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_distribusi\Simopel\2023\"/>
    </mc:Choice>
  </mc:AlternateContent>
  <xr:revisionPtr revIDLastSave="0" documentId="13_ncr:1_{91E6BB43-C167-4376-99AA-BE39F052E166}" xr6:coauthVersionLast="47" xr6:coauthVersionMax="47" xr10:uidLastSave="{00000000-0000-0000-0000-000000000000}"/>
  <bookViews>
    <workbookView xWindow="22932" yWindow="-84" windowWidth="23256" windowHeight="12456" activeTab="1" xr2:uid="{00000000-000D-0000-FFFF-FFFF00000000}"/>
  </bookViews>
  <sheets>
    <sheet name="Bonerate" sheetId="1" r:id="rId1"/>
    <sheet name="Jampea" sheetId="2" r:id="rId2"/>
    <sheet name="Selayar" sheetId="7" r:id="rId3"/>
    <sheet name="Jinato" sheetId="3" r:id="rId4"/>
    <sheet name="Kalaotoa" sheetId="4" r:id="rId5"/>
    <sheet name="Kayuadi" sheetId="5" r:id="rId6"/>
    <sheet name="Ujung" sheetId="6" r:id="rId7"/>
    <sheet name="Pamatata" sheetId="8" r:id="rId8"/>
    <sheet name="Patumbuka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9" l="1"/>
  <c r="C17" i="9"/>
  <c r="B17" i="9"/>
  <c r="B14" i="8" l="1"/>
  <c r="C14" i="8"/>
  <c r="D14" i="8"/>
  <c r="E14" i="8"/>
  <c r="F14" i="8"/>
  <c r="H14" i="8"/>
  <c r="G14" i="8"/>
  <c r="AL14" i="7"/>
  <c r="AK14" i="7"/>
  <c r="AJ14" i="7"/>
  <c r="AI14" i="7"/>
  <c r="AH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B14" i="7"/>
  <c r="D14" i="5"/>
  <c r="E14" i="5"/>
  <c r="F14" i="5"/>
  <c r="G14" i="5"/>
  <c r="H14" i="5"/>
  <c r="I14" i="5"/>
  <c r="X14" i="5"/>
  <c r="J14" i="5"/>
  <c r="K14" i="5"/>
  <c r="L14" i="5"/>
  <c r="M14" i="5"/>
  <c r="N14" i="5"/>
  <c r="O14" i="5"/>
  <c r="P14" i="5"/>
  <c r="Q14" i="5"/>
  <c r="Y14" i="5"/>
  <c r="R14" i="5"/>
  <c r="S14" i="5"/>
  <c r="T14" i="5"/>
  <c r="U14" i="5"/>
  <c r="V14" i="5"/>
  <c r="W14" i="5"/>
  <c r="C14" i="5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C14" i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C14" i="2"/>
  <c r="D14" i="4"/>
  <c r="E14" i="4"/>
  <c r="F14" i="4"/>
  <c r="N14" i="4"/>
  <c r="O14" i="4"/>
  <c r="G14" i="4"/>
  <c r="P14" i="4"/>
  <c r="H14" i="4"/>
  <c r="I14" i="4"/>
  <c r="J14" i="4"/>
  <c r="K14" i="4"/>
  <c r="L14" i="4"/>
  <c r="M14" i="4"/>
  <c r="C14" i="4"/>
</calcChain>
</file>

<file path=xl/sharedStrings.xml><?xml version="1.0" encoding="utf-8"?>
<sst xmlns="http://schemas.openxmlformats.org/spreadsheetml/2006/main" count="336" uniqueCount="138">
  <si>
    <t>pelabuhan</t>
  </si>
  <si>
    <t>bulan</t>
  </si>
  <si>
    <t>B.camp</t>
  </si>
  <si>
    <t>Semen</t>
  </si>
  <si>
    <t>Pupuk</t>
  </si>
  <si>
    <t>Lpg</t>
  </si>
  <si>
    <t>Bbm</t>
  </si>
  <si>
    <t>Kerikil</t>
  </si>
  <si>
    <t>Beras</t>
  </si>
  <si>
    <t>Mobil</t>
  </si>
  <si>
    <t>Motor</t>
  </si>
  <si>
    <t>Pasir</t>
  </si>
  <si>
    <t>Penumpang Turun</t>
  </si>
  <si>
    <t>B. Bangunan</t>
  </si>
  <si>
    <t>Besi</t>
  </si>
  <si>
    <t>Bata</t>
  </si>
  <si>
    <t>Asam</t>
  </si>
  <si>
    <t>Batako</t>
  </si>
  <si>
    <t>Peping</t>
  </si>
  <si>
    <t>Bonerate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</si>
  <si>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</si>
  <si>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</si>
  <si>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</si>
  <si>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</si>
  <si>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</si>
  <si>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</si>
  <si>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</si>
  <si>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</si>
  <si>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</si>
  <si>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</si>
  <si>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</si>
  <si>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</si>
  <si>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B.sembako</t>
  </si>
  <si>
    <t>Solar</t>
  </si>
  <si>
    <t>Garam</t>
  </si>
  <si>
    <t>K.duri</t>
  </si>
  <si>
    <t>Gc</t>
  </si>
  <si>
    <t>Paving Blok</t>
  </si>
  <si>
    <t>Gabus Ayam</t>
  </si>
  <si>
    <t>Kopra</t>
  </si>
  <si>
    <t>Jambu Mente</t>
  </si>
  <si>
    <t>Besi Kawat</t>
  </si>
  <si>
    <t>Kerbau</t>
  </si>
  <si>
    <t>Kambing</t>
  </si>
  <si>
    <t>Sapi</t>
  </si>
  <si>
    <t>Air Gelas</t>
  </si>
  <si>
    <t>Gapura</t>
  </si>
  <si>
    <t>Pakan Ayam</t>
  </si>
  <si>
    <t>Pupuk Mpk</t>
  </si>
  <si>
    <t>Kawat Duri</t>
  </si>
  <si>
    <t>Ikan Kering</t>
  </si>
  <si>
    <t>Jampea</t>
  </si>
  <si>
    <t>Beras,Carg</t>
  </si>
  <si>
    <t>Cargobera</t>
  </si>
  <si>
    <t>Berascargo</t>
  </si>
  <si>
    <t>Jinato</t>
  </si>
  <si>
    <t>Tiang</t>
  </si>
  <si>
    <t>Tiang Besi</t>
  </si>
  <si>
    <t>Crane</t>
  </si>
  <si>
    <t>T.pancang</t>
  </si>
  <si>
    <t>Rumput.l</t>
  </si>
  <si>
    <t>Kalaotoa</t>
  </si>
  <si>
    <t>Air Dos</t>
  </si>
  <si>
    <t>Chipping</t>
  </si>
  <si>
    <t>Besi Beton</t>
  </si>
  <si>
    <t>Excavator</t>
  </si>
  <si>
    <t>Profile Tank</t>
  </si>
  <si>
    <t>Galvanize</t>
  </si>
  <si>
    <t>Kaisar</t>
  </si>
  <si>
    <t>Panel Surya</t>
  </si>
  <si>
    <t>Mobil Mix</t>
  </si>
  <si>
    <t>Cargo</t>
  </si>
  <si>
    <t>Gabus Es</t>
  </si>
  <si>
    <t>Sayuran</t>
  </si>
  <si>
    <t>Kayuadi</t>
  </si>
  <si>
    <t>Ujung</t>
  </si>
  <si>
    <t>Bulan</t>
  </si>
  <si>
    <t>Ikan (Ton)</t>
  </si>
  <si>
    <t>Beras (Ton)</t>
  </si>
  <si>
    <t>Pertalite (Ton)</t>
  </si>
  <si>
    <t>Biosolar (Ton)</t>
  </si>
  <si>
    <t>Pertamax (Ton)</t>
  </si>
  <si>
    <t>Solar (Ton)</t>
  </si>
  <si>
    <t>LPG (Ton)</t>
  </si>
  <si>
    <t>LPG Kosong (Ton)</t>
  </si>
  <si>
    <t>Kopra (Ton)</t>
  </si>
  <si>
    <t>Motor (Unit)</t>
  </si>
  <si>
    <t>Mobil (Unit)</t>
  </si>
  <si>
    <t>Pick Up (Unit)</t>
  </si>
  <si>
    <t>Truck (Unit)</t>
  </si>
  <si>
    <t>Penumpang</t>
  </si>
  <si>
    <t>Garam (Ton)</t>
  </si>
  <si>
    <t>Bawang Merah (Ton)</t>
  </si>
  <si>
    <t>Cipping (M3)</t>
  </si>
  <si>
    <t>Abu Batu (M3)</t>
  </si>
  <si>
    <t>Split (M3)</t>
  </si>
  <si>
    <t>Skinnng (M3)</t>
  </si>
  <si>
    <t>Dos Bekas (Ton)</t>
  </si>
  <si>
    <t>B Campuran (Ton)</t>
  </si>
  <si>
    <t>Batu Pecah (Ton)</t>
  </si>
  <si>
    <t>Tabung Oksigen</t>
  </si>
  <si>
    <t>Jan</t>
  </si>
  <si>
    <t>Feb</t>
  </si>
  <si>
    <t>Mar</t>
  </si>
  <si>
    <t>Apr</t>
  </si>
  <si>
    <t>Jun</t>
  </si>
  <si>
    <t>Jul</t>
  </si>
  <si>
    <t>Agu</t>
  </si>
  <si>
    <t>Sep</t>
  </si>
  <si>
    <t>Okt</t>
  </si>
  <si>
    <t>Nov</t>
  </si>
  <si>
    <t>Des</t>
  </si>
  <si>
    <t>Sapi (ekor)</t>
  </si>
  <si>
    <t>Kerbau (ekor)</t>
  </si>
  <si>
    <t>Kambing (ekor)</t>
  </si>
  <si>
    <t>Rusa (ekor)</t>
  </si>
  <si>
    <t>Dedak (Ton)</t>
  </si>
  <si>
    <t>Sayuran (Ton)</t>
  </si>
  <si>
    <t>Jambu Mente (Ton)</t>
  </si>
  <si>
    <t>Drum Kosong (Ton)</t>
  </si>
  <si>
    <t>Cokelat (Ton)</t>
  </si>
  <si>
    <t>Rumput Laut (Ton)</t>
  </si>
  <si>
    <t>Semen (Ton)</t>
  </si>
  <si>
    <t>Arang (Ton)</t>
  </si>
  <si>
    <t>BBM (Ton)</t>
  </si>
  <si>
    <t>R2</t>
  </si>
  <si>
    <t>R4</t>
  </si>
  <si>
    <t>bus</t>
  </si>
  <si>
    <t>truk</t>
  </si>
  <si>
    <t>alat_berat</t>
  </si>
  <si>
    <t>barang</t>
  </si>
  <si>
    <t>pnp</t>
  </si>
  <si>
    <t>Bongkar</t>
  </si>
  <si>
    <t>Kend.</t>
  </si>
  <si>
    <t>Roda 2</t>
  </si>
  <si>
    <t>Roda 4</t>
  </si>
  <si>
    <t>Agt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</si>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</sst>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CC66"/>
        <bgColor indexed="64"/>
      </patternFill>
    </fill>
    <fill>
      <patternFill patternType="solid">
        <fgColor rgb="FF639099"/>
        <bgColor indexed="64"/>
      </patternFill>
    </fill>
    <fill>
      <patternFill patternType="solid">
        <fgColor rgb="FFA9C2C7"/>
        <bgColor indexed="64"/>
      </patternFill>
    </fill>
    <fill>
      <patternFill patternType="solid">
        <fgColor rgb="FFBBCFD3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FFFF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thick">
        <color rgb="FFFFFFFF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3" fillId="3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5" borderId="8" xfId="0" applyFont="1" applyFill="1" applyBorder="1" applyAlignment="1">
      <alignment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opLeftCell="B1" workbookViewId="0">
      <selection activeCell="G19" sqref="G19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t="s">
        <v>10</v>
      </c>
      <c r="S1" t="s">
        <v>12</v>
      </c>
    </row>
    <row r="2" spans="1:19" x14ac:dyDescent="0.35">
      <c r="A2" t="s">
        <v>19</v>
      </c>
      <c r="B2" t="s">
        <v>20</v>
      </c>
      <c r="C2">
        <v>21</v>
      </c>
      <c r="D2">
        <v>95</v>
      </c>
      <c r="E2">
        <v>8</v>
      </c>
      <c r="F2">
        <v>5</v>
      </c>
      <c r="G2">
        <v>20</v>
      </c>
      <c r="H2">
        <v>0</v>
      </c>
      <c r="I2">
        <v>32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44</v>
      </c>
      <c r="S2">
        <v>869</v>
      </c>
    </row>
    <row r="3" spans="1:19" x14ac:dyDescent="0.35">
      <c r="A3" t="s">
        <v>19</v>
      </c>
      <c r="B3" t="s">
        <v>21</v>
      </c>
      <c r="C3">
        <v>5</v>
      </c>
      <c r="D3">
        <v>8</v>
      </c>
      <c r="E3">
        <v>0</v>
      </c>
      <c r="F3">
        <v>2</v>
      </c>
      <c r="G3">
        <v>9</v>
      </c>
      <c r="H3">
        <v>0</v>
      </c>
      <c r="I3">
        <v>10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16</v>
      </c>
      <c r="S3">
        <v>188</v>
      </c>
    </row>
    <row r="4" spans="1:19" x14ac:dyDescent="0.35">
      <c r="A4" t="s">
        <v>19</v>
      </c>
      <c r="B4" t="s">
        <v>22</v>
      </c>
      <c r="C4">
        <v>30</v>
      </c>
      <c r="D4">
        <v>185</v>
      </c>
      <c r="E4">
        <v>1</v>
      </c>
      <c r="F4">
        <v>8</v>
      </c>
      <c r="G4">
        <v>35</v>
      </c>
      <c r="H4">
        <v>0</v>
      </c>
      <c r="I4">
        <v>40</v>
      </c>
      <c r="J4">
        <v>0</v>
      </c>
      <c r="K4">
        <v>90</v>
      </c>
      <c r="L4">
        <v>0</v>
      </c>
      <c r="M4">
        <v>0</v>
      </c>
      <c r="N4">
        <v>0</v>
      </c>
      <c r="O4">
        <v>0</v>
      </c>
      <c r="P4">
        <v>5</v>
      </c>
      <c r="Q4">
        <v>1</v>
      </c>
      <c r="R4">
        <v>27</v>
      </c>
      <c r="S4">
        <v>654</v>
      </c>
    </row>
    <row r="5" spans="1:19" x14ac:dyDescent="0.35">
      <c r="A5" t="s">
        <v>19</v>
      </c>
      <c r="B5" t="s">
        <v>23</v>
      </c>
      <c r="C5">
        <v>29</v>
      </c>
      <c r="D5">
        <v>177</v>
      </c>
      <c r="E5">
        <v>0</v>
      </c>
      <c r="F5">
        <v>6</v>
      </c>
      <c r="G5">
        <v>28</v>
      </c>
      <c r="H5">
        <v>0</v>
      </c>
      <c r="I5">
        <v>13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47</v>
      </c>
      <c r="S5">
        <v>1263</v>
      </c>
    </row>
    <row r="6" spans="1:19" x14ac:dyDescent="0.35">
      <c r="A6" t="s">
        <v>19</v>
      </c>
      <c r="B6" t="s">
        <v>24</v>
      </c>
      <c r="C6">
        <v>36</v>
      </c>
      <c r="D6">
        <v>144</v>
      </c>
      <c r="E6">
        <v>0</v>
      </c>
      <c r="F6">
        <v>7</v>
      </c>
      <c r="G6">
        <v>17</v>
      </c>
      <c r="H6">
        <v>0</v>
      </c>
      <c r="I6">
        <v>23</v>
      </c>
      <c r="J6">
        <v>12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</v>
      </c>
      <c r="R6">
        <v>35</v>
      </c>
      <c r="S6">
        <v>1303</v>
      </c>
    </row>
    <row r="7" spans="1:19" x14ac:dyDescent="0.35">
      <c r="A7" t="s">
        <v>19</v>
      </c>
      <c r="B7" t="s">
        <v>25</v>
      </c>
      <c r="C7">
        <v>18</v>
      </c>
      <c r="D7">
        <v>29</v>
      </c>
      <c r="E7">
        <v>0</v>
      </c>
      <c r="F7">
        <v>5</v>
      </c>
      <c r="G7">
        <v>15</v>
      </c>
      <c r="H7">
        <v>0</v>
      </c>
      <c r="I7">
        <v>12</v>
      </c>
      <c r="J7">
        <v>16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5</v>
      </c>
      <c r="R7">
        <v>36</v>
      </c>
      <c r="S7">
        <v>1625</v>
      </c>
    </row>
    <row r="8" spans="1:19" x14ac:dyDescent="0.35">
      <c r="A8" t="s">
        <v>19</v>
      </c>
      <c r="B8" t="s">
        <v>26</v>
      </c>
      <c r="C8">
        <v>30</v>
      </c>
      <c r="D8">
        <v>349</v>
      </c>
      <c r="E8">
        <v>3</v>
      </c>
      <c r="F8">
        <v>9</v>
      </c>
      <c r="G8">
        <v>29</v>
      </c>
      <c r="H8">
        <v>0</v>
      </c>
      <c r="I8">
        <v>27</v>
      </c>
      <c r="J8">
        <v>4</v>
      </c>
      <c r="K8">
        <v>0</v>
      </c>
      <c r="L8">
        <v>1</v>
      </c>
      <c r="M8">
        <v>0</v>
      </c>
      <c r="N8">
        <v>0</v>
      </c>
      <c r="O8">
        <v>0</v>
      </c>
      <c r="P8">
        <v>15</v>
      </c>
      <c r="Q8">
        <v>3</v>
      </c>
      <c r="R8">
        <v>46</v>
      </c>
      <c r="S8">
        <v>1613</v>
      </c>
    </row>
    <row r="9" spans="1:19" x14ac:dyDescent="0.35">
      <c r="A9" t="s">
        <v>19</v>
      </c>
      <c r="B9" t="s">
        <v>27</v>
      </c>
      <c r="C9">
        <v>22</v>
      </c>
      <c r="D9">
        <v>114</v>
      </c>
      <c r="E9">
        <v>0</v>
      </c>
      <c r="F9">
        <v>6</v>
      </c>
      <c r="G9">
        <v>20</v>
      </c>
      <c r="H9">
        <v>5</v>
      </c>
      <c r="I9">
        <v>22</v>
      </c>
      <c r="J9">
        <v>0</v>
      </c>
      <c r="K9">
        <v>0</v>
      </c>
      <c r="L9">
        <v>0</v>
      </c>
      <c r="M9">
        <v>0</v>
      </c>
      <c r="N9">
        <v>2</v>
      </c>
      <c r="O9">
        <v>80</v>
      </c>
      <c r="P9">
        <v>0</v>
      </c>
      <c r="Q9">
        <v>11</v>
      </c>
      <c r="R9">
        <v>33</v>
      </c>
      <c r="S9">
        <v>1122</v>
      </c>
    </row>
    <row r="10" spans="1:19" x14ac:dyDescent="0.35">
      <c r="A10" t="s">
        <v>19</v>
      </c>
      <c r="B10" t="s">
        <v>28</v>
      </c>
      <c r="C10">
        <v>43</v>
      </c>
      <c r="D10">
        <v>77</v>
      </c>
      <c r="E10">
        <v>0</v>
      </c>
      <c r="F10">
        <v>8</v>
      </c>
      <c r="G10">
        <v>27</v>
      </c>
      <c r="H10">
        <v>0</v>
      </c>
      <c r="I10">
        <v>56</v>
      </c>
      <c r="J10">
        <v>0</v>
      </c>
      <c r="K10">
        <v>311</v>
      </c>
      <c r="L10">
        <v>0</v>
      </c>
      <c r="M10">
        <v>4</v>
      </c>
      <c r="N10">
        <v>0</v>
      </c>
      <c r="O10">
        <v>0</v>
      </c>
      <c r="P10">
        <v>0</v>
      </c>
      <c r="Q10">
        <v>10</v>
      </c>
      <c r="R10">
        <v>36</v>
      </c>
      <c r="S10">
        <v>967</v>
      </c>
    </row>
    <row r="11" spans="1:19" x14ac:dyDescent="0.35">
      <c r="A11" t="s">
        <v>19</v>
      </c>
      <c r="B11" t="s">
        <v>29</v>
      </c>
      <c r="C11">
        <v>41</v>
      </c>
      <c r="D11">
        <v>300</v>
      </c>
      <c r="E11">
        <v>0</v>
      </c>
      <c r="F11">
        <v>4</v>
      </c>
      <c r="G11">
        <v>24</v>
      </c>
      <c r="H11">
        <v>0</v>
      </c>
      <c r="I11">
        <v>23</v>
      </c>
      <c r="J11">
        <v>0</v>
      </c>
      <c r="K11">
        <v>453</v>
      </c>
      <c r="L11">
        <v>7</v>
      </c>
      <c r="M11">
        <v>67</v>
      </c>
      <c r="N11">
        <v>0</v>
      </c>
      <c r="O11">
        <v>0</v>
      </c>
      <c r="P11">
        <v>0</v>
      </c>
      <c r="Q11">
        <v>0</v>
      </c>
      <c r="R11">
        <v>23</v>
      </c>
      <c r="S11">
        <v>1352</v>
      </c>
    </row>
    <row r="12" spans="1:19" x14ac:dyDescent="0.35">
      <c r="A12" t="s">
        <v>19</v>
      </c>
      <c r="B12" t="s">
        <v>30</v>
      </c>
      <c r="C12">
        <v>42</v>
      </c>
      <c r="D12">
        <v>117</v>
      </c>
      <c r="E12">
        <v>0</v>
      </c>
      <c r="F12">
        <v>6</v>
      </c>
      <c r="G12">
        <v>30</v>
      </c>
      <c r="H12">
        <v>0</v>
      </c>
      <c r="I12">
        <v>17</v>
      </c>
      <c r="J12">
        <v>0</v>
      </c>
      <c r="K12">
        <v>412</v>
      </c>
      <c r="L12">
        <v>0</v>
      </c>
      <c r="M12">
        <v>0</v>
      </c>
      <c r="N12">
        <v>0</v>
      </c>
      <c r="O12">
        <v>0</v>
      </c>
      <c r="P12">
        <v>0</v>
      </c>
      <c r="Q12">
        <v>8</v>
      </c>
      <c r="R12">
        <v>43</v>
      </c>
      <c r="S12">
        <v>1216</v>
      </c>
    </row>
    <row r="13" spans="1:19" x14ac:dyDescent="0.35">
      <c r="A13" t="s">
        <v>19</v>
      </c>
      <c r="B13" t="s">
        <v>31</v>
      </c>
      <c r="C13">
        <v>10</v>
      </c>
      <c r="D13">
        <v>162</v>
      </c>
      <c r="E13">
        <v>5</v>
      </c>
      <c r="F13">
        <v>4</v>
      </c>
      <c r="G13">
        <v>9</v>
      </c>
      <c r="H13">
        <v>0</v>
      </c>
      <c r="I13">
        <v>24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45</v>
      </c>
      <c r="S13">
        <v>1541</v>
      </c>
    </row>
    <row r="14" spans="1:19" x14ac:dyDescent="0.35">
      <c r="C14">
        <f>SUM(C2:C13)</f>
        <v>327</v>
      </c>
      <c r="D14">
        <f t="shared" ref="D14:S14" si="0">SUM(D2:D13)</f>
        <v>1757</v>
      </c>
      <c r="E14">
        <f t="shared" si="0"/>
        <v>17</v>
      </c>
      <c r="F14">
        <f t="shared" si="0"/>
        <v>70</v>
      </c>
      <c r="G14">
        <f t="shared" si="0"/>
        <v>263</v>
      </c>
      <c r="H14">
        <f t="shared" si="0"/>
        <v>5</v>
      </c>
      <c r="I14">
        <f t="shared" si="0"/>
        <v>299</v>
      </c>
      <c r="J14">
        <f t="shared" si="0"/>
        <v>32</v>
      </c>
      <c r="K14">
        <f t="shared" si="0"/>
        <v>1266</v>
      </c>
      <c r="L14">
        <f t="shared" si="0"/>
        <v>9</v>
      </c>
      <c r="M14">
        <f t="shared" si="0"/>
        <v>71</v>
      </c>
      <c r="N14">
        <f t="shared" si="0"/>
        <v>2</v>
      </c>
      <c r="O14">
        <f t="shared" si="0"/>
        <v>80</v>
      </c>
      <c r="P14">
        <f t="shared" si="0"/>
        <v>20</v>
      </c>
      <c r="Q14">
        <f t="shared" si="0"/>
        <v>43</v>
      </c>
      <c r="R14">
        <f t="shared" si="0"/>
        <v>431</v>
      </c>
      <c r="S14">
        <f t="shared" si="0"/>
        <v>13713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4"/>
  <sheetViews>
    <sheetView tabSelected="1" zoomScale="115" zoomScaleNormal="115" workbookViewId="0">
      <selection activeCell="AB16" sqref="AB16"/>
    </sheetView>
  </sheetViews>
  <sheetFormatPr defaultRowHeight="14.5" x14ac:dyDescent="0.35"/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  <c r="G1" t="s">
        <v>5</v>
      </c>
      <c r="H1" t="s">
        <v>33</v>
      </c>
      <c r="I1" t="s">
        <v>6</v>
      </c>
      <c r="J1" t="s">
        <v>34</v>
      </c>
      <c r="K1" t="s">
        <v>7</v>
      </c>
      <c r="L1" t="s">
        <v>8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14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9</v>
      </c>
      <c r="AE1" t="s">
        <v>10</v>
      </c>
      <c r="AF1" t="s">
        <v>12</v>
      </c>
    </row>
    <row r="2" spans="1:32" x14ac:dyDescent="0.35">
      <c r="A2" t="s">
        <v>51</v>
      </c>
      <c r="B2" t="s">
        <v>20</v>
      </c>
      <c r="C2">
        <v>23</v>
      </c>
      <c r="D2">
        <v>97</v>
      </c>
      <c r="E2">
        <v>25</v>
      </c>
      <c r="F2">
        <v>0</v>
      </c>
      <c r="G2">
        <v>49</v>
      </c>
      <c r="H2">
        <v>60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5</v>
      </c>
      <c r="AC2">
        <v>17</v>
      </c>
      <c r="AD2">
        <v>30</v>
      </c>
      <c r="AE2">
        <v>179</v>
      </c>
      <c r="AF2">
        <v>863</v>
      </c>
    </row>
    <row r="3" spans="1:32" x14ac:dyDescent="0.35">
      <c r="A3" t="s">
        <v>51</v>
      </c>
      <c r="B3" t="s">
        <v>21</v>
      </c>
      <c r="C3">
        <v>14</v>
      </c>
      <c r="D3">
        <v>10</v>
      </c>
      <c r="E3">
        <v>0</v>
      </c>
      <c r="F3">
        <v>0</v>
      </c>
      <c r="G3">
        <v>52</v>
      </c>
      <c r="H3">
        <v>60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14</v>
      </c>
      <c r="AE3">
        <v>112</v>
      </c>
      <c r="AF3">
        <v>576</v>
      </c>
    </row>
    <row r="4" spans="1:32" x14ac:dyDescent="0.35">
      <c r="A4" t="s">
        <v>51</v>
      </c>
      <c r="B4" t="s">
        <v>22</v>
      </c>
      <c r="C4">
        <v>40</v>
      </c>
      <c r="D4">
        <v>47</v>
      </c>
      <c r="E4">
        <v>12</v>
      </c>
      <c r="F4">
        <v>0</v>
      </c>
      <c r="G4">
        <v>67</v>
      </c>
      <c r="H4">
        <v>60</v>
      </c>
      <c r="I4">
        <v>40</v>
      </c>
      <c r="J4">
        <v>15</v>
      </c>
      <c r="K4">
        <v>0</v>
      </c>
      <c r="L4">
        <v>0</v>
      </c>
      <c r="M4">
        <v>0</v>
      </c>
      <c r="N4">
        <v>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47</v>
      </c>
      <c r="AE4">
        <v>147</v>
      </c>
      <c r="AF4">
        <v>1201</v>
      </c>
    </row>
    <row r="5" spans="1:32" x14ac:dyDescent="0.35">
      <c r="A5" t="s">
        <v>51</v>
      </c>
      <c r="B5" t="s">
        <v>23</v>
      </c>
      <c r="C5">
        <v>78</v>
      </c>
      <c r="D5">
        <v>164</v>
      </c>
      <c r="E5">
        <v>5</v>
      </c>
      <c r="F5">
        <v>0</v>
      </c>
      <c r="G5">
        <v>65</v>
      </c>
      <c r="H5">
        <v>60</v>
      </c>
      <c r="I5">
        <v>30</v>
      </c>
      <c r="J5">
        <v>5</v>
      </c>
      <c r="K5">
        <v>0</v>
      </c>
      <c r="L5">
        <v>0</v>
      </c>
      <c r="M5">
        <v>0</v>
      </c>
      <c r="N5">
        <v>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61</v>
      </c>
      <c r="AE5">
        <v>303</v>
      </c>
      <c r="AF5">
        <v>1798</v>
      </c>
    </row>
    <row r="6" spans="1:32" x14ac:dyDescent="0.35">
      <c r="A6" t="s">
        <v>51</v>
      </c>
      <c r="B6" t="s">
        <v>24</v>
      </c>
      <c r="C6">
        <v>88</v>
      </c>
      <c r="D6">
        <v>104</v>
      </c>
      <c r="E6">
        <v>7</v>
      </c>
      <c r="F6">
        <v>0</v>
      </c>
      <c r="G6">
        <v>46</v>
      </c>
      <c r="H6">
        <v>70</v>
      </c>
      <c r="I6">
        <v>80</v>
      </c>
      <c r="J6">
        <v>10</v>
      </c>
      <c r="K6">
        <v>0</v>
      </c>
      <c r="L6">
        <v>0</v>
      </c>
      <c r="M6">
        <v>0</v>
      </c>
      <c r="N6">
        <v>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2</v>
      </c>
      <c r="AA6">
        <v>0</v>
      </c>
      <c r="AB6">
        <v>0</v>
      </c>
      <c r="AC6">
        <v>0</v>
      </c>
      <c r="AD6">
        <v>13</v>
      </c>
      <c r="AE6">
        <v>198</v>
      </c>
      <c r="AF6">
        <v>1658</v>
      </c>
    </row>
    <row r="7" spans="1:32" x14ac:dyDescent="0.35">
      <c r="A7" t="s">
        <v>51</v>
      </c>
      <c r="B7" t="s">
        <v>25</v>
      </c>
      <c r="C7">
        <v>71</v>
      </c>
      <c r="D7">
        <v>163</v>
      </c>
      <c r="E7">
        <v>0</v>
      </c>
      <c r="F7">
        <v>0</v>
      </c>
      <c r="G7">
        <v>77</v>
      </c>
      <c r="H7">
        <v>70</v>
      </c>
      <c r="I7">
        <v>44</v>
      </c>
      <c r="J7">
        <v>5</v>
      </c>
      <c r="K7">
        <v>0</v>
      </c>
      <c r="L7">
        <v>0</v>
      </c>
      <c r="M7">
        <v>0</v>
      </c>
      <c r="N7">
        <v>15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30</v>
      </c>
      <c r="AE7">
        <v>178</v>
      </c>
      <c r="AF7">
        <v>1748</v>
      </c>
    </row>
    <row r="8" spans="1:32" x14ac:dyDescent="0.35">
      <c r="A8" t="s">
        <v>51</v>
      </c>
      <c r="B8" t="s">
        <v>26</v>
      </c>
      <c r="C8">
        <v>113</v>
      </c>
      <c r="D8">
        <v>115</v>
      </c>
      <c r="E8">
        <v>0</v>
      </c>
      <c r="F8">
        <v>0</v>
      </c>
      <c r="G8">
        <v>45</v>
      </c>
      <c r="H8">
        <v>0</v>
      </c>
      <c r="I8">
        <v>72</v>
      </c>
      <c r="J8">
        <v>6</v>
      </c>
      <c r="K8">
        <v>0</v>
      </c>
      <c r="L8">
        <v>0</v>
      </c>
      <c r="M8">
        <v>0</v>
      </c>
      <c r="N8">
        <v>46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35</v>
      </c>
      <c r="AE8">
        <v>219</v>
      </c>
      <c r="AF8">
        <v>2510</v>
      </c>
    </row>
    <row r="9" spans="1:32" x14ac:dyDescent="0.35">
      <c r="A9" t="s">
        <v>51</v>
      </c>
      <c r="B9" t="s">
        <v>27</v>
      </c>
      <c r="C9">
        <v>97</v>
      </c>
      <c r="D9">
        <v>134</v>
      </c>
      <c r="E9">
        <v>0</v>
      </c>
      <c r="F9">
        <v>0</v>
      </c>
      <c r="G9">
        <v>54</v>
      </c>
      <c r="H9">
        <v>70</v>
      </c>
      <c r="I9">
        <v>0</v>
      </c>
      <c r="J9">
        <v>0</v>
      </c>
      <c r="K9">
        <v>0</v>
      </c>
      <c r="L9">
        <v>0</v>
      </c>
      <c r="M9">
        <v>0</v>
      </c>
      <c r="N9">
        <v>26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23</v>
      </c>
      <c r="AE9">
        <v>70</v>
      </c>
      <c r="AF9">
        <v>291</v>
      </c>
    </row>
    <row r="10" spans="1:32" x14ac:dyDescent="0.35">
      <c r="A10" t="s">
        <v>51</v>
      </c>
      <c r="B10" t="s">
        <v>28</v>
      </c>
      <c r="C10">
        <v>97</v>
      </c>
      <c r="D10">
        <v>147</v>
      </c>
      <c r="E10">
        <v>0</v>
      </c>
      <c r="F10">
        <v>0</v>
      </c>
      <c r="G10">
        <v>57</v>
      </c>
      <c r="H10">
        <v>70</v>
      </c>
      <c r="I10">
        <v>80</v>
      </c>
      <c r="J10">
        <v>10</v>
      </c>
      <c r="K10">
        <v>25</v>
      </c>
      <c r="L10">
        <v>0</v>
      </c>
      <c r="M10">
        <v>0</v>
      </c>
      <c r="N10">
        <v>17</v>
      </c>
      <c r="O10">
        <v>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13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33</v>
      </c>
      <c r="AE10">
        <v>104</v>
      </c>
      <c r="AF10">
        <v>1620</v>
      </c>
    </row>
    <row r="11" spans="1:32" x14ac:dyDescent="0.35">
      <c r="A11" t="s">
        <v>51</v>
      </c>
      <c r="B11" t="s">
        <v>29</v>
      </c>
      <c r="C11">
        <v>70</v>
      </c>
      <c r="D11">
        <v>137</v>
      </c>
      <c r="E11">
        <v>3</v>
      </c>
      <c r="F11">
        <v>0</v>
      </c>
      <c r="G11">
        <v>41</v>
      </c>
      <c r="H11">
        <v>70</v>
      </c>
      <c r="I11">
        <v>0</v>
      </c>
      <c r="J11">
        <v>5</v>
      </c>
      <c r="K11">
        <v>0</v>
      </c>
      <c r="L11">
        <v>0</v>
      </c>
      <c r="M11">
        <v>0</v>
      </c>
      <c r="N11">
        <v>23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21</v>
      </c>
      <c r="AE11">
        <v>74</v>
      </c>
      <c r="AF11">
        <v>1545</v>
      </c>
    </row>
    <row r="12" spans="1:32" x14ac:dyDescent="0.35">
      <c r="A12" t="s">
        <v>51</v>
      </c>
      <c r="B12" t="s">
        <v>30</v>
      </c>
      <c r="C12">
        <v>51</v>
      </c>
      <c r="D12">
        <v>161</v>
      </c>
      <c r="E12">
        <v>26</v>
      </c>
      <c r="F12">
        <v>4</v>
      </c>
      <c r="G12">
        <v>47</v>
      </c>
      <c r="H12">
        <v>38.5</v>
      </c>
      <c r="I12">
        <v>12</v>
      </c>
      <c r="J12">
        <v>11</v>
      </c>
      <c r="K12">
        <v>0</v>
      </c>
      <c r="L12">
        <v>0</v>
      </c>
      <c r="M12">
        <v>0</v>
      </c>
      <c r="N12">
        <v>38</v>
      </c>
      <c r="O12">
        <v>0</v>
      </c>
      <c r="P12">
        <v>1</v>
      </c>
      <c r="Q12">
        <v>2.2000000000000002</v>
      </c>
      <c r="R12">
        <v>2.2000000000000002</v>
      </c>
      <c r="S12">
        <v>1</v>
      </c>
      <c r="T12">
        <v>1</v>
      </c>
      <c r="U12">
        <v>47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27</v>
      </c>
      <c r="AE12">
        <v>138</v>
      </c>
      <c r="AF12">
        <v>1111</v>
      </c>
    </row>
    <row r="13" spans="1:32" x14ac:dyDescent="0.35">
      <c r="A13" t="s">
        <v>51</v>
      </c>
      <c r="B13" t="s">
        <v>31</v>
      </c>
      <c r="C13">
        <v>74</v>
      </c>
      <c r="D13">
        <v>131</v>
      </c>
      <c r="E13">
        <v>37.5</v>
      </c>
      <c r="F13">
        <v>3</v>
      </c>
      <c r="G13">
        <v>44.2</v>
      </c>
      <c r="H13">
        <v>70</v>
      </c>
      <c r="I13">
        <v>45</v>
      </c>
      <c r="J13">
        <v>6</v>
      </c>
      <c r="K13">
        <v>1</v>
      </c>
      <c r="L13">
        <v>12</v>
      </c>
      <c r="M13">
        <v>1</v>
      </c>
      <c r="N13">
        <v>25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24</v>
      </c>
      <c r="AE13">
        <v>132</v>
      </c>
      <c r="AF13">
        <v>1657</v>
      </c>
    </row>
    <row r="14" spans="1:32" x14ac:dyDescent="0.35">
      <c r="C14">
        <f>SUM(C2:C13)</f>
        <v>816</v>
      </c>
      <c r="D14">
        <f t="shared" ref="D14:AF14" si="0">SUM(D2:D13)</f>
        <v>1410</v>
      </c>
      <c r="E14">
        <f t="shared" si="0"/>
        <v>115.5</v>
      </c>
      <c r="F14">
        <f t="shared" si="0"/>
        <v>7</v>
      </c>
      <c r="G14">
        <f t="shared" si="0"/>
        <v>644.20000000000005</v>
      </c>
      <c r="H14">
        <f t="shared" si="0"/>
        <v>698.5</v>
      </c>
      <c r="I14">
        <f t="shared" si="0"/>
        <v>443</v>
      </c>
      <c r="J14">
        <f t="shared" si="0"/>
        <v>73</v>
      </c>
      <c r="K14">
        <f t="shared" si="0"/>
        <v>26</v>
      </c>
      <c r="L14">
        <f t="shared" si="0"/>
        <v>12</v>
      </c>
      <c r="M14">
        <f t="shared" si="0"/>
        <v>1</v>
      </c>
      <c r="N14">
        <f t="shared" si="0"/>
        <v>200</v>
      </c>
      <c r="O14">
        <f t="shared" si="0"/>
        <v>5</v>
      </c>
      <c r="P14">
        <f t="shared" si="0"/>
        <v>1</v>
      </c>
      <c r="Q14">
        <f t="shared" si="0"/>
        <v>2.2000000000000002</v>
      </c>
      <c r="R14">
        <f t="shared" si="0"/>
        <v>2.2000000000000002</v>
      </c>
      <c r="S14">
        <f t="shared" si="0"/>
        <v>2</v>
      </c>
      <c r="T14">
        <f t="shared" si="0"/>
        <v>1</v>
      </c>
      <c r="U14">
        <f t="shared" si="0"/>
        <v>47</v>
      </c>
      <c r="V14">
        <f t="shared" si="0"/>
        <v>11</v>
      </c>
      <c r="W14">
        <f t="shared" si="0"/>
        <v>15</v>
      </c>
      <c r="X14">
        <f t="shared" si="0"/>
        <v>2</v>
      </c>
      <c r="Y14">
        <f t="shared" si="0"/>
        <v>1</v>
      </c>
      <c r="Z14">
        <f t="shared" si="0"/>
        <v>2</v>
      </c>
      <c r="AA14">
        <f t="shared" si="0"/>
        <v>2</v>
      </c>
      <c r="AB14">
        <f t="shared" si="0"/>
        <v>5</v>
      </c>
      <c r="AC14">
        <f t="shared" si="0"/>
        <v>17</v>
      </c>
      <c r="AD14">
        <f t="shared" si="0"/>
        <v>358</v>
      </c>
      <c r="AE14">
        <f t="shared" si="0"/>
        <v>1854</v>
      </c>
      <c r="AF14">
        <f t="shared" si="0"/>
        <v>16578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987D4-A3D5-4B73-8A40-2BB81475A130}">
  <dimension ref="A1:AL14"/>
  <sheetViews>
    <sheetView workbookViewId="0">
      <selection activeCell="N20" sqref="N20"/>
    </sheetView>
  </sheetViews>
  <sheetFormatPr defaultRowHeight="14.5" x14ac:dyDescent="0.35"/>
  <cols>
    <col min="9" max="9" width="9.90625" customWidth="1"/>
    <col min="12" max="12" width="11.26953125" customWidth="1"/>
    <col min="31" max="31" width="9.81640625" customWidth="1"/>
    <col min="38" max="38" width="11.26953125" customWidth="1"/>
  </cols>
  <sheetData>
    <row r="1" spans="1:38" ht="43.5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124</v>
      </c>
      <c r="I1" s="1" t="s">
        <v>83</v>
      </c>
      <c r="J1" s="1" t="s">
        <v>84</v>
      </c>
      <c r="K1" s="1" t="s">
        <v>85</v>
      </c>
      <c r="L1" s="23" t="s">
        <v>112</v>
      </c>
      <c r="M1" s="23" t="s">
        <v>113</v>
      </c>
      <c r="N1" s="23" t="s">
        <v>114</v>
      </c>
      <c r="O1" s="23" t="s">
        <v>115</v>
      </c>
      <c r="P1" s="1" t="s">
        <v>116</v>
      </c>
      <c r="Q1" s="1" t="s">
        <v>91</v>
      </c>
      <c r="R1" s="1" t="s">
        <v>92</v>
      </c>
      <c r="S1" s="1" t="s">
        <v>117</v>
      </c>
      <c r="T1" s="1" t="s">
        <v>118</v>
      </c>
      <c r="U1" s="1" t="s">
        <v>119</v>
      </c>
      <c r="V1" s="1" t="s">
        <v>93</v>
      </c>
      <c r="W1" s="1" t="s">
        <v>120</v>
      </c>
      <c r="X1" s="1" t="s">
        <v>121</v>
      </c>
      <c r="Y1" s="1" t="s">
        <v>122</v>
      </c>
      <c r="Z1" s="1" t="s">
        <v>123</v>
      </c>
      <c r="AA1" s="1" t="s">
        <v>94</v>
      </c>
      <c r="AB1" s="1" t="s">
        <v>95</v>
      </c>
      <c r="AC1" s="1" t="s">
        <v>96</v>
      </c>
      <c r="AD1" s="1" t="s">
        <v>97</v>
      </c>
      <c r="AE1" s="1" t="s">
        <v>98</v>
      </c>
      <c r="AF1" s="1" t="s">
        <v>99</v>
      </c>
      <c r="AG1" s="1" t="s">
        <v>100</v>
      </c>
      <c r="AH1" s="1" t="s">
        <v>86</v>
      </c>
      <c r="AI1" s="1" t="s">
        <v>87</v>
      </c>
      <c r="AJ1" s="1" t="s">
        <v>88</v>
      </c>
      <c r="AK1" s="1" t="s">
        <v>89</v>
      </c>
      <c r="AL1" s="1" t="s">
        <v>90</v>
      </c>
    </row>
    <row r="2" spans="1:38" x14ac:dyDescent="0.35">
      <c r="A2" s="2" t="s">
        <v>101</v>
      </c>
      <c r="B2" s="3">
        <v>1</v>
      </c>
      <c r="C2" s="3">
        <v>2</v>
      </c>
      <c r="D2" s="3">
        <v>435</v>
      </c>
      <c r="E2" s="3">
        <v>386</v>
      </c>
      <c r="F2" s="3">
        <v>505</v>
      </c>
      <c r="G2" s="3">
        <v>957</v>
      </c>
      <c r="H2" s="3">
        <v>0</v>
      </c>
      <c r="I2" s="3">
        <v>286</v>
      </c>
      <c r="J2" s="3">
        <v>10</v>
      </c>
      <c r="K2" s="3">
        <v>98</v>
      </c>
      <c r="L2" s="3">
        <v>0</v>
      </c>
      <c r="M2" s="3">
        <v>12</v>
      </c>
      <c r="N2" s="3">
        <v>1727</v>
      </c>
      <c r="O2" s="3">
        <v>0</v>
      </c>
      <c r="P2" s="3">
        <v>3</v>
      </c>
      <c r="Q2" s="3">
        <v>0</v>
      </c>
      <c r="R2" s="3">
        <v>0</v>
      </c>
      <c r="S2" s="3">
        <v>0</v>
      </c>
      <c r="T2" s="3">
        <v>1</v>
      </c>
      <c r="U2" s="3">
        <v>1</v>
      </c>
      <c r="V2" s="3">
        <v>5008</v>
      </c>
      <c r="W2" s="3">
        <v>2</v>
      </c>
      <c r="X2" s="3">
        <v>1</v>
      </c>
      <c r="Y2" s="3">
        <v>745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3</v>
      </c>
      <c r="AI2" s="3">
        <v>0</v>
      </c>
      <c r="AJ2" s="3">
        <v>0</v>
      </c>
      <c r="AK2" s="3">
        <v>0</v>
      </c>
      <c r="AL2" s="3">
        <v>557</v>
      </c>
    </row>
    <row r="3" spans="1:38" x14ac:dyDescent="0.35">
      <c r="A3" s="2" t="s">
        <v>102</v>
      </c>
      <c r="B3" s="3">
        <v>0</v>
      </c>
      <c r="C3" s="3">
        <v>1</v>
      </c>
      <c r="D3" s="3">
        <v>2</v>
      </c>
      <c r="E3" s="3">
        <v>435</v>
      </c>
      <c r="F3" s="3">
        <v>386</v>
      </c>
      <c r="G3" s="3">
        <v>505</v>
      </c>
      <c r="H3" s="3">
        <v>0</v>
      </c>
      <c r="I3" s="3">
        <v>957</v>
      </c>
      <c r="J3" s="3">
        <v>0</v>
      </c>
      <c r="K3" s="3">
        <v>286</v>
      </c>
      <c r="L3" s="3">
        <v>3</v>
      </c>
      <c r="M3" s="3">
        <v>98</v>
      </c>
      <c r="N3" s="3">
        <v>0</v>
      </c>
      <c r="O3" s="3">
        <v>0</v>
      </c>
      <c r="P3" s="3">
        <v>557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12</v>
      </c>
      <c r="Z3" s="3">
        <v>1727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10</v>
      </c>
    </row>
    <row r="4" spans="1:38" x14ac:dyDescent="0.35">
      <c r="A4" s="2" t="s">
        <v>103</v>
      </c>
      <c r="B4" s="3">
        <v>6</v>
      </c>
      <c r="C4" s="3">
        <v>3</v>
      </c>
      <c r="D4" s="3">
        <v>360</v>
      </c>
      <c r="E4" s="3">
        <v>197</v>
      </c>
      <c r="F4" s="3">
        <v>400</v>
      </c>
      <c r="G4" s="3">
        <v>960</v>
      </c>
      <c r="H4" s="3">
        <v>0</v>
      </c>
      <c r="I4" s="3">
        <v>219</v>
      </c>
      <c r="J4" s="3">
        <v>8</v>
      </c>
      <c r="K4" s="3">
        <v>161</v>
      </c>
      <c r="L4" s="3">
        <v>7</v>
      </c>
      <c r="M4" s="3">
        <v>10</v>
      </c>
      <c r="N4" s="3">
        <v>579</v>
      </c>
      <c r="O4" s="3">
        <v>0</v>
      </c>
      <c r="P4" s="3">
        <v>1</v>
      </c>
      <c r="Q4" s="3">
        <v>0</v>
      </c>
      <c r="R4" s="3">
        <v>0</v>
      </c>
      <c r="S4" s="3">
        <v>0</v>
      </c>
      <c r="T4" s="3">
        <v>0</v>
      </c>
      <c r="U4" s="3">
        <v>1</v>
      </c>
      <c r="V4" s="3">
        <v>1320.77</v>
      </c>
      <c r="W4" s="3">
        <v>0</v>
      </c>
      <c r="X4" s="3">
        <v>2</v>
      </c>
      <c r="Y4" s="3">
        <v>205</v>
      </c>
      <c r="Z4" s="3">
        <v>0</v>
      </c>
      <c r="AA4" s="3">
        <v>1555.3</v>
      </c>
      <c r="AB4" s="3">
        <v>1098.3</v>
      </c>
      <c r="AC4" s="3">
        <v>882.19</v>
      </c>
      <c r="AD4" s="3">
        <v>0</v>
      </c>
      <c r="AE4" s="3">
        <v>0</v>
      </c>
      <c r="AF4" s="3">
        <v>0</v>
      </c>
      <c r="AG4" s="3">
        <v>0</v>
      </c>
      <c r="AH4" s="3">
        <v>10</v>
      </c>
      <c r="AI4" s="3">
        <v>0</v>
      </c>
      <c r="AJ4" s="3">
        <v>0</v>
      </c>
      <c r="AK4" s="3">
        <v>0</v>
      </c>
      <c r="AL4" s="3">
        <v>675</v>
      </c>
    </row>
    <row r="5" spans="1:38" x14ac:dyDescent="0.35">
      <c r="A5" s="2" t="s">
        <v>104</v>
      </c>
      <c r="B5" s="3">
        <v>6</v>
      </c>
      <c r="C5" s="3">
        <v>13</v>
      </c>
      <c r="D5" s="3">
        <v>0</v>
      </c>
      <c r="E5" s="3">
        <v>0</v>
      </c>
      <c r="F5" s="3">
        <v>0</v>
      </c>
      <c r="G5" s="3">
        <v>880</v>
      </c>
      <c r="H5" s="3">
        <v>3</v>
      </c>
      <c r="I5" s="3">
        <v>254</v>
      </c>
      <c r="J5" s="3">
        <v>5</v>
      </c>
      <c r="K5" s="3">
        <v>219</v>
      </c>
      <c r="L5" s="3">
        <v>675</v>
      </c>
      <c r="M5" s="3">
        <v>10</v>
      </c>
      <c r="N5" s="3">
        <v>10</v>
      </c>
      <c r="O5" s="3">
        <v>0</v>
      </c>
      <c r="P5" s="3">
        <v>205</v>
      </c>
      <c r="Q5" s="3">
        <v>0</v>
      </c>
      <c r="R5" s="3">
        <v>0</v>
      </c>
      <c r="S5" s="3">
        <v>0</v>
      </c>
      <c r="T5" s="3">
        <v>0</v>
      </c>
      <c r="U5" s="3">
        <v>579</v>
      </c>
      <c r="V5" s="3">
        <v>0</v>
      </c>
      <c r="W5" s="3">
        <v>0</v>
      </c>
      <c r="X5" s="3">
        <v>0</v>
      </c>
      <c r="Y5" s="3">
        <v>7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8</v>
      </c>
      <c r="AI5" s="3">
        <v>0</v>
      </c>
      <c r="AJ5" s="3">
        <v>0</v>
      </c>
      <c r="AK5" s="3">
        <v>0</v>
      </c>
      <c r="AL5" s="3">
        <v>161</v>
      </c>
    </row>
    <row r="6" spans="1:38" x14ac:dyDescent="0.35">
      <c r="A6" s="2" t="s">
        <v>24</v>
      </c>
      <c r="B6" s="3">
        <v>11</v>
      </c>
      <c r="C6" s="3">
        <v>33</v>
      </c>
      <c r="D6" s="3">
        <v>0</v>
      </c>
      <c r="E6" s="3">
        <v>0</v>
      </c>
      <c r="F6" s="3">
        <v>0</v>
      </c>
      <c r="G6" s="3">
        <v>920</v>
      </c>
      <c r="H6" s="3">
        <v>0</v>
      </c>
      <c r="I6" s="3">
        <v>278</v>
      </c>
      <c r="J6" s="3">
        <v>13</v>
      </c>
      <c r="K6" s="3">
        <v>78</v>
      </c>
      <c r="L6" s="3">
        <v>4</v>
      </c>
      <c r="M6" s="3">
        <v>18</v>
      </c>
      <c r="N6" s="3">
        <v>1258</v>
      </c>
      <c r="O6" s="3">
        <v>3</v>
      </c>
      <c r="P6" s="3">
        <v>3</v>
      </c>
      <c r="Q6" s="3">
        <v>0</v>
      </c>
      <c r="R6" s="3">
        <v>0</v>
      </c>
      <c r="S6" s="3">
        <v>0</v>
      </c>
      <c r="T6" s="3">
        <v>0</v>
      </c>
      <c r="U6" s="3">
        <v>1</v>
      </c>
      <c r="V6" s="3">
        <v>0</v>
      </c>
      <c r="W6" s="3">
        <v>0</v>
      </c>
      <c r="X6" s="3">
        <v>0</v>
      </c>
      <c r="Y6" s="3">
        <v>40</v>
      </c>
      <c r="Z6" s="3">
        <v>7</v>
      </c>
      <c r="AA6" s="3">
        <v>0</v>
      </c>
      <c r="AB6" s="3">
        <v>2750</v>
      </c>
      <c r="AC6" s="3">
        <v>0</v>
      </c>
      <c r="AD6" s="3">
        <v>5</v>
      </c>
      <c r="AE6" s="3">
        <v>0</v>
      </c>
      <c r="AF6" s="3">
        <v>0</v>
      </c>
      <c r="AG6" s="3">
        <v>0</v>
      </c>
      <c r="AH6" s="3">
        <v>63</v>
      </c>
      <c r="AI6" s="3">
        <v>0</v>
      </c>
      <c r="AJ6" s="3">
        <v>0</v>
      </c>
      <c r="AK6" s="3">
        <v>0</v>
      </c>
      <c r="AL6" s="3">
        <v>2134</v>
      </c>
    </row>
    <row r="7" spans="1:38" x14ac:dyDescent="0.35">
      <c r="A7" s="2" t="s">
        <v>105</v>
      </c>
      <c r="B7" s="3">
        <v>8</v>
      </c>
      <c r="C7" s="3">
        <v>22</v>
      </c>
      <c r="D7" s="3">
        <v>0</v>
      </c>
      <c r="E7" s="3">
        <v>0</v>
      </c>
      <c r="F7" s="3">
        <v>0</v>
      </c>
      <c r="G7" s="3">
        <v>960</v>
      </c>
      <c r="H7" s="3">
        <v>0</v>
      </c>
      <c r="I7" s="3">
        <v>214</v>
      </c>
      <c r="J7" s="3">
        <v>7</v>
      </c>
      <c r="K7" s="3">
        <v>106</v>
      </c>
      <c r="L7" s="3">
        <v>12</v>
      </c>
      <c r="M7" s="3">
        <v>51</v>
      </c>
      <c r="N7" s="3">
        <v>683</v>
      </c>
      <c r="O7" s="3">
        <v>1</v>
      </c>
      <c r="P7" s="3">
        <v>6</v>
      </c>
      <c r="Q7" s="3">
        <v>0</v>
      </c>
      <c r="R7" s="3">
        <v>0</v>
      </c>
      <c r="S7" s="3">
        <v>0</v>
      </c>
      <c r="T7" s="3">
        <v>0</v>
      </c>
      <c r="U7" s="3">
        <v>2</v>
      </c>
      <c r="V7" s="3">
        <v>0</v>
      </c>
      <c r="W7" s="3">
        <v>0</v>
      </c>
      <c r="X7" s="3">
        <v>0</v>
      </c>
      <c r="Y7" s="3">
        <v>720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20</v>
      </c>
      <c r="AI7" s="3">
        <v>0</v>
      </c>
      <c r="AJ7" s="3">
        <v>0</v>
      </c>
      <c r="AK7" s="3">
        <v>0</v>
      </c>
      <c r="AL7" s="3">
        <v>2825</v>
      </c>
    </row>
    <row r="8" spans="1:38" x14ac:dyDescent="0.35">
      <c r="A8" s="2" t="s">
        <v>106</v>
      </c>
      <c r="B8" s="3">
        <v>5</v>
      </c>
      <c r="C8" s="3">
        <v>13</v>
      </c>
      <c r="D8" s="3">
        <v>0</v>
      </c>
      <c r="E8" s="3">
        <v>0</v>
      </c>
      <c r="F8" s="3">
        <v>0</v>
      </c>
      <c r="G8" s="3">
        <v>920</v>
      </c>
      <c r="H8" s="3">
        <v>0</v>
      </c>
      <c r="I8" s="3">
        <v>303</v>
      </c>
      <c r="J8" s="3">
        <v>8</v>
      </c>
      <c r="K8" s="3">
        <v>120</v>
      </c>
      <c r="L8" s="3">
        <v>6</v>
      </c>
      <c r="M8" s="3">
        <v>12</v>
      </c>
      <c r="N8" s="3">
        <v>1461</v>
      </c>
      <c r="O8" s="3">
        <v>0</v>
      </c>
      <c r="P8" s="3">
        <v>8</v>
      </c>
      <c r="Q8" s="3">
        <v>0</v>
      </c>
      <c r="R8" s="3">
        <v>4</v>
      </c>
      <c r="S8" s="3">
        <v>0</v>
      </c>
      <c r="T8" s="3">
        <v>0</v>
      </c>
      <c r="U8" s="3">
        <v>1</v>
      </c>
      <c r="V8" s="3">
        <v>0</v>
      </c>
      <c r="W8" s="3">
        <v>0</v>
      </c>
      <c r="X8" s="3">
        <v>0</v>
      </c>
      <c r="Y8" s="3">
        <v>341</v>
      </c>
      <c r="Z8" s="3">
        <v>0</v>
      </c>
      <c r="AA8" s="3">
        <v>4942.2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24</v>
      </c>
      <c r="AI8" s="3">
        <v>0</v>
      </c>
      <c r="AJ8" s="3">
        <v>0</v>
      </c>
      <c r="AK8" s="3">
        <v>0</v>
      </c>
      <c r="AL8" s="3">
        <v>4326</v>
      </c>
    </row>
    <row r="9" spans="1:38" x14ac:dyDescent="0.35">
      <c r="A9" s="2" t="s">
        <v>107</v>
      </c>
      <c r="B9" s="3">
        <v>8</v>
      </c>
      <c r="C9" s="3">
        <v>20</v>
      </c>
      <c r="D9" s="3">
        <v>0</v>
      </c>
      <c r="E9" s="3">
        <v>0</v>
      </c>
      <c r="F9" s="3">
        <v>0</v>
      </c>
      <c r="G9" s="3">
        <v>840</v>
      </c>
      <c r="H9" s="3">
        <v>3</v>
      </c>
      <c r="I9" s="3">
        <v>255</v>
      </c>
      <c r="J9" s="3">
        <v>7</v>
      </c>
      <c r="K9" s="3">
        <v>0</v>
      </c>
      <c r="L9" s="3">
        <v>15</v>
      </c>
      <c r="M9" s="3">
        <v>6</v>
      </c>
      <c r="N9" s="3">
        <v>1018</v>
      </c>
      <c r="O9" s="3">
        <v>0</v>
      </c>
      <c r="P9" s="3">
        <v>3</v>
      </c>
      <c r="Q9" s="3">
        <v>0</v>
      </c>
      <c r="R9" s="3">
        <v>0</v>
      </c>
      <c r="S9" s="3">
        <v>0</v>
      </c>
      <c r="T9" s="3">
        <v>0</v>
      </c>
      <c r="U9" s="3">
        <v>2</v>
      </c>
      <c r="V9" s="3">
        <v>0</v>
      </c>
      <c r="W9" s="3">
        <v>0</v>
      </c>
      <c r="X9" s="3">
        <v>0</v>
      </c>
      <c r="Y9" s="3">
        <v>350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72</v>
      </c>
      <c r="AI9" s="3">
        <v>0</v>
      </c>
      <c r="AJ9" s="3">
        <v>88</v>
      </c>
      <c r="AK9" s="3">
        <v>30</v>
      </c>
      <c r="AL9" s="3">
        <v>2526</v>
      </c>
    </row>
    <row r="10" spans="1:38" x14ac:dyDescent="0.35">
      <c r="A10" s="2" t="s">
        <v>108</v>
      </c>
      <c r="B10" s="3">
        <v>5</v>
      </c>
      <c r="C10" s="3">
        <v>14</v>
      </c>
      <c r="D10" s="3">
        <v>0</v>
      </c>
      <c r="E10" s="3">
        <v>0</v>
      </c>
      <c r="F10" s="3">
        <v>0</v>
      </c>
      <c r="G10" s="3">
        <v>840</v>
      </c>
      <c r="H10" s="3">
        <v>0</v>
      </c>
      <c r="I10" s="3">
        <v>228</v>
      </c>
      <c r="J10" s="3">
        <v>6</v>
      </c>
      <c r="K10" s="3">
        <v>86</v>
      </c>
      <c r="L10" s="3">
        <v>3</v>
      </c>
      <c r="M10" s="3">
        <v>7</v>
      </c>
      <c r="N10" s="3">
        <v>319</v>
      </c>
      <c r="O10" s="3">
        <v>0</v>
      </c>
      <c r="P10" s="3">
        <v>0</v>
      </c>
      <c r="Q10" s="3">
        <v>2</v>
      </c>
      <c r="R10" s="3">
        <v>62</v>
      </c>
      <c r="S10" s="3">
        <v>0</v>
      </c>
      <c r="T10" s="3">
        <v>65</v>
      </c>
      <c r="U10" s="3">
        <v>4</v>
      </c>
      <c r="V10" s="3">
        <v>0</v>
      </c>
      <c r="W10" s="3">
        <v>0</v>
      </c>
      <c r="X10" s="3">
        <v>0</v>
      </c>
      <c r="Y10" s="3">
        <v>305</v>
      </c>
      <c r="Z10" s="3">
        <v>12</v>
      </c>
      <c r="AA10" s="3">
        <v>0</v>
      </c>
      <c r="AB10" s="3">
        <v>0</v>
      </c>
      <c r="AC10" s="3">
        <v>0</v>
      </c>
      <c r="AD10" s="3">
        <v>0</v>
      </c>
      <c r="AE10" s="3">
        <v>50</v>
      </c>
      <c r="AF10" s="3">
        <v>0</v>
      </c>
      <c r="AG10" s="3">
        <v>0</v>
      </c>
      <c r="AH10" s="3">
        <v>58</v>
      </c>
      <c r="AI10" s="3">
        <v>0</v>
      </c>
      <c r="AJ10" s="3">
        <v>45</v>
      </c>
      <c r="AK10" s="3">
        <v>22</v>
      </c>
      <c r="AL10" s="3">
        <v>3429</v>
      </c>
    </row>
    <row r="11" spans="1:38" x14ac:dyDescent="0.35">
      <c r="A11" s="2" t="s">
        <v>109</v>
      </c>
      <c r="B11" s="3">
        <v>20</v>
      </c>
      <c r="C11" s="3">
        <v>4</v>
      </c>
      <c r="D11" s="3">
        <v>0</v>
      </c>
      <c r="E11" s="3">
        <v>0</v>
      </c>
      <c r="F11" s="3">
        <v>0</v>
      </c>
      <c r="G11" s="3">
        <v>920</v>
      </c>
      <c r="H11" s="3">
        <v>0</v>
      </c>
      <c r="I11" s="3">
        <v>293</v>
      </c>
      <c r="J11" s="3">
        <v>8</v>
      </c>
      <c r="K11" s="3">
        <v>86</v>
      </c>
      <c r="L11" s="3">
        <v>8</v>
      </c>
      <c r="M11" s="3">
        <v>31</v>
      </c>
      <c r="N11" s="3">
        <v>855</v>
      </c>
      <c r="O11" s="3">
        <v>2</v>
      </c>
      <c r="P11" s="3">
        <v>1</v>
      </c>
      <c r="Q11" s="3">
        <v>0</v>
      </c>
      <c r="R11" s="3">
        <v>3</v>
      </c>
      <c r="S11" s="3">
        <v>0</v>
      </c>
      <c r="T11" s="3">
        <v>126</v>
      </c>
      <c r="U11" s="3">
        <v>2</v>
      </c>
      <c r="V11" s="3">
        <v>0</v>
      </c>
      <c r="W11" s="3">
        <v>0</v>
      </c>
      <c r="X11" s="3">
        <v>0</v>
      </c>
      <c r="Y11" s="3">
        <v>305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3</v>
      </c>
      <c r="AF11" s="3">
        <v>0</v>
      </c>
      <c r="AG11" s="3">
        <v>0</v>
      </c>
      <c r="AH11" s="3">
        <v>23</v>
      </c>
      <c r="AI11" s="3">
        <v>0</v>
      </c>
      <c r="AJ11" s="3">
        <v>19</v>
      </c>
      <c r="AK11" s="3">
        <v>8</v>
      </c>
      <c r="AL11" s="3">
        <v>2719</v>
      </c>
    </row>
    <row r="12" spans="1:38" x14ac:dyDescent="0.35">
      <c r="A12" s="2" t="s">
        <v>110</v>
      </c>
      <c r="B12" s="3">
        <v>15</v>
      </c>
      <c r="C12" s="3">
        <v>2</v>
      </c>
      <c r="D12" s="3">
        <v>0</v>
      </c>
      <c r="E12" s="3">
        <v>0</v>
      </c>
      <c r="F12" s="3">
        <v>0</v>
      </c>
      <c r="G12" s="3">
        <v>760</v>
      </c>
      <c r="H12" s="3">
        <v>0</v>
      </c>
      <c r="I12" s="3">
        <v>246</v>
      </c>
      <c r="J12" s="3">
        <v>6</v>
      </c>
      <c r="K12" s="3">
        <v>109</v>
      </c>
      <c r="L12" s="3">
        <v>1</v>
      </c>
      <c r="M12" s="3">
        <v>12</v>
      </c>
      <c r="N12" s="3">
        <v>686</v>
      </c>
      <c r="O12" s="3">
        <v>0</v>
      </c>
      <c r="P12" s="3">
        <v>0</v>
      </c>
      <c r="Q12" s="3">
        <v>0</v>
      </c>
      <c r="R12" s="3">
        <v>66</v>
      </c>
      <c r="S12" s="3">
        <v>0</v>
      </c>
      <c r="T12" s="3">
        <v>66</v>
      </c>
      <c r="U12" s="3">
        <v>2</v>
      </c>
      <c r="V12" s="3">
        <v>0</v>
      </c>
      <c r="W12" s="3">
        <v>0</v>
      </c>
      <c r="X12" s="3">
        <v>0</v>
      </c>
      <c r="Y12" s="3">
        <v>700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6</v>
      </c>
      <c r="AF12" s="3">
        <v>5201.22</v>
      </c>
      <c r="AG12" s="3">
        <v>0</v>
      </c>
      <c r="AH12" s="3">
        <v>68</v>
      </c>
      <c r="AI12" s="3">
        <v>0</v>
      </c>
      <c r="AJ12" s="3">
        <v>74</v>
      </c>
      <c r="AK12" s="3">
        <v>20</v>
      </c>
      <c r="AL12" s="3">
        <v>3781</v>
      </c>
    </row>
    <row r="13" spans="1:38" x14ac:dyDescent="0.35">
      <c r="A13" s="2" t="s">
        <v>111</v>
      </c>
      <c r="B13" s="3">
        <v>10</v>
      </c>
      <c r="C13" s="3">
        <v>5</v>
      </c>
      <c r="D13" s="3">
        <v>0</v>
      </c>
      <c r="E13" s="3">
        <v>0</v>
      </c>
      <c r="F13" s="3">
        <v>0</v>
      </c>
      <c r="G13" s="3">
        <v>1120</v>
      </c>
      <c r="H13" s="3">
        <v>0</v>
      </c>
      <c r="I13" s="3">
        <v>226</v>
      </c>
      <c r="J13" s="3">
        <v>7</v>
      </c>
      <c r="K13" s="3">
        <v>76</v>
      </c>
      <c r="L13" s="3">
        <v>8</v>
      </c>
      <c r="M13" s="3">
        <v>2</v>
      </c>
      <c r="N13" s="3">
        <v>517</v>
      </c>
      <c r="O13" s="3">
        <v>0</v>
      </c>
      <c r="P13" s="3">
        <v>1</v>
      </c>
      <c r="Q13" s="3">
        <v>0</v>
      </c>
      <c r="R13" s="3">
        <v>7</v>
      </c>
      <c r="S13" s="3">
        <v>2</v>
      </c>
      <c r="T13" s="3">
        <v>29</v>
      </c>
      <c r="U13" s="3">
        <v>2</v>
      </c>
      <c r="V13" s="3">
        <v>0</v>
      </c>
      <c r="W13" s="3">
        <v>0</v>
      </c>
      <c r="X13" s="3">
        <v>0</v>
      </c>
      <c r="Y13" s="3">
        <v>0</v>
      </c>
      <c r="Z13" s="3">
        <v>12</v>
      </c>
      <c r="AA13" s="3">
        <v>0</v>
      </c>
      <c r="AB13" s="3">
        <v>0</v>
      </c>
      <c r="AC13" s="3">
        <v>0</v>
      </c>
      <c r="AD13" s="3">
        <v>0</v>
      </c>
      <c r="AE13" s="3">
        <v>4</v>
      </c>
      <c r="AF13" s="3">
        <v>0</v>
      </c>
      <c r="AG13" s="3">
        <v>1</v>
      </c>
      <c r="AH13" s="3">
        <v>72</v>
      </c>
      <c r="AI13" s="3">
        <v>0</v>
      </c>
      <c r="AJ13" s="3">
        <v>46</v>
      </c>
      <c r="AK13" s="3">
        <v>17</v>
      </c>
      <c r="AL13" s="3">
        <v>3238</v>
      </c>
    </row>
    <row r="14" spans="1:38" x14ac:dyDescent="0.35">
      <c r="A14" s="3"/>
      <c r="B14" s="3">
        <f>SUM(B2:B13)</f>
        <v>95</v>
      </c>
      <c r="C14" s="3">
        <f t="shared" ref="C14:AG14" si="0">SUM(C2:C13)</f>
        <v>132</v>
      </c>
      <c r="D14" s="3">
        <f t="shared" si="0"/>
        <v>797</v>
      </c>
      <c r="E14" s="3">
        <f t="shared" si="0"/>
        <v>1018</v>
      </c>
      <c r="F14" s="3">
        <f t="shared" si="0"/>
        <v>1291</v>
      </c>
      <c r="G14" s="3">
        <f t="shared" si="0"/>
        <v>10582</v>
      </c>
      <c r="H14" s="3">
        <f t="shared" si="0"/>
        <v>6</v>
      </c>
      <c r="I14" s="3">
        <f t="shared" si="0"/>
        <v>3759</v>
      </c>
      <c r="J14" s="3">
        <f t="shared" si="0"/>
        <v>85</v>
      </c>
      <c r="K14" s="3">
        <f t="shared" si="0"/>
        <v>1425</v>
      </c>
      <c r="L14" s="3">
        <f t="shared" si="0"/>
        <v>742</v>
      </c>
      <c r="M14" s="3">
        <f t="shared" si="0"/>
        <v>269</v>
      </c>
      <c r="N14" s="3">
        <f t="shared" si="0"/>
        <v>9113</v>
      </c>
      <c r="O14" s="3">
        <f t="shared" si="0"/>
        <v>6</v>
      </c>
      <c r="P14" s="3">
        <f t="shared" si="0"/>
        <v>788</v>
      </c>
      <c r="Q14" s="3">
        <f t="shared" si="0"/>
        <v>2</v>
      </c>
      <c r="R14" s="3">
        <f t="shared" si="0"/>
        <v>142</v>
      </c>
      <c r="S14" s="3">
        <f t="shared" si="0"/>
        <v>2</v>
      </c>
      <c r="T14" s="3">
        <f t="shared" si="0"/>
        <v>287</v>
      </c>
      <c r="U14" s="3">
        <f t="shared" si="0"/>
        <v>597</v>
      </c>
      <c r="V14" s="3">
        <f t="shared" si="0"/>
        <v>6328.77</v>
      </c>
      <c r="W14" s="3">
        <f t="shared" si="0"/>
        <v>2</v>
      </c>
      <c r="X14" s="3">
        <f t="shared" si="0"/>
        <v>3</v>
      </c>
      <c r="Y14" s="3">
        <f t="shared" si="0"/>
        <v>3730</v>
      </c>
      <c r="Z14" s="3">
        <f t="shared" si="0"/>
        <v>1758</v>
      </c>
      <c r="AA14" s="3">
        <f t="shared" si="0"/>
        <v>6497.5</v>
      </c>
      <c r="AB14" s="3">
        <f t="shared" si="0"/>
        <v>3848.3</v>
      </c>
      <c r="AC14" s="3">
        <f t="shared" si="0"/>
        <v>882.19</v>
      </c>
      <c r="AD14" s="3">
        <f t="shared" si="0"/>
        <v>5</v>
      </c>
      <c r="AE14" s="3">
        <f t="shared" si="0"/>
        <v>63</v>
      </c>
      <c r="AF14" s="3">
        <f t="shared" si="0"/>
        <v>5201.22</v>
      </c>
      <c r="AG14" s="3">
        <f t="shared" si="0"/>
        <v>1</v>
      </c>
      <c r="AH14" s="3">
        <f t="shared" ref="AH14" si="1">SUM(AH2:AH13)</f>
        <v>421</v>
      </c>
      <c r="AI14" s="3">
        <f t="shared" ref="AI14" si="2">SUM(AI2:AI13)</f>
        <v>0</v>
      </c>
      <c r="AJ14" s="3">
        <f t="shared" ref="AJ14" si="3">SUM(AJ2:AJ13)</f>
        <v>272</v>
      </c>
      <c r="AK14" s="3">
        <f t="shared" ref="AK14" si="4">SUM(AK2:AK13)</f>
        <v>97</v>
      </c>
      <c r="AL14" s="3">
        <f>SUM(AL2:AL13)</f>
        <v>26381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/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10</v>
      </c>
      <c r="G1" t="s">
        <v>12</v>
      </c>
      <c r="H1" t="s">
        <v>52</v>
      </c>
      <c r="I1" t="s">
        <v>53</v>
      </c>
      <c r="J1" t="s">
        <v>54</v>
      </c>
    </row>
    <row r="2" spans="1:10" x14ac:dyDescent="0.35">
      <c r="A2" t="s">
        <v>55</v>
      </c>
      <c r="B2" t="s">
        <v>20</v>
      </c>
      <c r="C2">
        <v>0</v>
      </c>
      <c r="D2">
        <v>0</v>
      </c>
      <c r="E2">
        <v>0</v>
      </c>
      <c r="F2">
        <v>0</v>
      </c>
      <c r="G2">
        <v>83</v>
      </c>
      <c r="H2">
        <v>0</v>
      </c>
      <c r="I2">
        <v>0</v>
      </c>
      <c r="J2">
        <v>0</v>
      </c>
    </row>
    <row r="3" spans="1:10" x14ac:dyDescent="0.35">
      <c r="A3" t="s">
        <v>55</v>
      </c>
      <c r="B3" t="s">
        <v>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 t="s">
        <v>55</v>
      </c>
      <c r="B4" t="s">
        <v>22</v>
      </c>
      <c r="C4">
        <v>0</v>
      </c>
      <c r="D4">
        <v>0</v>
      </c>
      <c r="E4">
        <v>0</v>
      </c>
      <c r="F4">
        <v>0</v>
      </c>
      <c r="G4">
        <v>72</v>
      </c>
      <c r="H4">
        <v>0</v>
      </c>
      <c r="I4">
        <v>0</v>
      </c>
      <c r="J4">
        <v>0</v>
      </c>
    </row>
    <row r="5" spans="1:10" x14ac:dyDescent="0.35">
      <c r="A5" t="s">
        <v>55</v>
      </c>
      <c r="B5" t="s">
        <v>23</v>
      </c>
      <c r="C5">
        <v>0</v>
      </c>
      <c r="D5">
        <v>0</v>
      </c>
      <c r="E5">
        <v>0</v>
      </c>
      <c r="F5">
        <v>0</v>
      </c>
      <c r="G5">
        <v>165</v>
      </c>
      <c r="H5">
        <v>0</v>
      </c>
      <c r="I5">
        <v>0</v>
      </c>
      <c r="J5">
        <v>0</v>
      </c>
    </row>
    <row r="6" spans="1:10" x14ac:dyDescent="0.35">
      <c r="A6" t="s">
        <v>55</v>
      </c>
      <c r="B6" t="s">
        <v>24</v>
      </c>
      <c r="C6">
        <v>0</v>
      </c>
      <c r="D6">
        <v>0</v>
      </c>
      <c r="E6">
        <v>0</v>
      </c>
      <c r="F6">
        <v>0</v>
      </c>
      <c r="G6">
        <v>284</v>
      </c>
      <c r="H6">
        <v>0</v>
      </c>
      <c r="I6">
        <v>0</v>
      </c>
      <c r="J6">
        <v>0</v>
      </c>
    </row>
    <row r="7" spans="1:10" x14ac:dyDescent="0.35">
      <c r="A7" t="s">
        <v>55</v>
      </c>
      <c r="B7" t="s">
        <v>25</v>
      </c>
      <c r="C7">
        <v>0</v>
      </c>
      <c r="D7">
        <v>0</v>
      </c>
      <c r="E7">
        <v>1</v>
      </c>
      <c r="F7">
        <v>0</v>
      </c>
      <c r="G7">
        <v>242</v>
      </c>
      <c r="H7">
        <v>0</v>
      </c>
      <c r="I7">
        <v>0</v>
      </c>
      <c r="J7">
        <v>0</v>
      </c>
    </row>
    <row r="8" spans="1:10" x14ac:dyDescent="0.35">
      <c r="A8" t="s">
        <v>55</v>
      </c>
      <c r="B8" t="s">
        <v>26</v>
      </c>
      <c r="C8">
        <v>0</v>
      </c>
      <c r="D8">
        <v>0</v>
      </c>
      <c r="E8">
        <v>3</v>
      </c>
      <c r="F8">
        <v>0</v>
      </c>
      <c r="G8">
        <v>230</v>
      </c>
      <c r="H8">
        <v>5</v>
      </c>
      <c r="I8">
        <v>6</v>
      </c>
      <c r="J8">
        <v>7</v>
      </c>
    </row>
    <row r="9" spans="1:10" x14ac:dyDescent="0.35">
      <c r="A9" t="s">
        <v>55</v>
      </c>
      <c r="B9" t="s">
        <v>27</v>
      </c>
      <c r="C9">
        <v>0</v>
      </c>
      <c r="D9">
        <v>0</v>
      </c>
      <c r="E9">
        <v>13</v>
      </c>
      <c r="F9">
        <v>0</v>
      </c>
      <c r="G9">
        <v>254</v>
      </c>
      <c r="H9">
        <v>0</v>
      </c>
      <c r="I9">
        <v>0</v>
      </c>
      <c r="J9">
        <v>0</v>
      </c>
    </row>
    <row r="10" spans="1:10" x14ac:dyDescent="0.35">
      <c r="A10" t="s">
        <v>55</v>
      </c>
      <c r="B10" t="s">
        <v>28</v>
      </c>
      <c r="C10">
        <v>3</v>
      </c>
      <c r="D10">
        <v>0</v>
      </c>
      <c r="E10">
        <v>7</v>
      </c>
      <c r="F10">
        <v>0</v>
      </c>
      <c r="G10">
        <v>197</v>
      </c>
      <c r="H10">
        <v>0</v>
      </c>
      <c r="I10">
        <v>0</v>
      </c>
      <c r="J10">
        <v>0</v>
      </c>
    </row>
    <row r="11" spans="1:10" x14ac:dyDescent="0.35">
      <c r="A11" t="s">
        <v>55</v>
      </c>
      <c r="B11" t="s">
        <v>29</v>
      </c>
      <c r="C11">
        <v>4</v>
      </c>
      <c r="D11">
        <v>20</v>
      </c>
      <c r="E11">
        <v>7</v>
      </c>
      <c r="F11">
        <v>0</v>
      </c>
      <c r="G11">
        <v>426</v>
      </c>
      <c r="H11">
        <v>0</v>
      </c>
      <c r="I11">
        <v>0</v>
      </c>
      <c r="J11">
        <v>0</v>
      </c>
    </row>
    <row r="12" spans="1:10" x14ac:dyDescent="0.35">
      <c r="A12" t="s">
        <v>55</v>
      </c>
      <c r="B12" t="s">
        <v>30</v>
      </c>
      <c r="C12">
        <v>3</v>
      </c>
      <c r="D12">
        <v>0</v>
      </c>
      <c r="E12">
        <v>9</v>
      </c>
      <c r="F12">
        <v>0</v>
      </c>
      <c r="G12">
        <v>201</v>
      </c>
      <c r="H12">
        <v>0</v>
      </c>
      <c r="I12">
        <v>0</v>
      </c>
      <c r="J12">
        <v>0</v>
      </c>
    </row>
    <row r="13" spans="1:10" x14ac:dyDescent="0.35">
      <c r="A13" t="s">
        <v>55</v>
      </c>
      <c r="B13" t="s">
        <v>31</v>
      </c>
      <c r="C13">
        <v>0</v>
      </c>
      <c r="D13">
        <v>0</v>
      </c>
      <c r="E13">
        <v>9</v>
      </c>
      <c r="F13">
        <v>0</v>
      </c>
      <c r="G13">
        <v>277</v>
      </c>
      <c r="H13">
        <v>0</v>
      </c>
      <c r="I13">
        <v>0</v>
      </c>
      <c r="J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"/>
  <sheetViews>
    <sheetView workbookViewId="0">
      <selection activeCell="H14" sqref="H14"/>
    </sheetView>
  </sheetViews>
  <sheetFormatPr defaultRowHeight="14.5" x14ac:dyDescent="0.35"/>
  <cols>
    <col min="16" max="16" width="13.4531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8</v>
      </c>
      <c r="G1" t="s">
        <v>11</v>
      </c>
      <c r="H1" t="s">
        <v>14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9</v>
      </c>
      <c r="O1" t="s">
        <v>10</v>
      </c>
      <c r="P1" t="s">
        <v>12</v>
      </c>
    </row>
    <row r="2" spans="1:16" x14ac:dyDescent="0.35">
      <c r="A2" t="s">
        <v>61</v>
      </c>
      <c r="B2" t="s">
        <v>20</v>
      </c>
      <c r="C2">
        <v>27</v>
      </c>
      <c r="D2">
        <v>20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</v>
      </c>
      <c r="O2">
        <v>23</v>
      </c>
      <c r="P2">
        <v>458</v>
      </c>
    </row>
    <row r="3" spans="1:16" x14ac:dyDescent="0.35">
      <c r="A3" t="s">
        <v>61</v>
      </c>
      <c r="B3" t="s">
        <v>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12</v>
      </c>
      <c r="P3">
        <v>82</v>
      </c>
    </row>
    <row r="4" spans="1:16" x14ac:dyDescent="0.35">
      <c r="A4" t="s">
        <v>61</v>
      </c>
      <c r="B4" t="s">
        <v>22</v>
      </c>
      <c r="C4">
        <v>24</v>
      </c>
      <c r="D4">
        <v>206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12</v>
      </c>
      <c r="N4">
        <v>1</v>
      </c>
      <c r="O4">
        <v>17</v>
      </c>
      <c r="P4">
        <v>644</v>
      </c>
    </row>
    <row r="5" spans="1:16" x14ac:dyDescent="0.35">
      <c r="A5" t="s">
        <v>61</v>
      </c>
      <c r="B5" t="s">
        <v>23</v>
      </c>
      <c r="C5">
        <v>5</v>
      </c>
      <c r="D5">
        <v>13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</v>
      </c>
      <c r="O5">
        <v>13</v>
      </c>
      <c r="P5">
        <v>1021</v>
      </c>
    </row>
    <row r="6" spans="1:16" x14ac:dyDescent="0.35">
      <c r="A6" t="s">
        <v>61</v>
      </c>
      <c r="B6" t="s">
        <v>24</v>
      </c>
      <c r="C6">
        <v>0</v>
      </c>
      <c r="D6">
        <v>0</v>
      </c>
      <c r="E6">
        <v>29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9</v>
      </c>
      <c r="P6">
        <v>1319</v>
      </c>
    </row>
    <row r="7" spans="1:16" x14ac:dyDescent="0.35">
      <c r="A7" t="s">
        <v>61</v>
      </c>
      <c r="B7" t="s">
        <v>25</v>
      </c>
      <c r="C7">
        <v>24</v>
      </c>
      <c r="D7">
        <v>79</v>
      </c>
      <c r="E7">
        <v>5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</v>
      </c>
      <c r="O7">
        <v>9</v>
      </c>
      <c r="P7">
        <v>1141</v>
      </c>
    </row>
    <row r="8" spans="1:16" x14ac:dyDescent="0.35">
      <c r="A8" t="s">
        <v>61</v>
      </c>
      <c r="B8" t="s">
        <v>26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18</v>
      </c>
      <c r="P8">
        <v>1247</v>
      </c>
    </row>
    <row r="9" spans="1:16" x14ac:dyDescent="0.35">
      <c r="A9" t="s">
        <v>61</v>
      </c>
      <c r="B9" t="s">
        <v>27</v>
      </c>
      <c r="C9">
        <v>10</v>
      </c>
      <c r="D9">
        <v>30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4</v>
      </c>
      <c r="O9">
        <v>13</v>
      </c>
      <c r="P9">
        <v>99</v>
      </c>
    </row>
    <row r="10" spans="1:16" x14ac:dyDescent="0.35">
      <c r="A10" t="s">
        <v>61</v>
      </c>
      <c r="B10" t="s">
        <v>28</v>
      </c>
      <c r="C10">
        <v>1</v>
      </c>
      <c r="D10">
        <v>145</v>
      </c>
      <c r="E10">
        <v>11</v>
      </c>
      <c r="F10">
        <v>43</v>
      </c>
      <c r="G10">
        <v>0</v>
      </c>
      <c r="H10">
        <v>0</v>
      </c>
      <c r="I10">
        <v>0</v>
      </c>
      <c r="J10">
        <v>0</v>
      </c>
      <c r="K10">
        <v>354</v>
      </c>
      <c r="L10">
        <v>331</v>
      </c>
      <c r="M10">
        <v>0</v>
      </c>
      <c r="N10">
        <v>5</v>
      </c>
      <c r="O10">
        <v>19</v>
      </c>
      <c r="P10">
        <v>906</v>
      </c>
    </row>
    <row r="11" spans="1:16" x14ac:dyDescent="0.35">
      <c r="A11" t="s">
        <v>61</v>
      </c>
      <c r="B11" t="s">
        <v>29</v>
      </c>
      <c r="C11">
        <v>5</v>
      </c>
      <c r="D11">
        <v>34</v>
      </c>
      <c r="E11">
        <v>0</v>
      </c>
      <c r="F11">
        <v>0</v>
      </c>
      <c r="G11">
        <v>0</v>
      </c>
      <c r="H11">
        <v>358</v>
      </c>
      <c r="I11">
        <v>331</v>
      </c>
      <c r="J11">
        <v>20</v>
      </c>
      <c r="K11">
        <v>0</v>
      </c>
      <c r="L11">
        <v>0</v>
      </c>
      <c r="M11">
        <v>0</v>
      </c>
      <c r="N11">
        <v>0</v>
      </c>
      <c r="O11">
        <v>0</v>
      </c>
      <c r="P11">
        <v>1239</v>
      </c>
    </row>
    <row r="12" spans="1:16" x14ac:dyDescent="0.35">
      <c r="A12" t="s">
        <v>61</v>
      </c>
      <c r="B12" t="s">
        <v>30</v>
      </c>
      <c r="C12">
        <v>3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966</v>
      </c>
    </row>
    <row r="13" spans="1:16" x14ac:dyDescent="0.35">
      <c r="A13" t="s">
        <v>61</v>
      </c>
      <c r="B13" t="s">
        <v>31</v>
      </c>
      <c r="C13">
        <v>21</v>
      </c>
      <c r="D13">
        <v>66</v>
      </c>
      <c r="E13">
        <v>9</v>
      </c>
      <c r="F13">
        <v>0</v>
      </c>
      <c r="G13">
        <v>2.5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1046</v>
      </c>
    </row>
    <row r="14" spans="1:16" x14ac:dyDescent="0.35">
      <c r="C14">
        <f>SUM(C2:C13)</f>
        <v>120</v>
      </c>
      <c r="D14">
        <f t="shared" ref="D14:F14" si="0">SUM(D2:D13)</f>
        <v>600</v>
      </c>
      <c r="E14">
        <f t="shared" si="0"/>
        <v>60</v>
      </c>
      <c r="F14">
        <f t="shared" si="0"/>
        <v>53</v>
      </c>
      <c r="G14">
        <f t="shared" ref="G14:P14" si="1">SUM(G2:G13)</f>
        <v>2.5</v>
      </c>
      <c r="H14">
        <f t="shared" si="1"/>
        <v>358</v>
      </c>
      <c r="I14">
        <f t="shared" si="1"/>
        <v>331</v>
      </c>
      <c r="J14">
        <f t="shared" si="1"/>
        <v>20</v>
      </c>
      <c r="K14">
        <f t="shared" si="1"/>
        <v>354</v>
      </c>
      <c r="L14">
        <f t="shared" si="1"/>
        <v>331</v>
      </c>
      <c r="M14">
        <f t="shared" si="1"/>
        <v>12</v>
      </c>
      <c r="N14">
        <f t="shared" si="1"/>
        <v>18</v>
      </c>
      <c r="O14">
        <f t="shared" si="1"/>
        <v>133</v>
      </c>
      <c r="P14">
        <f t="shared" si="1"/>
        <v>10168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topLeftCell="H1" workbookViewId="0">
      <selection activeCell="P1" sqref="P1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11</v>
      </c>
      <c r="K1" t="s">
        <v>62</v>
      </c>
      <c r="L1" t="s">
        <v>63</v>
      </c>
      <c r="M1" t="s">
        <v>64</v>
      </c>
      <c r="N1" t="s">
        <v>65</v>
      </c>
      <c r="O1" t="s">
        <v>37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10</v>
      </c>
      <c r="Y1" t="s">
        <v>12</v>
      </c>
    </row>
    <row r="2" spans="1:25" x14ac:dyDescent="0.35">
      <c r="A2" t="s">
        <v>74</v>
      </c>
      <c r="B2" t="s">
        <v>20</v>
      </c>
      <c r="C2">
        <v>69</v>
      </c>
      <c r="D2">
        <v>3</v>
      </c>
      <c r="E2">
        <v>0</v>
      </c>
      <c r="F2">
        <v>14</v>
      </c>
      <c r="G2">
        <v>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96</v>
      </c>
      <c r="Y2">
        <v>509</v>
      </c>
    </row>
    <row r="3" spans="1:25" x14ac:dyDescent="0.35">
      <c r="A3" t="s">
        <v>74</v>
      </c>
      <c r="B3" t="s">
        <v>21</v>
      </c>
      <c r="C3">
        <v>0</v>
      </c>
      <c r="D3">
        <v>0</v>
      </c>
      <c r="E3">
        <v>0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48</v>
      </c>
      <c r="Y3">
        <v>207</v>
      </c>
    </row>
    <row r="4" spans="1:25" x14ac:dyDescent="0.35">
      <c r="A4" t="s">
        <v>74</v>
      </c>
      <c r="B4" t="s">
        <v>22</v>
      </c>
      <c r="C4">
        <v>23</v>
      </c>
      <c r="D4">
        <v>0</v>
      </c>
      <c r="E4">
        <v>0</v>
      </c>
      <c r="F4">
        <v>20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63</v>
      </c>
      <c r="Y4">
        <v>467</v>
      </c>
    </row>
    <row r="5" spans="1:25" x14ac:dyDescent="0.35">
      <c r="A5" t="s">
        <v>74</v>
      </c>
      <c r="B5" t="s">
        <v>23</v>
      </c>
      <c r="C5">
        <v>16</v>
      </c>
      <c r="D5">
        <v>0</v>
      </c>
      <c r="E5">
        <v>0</v>
      </c>
      <c r="F5">
        <v>14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96</v>
      </c>
      <c r="Y5">
        <v>515</v>
      </c>
    </row>
    <row r="6" spans="1:25" x14ac:dyDescent="0.35">
      <c r="A6" t="s">
        <v>74</v>
      </c>
      <c r="B6" t="s">
        <v>24</v>
      </c>
      <c r="C6">
        <v>57</v>
      </c>
      <c r="D6">
        <v>5</v>
      </c>
      <c r="E6">
        <v>2</v>
      </c>
      <c r="F6">
        <v>6</v>
      </c>
      <c r="G6">
        <v>4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91</v>
      </c>
      <c r="Y6">
        <v>639</v>
      </c>
    </row>
    <row r="7" spans="1:25" x14ac:dyDescent="0.35">
      <c r="A7" t="s">
        <v>74</v>
      </c>
      <c r="B7" t="s">
        <v>25</v>
      </c>
      <c r="C7">
        <v>48</v>
      </c>
      <c r="D7">
        <v>0</v>
      </c>
      <c r="E7">
        <v>0</v>
      </c>
      <c r="F7">
        <v>19</v>
      </c>
      <c r="G7">
        <v>0</v>
      </c>
      <c r="H7">
        <v>2</v>
      </c>
      <c r="I7">
        <v>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57</v>
      </c>
      <c r="Y7">
        <v>527</v>
      </c>
    </row>
    <row r="8" spans="1:25" x14ac:dyDescent="0.35">
      <c r="A8" t="s">
        <v>74</v>
      </c>
      <c r="B8" t="s">
        <v>26</v>
      </c>
      <c r="C8">
        <v>46</v>
      </c>
      <c r="D8">
        <v>5</v>
      </c>
      <c r="E8">
        <v>0</v>
      </c>
      <c r="F8">
        <v>9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1796</v>
      </c>
      <c r="V8">
        <v>1</v>
      </c>
      <c r="W8">
        <v>0</v>
      </c>
      <c r="X8">
        <v>91</v>
      </c>
      <c r="Y8">
        <v>840</v>
      </c>
    </row>
    <row r="9" spans="1:25" x14ac:dyDescent="0.35">
      <c r="A9" t="s">
        <v>74</v>
      </c>
      <c r="B9" t="s">
        <v>27</v>
      </c>
      <c r="C9">
        <v>53</v>
      </c>
      <c r="D9">
        <v>118</v>
      </c>
      <c r="E9">
        <v>0</v>
      </c>
      <c r="F9">
        <v>18</v>
      </c>
      <c r="G9">
        <v>3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961</v>
      </c>
      <c r="V9">
        <v>0</v>
      </c>
      <c r="W9">
        <v>0</v>
      </c>
      <c r="X9">
        <v>63</v>
      </c>
      <c r="Y9">
        <v>614</v>
      </c>
    </row>
    <row r="10" spans="1:25" x14ac:dyDescent="0.35">
      <c r="A10" t="s">
        <v>74</v>
      </c>
      <c r="B10" t="s">
        <v>28</v>
      </c>
      <c r="C10">
        <v>21</v>
      </c>
      <c r="D10">
        <v>178</v>
      </c>
      <c r="E10">
        <v>0</v>
      </c>
      <c r="F10">
        <v>5</v>
      </c>
      <c r="G10">
        <v>0</v>
      </c>
      <c r="H10">
        <v>0</v>
      </c>
      <c r="I10">
        <v>1</v>
      </c>
      <c r="J10">
        <v>1974</v>
      </c>
      <c r="K10">
        <v>0</v>
      </c>
      <c r="L10">
        <v>3087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54</v>
      </c>
      <c r="U10">
        <v>0</v>
      </c>
      <c r="V10">
        <v>0</v>
      </c>
      <c r="W10">
        <v>0</v>
      </c>
      <c r="X10">
        <v>112</v>
      </c>
      <c r="Y10">
        <v>608</v>
      </c>
    </row>
    <row r="11" spans="1:25" x14ac:dyDescent="0.35">
      <c r="A11" t="s">
        <v>74</v>
      </c>
      <c r="B11" t="s">
        <v>29</v>
      </c>
      <c r="C11">
        <v>63</v>
      </c>
      <c r="D11">
        <v>163</v>
      </c>
      <c r="E11">
        <v>3</v>
      </c>
      <c r="F11">
        <v>8</v>
      </c>
      <c r="G11">
        <v>6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71</v>
      </c>
      <c r="T11">
        <v>0</v>
      </c>
      <c r="U11">
        <v>0</v>
      </c>
      <c r="V11">
        <v>0</v>
      </c>
      <c r="W11">
        <v>0</v>
      </c>
      <c r="X11">
        <v>0</v>
      </c>
      <c r="Y11">
        <v>435</v>
      </c>
    </row>
    <row r="12" spans="1:25" x14ac:dyDescent="0.35">
      <c r="A12" t="s">
        <v>74</v>
      </c>
      <c r="B12" t="s">
        <v>30</v>
      </c>
      <c r="C12">
        <v>46</v>
      </c>
      <c r="D12">
        <v>0</v>
      </c>
      <c r="E12">
        <v>5</v>
      </c>
      <c r="F12">
        <v>16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66</v>
      </c>
      <c r="Y12">
        <v>742</v>
      </c>
    </row>
    <row r="13" spans="1:25" x14ac:dyDescent="0.35">
      <c r="A13" t="s">
        <v>74</v>
      </c>
      <c r="B13" t="s">
        <v>31</v>
      </c>
      <c r="C13">
        <v>37</v>
      </c>
      <c r="D13">
        <v>160</v>
      </c>
      <c r="E13">
        <v>0</v>
      </c>
      <c r="F13">
        <v>8</v>
      </c>
      <c r="G13">
        <v>0</v>
      </c>
      <c r="H13">
        <v>0</v>
      </c>
      <c r="I13">
        <v>5</v>
      </c>
      <c r="J13">
        <v>682</v>
      </c>
      <c r="K13">
        <v>1</v>
      </c>
      <c r="L13">
        <v>180</v>
      </c>
      <c r="M13">
        <v>27</v>
      </c>
      <c r="N13">
        <v>20</v>
      </c>
      <c r="O13">
        <v>98</v>
      </c>
      <c r="P13">
        <v>2</v>
      </c>
      <c r="Q13">
        <v>8</v>
      </c>
      <c r="R13">
        <v>0</v>
      </c>
      <c r="S13">
        <v>0</v>
      </c>
      <c r="T13">
        <v>8</v>
      </c>
      <c r="U13">
        <v>0</v>
      </c>
      <c r="V13">
        <v>0</v>
      </c>
      <c r="W13">
        <v>0</v>
      </c>
      <c r="X13">
        <v>63</v>
      </c>
      <c r="Y13">
        <v>600</v>
      </c>
    </row>
    <row r="14" spans="1:25" x14ac:dyDescent="0.35">
      <c r="C14">
        <f>SUM(C2:C13)</f>
        <v>479</v>
      </c>
      <c r="D14">
        <f t="shared" ref="D14:I14" si="0">SUM(D2:D13)</f>
        <v>632</v>
      </c>
      <c r="E14">
        <f t="shared" si="0"/>
        <v>10</v>
      </c>
      <c r="F14">
        <f t="shared" si="0"/>
        <v>145</v>
      </c>
      <c r="G14">
        <f t="shared" si="0"/>
        <v>22</v>
      </c>
      <c r="H14">
        <f t="shared" si="0"/>
        <v>2</v>
      </c>
      <c r="I14">
        <f t="shared" si="0"/>
        <v>16</v>
      </c>
      <c r="J14">
        <f t="shared" ref="J14:Y14" si="1">SUM(J2:J13)</f>
        <v>2656</v>
      </c>
      <c r="K14">
        <f t="shared" si="1"/>
        <v>1</v>
      </c>
      <c r="L14">
        <f t="shared" si="1"/>
        <v>3267</v>
      </c>
      <c r="M14">
        <f t="shared" si="1"/>
        <v>27</v>
      </c>
      <c r="N14">
        <f t="shared" si="1"/>
        <v>20</v>
      </c>
      <c r="O14">
        <f t="shared" si="1"/>
        <v>98</v>
      </c>
      <c r="P14">
        <f t="shared" si="1"/>
        <v>2</v>
      </c>
      <c r="Q14">
        <f t="shared" si="1"/>
        <v>8</v>
      </c>
      <c r="R14">
        <f t="shared" si="1"/>
        <v>1</v>
      </c>
      <c r="S14">
        <f t="shared" si="1"/>
        <v>71</v>
      </c>
      <c r="T14">
        <f t="shared" si="1"/>
        <v>62</v>
      </c>
      <c r="U14">
        <f t="shared" si="1"/>
        <v>2757</v>
      </c>
      <c r="V14">
        <f t="shared" si="1"/>
        <v>2</v>
      </c>
      <c r="W14">
        <f t="shared" si="1"/>
        <v>1</v>
      </c>
      <c r="X14">
        <f t="shared" si="1"/>
        <v>846</v>
      </c>
      <c r="Y14">
        <f t="shared" si="1"/>
        <v>6703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/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12</v>
      </c>
    </row>
    <row r="2" spans="1:6" x14ac:dyDescent="0.35">
      <c r="A2" t="s">
        <v>75</v>
      </c>
      <c r="B2" t="s">
        <v>20</v>
      </c>
      <c r="C2">
        <v>0</v>
      </c>
      <c r="D2">
        <v>0</v>
      </c>
      <c r="E2">
        <v>0</v>
      </c>
      <c r="F2">
        <v>0</v>
      </c>
    </row>
    <row r="3" spans="1:6" x14ac:dyDescent="0.35">
      <c r="A3" t="s">
        <v>75</v>
      </c>
      <c r="B3" t="s">
        <v>21</v>
      </c>
      <c r="C3">
        <v>0</v>
      </c>
      <c r="D3">
        <v>0</v>
      </c>
      <c r="E3">
        <v>0</v>
      </c>
      <c r="F3">
        <v>0</v>
      </c>
    </row>
    <row r="4" spans="1:6" x14ac:dyDescent="0.35">
      <c r="A4" t="s">
        <v>75</v>
      </c>
      <c r="B4" t="s">
        <v>22</v>
      </c>
      <c r="C4">
        <v>18</v>
      </c>
      <c r="D4">
        <v>0</v>
      </c>
      <c r="E4">
        <v>0</v>
      </c>
      <c r="F4">
        <v>0</v>
      </c>
    </row>
    <row r="5" spans="1:6" x14ac:dyDescent="0.35">
      <c r="A5" t="s">
        <v>75</v>
      </c>
      <c r="B5" t="s">
        <v>24</v>
      </c>
      <c r="C5">
        <v>0</v>
      </c>
      <c r="D5">
        <v>0</v>
      </c>
      <c r="E5">
        <v>0</v>
      </c>
      <c r="F5">
        <v>0</v>
      </c>
    </row>
    <row r="6" spans="1:6" x14ac:dyDescent="0.35">
      <c r="A6" t="s">
        <v>75</v>
      </c>
      <c r="B6" t="s">
        <v>25</v>
      </c>
      <c r="C6">
        <v>0</v>
      </c>
      <c r="D6">
        <v>0</v>
      </c>
      <c r="E6">
        <v>0</v>
      </c>
      <c r="F6">
        <v>0</v>
      </c>
    </row>
    <row r="7" spans="1:6" x14ac:dyDescent="0.35">
      <c r="A7" t="s">
        <v>75</v>
      </c>
      <c r="B7" t="s">
        <v>26</v>
      </c>
      <c r="C7">
        <v>0</v>
      </c>
      <c r="D7">
        <v>0</v>
      </c>
      <c r="E7">
        <v>0</v>
      </c>
      <c r="F7">
        <v>0</v>
      </c>
    </row>
    <row r="8" spans="1:6" x14ac:dyDescent="0.35">
      <c r="A8" t="s">
        <v>75</v>
      </c>
      <c r="B8" t="s">
        <v>27</v>
      </c>
      <c r="C8">
        <v>0</v>
      </c>
      <c r="D8">
        <v>0</v>
      </c>
      <c r="E8">
        <v>0</v>
      </c>
      <c r="F8">
        <v>0</v>
      </c>
    </row>
    <row r="9" spans="1:6" x14ac:dyDescent="0.35">
      <c r="A9" t="s">
        <v>75</v>
      </c>
      <c r="B9" t="s">
        <v>28</v>
      </c>
      <c r="C9">
        <v>0</v>
      </c>
      <c r="D9">
        <v>0</v>
      </c>
      <c r="E9">
        <v>0</v>
      </c>
      <c r="F9">
        <v>0</v>
      </c>
    </row>
    <row r="10" spans="1:6" x14ac:dyDescent="0.35">
      <c r="A10" t="s">
        <v>75</v>
      </c>
      <c r="B10" t="s">
        <v>29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4C04-FBFA-495B-9D1F-CE71CA36F4AE}">
  <dimension ref="A1:H14"/>
  <sheetViews>
    <sheetView workbookViewId="0">
      <selection activeCell="P6" sqref="P6"/>
    </sheetView>
  </sheetViews>
  <sheetFormatPr defaultRowHeight="14.5" x14ac:dyDescent="0.35"/>
  <sheetData>
    <row r="1" spans="1:8" x14ac:dyDescent="0.35">
      <c r="A1" t="s">
        <v>1</v>
      </c>
      <c r="B1" t="s">
        <v>131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</row>
    <row r="2" spans="1:8" x14ac:dyDescent="0.35">
      <c r="A2" t="s">
        <v>20</v>
      </c>
      <c r="B2">
        <v>7617</v>
      </c>
      <c r="C2">
        <v>1224</v>
      </c>
      <c r="D2">
        <v>918</v>
      </c>
      <c r="E2">
        <v>58</v>
      </c>
      <c r="F2">
        <v>301</v>
      </c>
      <c r="G2">
        <v>0</v>
      </c>
      <c r="H2">
        <v>616</v>
      </c>
    </row>
    <row r="3" spans="1:8" x14ac:dyDescent="0.35">
      <c r="A3" t="s">
        <v>21</v>
      </c>
      <c r="B3">
        <v>6326</v>
      </c>
      <c r="C3">
        <v>1041</v>
      </c>
      <c r="D3">
        <v>812</v>
      </c>
      <c r="E3">
        <v>61</v>
      </c>
      <c r="F3">
        <v>289</v>
      </c>
      <c r="G3">
        <v>0</v>
      </c>
      <c r="H3">
        <v>552</v>
      </c>
    </row>
    <row r="4" spans="1:8" x14ac:dyDescent="0.35">
      <c r="A4" t="s">
        <v>22</v>
      </c>
      <c r="B4">
        <v>9403</v>
      </c>
      <c r="C4">
        <v>1508</v>
      </c>
      <c r="D4">
        <v>1215</v>
      </c>
      <c r="E4">
        <v>77</v>
      </c>
      <c r="F4">
        <v>366</v>
      </c>
      <c r="G4">
        <v>1</v>
      </c>
      <c r="H4">
        <v>712</v>
      </c>
    </row>
    <row r="5" spans="1:8" x14ac:dyDescent="0.35">
      <c r="A5" t="s">
        <v>23</v>
      </c>
      <c r="B5">
        <v>13395</v>
      </c>
      <c r="C5">
        <v>2476</v>
      </c>
      <c r="D5">
        <v>1523</v>
      </c>
      <c r="E5">
        <v>75</v>
      </c>
      <c r="F5">
        <v>286</v>
      </c>
      <c r="G5">
        <v>6</v>
      </c>
      <c r="H5">
        <v>611</v>
      </c>
    </row>
    <row r="6" spans="1:8" x14ac:dyDescent="0.35">
      <c r="A6" t="s">
        <v>24</v>
      </c>
      <c r="B6">
        <v>11514</v>
      </c>
      <c r="C6">
        <v>1933</v>
      </c>
      <c r="D6">
        <v>1347</v>
      </c>
      <c r="E6">
        <v>107</v>
      </c>
      <c r="F6">
        <v>377</v>
      </c>
      <c r="G6">
        <v>20</v>
      </c>
      <c r="H6">
        <v>768</v>
      </c>
    </row>
    <row r="7" spans="1:8" x14ac:dyDescent="0.35">
      <c r="A7" t="s">
        <v>25</v>
      </c>
      <c r="B7">
        <v>10906</v>
      </c>
      <c r="C7">
        <v>2111</v>
      </c>
      <c r="D7">
        <v>1248</v>
      </c>
      <c r="E7">
        <v>101</v>
      </c>
      <c r="F7">
        <v>386</v>
      </c>
      <c r="G7">
        <v>8</v>
      </c>
      <c r="H7">
        <v>661</v>
      </c>
    </row>
    <row r="8" spans="1:8" x14ac:dyDescent="0.35">
      <c r="A8" t="s">
        <v>26</v>
      </c>
      <c r="B8">
        <v>11722</v>
      </c>
      <c r="C8">
        <v>1908</v>
      </c>
      <c r="D8">
        <v>1381</v>
      </c>
      <c r="E8">
        <v>107</v>
      </c>
      <c r="F8">
        <v>385</v>
      </c>
      <c r="G8">
        <v>17</v>
      </c>
      <c r="H8">
        <v>687</v>
      </c>
    </row>
    <row r="9" spans="1:8" x14ac:dyDescent="0.35">
      <c r="A9" t="s">
        <v>27</v>
      </c>
      <c r="B9">
        <v>7795</v>
      </c>
      <c r="C9">
        <v>1212</v>
      </c>
      <c r="D9">
        <v>956</v>
      </c>
      <c r="E9">
        <v>98</v>
      </c>
      <c r="F9">
        <v>381</v>
      </c>
      <c r="G9">
        <v>21</v>
      </c>
      <c r="H9">
        <v>657</v>
      </c>
    </row>
    <row r="10" spans="1:8" x14ac:dyDescent="0.35">
      <c r="A10" t="s">
        <v>28</v>
      </c>
      <c r="B10">
        <v>9177</v>
      </c>
      <c r="C10">
        <v>1078</v>
      </c>
      <c r="D10">
        <v>686</v>
      </c>
      <c r="E10">
        <v>77</v>
      </c>
      <c r="F10">
        <v>200</v>
      </c>
      <c r="G10">
        <v>0</v>
      </c>
      <c r="H10">
        <v>421</v>
      </c>
    </row>
    <row r="11" spans="1:8" x14ac:dyDescent="0.35">
      <c r="A11" t="s">
        <v>29</v>
      </c>
      <c r="B11">
        <v>9135</v>
      </c>
      <c r="C11">
        <v>1281</v>
      </c>
      <c r="D11">
        <v>1147</v>
      </c>
      <c r="E11">
        <v>99</v>
      </c>
      <c r="F11">
        <v>383</v>
      </c>
      <c r="G11">
        <v>17</v>
      </c>
      <c r="H11">
        <v>753</v>
      </c>
    </row>
    <row r="12" spans="1:8" x14ac:dyDescent="0.35">
      <c r="A12" t="s">
        <v>30</v>
      </c>
      <c r="B12">
        <v>9570</v>
      </c>
      <c r="C12">
        <v>1670</v>
      </c>
      <c r="D12">
        <v>1023</v>
      </c>
      <c r="E12">
        <v>98</v>
      </c>
      <c r="F12">
        <v>381</v>
      </c>
      <c r="G12">
        <v>16</v>
      </c>
      <c r="H12">
        <v>650</v>
      </c>
    </row>
    <row r="13" spans="1:8" x14ac:dyDescent="0.35">
      <c r="A13" t="s">
        <v>31</v>
      </c>
      <c r="B13">
        <v>9942</v>
      </c>
      <c r="C13">
        <v>1554</v>
      </c>
      <c r="D13">
        <v>989</v>
      </c>
      <c r="E13">
        <v>107</v>
      </c>
      <c r="F13">
        <v>347</v>
      </c>
      <c r="G13">
        <v>23</v>
      </c>
      <c r="H13">
        <v>586</v>
      </c>
    </row>
    <row r="14" spans="1:8" x14ac:dyDescent="0.35">
      <c r="B14">
        <f t="shared" ref="B14:F14" si="0">SUM(B2:B13)</f>
        <v>116502</v>
      </c>
      <c r="C14">
        <f t="shared" si="0"/>
        <v>18996</v>
      </c>
      <c r="D14">
        <f t="shared" si="0"/>
        <v>13245</v>
      </c>
      <c r="E14">
        <f t="shared" si="0"/>
        <v>1065</v>
      </c>
      <c r="F14">
        <f t="shared" si="0"/>
        <v>4082</v>
      </c>
      <c r="G14">
        <f>SUM(G2:G13)</f>
        <v>129</v>
      </c>
      <c r="H14">
        <f>SUM(H2:H13)</f>
        <v>7674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910D-71AB-4C2E-AACD-12F13CE47F1F}">
  <dimension ref="A1:D17"/>
  <sheetViews>
    <sheetView workbookViewId="0">
      <selection activeCell="H24" sqref="H24"/>
    </sheetView>
  </sheetViews>
  <sheetFormatPr defaultRowHeight="14.5" x14ac:dyDescent="0.35"/>
  <sheetData>
    <row r="1" spans="1:4" ht="15" thickBot="1" x14ac:dyDescent="0.4">
      <c r="A1" s="24" t="s">
        <v>76</v>
      </c>
      <c r="B1" s="27" t="s">
        <v>132</v>
      </c>
      <c r="C1" s="27"/>
      <c r="D1" s="28"/>
    </row>
    <row r="2" spans="1:4" x14ac:dyDescent="0.35">
      <c r="A2" s="25"/>
      <c r="B2" s="29" t="s">
        <v>90</v>
      </c>
      <c r="C2" s="4" t="s">
        <v>133</v>
      </c>
      <c r="D2" s="5" t="s">
        <v>133</v>
      </c>
    </row>
    <row r="3" spans="1:4" ht="15" thickBot="1" x14ac:dyDescent="0.4">
      <c r="A3" s="26"/>
      <c r="B3" s="30"/>
      <c r="C3" s="6" t="s">
        <v>134</v>
      </c>
      <c r="D3" s="7" t="s">
        <v>135</v>
      </c>
    </row>
    <row r="4" spans="1:4" x14ac:dyDescent="0.35">
      <c r="A4" s="8">
        <v>-1</v>
      </c>
      <c r="B4" s="8">
        <v>-2</v>
      </c>
      <c r="C4" s="8">
        <v>-3</v>
      </c>
      <c r="D4" s="8">
        <v>-4</v>
      </c>
    </row>
    <row r="5" spans="1:4" x14ac:dyDescent="0.35">
      <c r="A5" s="9" t="s">
        <v>101</v>
      </c>
      <c r="B5" s="10">
        <v>414</v>
      </c>
      <c r="C5" s="11">
        <v>96</v>
      </c>
      <c r="D5" s="11">
        <v>0</v>
      </c>
    </row>
    <row r="6" spans="1:4" x14ac:dyDescent="0.35">
      <c r="A6" s="12" t="s">
        <v>102</v>
      </c>
      <c r="B6" s="13">
        <v>207</v>
      </c>
      <c r="C6" s="14">
        <v>0</v>
      </c>
      <c r="D6" s="14">
        <v>0</v>
      </c>
    </row>
    <row r="7" spans="1:4" x14ac:dyDescent="0.35">
      <c r="A7" s="9" t="s">
        <v>103</v>
      </c>
      <c r="B7" s="10">
        <v>236</v>
      </c>
      <c r="C7" s="11">
        <v>57</v>
      </c>
      <c r="D7" s="11">
        <v>0</v>
      </c>
    </row>
    <row r="8" spans="1:4" x14ac:dyDescent="0.35">
      <c r="A8" s="12" t="s">
        <v>104</v>
      </c>
      <c r="B8" s="13">
        <v>312</v>
      </c>
      <c r="C8" s="14">
        <v>56</v>
      </c>
      <c r="D8" s="14">
        <v>0</v>
      </c>
    </row>
    <row r="9" spans="1:4" x14ac:dyDescent="0.35">
      <c r="A9" s="9" t="s">
        <v>24</v>
      </c>
      <c r="B9" s="10">
        <v>272</v>
      </c>
      <c r="C9" s="11">
        <v>91</v>
      </c>
      <c r="D9" s="11">
        <v>0</v>
      </c>
    </row>
    <row r="10" spans="1:4" x14ac:dyDescent="0.35">
      <c r="A10" s="12" t="s">
        <v>105</v>
      </c>
      <c r="B10" s="13">
        <v>128</v>
      </c>
      <c r="C10" s="14">
        <v>47</v>
      </c>
      <c r="D10" s="14">
        <v>0</v>
      </c>
    </row>
    <row r="11" spans="1:4" x14ac:dyDescent="0.35">
      <c r="A11" s="9" t="s">
        <v>106</v>
      </c>
      <c r="B11" s="10">
        <v>328</v>
      </c>
      <c r="C11" s="11">
        <v>91</v>
      </c>
      <c r="D11" s="11">
        <v>0</v>
      </c>
    </row>
    <row r="12" spans="1:4" x14ac:dyDescent="0.35">
      <c r="A12" s="12" t="s">
        <v>136</v>
      </c>
      <c r="B12" s="13">
        <v>226</v>
      </c>
      <c r="C12" s="14">
        <v>63</v>
      </c>
      <c r="D12" s="14">
        <v>0</v>
      </c>
    </row>
    <row r="13" spans="1:4" x14ac:dyDescent="0.35">
      <c r="A13" s="9" t="s">
        <v>108</v>
      </c>
      <c r="B13" s="10">
        <v>367</v>
      </c>
      <c r="C13" s="11">
        <v>112</v>
      </c>
      <c r="D13" s="11">
        <v>0</v>
      </c>
    </row>
    <row r="14" spans="1:4" x14ac:dyDescent="0.35">
      <c r="A14" s="15" t="s">
        <v>109</v>
      </c>
      <c r="B14" s="16">
        <v>0</v>
      </c>
      <c r="C14" s="17">
        <v>0</v>
      </c>
      <c r="D14" s="17">
        <v>0</v>
      </c>
    </row>
    <row r="15" spans="1:4" x14ac:dyDescent="0.35">
      <c r="A15" s="9" t="s">
        <v>110</v>
      </c>
      <c r="B15" s="10">
        <v>339</v>
      </c>
      <c r="C15" s="11">
        <v>66</v>
      </c>
      <c r="D15" s="11">
        <v>0</v>
      </c>
    </row>
    <row r="16" spans="1:4" ht="15" thickBot="1" x14ac:dyDescent="0.4">
      <c r="A16" s="18" t="s">
        <v>111</v>
      </c>
      <c r="B16" s="19">
        <v>231</v>
      </c>
      <c r="C16" s="20">
        <v>63</v>
      </c>
      <c r="D16" s="20">
        <v>0</v>
      </c>
    </row>
    <row r="17" spans="1:4" ht="15" thickTop="1" x14ac:dyDescent="0.35">
      <c r="A17" s="21" t="s">
        <v>137</v>
      </c>
      <c r="B17" s="22">
        <f>SUM(B5:B16)</f>
        <v>3060</v>
      </c>
      <c r="C17" s="22">
        <f t="shared" ref="C17:D17" si="0">SUM(C5:C16)</f>
        <v>742</v>
      </c>
      <c r="D17" s="22">
        <f t="shared" si="0"/>
        <v>0</v>
      </c>
    </row>
  </sheetData>
  <mergeCells count="3">
    <mergeCell ref="A1:A3"/>
    <mergeCell ref="B1:D1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Bonerate</vt:lpstr>
      <vt:lpstr>Jampea</vt:lpstr>
      <vt:lpstr>Selayar</vt:lpstr>
      <vt:lpstr>Jinato</vt:lpstr>
      <vt:lpstr>Kalaotoa</vt:lpstr>
      <vt:lpstr>Kayuadi</vt:lpstr>
      <vt:lpstr>Ujung</vt:lpstr>
      <vt:lpstr>Pamatata</vt:lpstr>
      <vt:lpstr>Patumbukan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Ridson Alfarizal</cp:lastModifiedBy>
  <dcterms:created xsi:type="dcterms:W3CDTF">2024-02-07T07:34:32Z</dcterms:created>
  <dcterms:modified xsi:type="dcterms:W3CDTF">2024-05-29T10:17:39Z</dcterms:modified>
</cp:coreProperties>
</file>