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\Desktop\My Git CodeBase\Notinrepo\Computer_Vision\KnowledgeDistillation_InMedicalImaging\Summary Datasheets - Experiment details, Results and Misc\"/>
    </mc:Choice>
  </mc:AlternateContent>
  <xr:revisionPtr revIDLastSave="0" documentId="13_ncr:1_{3CE7E2A1-13EB-4408-9A1F-896E0160B4A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 1" sheetId="1" r:id="rId1"/>
  </sheets>
  <definedNames>
    <definedName name="_xlnm._FilterDatabase" localSheetId="0" hidden="1">'sheet 1'!$A$1:$V$17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L2" i="1"/>
  <c r="K2" i="1"/>
</calcChain>
</file>

<file path=xl/sharedStrings.xml><?xml version="1.0" encoding="utf-8"?>
<sst xmlns="http://schemas.openxmlformats.org/spreadsheetml/2006/main" count="178" uniqueCount="41">
  <si>
    <t>Dataset</t>
  </si>
  <si>
    <t>AUC</t>
  </si>
  <si>
    <t>Qwk</t>
  </si>
  <si>
    <t>Accuracy</t>
  </si>
  <si>
    <t>TP</t>
  </si>
  <si>
    <t>TN</t>
  </si>
  <si>
    <t>FP</t>
  </si>
  <si>
    <t>FN</t>
  </si>
  <si>
    <t>Kaggle</t>
  </si>
  <si>
    <t>IDRID</t>
  </si>
  <si>
    <t>Messidor2</t>
  </si>
  <si>
    <t>Y</t>
  </si>
  <si>
    <t>N</t>
  </si>
  <si>
    <t>+ Dense Layer</t>
  </si>
  <si>
    <t>Model Name</t>
  </si>
  <si>
    <t>MobileNet V3 Small 0.75</t>
  </si>
  <si>
    <t>Estop patience</t>
  </si>
  <si>
    <t>Augmentations</t>
  </si>
  <si>
    <t>MobileNet V3 Small 1.0</t>
  </si>
  <si>
    <t>Class Weight Balancing</t>
  </si>
  <si>
    <t>Experiment</t>
  </si>
  <si>
    <t>Dropout</t>
  </si>
  <si>
    <t>L2 regularizer</t>
  </si>
  <si>
    <t>Total Params</t>
  </si>
  <si>
    <t>Trainable Params</t>
  </si>
  <si>
    <t>Rescale = None,
Rot = +- 5,
Zoom = +-5%,
Brightness = +-20%,
WidthShift = +-15,
HeightShift = +-15,
ChannelShift = +-10,
Hflip</t>
  </si>
  <si>
    <t>Rescale = 1./255,
Rot = +- 5,
Zoom = +-5%,
Brightness = +-20%,
WidthShift = +-15,
HeightShift = +-15,
ChannelShift = +-10,
Hflip</t>
  </si>
  <si>
    <t># LR Reduce patience</t>
  </si>
  <si>
    <t>Lower Steps + Data Shuffled</t>
  </si>
  <si>
    <t>MobileNet V3 Small 1.0 Minimalistic</t>
  </si>
  <si>
    <t>DDR</t>
  </si>
  <si>
    <t>Effnet B0</t>
  </si>
  <si>
    <t>Effnet B1</t>
  </si>
  <si>
    <t>Effnet B2</t>
  </si>
  <si>
    <t>Resnet 50</t>
  </si>
  <si>
    <t>E1</t>
  </si>
  <si>
    <t>E2</t>
  </si>
  <si>
    <t>Ensemble_B0B1</t>
  </si>
  <si>
    <t>Ensemble_B0B1B2</t>
  </si>
  <si>
    <t>Se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</si>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</sst>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16" fillId="0" borderId="17" xfId="0" quotePrefix="1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16" fillId="33" borderId="20" xfId="0" applyFon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8" fillId="0" borderId="2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3" fontId="0" fillId="0" borderId="20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tabSelected="1" zoomScale="76" workbookViewId="0">
      <pane ySplit="1" topLeftCell="A26" activePane="bottomLeft" state="frozen"/>
      <selection pane="bottomLeft" activeCell="B15" sqref="B15:B18"/>
    </sheetView>
  </sheetViews>
  <sheetFormatPr defaultColWidth="8.85546875" defaultRowHeight="15" x14ac:dyDescent="0.25"/>
  <cols>
    <col min="1" max="1" width="11.140625" style="15" bestFit="1" customWidth="1"/>
    <col min="2" max="2" width="12.7109375" style="15" bestFit="1" customWidth="1"/>
    <col min="3" max="3" width="10.28515625" style="15" bestFit="1" customWidth="1"/>
    <col min="4" max="5" width="8.28515625" style="15" bestFit="1" customWidth="1"/>
    <col min="6" max="6" width="8.7109375" style="15" bestFit="1" customWidth="1"/>
    <col min="7" max="10" width="8.28515625" style="15" bestFit="1" customWidth="1"/>
    <col min="11" max="12" width="8.28515625" style="15" customWidth="1"/>
    <col min="13" max="13" width="11.85546875" style="15" bestFit="1" customWidth="1"/>
    <col min="14" max="14" width="12.85546875" style="15" bestFit="1" customWidth="1"/>
    <col min="15" max="15" width="8.28515625" style="15" bestFit="1" customWidth="1"/>
    <col min="16" max="16" width="12.7109375" style="15" bestFit="1" customWidth="1"/>
    <col min="17" max="17" width="16.7109375" style="15" bestFit="1" customWidth="1"/>
    <col min="18" max="18" width="13.5703125" style="15" bestFit="1" customWidth="1"/>
    <col min="19" max="19" width="16.5703125" style="15" bestFit="1" customWidth="1"/>
    <col min="20" max="20" width="16.5703125" style="15" customWidth="1"/>
    <col min="21" max="22" width="10.28515625" style="15" bestFit="1" customWidth="1"/>
    <col min="23" max="16384" width="8.85546875" style="15"/>
  </cols>
  <sheetData>
    <row r="1" spans="1:22" ht="45.75" thickBot="1" x14ac:dyDescent="0.3">
      <c r="A1" s="10" t="s">
        <v>20</v>
      </c>
      <c r="B1" s="11" t="s">
        <v>14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5</v>
      </c>
      <c r="H1" s="11" t="s">
        <v>4</v>
      </c>
      <c r="I1" s="11" t="s">
        <v>6</v>
      </c>
      <c r="J1" s="11" t="s">
        <v>7</v>
      </c>
      <c r="K1" s="11" t="s">
        <v>39</v>
      </c>
      <c r="L1" s="11" t="s">
        <v>40</v>
      </c>
      <c r="M1" s="12" t="s">
        <v>19</v>
      </c>
      <c r="N1" s="13" t="s">
        <v>13</v>
      </c>
      <c r="O1" s="13" t="s">
        <v>21</v>
      </c>
      <c r="P1" s="13" t="s">
        <v>22</v>
      </c>
      <c r="Q1" s="11" t="s">
        <v>17</v>
      </c>
      <c r="R1" s="11" t="s">
        <v>16</v>
      </c>
      <c r="S1" s="11" t="s">
        <v>27</v>
      </c>
      <c r="T1" s="12" t="s">
        <v>28</v>
      </c>
      <c r="U1" s="12" t="s">
        <v>23</v>
      </c>
      <c r="V1" s="14" t="s">
        <v>24</v>
      </c>
    </row>
    <row r="2" spans="1:22" ht="31.9" customHeight="1" x14ac:dyDescent="0.25">
      <c r="A2" s="16">
        <v>1</v>
      </c>
      <c r="B2" s="23" t="s">
        <v>15</v>
      </c>
      <c r="C2" s="17" t="s">
        <v>9</v>
      </c>
      <c r="D2" s="17">
        <v>0.97799999999999998</v>
      </c>
      <c r="E2" s="17">
        <v>0.82</v>
      </c>
      <c r="F2" s="17">
        <v>0.92</v>
      </c>
      <c r="G2" s="17">
        <v>131</v>
      </c>
      <c r="H2" s="17">
        <v>249</v>
      </c>
      <c r="I2" s="17">
        <v>23</v>
      </c>
      <c r="J2" s="17">
        <v>10</v>
      </c>
      <c r="K2" s="21">
        <f>H2/(H2+J2)</f>
        <v>0.96138996138996136</v>
      </c>
      <c r="L2" s="21">
        <f>G2/(G2+I2)</f>
        <v>0.85064935064935066</v>
      </c>
      <c r="M2" s="26" t="s">
        <v>12</v>
      </c>
      <c r="N2" s="26">
        <v>512</v>
      </c>
      <c r="O2" s="26">
        <v>0.25</v>
      </c>
      <c r="P2" s="26" t="s">
        <v>12</v>
      </c>
      <c r="Q2" s="35" t="s">
        <v>26</v>
      </c>
      <c r="R2" s="26">
        <v>5</v>
      </c>
      <c r="S2" s="26">
        <v>3</v>
      </c>
      <c r="T2" s="26" t="s">
        <v>12</v>
      </c>
      <c r="U2" s="29">
        <v>1553917</v>
      </c>
      <c r="V2" s="32">
        <v>1544237</v>
      </c>
    </row>
    <row r="3" spans="1:22" ht="31.9" customHeight="1" x14ac:dyDescent="0.25">
      <c r="A3" s="5">
        <v>1</v>
      </c>
      <c r="B3" s="24"/>
      <c r="C3" s="1" t="s">
        <v>8</v>
      </c>
      <c r="D3" s="4">
        <v>0.97799999999999998</v>
      </c>
      <c r="E3" s="1">
        <v>0.72399999999999998</v>
      </c>
      <c r="F3" s="1">
        <v>0.92300000000000004</v>
      </c>
      <c r="G3" s="1">
        <v>1616</v>
      </c>
      <c r="H3" s="1">
        <v>274</v>
      </c>
      <c r="I3" s="1">
        <v>29</v>
      </c>
      <c r="J3" s="1">
        <v>129</v>
      </c>
      <c r="K3" s="20">
        <f t="shared" ref="K3:K40" si="0">H3/(H3+J3)</f>
        <v>0.67990074441687343</v>
      </c>
      <c r="L3" s="20">
        <f t="shared" ref="L3:L40" si="1">G3/(G3+I3)</f>
        <v>0.98237082066869297</v>
      </c>
      <c r="M3" s="27"/>
      <c r="N3" s="27"/>
      <c r="O3" s="27"/>
      <c r="P3" s="27"/>
      <c r="Q3" s="36"/>
      <c r="R3" s="27"/>
      <c r="S3" s="27"/>
      <c r="T3" s="27"/>
      <c r="U3" s="30"/>
      <c r="V3" s="33"/>
    </row>
    <row r="4" spans="1:22" ht="31.9" customHeight="1" thickBot="1" x14ac:dyDescent="0.3">
      <c r="A4" s="6">
        <v>1</v>
      </c>
      <c r="B4" s="25"/>
      <c r="C4" s="8" t="s">
        <v>10</v>
      </c>
      <c r="D4" s="8">
        <v>0.95399999999999996</v>
      </c>
      <c r="E4" s="8">
        <v>0.78700000000000003</v>
      </c>
      <c r="F4" s="8">
        <v>0.92300000000000004</v>
      </c>
      <c r="G4" s="8">
        <v>1236</v>
      </c>
      <c r="H4" s="8">
        <v>373</v>
      </c>
      <c r="I4" s="8">
        <v>51</v>
      </c>
      <c r="J4" s="8">
        <v>84</v>
      </c>
      <c r="K4" s="22">
        <f t="shared" si="0"/>
        <v>0.8161925601750547</v>
      </c>
      <c r="L4" s="22">
        <f t="shared" si="1"/>
        <v>0.96037296037296038</v>
      </c>
      <c r="M4" s="28"/>
      <c r="N4" s="28"/>
      <c r="O4" s="28"/>
      <c r="P4" s="28"/>
      <c r="Q4" s="37"/>
      <c r="R4" s="28"/>
      <c r="S4" s="28"/>
      <c r="T4" s="28"/>
      <c r="U4" s="31"/>
      <c r="V4" s="34"/>
    </row>
    <row r="5" spans="1:22" ht="31.9" customHeight="1" x14ac:dyDescent="0.25">
      <c r="A5" s="16">
        <v>2</v>
      </c>
      <c r="B5" s="23" t="s">
        <v>15</v>
      </c>
      <c r="C5" s="17" t="s">
        <v>9</v>
      </c>
      <c r="D5" s="17">
        <v>0.97399999999999998</v>
      </c>
      <c r="E5" s="17">
        <v>0.84099999999999997</v>
      </c>
      <c r="F5" s="17">
        <v>0.92500000000000004</v>
      </c>
      <c r="G5" s="17">
        <v>144</v>
      </c>
      <c r="H5" s="17">
        <v>238</v>
      </c>
      <c r="I5" s="17">
        <v>10</v>
      </c>
      <c r="J5" s="17">
        <v>21</v>
      </c>
      <c r="K5" s="21">
        <f t="shared" si="0"/>
        <v>0.91891891891891897</v>
      </c>
      <c r="L5" s="21">
        <f t="shared" si="1"/>
        <v>0.93506493506493504</v>
      </c>
      <c r="M5" s="26" t="s">
        <v>11</v>
      </c>
      <c r="N5" s="26">
        <v>512</v>
      </c>
      <c r="O5" s="26">
        <v>0.25</v>
      </c>
      <c r="P5" s="26" t="s">
        <v>12</v>
      </c>
      <c r="Q5" s="35" t="s">
        <v>26</v>
      </c>
      <c r="R5" s="26">
        <v>5</v>
      </c>
      <c r="S5" s="26">
        <v>3</v>
      </c>
      <c r="T5" s="26" t="s">
        <v>12</v>
      </c>
      <c r="U5" s="29">
        <v>1553917</v>
      </c>
      <c r="V5" s="32">
        <v>1544237</v>
      </c>
    </row>
    <row r="6" spans="1:22" ht="31.9" customHeight="1" x14ac:dyDescent="0.25">
      <c r="A6" s="5">
        <v>2</v>
      </c>
      <c r="B6" s="24"/>
      <c r="C6" s="1" t="s">
        <v>8</v>
      </c>
      <c r="D6" s="1">
        <v>0.88600000000000001</v>
      </c>
      <c r="E6" s="1">
        <v>0.61699999999999999</v>
      </c>
      <c r="F6" s="1">
        <v>0.88500000000000001</v>
      </c>
      <c r="G6" s="1">
        <v>1605</v>
      </c>
      <c r="H6" s="1">
        <v>208</v>
      </c>
      <c r="I6" s="1">
        <v>40</v>
      </c>
      <c r="J6" s="1">
        <v>195</v>
      </c>
      <c r="K6" s="20">
        <f t="shared" si="0"/>
        <v>0.5161290322580645</v>
      </c>
      <c r="L6" s="20">
        <f t="shared" si="1"/>
        <v>0.9756838905775076</v>
      </c>
      <c r="M6" s="27"/>
      <c r="N6" s="27"/>
      <c r="O6" s="27"/>
      <c r="P6" s="27"/>
      <c r="Q6" s="36"/>
      <c r="R6" s="27"/>
      <c r="S6" s="27"/>
      <c r="T6" s="27"/>
      <c r="U6" s="30"/>
      <c r="V6" s="33"/>
    </row>
    <row r="7" spans="1:22" ht="31.9" customHeight="1" thickBot="1" x14ac:dyDescent="0.3">
      <c r="A7" s="6">
        <v>2</v>
      </c>
      <c r="B7" s="25"/>
      <c r="C7" s="8" t="s">
        <v>10</v>
      </c>
      <c r="D7" s="8">
        <v>0.90700000000000003</v>
      </c>
      <c r="E7" s="8">
        <v>0.69599999999999995</v>
      </c>
      <c r="F7" s="8">
        <v>0.88500000000000001</v>
      </c>
      <c r="G7" s="8">
        <v>1237</v>
      </c>
      <c r="H7" s="8">
        <v>306</v>
      </c>
      <c r="I7" s="8">
        <v>50</v>
      </c>
      <c r="J7" s="8">
        <v>151</v>
      </c>
      <c r="K7" s="22">
        <f t="shared" si="0"/>
        <v>0.66958424507658643</v>
      </c>
      <c r="L7" s="22">
        <f t="shared" si="1"/>
        <v>0.9611499611499611</v>
      </c>
      <c r="M7" s="28"/>
      <c r="N7" s="28"/>
      <c r="O7" s="28"/>
      <c r="P7" s="28"/>
      <c r="Q7" s="37"/>
      <c r="R7" s="28"/>
      <c r="S7" s="28"/>
      <c r="T7" s="28"/>
      <c r="U7" s="31"/>
      <c r="V7" s="34"/>
    </row>
    <row r="8" spans="1:22" ht="31.9" customHeight="1" x14ac:dyDescent="0.25">
      <c r="A8" s="16">
        <v>3</v>
      </c>
      <c r="B8" s="23" t="s">
        <v>18</v>
      </c>
      <c r="C8" s="17" t="s">
        <v>9</v>
      </c>
      <c r="D8" s="18">
        <v>0.97499999999999998</v>
      </c>
      <c r="E8" s="18">
        <v>0.82699999999999996</v>
      </c>
      <c r="F8" s="18">
        <v>0.91500000000000004</v>
      </c>
      <c r="G8" s="18">
        <v>131</v>
      </c>
      <c r="H8" s="18">
        <v>247</v>
      </c>
      <c r="I8" s="18">
        <v>23</v>
      </c>
      <c r="J8" s="18">
        <v>12</v>
      </c>
      <c r="K8" s="21">
        <f t="shared" si="0"/>
        <v>0.95366795366795365</v>
      </c>
      <c r="L8" s="21">
        <f t="shared" si="1"/>
        <v>0.85064935064935066</v>
      </c>
      <c r="M8" s="26" t="s">
        <v>12</v>
      </c>
      <c r="N8" s="26">
        <v>512</v>
      </c>
      <c r="O8" s="26">
        <v>0.25</v>
      </c>
      <c r="P8" s="26" t="s">
        <v>12</v>
      </c>
      <c r="Q8" s="35" t="s">
        <v>25</v>
      </c>
      <c r="R8" s="26">
        <v>15</v>
      </c>
      <c r="S8" s="26">
        <v>3</v>
      </c>
      <c r="T8" s="26" t="s">
        <v>12</v>
      </c>
      <c r="U8" s="38">
        <v>2057333</v>
      </c>
      <c r="V8" s="32">
        <v>2045221</v>
      </c>
    </row>
    <row r="9" spans="1:22" ht="31.9" customHeight="1" x14ac:dyDescent="0.25">
      <c r="A9" s="5">
        <v>3</v>
      </c>
      <c r="B9" s="24"/>
      <c r="C9" s="1" t="s">
        <v>8</v>
      </c>
      <c r="D9" s="2">
        <v>0.93799999999999994</v>
      </c>
      <c r="E9" s="2">
        <v>0.73499999999999999</v>
      </c>
      <c r="F9" s="2">
        <v>0.92</v>
      </c>
      <c r="G9" s="2">
        <v>1603</v>
      </c>
      <c r="H9" s="2">
        <v>282</v>
      </c>
      <c r="I9" s="2">
        <v>42</v>
      </c>
      <c r="J9" s="2">
        <v>121</v>
      </c>
      <c r="K9" s="20">
        <f t="shared" si="0"/>
        <v>0.69975186104218368</v>
      </c>
      <c r="L9" s="20">
        <f t="shared" si="1"/>
        <v>0.97446808510638294</v>
      </c>
      <c r="M9" s="27"/>
      <c r="N9" s="27"/>
      <c r="O9" s="27"/>
      <c r="P9" s="27"/>
      <c r="Q9" s="36"/>
      <c r="R9" s="27"/>
      <c r="S9" s="27"/>
      <c r="T9" s="27"/>
      <c r="U9" s="27"/>
      <c r="V9" s="33"/>
    </row>
    <row r="10" spans="1:22" ht="31.9" customHeight="1" thickBot="1" x14ac:dyDescent="0.3">
      <c r="A10" s="6">
        <v>3</v>
      </c>
      <c r="B10" s="25"/>
      <c r="C10" s="8" t="s">
        <v>10</v>
      </c>
      <c r="D10" s="7">
        <v>0.94799999999999995</v>
      </c>
      <c r="E10" s="7">
        <v>0.77400000000000002</v>
      </c>
      <c r="F10" s="7">
        <v>0.91100000000000003</v>
      </c>
      <c r="G10" s="7">
        <v>1209</v>
      </c>
      <c r="H10" s="9">
        <v>380</v>
      </c>
      <c r="I10" s="7">
        <v>78</v>
      </c>
      <c r="J10" s="9">
        <v>77</v>
      </c>
      <c r="K10" s="22">
        <f t="shared" si="0"/>
        <v>0.83150984682713347</v>
      </c>
      <c r="L10" s="22">
        <f t="shared" si="1"/>
        <v>0.93939393939393945</v>
      </c>
      <c r="M10" s="28"/>
      <c r="N10" s="28"/>
      <c r="O10" s="28"/>
      <c r="P10" s="28"/>
      <c r="Q10" s="37"/>
      <c r="R10" s="28"/>
      <c r="S10" s="28"/>
      <c r="T10" s="28"/>
      <c r="U10" s="28"/>
      <c r="V10" s="34"/>
    </row>
    <row r="11" spans="1:22" ht="31.9" customHeight="1" x14ac:dyDescent="0.25">
      <c r="A11" s="16">
        <v>4</v>
      </c>
      <c r="B11" s="23" t="s">
        <v>18</v>
      </c>
      <c r="C11" s="17" t="s">
        <v>9</v>
      </c>
      <c r="D11" s="18">
        <v>0.98799999999999999</v>
      </c>
      <c r="E11" s="18">
        <v>0.84199999999999997</v>
      </c>
      <c r="F11" s="19">
        <v>0.94699999999999995</v>
      </c>
      <c r="G11" s="19">
        <v>149</v>
      </c>
      <c r="H11" s="18">
        <v>242</v>
      </c>
      <c r="I11" s="19">
        <v>5</v>
      </c>
      <c r="J11" s="18">
        <v>17</v>
      </c>
      <c r="K11" s="21">
        <f t="shared" si="0"/>
        <v>0.93436293436293438</v>
      </c>
      <c r="L11" s="21">
        <f t="shared" si="1"/>
        <v>0.96753246753246758</v>
      </c>
      <c r="M11" s="26" t="s">
        <v>12</v>
      </c>
      <c r="N11" s="26" t="s">
        <v>12</v>
      </c>
      <c r="O11" s="26">
        <v>0.4</v>
      </c>
      <c r="P11" s="26" t="s">
        <v>12</v>
      </c>
      <c r="Q11" s="35" t="s">
        <v>25</v>
      </c>
      <c r="R11" s="26">
        <v>30</v>
      </c>
      <c r="S11" s="26">
        <v>10</v>
      </c>
      <c r="T11" s="26" t="s">
        <v>11</v>
      </c>
      <c r="U11" s="38">
        <v>1535093</v>
      </c>
      <c r="V11" s="32">
        <v>1522981</v>
      </c>
    </row>
    <row r="12" spans="1:22" ht="31.9" customHeight="1" x14ac:dyDescent="0.25">
      <c r="A12" s="5">
        <v>4</v>
      </c>
      <c r="B12" s="24"/>
      <c r="C12" s="1" t="s">
        <v>8</v>
      </c>
      <c r="D12" s="2">
        <v>0.95599999999999996</v>
      </c>
      <c r="E12" s="2">
        <v>0.77200000000000002</v>
      </c>
      <c r="F12" s="2">
        <v>0.92900000000000005</v>
      </c>
      <c r="G12" s="3">
        <v>1625</v>
      </c>
      <c r="H12" s="2">
        <v>277</v>
      </c>
      <c r="I12" s="3">
        <v>20</v>
      </c>
      <c r="J12" s="2">
        <v>126</v>
      </c>
      <c r="K12" s="20">
        <f t="shared" si="0"/>
        <v>0.68734491315136481</v>
      </c>
      <c r="L12" s="20">
        <f t="shared" si="1"/>
        <v>0.9878419452887538</v>
      </c>
      <c r="M12" s="27"/>
      <c r="N12" s="27"/>
      <c r="O12" s="27"/>
      <c r="P12" s="27"/>
      <c r="Q12" s="36"/>
      <c r="R12" s="27"/>
      <c r="S12" s="27"/>
      <c r="T12" s="27"/>
      <c r="U12" s="39"/>
      <c r="V12" s="41"/>
    </row>
    <row r="13" spans="1:22" ht="31.9" customHeight="1" x14ac:dyDescent="0.25">
      <c r="A13" s="5">
        <v>4</v>
      </c>
      <c r="B13" s="24"/>
      <c r="C13" s="1" t="s">
        <v>10</v>
      </c>
      <c r="D13" s="3">
        <v>0.96399999999999997</v>
      </c>
      <c r="E13" s="3">
        <v>0.81</v>
      </c>
      <c r="F13" s="3">
        <v>0.92700000000000005</v>
      </c>
      <c r="G13" s="3">
        <v>1242</v>
      </c>
      <c r="H13" s="2">
        <v>374</v>
      </c>
      <c r="I13" s="3">
        <v>45</v>
      </c>
      <c r="J13" s="2">
        <v>83</v>
      </c>
      <c r="K13" s="20">
        <f t="shared" si="0"/>
        <v>0.8183807439824945</v>
      </c>
      <c r="L13" s="20">
        <f t="shared" si="1"/>
        <v>0.965034965034965</v>
      </c>
      <c r="M13" s="27"/>
      <c r="N13" s="27"/>
      <c r="O13" s="27"/>
      <c r="P13" s="27"/>
      <c r="Q13" s="36"/>
      <c r="R13" s="27"/>
      <c r="S13" s="27"/>
      <c r="T13" s="27"/>
      <c r="U13" s="39"/>
      <c r="V13" s="41"/>
    </row>
    <row r="14" spans="1:22" ht="31.9" customHeight="1" thickBot="1" x14ac:dyDescent="0.3">
      <c r="A14" s="6">
        <v>4</v>
      </c>
      <c r="B14" s="25"/>
      <c r="C14" s="8" t="s">
        <v>30</v>
      </c>
      <c r="D14" s="7">
        <v>0.93600000000000005</v>
      </c>
      <c r="E14" s="7">
        <v>0.70799999999999996</v>
      </c>
      <c r="F14" s="7">
        <v>0.85799999999999998</v>
      </c>
      <c r="G14" s="7">
        <v>1108</v>
      </c>
      <c r="H14" s="7">
        <v>650</v>
      </c>
      <c r="I14" s="7">
        <v>28</v>
      </c>
      <c r="J14" s="7">
        <v>262</v>
      </c>
      <c r="K14" s="22">
        <f t="shared" si="0"/>
        <v>0.71271929824561409</v>
      </c>
      <c r="L14" s="22">
        <f t="shared" si="1"/>
        <v>0.97535211267605637</v>
      </c>
      <c r="M14" s="28"/>
      <c r="N14" s="28"/>
      <c r="O14" s="28"/>
      <c r="P14" s="28"/>
      <c r="Q14" s="37"/>
      <c r="R14" s="28"/>
      <c r="S14" s="28"/>
      <c r="T14" s="28"/>
      <c r="U14" s="40"/>
      <c r="V14" s="42"/>
    </row>
    <row r="15" spans="1:22" ht="43.15" customHeight="1" x14ac:dyDescent="0.25">
      <c r="A15" s="16">
        <v>5</v>
      </c>
      <c r="B15" s="23" t="s">
        <v>29</v>
      </c>
      <c r="C15" s="17" t="s">
        <v>9</v>
      </c>
      <c r="D15" s="19">
        <v>0.99099999999999999</v>
      </c>
      <c r="E15" s="19">
        <v>0.88</v>
      </c>
      <c r="F15" s="18">
        <v>0.94399999999999995</v>
      </c>
      <c r="G15" s="18">
        <v>134</v>
      </c>
      <c r="H15" s="19">
        <v>256</v>
      </c>
      <c r="I15" s="18">
        <v>20</v>
      </c>
      <c r="J15" s="19">
        <v>3</v>
      </c>
      <c r="K15" s="21">
        <f t="shared" si="0"/>
        <v>0.98841698841698844</v>
      </c>
      <c r="L15" s="21">
        <f t="shared" si="1"/>
        <v>0.87012987012987009</v>
      </c>
      <c r="M15" s="26" t="s">
        <v>12</v>
      </c>
      <c r="N15" s="26" t="s">
        <v>12</v>
      </c>
      <c r="O15" s="26">
        <v>0.4</v>
      </c>
      <c r="P15" s="26" t="s">
        <v>12</v>
      </c>
      <c r="Q15" s="35" t="s">
        <v>25</v>
      </c>
      <c r="R15" s="26">
        <v>30</v>
      </c>
      <c r="S15" s="26">
        <v>10</v>
      </c>
      <c r="T15" s="26" t="s">
        <v>11</v>
      </c>
      <c r="U15" s="38">
        <v>1031848</v>
      </c>
      <c r="V15" s="32">
        <v>1019736</v>
      </c>
    </row>
    <row r="16" spans="1:22" x14ac:dyDescent="0.25">
      <c r="A16" s="5">
        <v>5</v>
      </c>
      <c r="B16" s="24"/>
      <c r="C16" s="1" t="s">
        <v>8</v>
      </c>
      <c r="D16" s="2">
        <v>0.96</v>
      </c>
      <c r="E16" s="3">
        <v>0.77800000000000002</v>
      </c>
      <c r="F16" s="3">
        <v>0.93300000000000005</v>
      </c>
      <c r="G16" s="2">
        <v>1623</v>
      </c>
      <c r="H16" s="3">
        <v>287</v>
      </c>
      <c r="I16" s="2">
        <v>22</v>
      </c>
      <c r="J16" s="3">
        <v>116</v>
      </c>
      <c r="K16" s="20">
        <f t="shared" si="0"/>
        <v>0.71215880893300243</v>
      </c>
      <c r="L16" s="20">
        <f t="shared" si="1"/>
        <v>0.98662613981762914</v>
      </c>
      <c r="M16" s="27"/>
      <c r="N16" s="27"/>
      <c r="O16" s="27"/>
      <c r="P16" s="27"/>
      <c r="Q16" s="36"/>
      <c r="R16" s="27"/>
      <c r="S16" s="27"/>
      <c r="T16" s="27"/>
      <c r="U16" s="39"/>
      <c r="V16" s="41"/>
    </row>
    <row r="17" spans="1:22" x14ac:dyDescent="0.25">
      <c r="A17" s="5">
        <v>5</v>
      </c>
      <c r="B17" s="24"/>
      <c r="C17" s="1" t="s">
        <v>10</v>
      </c>
      <c r="D17" s="2">
        <v>0.94199999999999995</v>
      </c>
      <c r="E17" s="2">
        <v>0.76500000000000001</v>
      </c>
      <c r="F17" s="2">
        <v>0.90300000000000002</v>
      </c>
      <c r="G17" s="2">
        <v>1211</v>
      </c>
      <c r="H17" s="2">
        <v>363</v>
      </c>
      <c r="I17" s="2">
        <v>76</v>
      </c>
      <c r="J17" s="2">
        <v>94</v>
      </c>
      <c r="K17" s="20">
        <f t="shared" si="0"/>
        <v>0.79431072210065645</v>
      </c>
      <c r="L17" s="20">
        <f t="shared" si="1"/>
        <v>0.94094794094794099</v>
      </c>
      <c r="M17" s="27"/>
      <c r="N17" s="27"/>
      <c r="O17" s="27"/>
      <c r="P17" s="27"/>
      <c r="Q17" s="36"/>
      <c r="R17" s="27"/>
      <c r="S17" s="27"/>
      <c r="T17" s="27"/>
      <c r="U17" s="39"/>
      <c r="V17" s="41"/>
    </row>
    <row r="18" spans="1:22" ht="15.75" thickBot="1" x14ac:dyDescent="0.3">
      <c r="A18" s="6">
        <v>5</v>
      </c>
      <c r="B18" s="25"/>
      <c r="C18" s="8" t="s">
        <v>30</v>
      </c>
      <c r="D18" s="7">
        <v>0.93799999999999994</v>
      </c>
      <c r="E18" s="9">
        <v>0.71399999999999997</v>
      </c>
      <c r="F18" s="7">
        <v>0.86299999999999999</v>
      </c>
      <c r="G18" s="9">
        <v>1113</v>
      </c>
      <c r="H18" s="7">
        <v>654</v>
      </c>
      <c r="I18" s="9">
        <v>23</v>
      </c>
      <c r="J18" s="7">
        <v>258</v>
      </c>
      <c r="K18" s="22">
        <f t="shared" si="0"/>
        <v>0.71710526315789469</v>
      </c>
      <c r="L18" s="22">
        <f t="shared" si="1"/>
        <v>0.97975352112676062</v>
      </c>
      <c r="M18" s="28"/>
      <c r="N18" s="28"/>
      <c r="O18" s="28"/>
      <c r="P18" s="28"/>
      <c r="Q18" s="37"/>
      <c r="R18" s="28"/>
      <c r="S18" s="28"/>
      <c r="T18" s="28"/>
      <c r="U18" s="40"/>
      <c r="V18" s="42"/>
    </row>
    <row r="19" spans="1:22" ht="28.9" customHeight="1" x14ac:dyDescent="0.25">
      <c r="A19" s="16">
        <v>6</v>
      </c>
      <c r="B19" s="23" t="s">
        <v>15</v>
      </c>
      <c r="C19" s="17" t="s">
        <v>9</v>
      </c>
      <c r="D19" s="18">
        <v>0.97599999999999998</v>
      </c>
      <c r="E19" s="18">
        <v>0.755</v>
      </c>
      <c r="F19" s="18">
        <v>0.92</v>
      </c>
      <c r="G19" s="18">
        <v>137</v>
      </c>
      <c r="H19" s="18">
        <v>243</v>
      </c>
      <c r="I19" s="18">
        <v>17</v>
      </c>
      <c r="J19" s="18">
        <v>16</v>
      </c>
      <c r="K19" s="21">
        <f t="shared" si="0"/>
        <v>0.93822393822393824</v>
      </c>
      <c r="L19" s="21">
        <f t="shared" si="1"/>
        <v>0.88961038961038963</v>
      </c>
      <c r="M19" s="26" t="s">
        <v>12</v>
      </c>
      <c r="N19" s="26" t="s">
        <v>12</v>
      </c>
      <c r="O19" s="26">
        <v>0.4</v>
      </c>
      <c r="P19" s="26" t="s">
        <v>12</v>
      </c>
      <c r="Q19" s="35" t="s">
        <v>25</v>
      </c>
      <c r="R19" s="26">
        <v>30</v>
      </c>
      <c r="S19" s="26">
        <v>10</v>
      </c>
      <c r="T19" s="26" t="s">
        <v>11</v>
      </c>
      <c r="U19" s="38">
        <v>1031677</v>
      </c>
      <c r="V19" s="32">
        <v>1021997</v>
      </c>
    </row>
    <row r="20" spans="1:22" x14ac:dyDescent="0.25">
      <c r="A20" s="5">
        <v>6</v>
      </c>
      <c r="B20" s="24"/>
      <c r="C20" s="1" t="s">
        <v>8</v>
      </c>
      <c r="D20" s="2">
        <v>0.94399999999999995</v>
      </c>
      <c r="E20" s="2">
        <v>0.752</v>
      </c>
      <c r="F20" s="2">
        <v>0.92300000000000004</v>
      </c>
      <c r="G20" s="2">
        <v>1597</v>
      </c>
      <c r="H20" s="2">
        <v>294</v>
      </c>
      <c r="I20" s="2">
        <v>48</v>
      </c>
      <c r="J20" s="2">
        <v>109</v>
      </c>
      <c r="K20" s="20">
        <f t="shared" si="0"/>
        <v>0.72952853598014888</v>
      </c>
      <c r="L20" s="20">
        <f t="shared" si="1"/>
        <v>0.97082066869300909</v>
      </c>
      <c r="M20" s="27"/>
      <c r="N20" s="27"/>
      <c r="O20" s="27"/>
      <c r="P20" s="27"/>
      <c r="Q20" s="36"/>
      <c r="R20" s="27"/>
      <c r="S20" s="27"/>
      <c r="T20" s="27"/>
      <c r="U20" s="39"/>
      <c r="V20" s="41"/>
    </row>
    <row r="21" spans="1:22" x14ac:dyDescent="0.25">
      <c r="A21" s="5">
        <v>6</v>
      </c>
      <c r="B21" s="24"/>
      <c r="C21" s="1" t="s">
        <v>10</v>
      </c>
      <c r="D21" s="2">
        <v>0.94299999999999995</v>
      </c>
      <c r="E21" s="2">
        <v>0.72899999999999998</v>
      </c>
      <c r="F21" s="2">
        <v>0.89800000000000002</v>
      </c>
      <c r="G21" s="2">
        <v>1196</v>
      </c>
      <c r="H21" s="2">
        <v>370</v>
      </c>
      <c r="I21" s="2">
        <v>91</v>
      </c>
      <c r="J21" s="2">
        <v>87</v>
      </c>
      <c r="K21" s="20">
        <f t="shared" si="0"/>
        <v>0.80962800875273522</v>
      </c>
      <c r="L21" s="20">
        <f t="shared" si="1"/>
        <v>0.92929292929292928</v>
      </c>
      <c r="M21" s="27"/>
      <c r="N21" s="27"/>
      <c r="O21" s="27"/>
      <c r="P21" s="27"/>
      <c r="Q21" s="36"/>
      <c r="R21" s="27"/>
      <c r="S21" s="27"/>
      <c r="T21" s="27"/>
      <c r="U21" s="39"/>
      <c r="V21" s="41"/>
    </row>
    <row r="22" spans="1:22" ht="15.75" thickBot="1" x14ac:dyDescent="0.3">
      <c r="A22" s="6">
        <v>6</v>
      </c>
      <c r="B22" s="25"/>
      <c r="C22" s="8" t="s">
        <v>30</v>
      </c>
      <c r="D22" s="9">
        <v>0.93899999999999995</v>
      </c>
      <c r="E22" s="7">
        <v>0.68799999999999994</v>
      </c>
      <c r="F22" s="9">
        <v>0.873</v>
      </c>
      <c r="G22" s="7">
        <v>1095</v>
      </c>
      <c r="H22" s="9">
        <v>693</v>
      </c>
      <c r="I22" s="7">
        <v>50</v>
      </c>
      <c r="J22" s="9">
        <v>210</v>
      </c>
      <c r="K22" s="22">
        <f t="shared" si="0"/>
        <v>0.76744186046511631</v>
      </c>
      <c r="L22" s="22">
        <f t="shared" si="1"/>
        <v>0.95633187772925765</v>
      </c>
      <c r="M22" s="28"/>
      <c r="N22" s="28"/>
      <c r="O22" s="28"/>
      <c r="P22" s="28"/>
      <c r="Q22" s="37"/>
      <c r="R22" s="28"/>
      <c r="S22" s="28"/>
      <c r="T22" s="28"/>
      <c r="U22" s="40"/>
      <c r="V22" s="42"/>
    </row>
    <row r="23" spans="1:22" ht="31.9" customHeight="1" x14ac:dyDescent="0.25">
      <c r="A23" s="16">
        <v>7</v>
      </c>
      <c r="B23" s="23" t="s">
        <v>31</v>
      </c>
      <c r="C23" s="17" t="s">
        <v>9</v>
      </c>
      <c r="D23" s="17">
        <v>0.98599999999999999</v>
      </c>
      <c r="E23" s="17">
        <v>0.84199999999999997</v>
      </c>
      <c r="F23" s="17">
        <v>0.92300000000000004</v>
      </c>
      <c r="G23" s="17">
        <v>126</v>
      </c>
      <c r="H23" s="17">
        <v>255</v>
      </c>
      <c r="I23" s="17">
        <v>28</v>
      </c>
      <c r="J23" s="17">
        <v>4</v>
      </c>
      <c r="K23" s="21">
        <f t="shared" si="0"/>
        <v>0.98455598455598459</v>
      </c>
      <c r="L23" s="21">
        <f t="shared" si="1"/>
        <v>0.81818181818181823</v>
      </c>
      <c r="M23" s="26" t="s">
        <v>12</v>
      </c>
      <c r="N23" s="26" t="s">
        <v>12</v>
      </c>
      <c r="O23" s="26">
        <v>0.4</v>
      </c>
      <c r="P23" s="26" t="s">
        <v>12</v>
      </c>
      <c r="Q23" s="35" t="s">
        <v>26</v>
      </c>
      <c r="R23" s="26">
        <v>30</v>
      </c>
      <c r="S23" s="26">
        <v>10</v>
      </c>
      <c r="T23" s="26" t="s">
        <v>11</v>
      </c>
      <c r="U23" s="29">
        <v>4055976</v>
      </c>
      <c r="V23" s="32">
        <v>4013953</v>
      </c>
    </row>
    <row r="24" spans="1:22" ht="31.9" customHeight="1" x14ac:dyDescent="0.25">
      <c r="A24" s="5">
        <v>7</v>
      </c>
      <c r="B24" s="24"/>
      <c r="C24" s="1" t="s">
        <v>8</v>
      </c>
      <c r="D24" s="1">
        <v>0.96499999999999997</v>
      </c>
      <c r="E24" s="1">
        <v>0.79900000000000004</v>
      </c>
      <c r="F24" s="1">
        <v>0.93700000000000006</v>
      </c>
      <c r="G24" s="1">
        <v>1597</v>
      </c>
      <c r="H24" s="1">
        <v>321</v>
      </c>
      <c r="I24" s="1">
        <v>48</v>
      </c>
      <c r="J24" s="1">
        <v>82</v>
      </c>
      <c r="K24" s="20">
        <f t="shared" si="0"/>
        <v>0.79652605459057069</v>
      </c>
      <c r="L24" s="20">
        <f t="shared" si="1"/>
        <v>0.97082066869300909</v>
      </c>
      <c r="M24" s="27" t="s">
        <v>12</v>
      </c>
      <c r="N24" s="27" t="s">
        <v>12</v>
      </c>
      <c r="O24" s="27">
        <v>0.4</v>
      </c>
      <c r="P24" s="27" t="s">
        <v>12</v>
      </c>
      <c r="Q24" s="36"/>
      <c r="R24" s="27"/>
      <c r="S24" s="27"/>
      <c r="T24" s="27"/>
      <c r="U24" s="30"/>
      <c r="V24" s="33"/>
    </row>
    <row r="25" spans="1:22" ht="31.9" customHeight="1" thickBot="1" x14ac:dyDescent="0.3">
      <c r="A25" s="6">
        <v>7</v>
      </c>
      <c r="B25" s="25"/>
      <c r="C25" s="8" t="s">
        <v>10</v>
      </c>
      <c r="D25" s="8">
        <v>0.97</v>
      </c>
      <c r="E25" s="8">
        <v>0.83399999999999996</v>
      </c>
      <c r="F25" s="8">
        <v>0.91300000000000003</v>
      </c>
      <c r="G25" s="8">
        <v>1185</v>
      </c>
      <c r="H25" s="8">
        <v>408</v>
      </c>
      <c r="I25" s="8">
        <v>102</v>
      </c>
      <c r="J25" s="8">
        <v>49</v>
      </c>
      <c r="K25" s="22">
        <f t="shared" si="0"/>
        <v>0.89277899343544853</v>
      </c>
      <c r="L25" s="22">
        <f t="shared" si="1"/>
        <v>0.92074592074592077</v>
      </c>
      <c r="M25" s="28" t="s">
        <v>12</v>
      </c>
      <c r="N25" s="28" t="s">
        <v>12</v>
      </c>
      <c r="O25" s="28">
        <v>0.4</v>
      </c>
      <c r="P25" s="28" t="s">
        <v>12</v>
      </c>
      <c r="Q25" s="37"/>
      <c r="R25" s="28"/>
      <c r="S25" s="28"/>
      <c r="T25" s="28"/>
      <c r="U25" s="31"/>
      <c r="V25" s="34"/>
    </row>
    <row r="26" spans="1:22" ht="31.9" customHeight="1" x14ac:dyDescent="0.25">
      <c r="A26" s="16">
        <v>8</v>
      </c>
      <c r="B26" s="23" t="s">
        <v>32</v>
      </c>
      <c r="C26" s="17" t="s">
        <v>9</v>
      </c>
      <c r="D26" s="17">
        <v>0.99099999999999999</v>
      </c>
      <c r="E26" s="17">
        <v>0.87</v>
      </c>
      <c r="F26" s="17">
        <v>0.94199999999999995</v>
      </c>
      <c r="G26" s="17">
        <v>133</v>
      </c>
      <c r="H26" s="17">
        <v>256</v>
      </c>
      <c r="I26" s="17">
        <v>21</v>
      </c>
      <c r="J26" s="17">
        <v>3</v>
      </c>
      <c r="K26" s="21">
        <f t="shared" si="0"/>
        <v>0.98841698841698844</v>
      </c>
      <c r="L26" s="21">
        <f t="shared" si="1"/>
        <v>0.86363636363636365</v>
      </c>
      <c r="M26" s="26" t="s">
        <v>12</v>
      </c>
      <c r="N26" s="26" t="s">
        <v>12</v>
      </c>
      <c r="O26" s="26">
        <v>0.4</v>
      </c>
      <c r="P26" s="26" t="s">
        <v>12</v>
      </c>
      <c r="Q26" s="35" t="s">
        <v>26</v>
      </c>
      <c r="R26" s="26">
        <v>30</v>
      </c>
      <c r="S26" s="26">
        <v>10</v>
      </c>
      <c r="T26" s="26" t="s">
        <v>11</v>
      </c>
      <c r="U26" s="29">
        <v>6581644</v>
      </c>
      <c r="V26" s="32">
        <v>6519589</v>
      </c>
    </row>
    <row r="27" spans="1:22" ht="31.9" customHeight="1" x14ac:dyDescent="0.25">
      <c r="A27" s="5">
        <v>8</v>
      </c>
      <c r="B27" s="24"/>
      <c r="C27" s="1" t="s">
        <v>8</v>
      </c>
      <c r="D27" s="1">
        <v>0.97</v>
      </c>
      <c r="E27" s="1">
        <v>0.80800000000000005</v>
      </c>
      <c r="F27" s="1">
        <v>0.94199999999999995</v>
      </c>
      <c r="G27" s="1">
        <v>1612</v>
      </c>
      <c r="H27" s="1">
        <v>317</v>
      </c>
      <c r="I27" s="1">
        <v>33</v>
      </c>
      <c r="J27" s="1">
        <v>86</v>
      </c>
      <c r="K27" s="20">
        <f t="shared" si="0"/>
        <v>0.78660049627791562</v>
      </c>
      <c r="L27" s="20">
        <f t="shared" si="1"/>
        <v>0.97993920972644377</v>
      </c>
      <c r="M27" s="27" t="s">
        <v>12</v>
      </c>
      <c r="N27" s="27" t="s">
        <v>12</v>
      </c>
      <c r="O27" s="27">
        <v>0.4</v>
      </c>
      <c r="P27" s="27" t="s">
        <v>12</v>
      </c>
      <c r="Q27" s="36"/>
      <c r="R27" s="27"/>
      <c r="S27" s="27"/>
      <c r="T27" s="27"/>
      <c r="U27" s="30"/>
      <c r="V27" s="33"/>
    </row>
    <row r="28" spans="1:22" ht="31.9" customHeight="1" thickBot="1" x14ac:dyDescent="0.3">
      <c r="A28" s="6">
        <v>8</v>
      </c>
      <c r="B28" s="25"/>
      <c r="C28" s="8" t="s">
        <v>10</v>
      </c>
      <c r="D28" s="8">
        <v>0.98</v>
      </c>
      <c r="E28" s="8">
        <v>0.874</v>
      </c>
      <c r="F28" s="8">
        <v>0.93400000000000005</v>
      </c>
      <c r="G28" s="8">
        <v>1219</v>
      </c>
      <c r="H28" s="8">
        <v>410</v>
      </c>
      <c r="I28" s="8">
        <v>68</v>
      </c>
      <c r="J28" s="8">
        <v>47</v>
      </c>
      <c r="K28" s="22">
        <f t="shared" si="0"/>
        <v>0.89715536105032823</v>
      </c>
      <c r="L28" s="22">
        <f t="shared" si="1"/>
        <v>0.94716394716394714</v>
      </c>
      <c r="M28" s="28" t="s">
        <v>12</v>
      </c>
      <c r="N28" s="28" t="s">
        <v>12</v>
      </c>
      <c r="O28" s="28">
        <v>0.4</v>
      </c>
      <c r="P28" s="28" t="s">
        <v>12</v>
      </c>
      <c r="Q28" s="37"/>
      <c r="R28" s="28"/>
      <c r="S28" s="28"/>
      <c r="T28" s="28"/>
      <c r="U28" s="31"/>
      <c r="V28" s="34"/>
    </row>
    <row r="29" spans="1:22" ht="31.9" customHeight="1" x14ac:dyDescent="0.25">
      <c r="A29" s="16">
        <v>9</v>
      </c>
      <c r="B29" s="23" t="s">
        <v>33</v>
      </c>
      <c r="C29" s="17" t="s">
        <v>9</v>
      </c>
      <c r="D29" s="17">
        <v>0.98899999999999999</v>
      </c>
      <c r="E29" s="17">
        <v>0.86599999999999999</v>
      </c>
      <c r="F29" s="17">
        <v>0.94199999999999995</v>
      </c>
      <c r="G29" s="17">
        <v>135</v>
      </c>
      <c r="H29" s="17">
        <v>254</v>
      </c>
      <c r="I29" s="17">
        <v>19</v>
      </c>
      <c r="J29" s="17">
        <v>5</v>
      </c>
      <c r="K29" s="21">
        <f t="shared" si="0"/>
        <v>0.98069498069498073</v>
      </c>
      <c r="L29" s="21">
        <f t="shared" si="1"/>
        <v>0.87662337662337664</v>
      </c>
      <c r="M29" s="26" t="s">
        <v>12</v>
      </c>
      <c r="N29" s="26" t="s">
        <v>12</v>
      </c>
      <c r="O29" s="26">
        <v>0.4</v>
      </c>
      <c r="P29" s="26" t="s">
        <v>12</v>
      </c>
      <c r="Q29" s="35" t="s">
        <v>26</v>
      </c>
      <c r="R29" s="26">
        <v>30</v>
      </c>
      <c r="S29" s="26">
        <v>10</v>
      </c>
      <c r="T29" s="26" t="s">
        <v>11</v>
      </c>
      <c r="U29" s="29">
        <v>7775614</v>
      </c>
      <c r="V29" s="32">
        <v>7708039</v>
      </c>
    </row>
    <row r="30" spans="1:22" ht="31.9" customHeight="1" x14ac:dyDescent="0.25">
      <c r="A30" s="5">
        <v>9</v>
      </c>
      <c r="B30" s="24"/>
      <c r="C30" s="1" t="s">
        <v>8</v>
      </c>
      <c r="D30" s="1">
        <v>0.96699999999999997</v>
      </c>
      <c r="E30" s="1">
        <v>0.79600000000000004</v>
      </c>
      <c r="F30" s="1">
        <v>0.93899999999999995</v>
      </c>
      <c r="G30" s="1">
        <v>1606</v>
      </c>
      <c r="H30" s="1">
        <v>317</v>
      </c>
      <c r="I30" s="1">
        <v>39</v>
      </c>
      <c r="J30" s="1">
        <v>86</v>
      </c>
      <c r="K30" s="20">
        <f t="shared" si="0"/>
        <v>0.78660049627791562</v>
      </c>
      <c r="L30" s="20">
        <f t="shared" si="1"/>
        <v>0.97629179331306992</v>
      </c>
      <c r="M30" s="27" t="s">
        <v>12</v>
      </c>
      <c r="N30" s="27" t="s">
        <v>12</v>
      </c>
      <c r="O30" s="27">
        <v>0.4</v>
      </c>
      <c r="P30" s="27" t="s">
        <v>12</v>
      </c>
      <c r="Q30" s="36"/>
      <c r="R30" s="27"/>
      <c r="S30" s="27"/>
      <c r="T30" s="27"/>
      <c r="U30" s="30"/>
      <c r="V30" s="33"/>
    </row>
    <row r="31" spans="1:22" ht="31.9" customHeight="1" thickBot="1" x14ac:dyDescent="0.3">
      <c r="A31" s="6">
        <v>9</v>
      </c>
      <c r="B31" s="25"/>
      <c r="C31" s="8" t="s">
        <v>10</v>
      </c>
      <c r="D31" s="8">
        <v>0.97899999999999998</v>
      </c>
      <c r="E31" s="8">
        <v>0.85599999999999998</v>
      </c>
      <c r="F31" s="8">
        <v>0.92</v>
      </c>
      <c r="G31" s="8">
        <v>1178</v>
      </c>
      <c r="H31" s="8">
        <v>426</v>
      </c>
      <c r="I31" s="8">
        <v>109</v>
      </c>
      <c r="J31" s="8">
        <v>31</v>
      </c>
      <c r="K31" s="22">
        <f t="shared" si="0"/>
        <v>0.93216630196936545</v>
      </c>
      <c r="L31" s="22">
        <f t="shared" si="1"/>
        <v>0.91530691530691533</v>
      </c>
      <c r="M31" s="28" t="s">
        <v>12</v>
      </c>
      <c r="N31" s="28" t="s">
        <v>12</v>
      </c>
      <c r="O31" s="28">
        <v>0.4</v>
      </c>
      <c r="P31" s="28" t="s">
        <v>12</v>
      </c>
      <c r="Q31" s="37"/>
      <c r="R31" s="28"/>
      <c r="S31" s="28"/>
      <c r="T31" s="28"/>
      <c r="U31" s="31"/>
      <c r="V31" s="34"/>
    </row>
    <row r="32" spans="1:22" ht="31.9" hidden="1" customHeight="1" x14ac:dyDescent="0.25">
      <c r="A32" s="16">
        <v>25</v>
      </c>
      <c r="B32" s="18" t="s">
        <v>34</v>
      </c>
      <c r="C32" s="17" t="s">
        <v>9</v>
      </c>
      <c r="D32" s="17">
        <v>0.98399999999999999</v>
      </c>
      <c r="E32" s="17">
        <v>0.84699999999999998</v>
      </c>
      <c r="F32" s="17">
        <v>0.93899999999999995</v>
      </c>
      <c r="G32" s="17">
        <v>137</v>
      </c>
      <c r="H32" s="17">
        <v>251</v>
      </c>
      <c r="I32" s="17">
        <v>17</v>
      </c>
      <c r="J32" s="17">
        <v>8</v>
      </c>
      <c r="K32" s="21">
        <f t="shared" si="0"/>
        <v>0.96911196911196906</v>
      </c>
      <c r="L32" s="21">
        <f t="shared" si="1"/>
        <v>0.88961038961038963</v>
      </c>
      <c r="M32" s="26" t="s">
        <v>12</v>
      </c>
      <c r="N32" s="26" t="s">
        <v>12</v>
      </c>
      <c r="O32" s="26">
        <v>0.4</v>
      </c>
      <c r="P32" s="26" t="s">
        <v>12</v>
      </c>
      <c r="Q32" s="35" t="s">
        <v>26</v>
      </c>
      <c r="R32" s="26">
        <v>30</v>
      </c>
      <c r="S32" s="26">
        <v>10</v>
      </c>
      <c r="T32" s="26" t="s">
        <v>11</v>
      </c>
      <c r="U32" s="29"/>
      <c r="V32" s="32"/>
    </row>
    <row r="33" spans="1:22" ht="31.9" hidden="1" customHeight="1" x14ac:dyDescent="0.25">
      <c r="A33" s="5">
        <v>25</v>
      </c>
      <c r="B33" s="2" t="s">
        <v>34</v>
      </c>
      <c r="C33" s="1" t="s">
        <v>8</v>
      </c>
      <c r="D33" s="1">
        <v>0.96299999999999997</v>
      </c>
      <c r="E33" s="1">
        <v>0.77</v>
      </c>
      <c r="F33" s="1">
        <v>0.93500000000000005</v>
      </c>
      <c r="G33" s="1">
        <v>1611</v>
      </c>
      <c r="H33" s="1">
        <v>303</v>
      </c>
      <c r="I33" s="1">
        <v>34</v>
      </c>
      <c r="J33" s="1">
        <v>100</v>
      </c>
      <c r="K33" s="20">
        <f t="shared" si="0"/>
        <v>0.75186104218362282</v>
      </c>
      <c r="L33" s="20">
        <f t="shared" si="1"/>
        <v>0.97933130699088144</v>
      </c>
      <c r="M33" s="27" t="s">
        <v>12</v>
      </c>
      <c r="N33" s="27" t="s">
        <v>12</v>
      </c>
      <c r="O33" s="27">
        <v>0.4</v>
      </c>
      <c r="P33" s="27" t="s">
        <v>12</v>
      </c>
      <c r="Q33" s="36"/>
      <c r="R33" s="27"/>
      <c r="S33" s="27"/>
      <c r="T33" s="27"/>
      <c r="U33" s="30"/>
      <c r="V33" s="33"/>
    </row>
    <row r="34" spans="1:22" ht="31.9" hidden="1" customHeight="1" thickBot="1" x14ac:dyDescent="0.3">
      <c r="A34" s="6">
        <v>25</v>
      </c>
      <c r="B34" s="7" t="s">
        <v>34</v>
      </c>
      <c r="C34" s="8" t="s">
        <v>10</v>
      </c>
      <c r="D34" s="8">
        <v>0.95899999999999996</v>
      </c>
      <c r="E34" s="8">
        <v>0.79100000000000004</v>
      </c>
      <c r="F34" s="8">
        <v>0.89600000000000002</v>
      </c>
      <c r="G34" s="8">
        <v>1169</v>
      </c>
      <c r="H34" s="8">
        <v>394</v>
      </c>
      <c r="I34" s="8">
        <v>118</v>
      </c>
      <c r="J34" s="8">
        <v>63</v>
      </c>
      <c r="K34" s="22">
        <f t="shared" si="0"/>
        <v>0.862144420131291</v>
      </c>
      <c r="L34" s="22">
        <f t="shared" si="1"/>
        <v>0.90831390831390835</v>
      </c>
      <c r="M34" s="28" t="s">
        <v>12</v>
      </c>
      <c r="N34" s="28" t="s">
        <v>12</v>
      </c>
      <c r="O34" s="28">
        <v>0.4</v>
      </c>
      <c r="P34" s="28" t="s">
        <v>12</v>
      </c>
      <c r="Q34" s="37"/>
      <c r="R34" s="28"/>
      <c r="S34" s="28"/>
      <c r="T34" s="28"/>
      <c r="U34" s="31"/>
      <c r="V34" s="34"/>
    </row>
    <row r="35" spans="1:22" ht="30" x14ac:dyDescent="0.25">
      <c r="A35" s="16" t="s">
        <v>35</v>
      </c>
      <c r="B35" s="18" t="s">
        <v>37</v>
      </c>
      <c r="C35" s="17" t="s">
        <v>9</v>
      </c>
      <c r="D35" s="17">
        <v>0.99</v>
      </c>
      <c r="E35" s="17">
        <v>0.86</v>
      </c>
      <c r="F35" s="17">
        <v>0.93200000000000005</v>
      </c>
      <c r="G35" s="17">
        <v>130</v>
      </c>
      <c r="H35" s="17">
        <v>255</v>
      </c>
      <c r="I35" s="17">
        <v>24</v>
      </c>
      <c r="J35" s="17">
        <v>4</v>
      </c>
      <c r="K35" s="21">
        <f t="shared" si="0"/>
        <v>0.98455598455598459</v>
      </c>
      <c r="L35" s="21">
        <f t="shared" si="1"/>
        <v>0.8441558441558441</v>
      </c>
      <c r="M35" s="26" t="s">
        <v>12</v>
      </c>
      <c r="N35" s="26" t="s">
        <v>12</v>
      </c>
      <c r="O35" s="26">
        <v>0.4</v>
      </c>
      <c r="P35" s="26" t="s">
        <v>12</v>
      </c>
      <c r="Q35" s="35" t="s">
        <v>26</v>
      </c>
      <c r="R35" s="26">
        <v>30</v>
      </c>
      <c r="S35" s="26">
        <v>10</v>
      </c>
      <c r="T35" s="26" t="s">
        <v>11</v>
      </c>
      <c r="U35" s="29">
        <v>10637620</v>
      </c>
      <c r="V35" s="32">
        <v>10533542</v>
      </c>
    </row>
    <row r="36" spans="1:22" ht="30" x14ac:dyDescent="0.25">
      <c r="A36" s="5" t="s">
        <v>35</v>
      </c>
      <c r="B36" s="2" t="s">
        <v>37</v>
      </c>
      <c r="C36" s="1" t="s">
        <v>8</v>
      </c>
      <c r="D36" s="1">
        <v>0.97199999999999998</v>
      </c>
      <c r="E36" s="1">
        <v>0.83299999999999996</v>
      </c>
      <c r="F36" s="1">
        <v>0.94899999999999995</v>
      </c>
      <c r="G36" s="1">
        <v>1620</v>
      </c>
      <c r="H36" s="1">
        <v>324</v>
      </c>
      <c r="I36" s="1">
        <v>25</v>
      </c>
      <c r="J36" s="1">
        <v>79</v>
      </c>
      <c r="K36" s="20">
        <f t="shared" si="0"/>
        <v>0.80397022332506207</v>
      </c>
      <c r="L36" s="20">
        <f t="shared" si="1"/>
        <v>0.98480243161094227</v>
      </c>
      <c r="M36" s="27" t="s">
        <v>12</v>
      </c>
      <c r="N36" s="27" t="s">
        <v>12</v>
      </c>
      <c r="O36" s="27">
        <v>0.4</v>
      </c>
      <c r="P36" s="27" t="s">
        <v>12</v>
      </c>
      <c r="Q36" s="36"/>
      <c r="R36" s="27"/>
      <c r="S36" s="27"/>
      <c r="T36" s="27"/>
      <c r="U36" s="30"/>
      <c r="V36" s="33"/>
    </row>
    <row r="37" spans="1:22" ht="30.75" thickBot="1" x14ac:dyDescent="0.3">
      <c r="A37" s="6" t="s">
        <v>35</v>
      </c>
      <c r="B37" s="7" t="s">
        <v>37</v>
      </c>
      <c r="C37" s="8" t="s">
        <v>10</v>
      </c>
      <c r="D37" s="8">
        <v>0.97799999999999998</v>
      </c>
      <c r="E37" s="8">
        <v>0.87</v>
      </c>
      <c r="F37" s="8">
        <v>0.93200000000000005</v>
      </c>
      <c r="G37" s="8">
        <v>1211</v>
      </c>
      <c r="H37" s="8">
        <v>415</v>
      </c>
      <c r="I37" s="8">
        <v>76</v>
      </c>
      <c r="J37" s="8">
        <v>42</v>
      </c>
      <c r="K37" s="22">
        <f t="shared" si="0"/>
        <v>0.90809628008752741</v>
      </c>
      <c r="L37" s="22">
        <f t="shared" si="1"/>
        <v>0.94094794094794099</v>
      </c>
      <c r="M37" s="28" t="s">
        <v>12</v>
      </c>
      <c r="N37" s="28" t="s">
        <v>12</v>
      </c>
      <c r="O37" s="28">
        <v>0.4</v>
      </c>
      <c r="P37" s="28" t="s">
        <v>12</v>
      </c>
      <c r="Q37" s="37"/>
      <c r="R37" s="28"/>
      <c r="S37" s="28"/>
      <c r="T37" s="28"/>
      <c r="U37" s="31"/>
      <c r="V37" s="34"/>
    </row>
    <row r="38" spans="1:22" ht="30" x14ac:dyDescent="0.25">
      <c r="A38" s="16" t="s">
        <v>36</v>
      </c>
      <c r="B38" s="18" t="s">
        <v>38</v>
      </c>
      <c r="C38" s="17" t="s">
        <v>9</v>
      </c>
      <c r="D38" s="17">
        <v>0.99099999999999999</v>
      </c>
      <c r="E38" s="17">
        <v>0.86499999999999999</v>
      </c>
      <c r="F38" s="17">
        <v>0.93899999999999995</v>
      </c>
      <c r="G38" s="17">
        <v>133</v>
      </c>
      <c r="H38" s="17">
        <v>255</v>
      </c>
      <c r="I38" s="17">
        <v>21</v>
      </c>
      <c r="J38" s="17">
        <v>4</v>
      </c>
      <c r="K38" s="21">
        <f t="shared" si="0"/>
        <v>0.98455598455598459</v>
      </c>
      <c r="L38" s="21">
        <f t="shared" si="1"/>
        <v>0.86363636363636365</v>
      </c>
      <c r="M38" s="26" t="s">
        <v>12</v>
      </c>
      <c r="N38" s="26" t="s">
        <v>12</v>
      </c>
      <c r="O38" s="26">
        <v>0.4</v>
      </c>
      <c r="P38" s="26" t="s">
        <v>12</v>
      </c>
      <c r="Q38" s="35" t="s">
        <v>26</v>
      </c>
      <c r="R38" s="26">
        <v>30</v>
      </c>
      <c r="S38" s="26">
        <v>10</v>
      </c>
      <c r="T38" s="26" t="s">
        <v>11</v>
      </c>
      <c r="U38" s="29">
        <v>18413234</v>
      </c>
      <c r="V38" s="32">
        <v>18241581</v>
      </c>
    </row>
    <row r="39" spans="1:22" ht="30" x14ac:dyDescent="0.25">
      <c r="A39" s="5" t="s">
        <v>36</v>
      </c>
      <c r="B39" s="2" t="s">
        <v>38</v>
      </c>
      <c r="C39" s="1" t="s">
        <v>8</v>
      </c>
      <c r="D39" s="1">
        <v>0.97299999999999998</v>
      </c>
      <c r="E39" s="1">
        <v>0.82399999999999995</v>
      </c>
      <c r="F39" s="1">
        <v>0.94799999999999995</v>
      </c>
      <c r="G39" s="1">
        <v>1619</v>
      </c>
      <c r="H39" s="1">
        <v>322</v>
      </c>
      <c r="I39" s="1">
        <v>26</v>
      </c>
      <c r="J39" s="1">
        <v>81</v>
      </c>
      <c r="K39" s="20">
        <f t="shared" si="0"/>
        <v>0.79900744416873448</v>
      </c>
      <c r="L39" s="20">
        <f t="shared" si="1"/>
        <v>0.98419452887537995</v>
      </c>
      <c r="M39" s="27" t="s">
        <v>12</v>
      </c>
      <c r="N39" s="27" t="s">
        <v>12</v>
      </c>
      <c r="O39" s="27">
        <v>0.4</v>
      </c>
      <c r="P39" s="27" t="s">
        <v>12</v>
      </c>
      <c r="Q39" s="36"/>
      <c r="R39" s="27"/>
      <c r="S39" s="27"/>
      <c r="T39" s="27"/>
      <c r="U39" s="30"/>
      <c r="V39" s="33"/>
    </row>
    <row r="40" spans="1:22" ht="30.75" thickBot="1" x14ac:dyDescent="0.3">
      <c r="A40" s="6" t="s">
        <v>36</v>
      </c>
      <c r="B40" s="7" t="s">
        <v>38</v>
      </c>
      <c r="C40" s="8" t="s">
        <v>10</v>
      </c>
      <c r="D40" s="8">
        <v>0.98</v>
      </c>
      <c r="E40" s="8">
        <v>0.86599999999999999</v>
      </c>
      <c r="F40" s="8">
        <v>0.93100000000000005</v>
      </c>
      <c r="G40" s="8">
        <v>1206</v>
      </c>
      <c r="H40" s="8">
        <v>418</v>
      </c>
      <c r="I40" s="8">
        <v>81</v>
      </c>
      <c r="J40" s="8">
        <v>39</v>
      </c>
      <c r="K40" s="22">
        <f t="shared" si="0"/>
        <v>0.91466083150984678</v>
      </c>
      <c r="L40" s="22">
        <f t="shared" si="1"/>
        <v>0.93706293706293708</v>
      </c>
      <c r="M40" s="28" t="s">
        <v>12</v>
      </c>
      <c r="N40" s="28" t="s">
        <v>12</v>
      </c>
      <c r="O40" s="28">
        <v>0.4</v>
      </c>
      <c r="P40" s="28" t="s">
        <v>12</v>
      </c>
      <c r="Q40" s="37"/>
      <c r="R40" s="28"/>
      <c r="S40" s="28"/>
      <c r="T40" s="28"/>
      <c r="U40" s="31"/>
      <c r="V40" s="34"/>
    </row>
  </sheetData>
  <mergeCells count="129">
    <mergeCell ref="M29:M31"/>
    <mergeCell ref="N29:N31"/>
    <mergeCell ref="O29:O31"/>
    <mergeCell ref="P29:P31"/>
    <mergeCell ref="R29:R31"/>
    <mergeCell ref="V26:V28"/>
    <mergeCell ref="M23:M25"/>
    <mergeCell ref="N23:N25"/>
    <mergeCell ref="O23:O25"/>
    <mergeCell ref="P23:P25"/>
    <mergeCell ref="R23:R25"/>
    <mergeCell ref="Q23:Q25"/>
    <mergeCell ref="U26:U28"/>
    <mergeCell ref="T26:T28"/>
    <mergeCell ref="S23:S25"/>
    <mergeCell ref="T23:T25"/>
    <mergeCell ref="U23:U25"/>
    <mergeCell ref="Q29:Q31"/>
    <mergeCell ref="S29:S31"/>
    <mergeCell ref="T29:T31"/>
    <mergeCell ref="U29:U31"/>
    <mergeCell ref="Q26:Q28"/>
    <mergeCell ref="V19:V22"/>
    <mergeCell ref="M19:M22"/>
    <mergeCell ref="N19:N22"/>
    <mergeCell ref="O19:O22"/>
    <mergeCell ref="P19:P22"/>
    <mergeCell ref="Q19:Q22"/>
    <mergeCell ref="R19:R22"/>
    <mergeCell ref="S19:S22"/>
    <mergeCell ref="T19:T22"/>
    <mergeCell ref="U19:U22"/>
    <mergeCell ref="O26:O28"/>
    <mergeCell ref="P26:P28"/>
    <mergeCell ref="R26:R28"/>
    <mergeCell ref="S26:S28"/>
    <mergeCell ref="V23:V25"/>
    <mergeCell ref="M26:M28"/>
    <mergeCell ref="N26:N28"/>
    <mergeCell ref="V29:V31"/>
    <mergeCell ref="U2:U4"/>
    <mergeCell ref="U5:U7"/>
    <mergeCell ref="U8:U10"/>
    <mergeCell ref="R2:R4"/>
    <mergeCell ref="P2:P4"/>
    <mergeCell ref="S2:S4"/>
    <mergeCell ref="P5:P7"/>
    <mergeCell ref="Q5:Q7"/>
    <mergeCell ref="R5:R7"/>
    <mergeCell ref="S5:S7"/>
    <mergeCell ref="T2:T4"/>
    <mergeCell ref="T5:T7"/>
    <mergeCell ref="T8:T10"/>
    <mergeCell ref="S8:S10"/>
    <mergeCell ref="N2:N4"/>
    <mergeCell ref="M5:M7"/>
    <mergeCell ref="N5:N7"/>
    <mergeCell ref="M8:M10"/>
    <mergeCell ref="N8:N10"/>
    <mergeCell ref="R8:R10"/>
    <mergeCell ref="O2:O4"/>
    <mergeCell ref="O5:O7"/>
    <mergeCell ref="O8:O10"/>
    <mergeCell ref="P8:P10"/>
    <mergeCell ref="Q8:Q10"/>
    <mergeCell ref="Q2:Q4"/>
    <mergeCell ref="S11:S14"/>
    <mergeCell ref="T11:T14"/>
    <mergeCell ref="R11:R14"/>
    <mergeCell ref="V2:V4"/>
    <mergeCell ref="V5:V7"/>
    <mergeCell ref="V8:V10"/>
    <mergeCell ref="U11:U14"/>
    <mergeCell ref="V11:V14"/>
    <mergeCell ref="M15:M18"/>
    <mergeCell ref="Q15:Q18"/>
    <mergeCell ref="P15:P18"/>
    <mergeCell ref="O15:O18"/>
    <mergeCell ref="N15:N18"/>
    <mergeCell ref="V15:V18"/>
    <mergeCell ref="U15:U18"/>
    <mergeCell ref="T15:T18"/>
    <mergeCell ref="S15:S18"/>
    <mergeCell ref="R15:R18"/>
    <mergeCell ref="M11:M14"/>
    <mergeCell ref="N11:N14"/>
    <mergeCell ref="O11:O14"/>
    <mergeCell ref="P11:P14"/>
    <mergeCell ref="Q11:Q14"/>
    <mergeCell ref="M2:M4"/>
    <mergeCell ref="R32:R34"/>
    <mergeCell ref="S32:S34"/>
    <mergeCell ref="T32:T34"/>
    <mergeCell ref="U32:U34"/>
    <mergeCell ref="V32:V34"/>
    <mergeCell ref="Q32:Q34"/>
    <mergeCell ref="M32:M34"/>
    <mergeCell ref="N32:N34"/>
    <mergeCell ref="O32:O34"/>
    <mergeCell ref="P32:P34"/>
    <mergeCell ref="R35:R37"/>
    <mergeCell ref="S35:S37"/>
    <mergeCell ref="T35:T37"/>
    <mergeCell ref="U35:U37"/>
    <mergeCell ref="V35:V37"/>
    <mergeCell ref="M35:M37"/>
    <mergeCell ref="N35:N37"/>
    <mergeCell ref="O35:O37"/>
    <mergeCell ref="P35:P37"/>
    <mergeCell ref="Q35:Q37"/>
    <mergeCell ref="R38:R40"/>
    <mergeCell ref="S38:S40"/>
    <mergeCell ref="T38:T40"/>
    <mergeCell ref="U38:U40"/>
    <mergeCell ref="V38:V40"/>
    <mergeCell ref="M38:M40"/>
    <mergeCell ref="N38:N40"/>
    <mergeCell ref="O38:O40"/>
    <mergeCell ref="P38:P40"/>
    <mergeCell ref="Q38:Q40"/>
    <mergeCell ref="B2:B4"/>
    <mergeCell ref="B5:B7"/>
    <mergeCell ref="B8:B10"/>
    <mergeCell ref="B11:B14"/>
    <mergeCell ref="B15:B18"/>
    <mergeCell ref="B19:B22"/>
    <mergeCell ref="B23:B25"/>
    <mergeCell ref="B26:B28"/>
    <mergeCell ref="B29:B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Jadhav</dc:creator>
  <cp:lastModifiedBy>SiddhitaJadhav</cp:lastModifiedBy>
  <dcterms:created xsi:type="dcterms:W3CDTF">2023-04-20T11:20:45Z</dcterms:created>
  <dcterms:modified xsi:type="dcterms:W3CDTF">2023-11-12T11:30:06Z</dcterms:modified>
</cp:coreProperties>
</file>