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Desktop\My Git CodeBase\Notinrepo\Computer_Vision\KnowledgeDistillation_InMedicalImaging\Summary Datasheets - Experiment details, Results and Misc\"/>
    </mc:Choice>
  </mc:AlternateContent>
  <xr:revisionPtr revIDLastSave="0" documentId="13_ncr:1_{25BF8A9B-F239-487B-9AD6-7059DA5874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definedNames>
    <definedName name="_xlnm._FilterDatabase" localSheetId="0" hidden="1">'sheet 1'!$A$1:$W$50</definedName>
  </definedNames>
  <calcPr calcId="191029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M2" i="1"/>
  <c r="L2" i="1"/>
</calcChain>
</file>

<file path=xl/sharedStrings.xml><?xml version="1.0" encoding="utf-8"?>
<sst xmlns="http://schemas.openxmlformats.org/spreadsheetml/2006/main" count="245" uniqueCount="48">
  <si>
    <t>Dataset</t>
  </si>
  <si>
    <t>AUC</t>
  </si>
  <si>
    <t>Qwk</t>
  </si>
  <si>
    <t>Accuracy</t>
  </si>
  <si>
    <t>TP</t>
  </si>
  <si>
    <t>TN</t>
  </si>
  <si>
    <t>FP</t>
  </si>
  <si>
    <t>FN</t>
  </si>
  <si>
    <t>Effnet B4</t>
  </si>
  <si>
    <t>Effnet B5</t>
  </si>
  <si>
    <t>Effnet B6</t>
  </si>
  <si>
    <t>Effnet B7</t>
  </si>
  <si>
    <t>Kaggle</t>
  </si>
  <si>
    <t>IDRID</t>
  </si>
  <si>
    <t>Messidor2</t>
  </si>
  <si>
    <t>Y</t>
  </si>
  <si>
    <t>N</t>
  </si>
  <si>
    <t>+ Dense Layer</t>
  </si>
  <si>
    <t>Model Name</t>
  </si>
  <si>
    <t>Estop patience</t>
  </si>
  <si>
    <t>Augmentations</t>
  </si>
  <si>
    <t>Class Weight Balancing</t>
  </si>
  <si>
    <t>Experiment</t>
  </si>
  <si>
    <t>Dropout</t>
  </si>
  <si>
    <t>L2 regularizer</t>
  </si>
  <si>
    <t>Total Params</t>
  </si>
  <si>
    <t>Trainable Params</t>
  </si>
  <si>
    <t>Rescale = None,
Rot = +- 5,
Zoom = +-5%,
Brightness = +-20%,
WidthShift = +-15,
HeightShift = +-15,
ChannelShift = +-10,
Hflip</t>
  </si>
  <si>
    <t>Data Random State</t>
  </si>
  <si>
    <t>Rescale = 1/255,
Rot = +- 5,
Zoom = +-5%,
Brightness = +-20%,
WidthShift = +-15,
HeightShift = +-15,
ChannelShift = +-10,
Hflip</t>
  </si>
  <si>
    <t>Rescale = 1./255,
Rot = +- 5,
Zoom = +-5%,
Brightness = +-20%,
WidthShift = +-15,
HeightShift = +-15,
ChannelShift = +-10,
Hflip</t>
  </si>
  <si>
    <t>Effnet B4B5B6B7</t>
  </si>
  <si>
    <t>Lower Steps + Data Shuffled</t>
  </si>
  <si>
    <t># LR Reduce patience</t>
  </si>
  <si>
    <t>Final Ensemble V1</t>
  </si>
  <si>
    <t>Final Ensemble V2</t>
  </si>
  <si>
    <t>NA</t>
  </si>
  <si>
    <t>Final Ensemble V3</t>
  </si>
  <si>
    <t>Effnet B4B5B6</t>
  </si>
  <si>
    <t>DDR</t>
  </si>
  <si>
    <t>AVERAGING ENSEMBLE STRATEGY WITH EQUAL WEIGHTS FOR EACH INDIVIDUAL MODELS B4, B5, B6 and B7 (from exp 8 to 11)</t>
  </si>
  <si>
    <t>AVERAGING ENSEMBLE STRATEGY WITH EQUAL WEIGHTS FOR EACH INDIVIDUAL MODELS B4, B5, B6 and B7 (from exp 14 to 17)</t>
  </si>
  <si>
    <t>AVERAGING ENSEMBLE STRATEGY WITH EQUAL WEIGHTS FOR EACH INDIVIDUAL MODELS B4, B5, B6 (from exp 14 to 16)</t>
  </si>
  <si>
    <t>ResNet 152</t>
  </si>
  <si>
    <t>Se</t>
  </si>
  <si>
    <t>Sp</t>
  </si>
  <si>
    <t>Final Retcad</t>
  </si>
  <si>
    <t>RetCAD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</si>
</sst>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quotePrefix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 wrapText="1"/>
    </xf>
    <xf numFmtId="3" fontId="0" fillId="0" borderId="16" xfId="0" applyNumberForma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66" zoomScaleNormal="57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57" sqref="A57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10.7109375" bestFit="1" customWidth="1"/>
    <col min="4" max="4" width="0" style="2" hidden="1" customWidth="1"/>
    <col min="5" max="6" width="7.28515625" bestFit="1" customWidth="1"/>
    <col min="7" max="7" width="10.7109375" bestFit="1" customWidth="1"/>
    <col min="8" max="8" width="12" bestFit="1" customWidth="1"/>
    <col min="9" max="9" width="6" bestFit="1" customWidth="1"/>
    <col min="10" max="11" width="5" bestFit="1" customWidth="1"/>
    <col min="12" max="13" width="5" customWidth="1"/>
    <col min="14" max="14" width="14.28515625" bestFit="1" customWidth="1"/>
    <col min="15" max="15" width="15.42578125" bestFit="1" customWidth="1"/>
    <col min="16" max="16" width="9" bestFit="1" customWidth="1"/>
    <col min="17" max="17" width="15.140625" bestFit="1" customWidth="1"/>
    <col min="18" max="18" width="18.85546875" customWidth="1"/>
    <col min="19" max="19" width="16.28515625" bestFit="1" customWidth="1"/>
    <col min="20" max="20" width="20.28515625" bestFit="1" customWidth="1"/>
    <col min="21" max="21" width="16.5703125" customWidth="1"/>
    <col min="22" max="23" width="12.28515625" customWidth="1"/>
  </cols>
  <sheetData>
    <row r="1" spans="1:23" ht="60" customHeight="1" thickBot="1" x14ac:dyDescent="0.3">
      <c r="A1" s="15" t="s">
        <v>22</v>
      </c>
      <c r="B1" s="16" t="s">
        <v>18</v>
      </c>
      <c r="C1" s="16" t="s">
        <v>0</v>
      </c>
      <c r="D1" s="5" t="s">
        <v>28</v>
      </c>
      <c r="E1" s="16" t="s">
        <v>1</v>
      </c>
      <c r="F1" s="16" t="s">
        <v>2</v>
      </c>
      <c r="G1" s="16" t="s">
        <v>3</v>
      </c>
      <c r="H1" s="16" t="s">
        <v>5</v>
      </c>
      <c r="I1" s="16" t="s">
        <v>4</v>
      </c>
      <c r="J1" s="16" t="s">
        <v>6</v>
      </c>
      <c r="K1" s="16" t="s">
        <v>7</v>
      </c>
      <c r="L1" s="16" t="s">
        <v>44</v>
      </c>
      <c r="M1" s="16" t="s">
        <v>45</v>
      </c>
      <c r="N1" s="5" t="s">
        <v>21</v>
      </c>
      <c r="O1" s="17" t="s">
        <v>17</v>
      </c>
      <c r="P1" s="17" t="s">
        <v>23</v>
      </c>
      <c r="Q1" s="17" t="s">
        <v>24</v>
      </c>
      <c r="R1" s="16" t="s">
        <v>20</v>
      </c>
      <c r="S1" s="16" t="s">
        <v>19</v>
      </c>
      <c r="T1" s="16" t="s">
        <v>33</v>
      </c>
      <c r="U1" s="5" t="s">
        <v>32</v>
      </c>
      <c r="V1" s="5" t="s">
        <v>25</v>
      </c>
      <c r="W1" s="18" t="s">
        <v>26</v>
      </c>
    </row>
    <row r="2" spans="1:23" ht="28.15" customHeight="1" thickBot="1" x14ac:dyDescent="0.3">
      <c r="A2" s="8">
        <v>1</v>
      </c>
      <c r="B2" s="6" t="s">
        <v>8</v>
      </c>
      <c r="C2" s="6" t="s">
        <v>13</v>
      </c>
      <c r="D2" s="34">
        <v>1</v>
      </c>
      <c r="E2" s="6">
        <v>0.98599999999999999</v>
      </c>
      <c r="F2" s="6">
        <v>0.81599999999999995</v>
      </c>
      <c r="G2" s="6">
        <v>0.91800000000000004</v>
      </c>
      <c r="H2" s="6">
        <v>123</v>
      </c>
      <c r="I2" s="6">
        <v>256</v>
      </c>
      <c r="J2" s="6">
        <v>31</v>
      </c>
      <c r="K2" s="6">
        <v>3</v>
      </c>
      <c r="L2" s="6">
        <f>I2/(I2+K2)</f>
        <v>0.98841698841698844</v>
      </c>
      <c r="M2" s="6">
        <f>H2/(H2+J2)</f>
        <v>0.79870129870129869</v>
      </c>
      <c r="N2" s="34" t="s">
        <v>16</v>
      </c>
      <c r="O2" s="34">
        <v>512</v>
      </c>
      <c r="P2" s="34">
        <v>0.25</v>
      </c>
      <c r="Q2" s="34" t="s">
        <v>16</v>
      </c>
      <c r="R2" s="55" t="s">
        <v>30</v>
      </c>
      <c r="S2" s="34">
        <v>5</v>
      </c>
      <c r="T2" s="34">
        <v>3</v>
      </c>
      <c r="U2" s="34" t="s">
        <v>16</v>
      </c>
      <c r="V2" s="53">
        <v>18594404</v>
      </c>
      <c r="W2" s="54">
        <v>18469197</v>
      </c>
    </row>
    <row r="3" spans="1:23" ht="28.15" customHeight="1" thickBot="1" x14ac:dyDescent="0.3">
      <c r="A3" s="9">
        <v>1</v>
      </c>
      <c r="B3" s="1" t="s">
        <v>8</v>
      </c>
      <c r="C3" s="1" t="s">
        <v>12</v>
      </c>
      <c r="D3" s="35"/>
      <c r="E3" s="1">
        <v>0.95599999999999996</v>
      </c>
      <c r="F3" s="1">
        <v>0.80100000000000005</v>
      </c>
      <c r="G3" s="1">
        <v>0.93300000000000005</v>
      </c>
      <c r="H3" s="1">
        <v>1603</v>
      </c>
      <c r="I3" s="1">
        <v>308</v>
      </c>
      <c r="J3" s="1">
        <v>42</v>
      </c>
      <c r="K3" s="1">
        <v>95</v>
      </c>
      <c r="L3" s="6">
        <f t="shared" ref="L3:L62" si="0">I3/(I3+K3)</f>
        <v>0.76426799007444168</v>
      </c>
      <c r="M3" s="6">
        <f t="shared" ref="M3:M62" si="1">H3/(H3+J3)</f>
        <v>0.97446808510638294</v>
      </c>
      <c r="N3" s="35"/>
      <c r="O3" s="35"/>
      <c r="P3" s="35"/>
      <c r="Q3" s="35"/>
      <c r="R3" s="41"/>
      <c r="S3" s="35"/>
      <c r="T3" s="35"/>
      <c r="U3" s="35"/>
      <c r="V3" s="44"/>
      <c r="W3" s="47"/>
    </row>
    <row r="4" spans="1:23" ht="28.15" customHeight="1" thickBot="1" x14ac:dyDescent="0.3">
      <c r="A4" s="11">
        <v>1</v>
      </c>
      <c r="B4" s="7" t="s">
        <v>8</v>
      </c>
      <c r="C4" s="7" t="s">
        <v>14</v>
      </c>
      <c r="D4" s="36"/>
      <c r="E4" s="7">
        <v>0.97599999999999998</v>
      </c>
      <c r="F4" s="7">
        <v>0.86699999999999999</v>
      </c>
      <c r="G4" s="7">
        <v>0.93</v>
      </c>
      <c r="H4" s="7">
        <v>1233</v>
      </c>
      <c r="I4" s="7">
        <v>389</v>
      </c>
      <c r="J4" s="7">
        <v>54</v>
      </c>
      <c r="K4" s="7">
        <v>68</v>
      </c>
      <c r="L4" s="6">
        <f t="shared" si="0"/>
        <v>0.85120350109409193</v>
      </c>
      <c r="M4" s="6">
        <f t="shared" si="1"/>
        <v>0.95804195804195802</v>
      </c>
      <c r="N4" s="36"/>
      <c r="O4" s="36"/>
      <c r="P4" s="36"/>
      <c r="Q4" s="36"/>
      <c r="R4" s="42"/>
      <c r="S4" s="36"/>
      <c r="T4" s="36"/>
      <c r="U4" s="36"/>
      <c r="V4" s="45"/>
      <c r="W4" s="48"/>
    </row>
    <row r="5" spans="1:23" ht="28.15" customHeight="1" thickBot="1" x14ac:dyDescent="0.3">
      <c r="A5" s="13">
        <v>2</v>
      </c>
      <c r="B5" s="3" t="s">
        <v>9</v>
      </c>
      <c r="C5" s="3" t="s">
        <v>13</v>
      </c>
      <c r="D5" s="38">
        <v>1</v>
      </c>
      <c r="E5" s="3">
        <v>0.96499999999999997</v>
      </c>
      <c r="F5" s="3">
        <v>0.78200000000000003</v>
      </c>
      <c r="G5" s="3">
        <v>0.88900000000000001</v>
      </c>
      <c r="H5" s="3">
        <v>118</v>
      </c>
      <c r="I5" s="3">
        <v>249</v>
      </c>
      <c r="J5" s="3">
        <v>36</v>
      </c>
      <c r="K5" s="3">
        <v>10</v>
      </c>
      <c r="L5" s="6">
        <f t="shared" si="0"/>
        <v>0.96138996138996136</v>
      </c>
      <c r="M5" s="6">
        <f t="shared" si="1"/>
        <v>0.76623376623376627</v>
      </c>
      <c r="N5" s="38" t="s">
        <v>16</v>
      </c>
      <c r="O5" s="38" t="s">
        <v>16</v>
      </c>
      <c r="P5" s="38" t="s">
        <v>16</v>
      </c>
      <c r="Q5" s="38" t="s">
        <v>16</v>
      </c>
      <c r="R5" s="40" t="s">
        <v>30</v>
      </c>
      <c r="S5" s="38">
        <v>15</v>
      </c>
      <c r="T5" s="38">
        <v>3</v>
      </c>
      <c r="U5" s="38" t="s">
        <v>16</v>
      </c>
      <c r="V5" s="43">
        <v>28523772</v>
      </c>
      <c r="W5" s="46">
        <v>28351029</v>
      </c>
    </row>
    <row r="6" spans="1:23" ht="28.15" customHeight="1" thickBot="1" x14ac:dyDescent="0.3">
      <c r="A6" s="9">
        <v>2</v>
      </c>
      <c r="B6" s="1" t="s">
        <v>9</v>
      </c>
      <c r="C6" s="1" t="s">
        <v>12</v>
      </c>
      <c r="D6" s="35"/>
      <c r="E6" s="1">
        <v>0.92</v>
      </c>
      <c r="F6" s="1">
        <v>0.67300000000000004</v>
      </c>
      <c r="G6" s="1">
        <v>0.9</v>
      </c>
      <c r="H6" s="1">
        <v>1551</v>
      </c>
      <c r="I6" s="1">
        <v>292</v>
      </c>
      <c r="J6" s="1">
        <v>94</v>
      </c>
      <c r="K6" s="1">
        <v>111</v>
      </c>
      <c r="L6" s="6">
        <f t="shared" si="0"/>
        <v>0.72456575682382129</v>
      </c>
      <c r="M6" s="6">
        <f t="shared" si="1"/>
        <v>0.94285714285714284</v>
      </c>
      <c r="N6" s="35"/>
      <c r="O6" s="35"/>
      <c r="P6" s="35"/>
      <c r="Q6" s="35"/>
      <c r="R6" s="41"/>
      <c r="S6" s="35"/>
      <c r="T6" s="35"/>
      <c r="U6" s="35"/>
      <c r="V6" s="44"/>
      <c r="W6" s="47"/>
    </row>
    <row r="7" spans="1:23" ht="28.15" customHeight="1" thickBot="1" x14ac:dyDescent="0.3">
      <c r="A7" s="11">
        <v>2</v>
      </c>
      <c r="B7" s="7" t="s">
        <v>9</v>
      </c>
      <c r="C7" s="7" t="s">
        <v>14</v>
      </c>
      <c r="D7" s="36"/>
      <c r="E7" s="7">
        <v>0.91700000000000004</v>
      </c>
      <c r="F7" s="7">
        <v>0.72099999999999997</v>
      </c>
      <c r="G7" s="7">
        <v>0.86499999999999999</v>
      </c>
      <c r="H7" s="7">
        <v>1140</v>
      </c>
      <c r="I7" s="7">
        <v>368</v>
      </c>
      <c r="J7" s="7">
        <v>147</v>
      </c>
      <c r="K7" s="7">
        <v>89</v>
      </c>
      <c r="L7" s="6">
        <f t="shared" si="0"/>
        <v>0.80525164113785563</v>
      </c>
      <c r="M7" s="6">
        <f t="shared" si="1"/>
        <v>0.88578088578088576</v>
      </c>
      <c r="N7" s="36"/>
      <c r="O7" s="36"/>
      <c r="P7" s="36"/>
      <c r="Q7" s="36"/>
      <c r="R7" s="42"/>
      <c r="S7" s="36"/>
      <c r="T7" s="36"/>
      <c r="U7" s="36"/>
      <c r="V7" s="45"/>
      <c r="W7" s="48"/>
    </row>
    <row r="8" spans="1:23" ht="28.15" customHeight="1" thickBot="1" x14ac:dyDescent="0.3">
      <c r="A8" s="13">
        <v>3</v>
      </c>
      <c r="B8" s="3" t="s">
        <v>10</v>
      </c>
      <c r="C8" s="3" t="s">
        <v>13</v>
      </c>
      <c r="D8" s="38">
        <v>1</v>
      </c>
      <c r="E8" s="3">
        <v>0.97399999999999998</v>
      </c>
      <c r="F8" s="3">
        <v>0.82099999999999995</v>
      </c>
      <c r="G8" s="3">
        <v>0.91500000000000004</v>
      </c>
      <c r="H8" s="3">
        <v>130</v>
      </c>
      <c r="I8" s="3">
        <v>248</v>
      </c>
      <c r="J8" s="3">
        <v>24</v>
      </c>
      <c r="K8" s="3">
        <v>11</v>
      </c>
      <c r="L8" s="6">
        <f t="shared" si="0"/>
        <v>0.9575289575289575</v>
      </c>
      <c r="M8" s="6">
        <f t="shared" si="1"/>
        <v>0.8441558441558441</v>
      </c>
      <c r="N8" s="38" t="s">
        <v>16</v>
      </c>
      <c r="O8" s="38" t="s">
        <v>16</v>
      </c>
      <c r="P8" s="38" t="s">
        <v>16</v>
      </c>
      <c r="Q8" s="38" t="s">
        <v>16</v>
      </c>
      <c r="R8" s="40" t="s">
        <v>30</v>
      </c>
      <c r="S8" s="38">
        <v>15</v>
      </c>
      <c r="T8" s="38">
        <v>3</v>
      </c>
      <c r="U8" s="38" t="s">
        <v>16</v>
      </c>
      <c r="V8" s="43">
        <v>40971668</v>
      </c>
      <c r="W8" s="46">
        <v>40747229</v>
      </c>
    </row>
    <row r="9" spans="1:23" ht="28.15" customHeight="1" thickBot="1" x14ac:dyDescent="0.3">
      <c r="A9" s="9">
        <v>3</v>
      </c>
      <c r="B9" s="1" t="s">
        <v>10</v>
      </c>
      <c r="C9" s="1" t="s">
        <v>12</v>
      </c>
      <c r="D9" s="35"/>
      <c r="E9" s="1">
        <v>0.92600000000000005</v>
      </c>
      <c r="F9" s="1">
        <v>0.71799999999999997</v>
      </c>
      <c r="G9" s="1">
        <v>0.91200000000000003</v>
      </c>
      <c r="H9" s="1">
        <v>1590</v>
      </c>
      <c r="I9" s="1">
        <v>277</v>
      </c>
      <c r="J9" s="1">
        <v>55</v>
      </c>
      <c r="K9" s="1">
        <v>126</v>
      </c>
      <c r="L9" s="6">
        <f t="shared" si="0"/>
        <v>0.68734491315136481</v>
      </c>
      <c r="M9" s="6">
        <f t="shared" si="1"/>
        <v>0.96656534954407292</v>
      </c>
      <c r="N9" s="35"/>
      <c r="O9" s="35"/>
      <c r="P9" s="35"/>
      <c r="Q9" s="35"/>
      <c r="R9" s="41"/>
      <c r="S9" s="35"/>
      <c r="T9" s="35"/>
      <c r="U9" s="35"/>
      <c r="V9" s="44"/>
      <c r="W9" s="47"/>
    </row>
    <row r="10" spans="1:23" ht="28.15" customHeight="1" thickBot="1" x14ac:dyDescent="0.3">
      <c r="A10" s="11">
        <v>3</v>
      </c>
      <c r="B10" s="7" t="s">
        <v>10</v>
      </c>
      <c r="C10" s="7" t="s">
        <v>14</v>
      </c>
      <c r="D10" s="36"/>
      <c r="E10" s="7">
        <v>0.91800000000000004</v>
      </c>
      <c r="F10" s="7">
        <v>0.73599999999999999</v>
      </c>
      <c r="G10" s="7">
        <v>0.88400000000000001</v>
      </c>
      <c r="H10" s="7">
        <v>1191</v>
      </c>
      <c r="I10" s="7">
        <v>351</v>
      </c>
      <c r="J10" s="7">
        <v>96</v>
      </c>
      <c r="K10" s="7">
        <v>106</v>
      </c>
      <c r="L10" s="6">
        <f t="shared" si="0"/>
        <v>0.76805251641137851</v>
      </c>
      <c r="M10" s="6">
        <f t="shared" si="1"/>
        <v>0.92540792540792538</v>
      </c>
      <c r="N10" s="36"/>
      <c r="O10" s="36"/>
      <c r="P10" s="36"/>
      <c r="Q10" s="36"/>
      <c r="R10" s="42"/>
      <c r="S10" s="36"/>
      <c r="T10" s="36"/>
      <c r="U10" s="36"/>
      <c r="V10" s="45"/>
      <c r="W10" s="48"/>
    </row>
    <row r="11" spans="1:23" ht="28.15" customHeight="1" thickBot="1" x14ac:dyDescent="0.3">
      <c r="A11" s="13">
        <v>4</v>
      </c>
      <c r="B11" s="3" t="s">
        <v>11</v>
      </c>
      <c r="C11" s="3" t="s">
        <v>13</v>
      </c>
      <c r="D11" s="38">
        <v>1</v>
      </c>
      <c r="E11" s="3">
        <v>0.97399999999999998</v>
      </c>
      <c r="F11" s="3">
        <v>0.76400000000000001</v>
      </c>
      <c r="G11" s="3">
        <v>0.90800000000000003</v>
      </c>
      <c r="H11" s="3">
        <v>126</v>
      </c>
      <c r="I11" s="3">
        <v>249</v>
      </c>
      <c r="J11" s="3">
        <v>28</v>
      </c>
      <c r="K11" s="3">
        <v>10</v>
      </c>
      <c r="L11" s="6">
        <f t="shared" si="0"/>
        <v>0.96138996138996136</v>
      </c>
      <c r="M11" s="6">
        <f t="shared" si="1"/>
        <v>0.81818181818181823</v>
      </c>
      <c r="N11" s="38" t="s">
        <v>16</v>
      </c>
      <c r="O11" s="38">
        <v>1024</v>
      </c>
      <c r="P11" s="38">
        <v>0.25</v>
      </c>
      <c r="Q11" s="38" t="s">
        <v>16</v>
      </c>
      <c r="R11" s="40" t="s">
        <v>30</v>
      </c>
      <c r="S11" s="38">
        <v>5</v>
      </c>
      <c r="T11" s="38">
        <v>3</v>
      </c>
      <c r="U11" s="38" t="s">
        <v>16</v>
      </c>
      <c r="V11" s="43">
        <v>66725276</v>
      </c>
      <c r="W11" s="46">
        <v>66414549</v>
      </c>
    </row>
    <row r="12" spans="1:23" ht="28.15" customHeight="1" thickBot="1" x14ac:dyDescent="0.3">
      <c r="A12" s="9">
        <v>4</v>
      </c>
      <c r="B12" s="1" t="s">
        <v>11</v>
      </c>
      <c r="C12" s="1" t="s">
        <v>12</v>
      </c>
      <c r="D12" s="35"/>
      <c r="E12" s="1">
        <v>0.93500000000000005</v>
      </c>
      <c r="F12" s="1">
        <v>0.71699999999999997</v>
      </c>
      <c r="G12" s="1">
        <v>0.91</v>
      </c>
      <c r="H12" s="1">
        <v>1578</v>
      </c>
      <c r="I12" s="1">
        <v>285</v>
      </c>
      <c r="J12" s="1">
        <v>67</v>
      </c>
      <c r="K12" s="1">
        <v>118</v>
      </c>
      <c r="L12" s="6">
        <f t="shared" si="0"/>
        <v>0.70719602977667495</v>
      </c>
      <c r="M12" s="6">
        <f t="shared" si="1"/>
        <v>0.95927051671732522</v>
      </c>
      <c r="N12" s="35"/>
      <c r="O12" s="35"/>
      <c r="P12" s="35"/>
      <c r="Q12" s="35"/>
      <c r="R12" s="41"/>
      <c r="S12" s="35"/>
      <c r="T12" s="35"/>
      <c r="U12" s="35"/>
      <c r="V12" s="44"/>
      <c r="W12" s="47"/>
    </row>
    <row r="13" spans="1:23" ht="28.15" customHeight="1" thickBot="1" x14ac:dyDescent="0.3">
      <c r="A13" s="11">
        <v>4</v>
      </c>
      <c r="B13" s="7" t="s">
        <v>11</v>
      </c>
      <c r="C13" s="7" t="s">
        <v>14</v>
      </c>
      <c r="D13" s="36"/>
      <c r="E13" s="7">
        <v>0.94</v>
      </c>
      <c r="F13" s="7">
        <v>0.748</v>
      </c>
      <c r="G13" s="7">
        <v>0.89</v>
      </c>
      <c r="H13" s="7">
        <v>1168</v>
      </c>
      <c r="I13" s="7">
        <v>383</v>
      </c>
      <c r="J13" s="7">
        <v>119</v>
      </c>
      <c r="K13" s="7">
        <v>74</v>
      </c>
      <c r="L13" s="6">
        <f t="shared" si="0"/>
        <v>0.83807439824945296</v>
      </c>
      <c r="M13" s="6">
        <f t="shared" si="1"/>
        <v>0.90753690753690752</v>
      </c>
      <c r="N13" s="36"/>
      <c r="O13" s="36"/>
      <c r="P13" s="36"/>
      <c r="Q13" s="36"/>
      <c r="R13" s="42"/>
      <c r="S13" s="36"/>
      <c r="T13" s="36"/>
      <c r="U13" s="36"/>
      <c r="V13" s="45"/>
      <c r="W13" s="48"/>
    </row>
    <row r="14" spans="1:23" ht="28.15" customHeight="1" thickBot="1" x14ac:dyDescent="0.3">
      <c r="A14" s="13">
        <v>8</v>
      </c>
      <c r="B14" s="3" t="s">
        <v>8</v>
      </c>
      <c r="C14" s="3" t="s">
        <v>13</v>
      </c>
      <c r="D14" s="38">
        <v>4</v>
      </c>
      <c r="E14" s="3">
        <v>0.98499999999999999</v>
      </c>
      <c r="F14" s="3">
        <v>0.83799999999999997</v>
      </c>
      <c r="G14" s="3">
        <v>0.93700000000000006</v>
      </c>
      <c r="H14" s="3">
        <v>138</v>
      </c>
      <c r="I14" s="3">
        <v>249</v>
      </c>
      <c r="J14" s="3">
        <v>16</v>
      </c>
      <c r="K14" s="3">
        <v>10</v>
      </c>
      <c r="L14" s="6">
        <f t="shared" si="0"/>
        <v>0.96138996138996136</v>
      </c>
      <c r="M14" s="6">
        <f t="shared" si="1"/>
        <v>0.89610389610389607</v>
      </c>
      <c r="N14" s="38" t="s">
        <v>16</v>
      </c>
      <c r="O14" s="38" t="s">
        <v>16</v>
      </c>
      <c r="P14" s="38">
        <v>0.4</v>
      </c>
      <c r="Q14" s="38" t="s">
        <v>16</v>
      </c>
      <c r="R14" s="40" t="s">
        <v>27</v>
      </c>
      <c r="S14" s="38">
        <v>15</v>
      </c>
      <c r="T14" s="38">
        <v>3</v>
      </c>
      <c r="U14" s="38" t="s">
        <v>16</v>
      </c>
      <c r="V14" s="43">
        <v>17682788</v>
      </c>
      <c r="W14" s="46">
        <v>17557581</v>
      </c>
    </row>
    <row r="15" spans="1:23" ht="28.15" customHeight="1" thickBot="1" x14ac:dyDescent="0.3">
      <c r="A15" s="9">
        <v>8</v>
      </c>
      <c r="B15" s="1" t="s">
        <v>8</v>
      </c>
      <c r="C15" s="1" t="s">
        <v>12</v>
      </c>
      <c r="D15" s="35"/>
      <c r="E15" s="1">
        <v>0.94799999999999995</v>
      </c>
      <c r="F15" s="1">
        <v>0.77900000000000003</v>
      </c>
      <c r="G15" s="1">
        <v>0.92300000000000004</v>
      </c>
      <c r="H15" s="1">
        <v>1612</v>
      </c>
      <c r="I15" s="1">
        <v>279</v>
      </c>
      <c r="J15" s="1">
        <v>40</v>
      </c>
      <c r="K15" s="1">
        <v>117</v>
      </c>
      <c r="L15" s="6">
        <f t="shared" si="0"/>
        <v>0.70454545454545459</v>
      </c>
      <c r="M15" s="6">
        <f t="shared" si="1"/>
        <v>0.97578692493946728</v>
      </c>
      <c r="N15" s="35"/>
      <c r="O15" s="35"/>
      <c r="P15" s="35"/>
      <c r="Q15" s="35"/>
      <c r="R15" s="41"/>
      <c r="S15" s="35"/>
      <c r="T15" s="35"/>
      <c r="U15" s="35"/>
      <c r="V15" s="44"/>
      <c r="W15" s="47"/>
    </row>
    <row r="16" spans="1:23" ht="28.15" customHeight="1" thickBot="1" x14ac:dyDescent="0.3">
      <c r="A16" s="11">
        <v>8</v>
      </c>
      <c r="B16" s="7" t="s">
        <v>8</v>
      </c>
      <c r="C16" s="7" t="s">
        <v>14</v>
      </c>
      <c r="D16" s="36"/>
      <c r="E16" s="7">
        <v>0.96499999999999997</v>
      </c>
      <c r="F16" s="7">
        <v>0.83899999999999997</v>
      </c>
      <c r="G16" s="7">
        <v>0.91500000000000004</v>
      </c>
      <c r="H16" s="7">
        <v>1206</v>
      </c>
      <c r="I16" s="7">
        <v>390</v>
      </c>
      <c r="J16" s="7">
        <v>81</v>
      </c>
      <c r="K16" s="7">
        <v>67</v>
      </c>
      <c r="L16" s="6">
        <f t="shared" si="0"/>
        <v>0.85339168490153172</v>
      </c>
      <c r="M16" s="6">
        <f t="shared" si="1"/>
        <v>0.93706293706293708</v>
      </c>
      <c r="N16" s="36"/>
      <c r="O16" s="36"/>
      <c r="P16" s="36"/>
      <c r="Q16" s="36"/>
      <c r="R16" s="42"/>
      <c r="S16" s="36"/>
      <c r="T16" s="36"/>
      <c r="U16" s="36"/>
      <c r="V16" s="45"/>
      <c r="W16" s="48"/>
    </row>
    <row r="17" spans="1:23" ht="28.15" customHeight="1" thickBot="1" x14ac:dyDescent="0.3">
      <c r="A17" s="13">
        <v>9</v>
      </c>
      <c r="B17" s="3" t="s">
        <v>9</v>
      </c>
      <c r="C17" s="3" t="s">
        <v>13</v>
      </c>
      <c r="D17" s="38">
        <v>1</v>
      </c>
      <c r="E17" s="3">
        <v>0.98599999999999999</v>
      </c>
      <c r="F17" s="3">
        <v>0.83199999999999996</v>
      </c>
      <c r="G17" s="3">
        <v>0.93200000000000005</v>
      </c>
      <c r="H17" s="3">
        <v>128</v>
      </c>
      <c r="I17" s="21">
        <v>257</v>
      </c>
      <c r="J17" s="3">
        <v>26</v>
      </c>
      <c r="K17" s="21">
        <v>2</v>
      </c>
      <c r="L17" s="6">
        <f t="shared" si="0"/>
        <v>0.99227799227799229</v>
      </c>
      <c r="M17" s="6">
        <f t="shared" si="1"/>
        <v>0.83116883116883122</v>
      </c>
      <c r="N17" s="38" t="s">
        <v>16</v>
      </c>
      <c r="O17" s="38" t="s">
        <v>16</v>
      </c>
      <c r="P17" s="38">
        <v>0.4</v>
      </c>
      <c r="Q17" s="38" t="s">
        <v>16</v>
      </c>
      <c r="R17" s="40" t="s">
        <v>27</v>
      </c>
      <c r="S17" s="38">
        <v>15</v>
      </c>
      <c r="T17" s="38">
        <v>3</v>
      </c>
      <c r="U17" s="38" t="s">
        <v>16</v>
      </c>
      <c r="V17" s="43">
        <v>28523772</v>
      </c>
      <c r="W17" s="46">
        <v>28351029</v>
      </c>
    </row>
    <row r="18" spans="1:23" ht="28.15" customHeight="1" thickBot="1" x14ac:dyDescent="0.3">
      <c r="A18" s="9">
        <v>9</v>
      </c>
      <c r="B18" s="1" t="s">
        <v>9</v>
      </c>
      <c r="C18" s="1" t="s">
        <v>12</v>
      </c>
      <c r="D18" s="35"/>
      <c r="E18" s="1">
        <v>0.95099999999999996</v>
      </c>
      <c r="F18" s="1">
        <v>0.77400000000000002</v>
      </c>
      <c r="G18" s="1">
        <v>0.92300000000000004</v>
      </c>
      <c r="H18" s="1">
        <v>1572</v>
      </c>
      <c r="I18" s="1">
        <v>319</v>
      </c>
      <c r="J18" s="1">
        <v>73</v>
      </c>
      <c r="K18" s="1">
        <v>84</v>
      </c>
      <c r="L18" s="6">
        <f t="shared" si="0"/>
        <v>0.79156327543424321</v>
      </c>
      <c r="M18" s="6">
        <f t="shared" si="1"/>
        <v>0.95562310030395137</v>
      </c>
      <c r="N18" s="35"/>
      <c r="O18" s="35"/>
      <c r="P18" s="35"/>
      <c r="Q18" s="35"/>
      <c r="R18" s="41"/>
      <c r="S18" s="35"/>
      <c r="T18" s="35"/>
      <c r="U18" s="35"/>
      <c r="V18" s="49"/>
      <c r="W18" s="51"/>
    </row>
    <row r="19" spans="1:23" ht="28.15" customHeight="1" thickBot="1" x14ac:dyDescent="0.3">
      <c r="A19" s="11">
        <v>9</v>
      </c>
      <c r="B19" s="7" t="s">
        <v>9</v>
      </c>
      <c r="C19" s="7" t="s">
        <v>14</v>
      </c>
      <c r="D19" s="36"/>
      <c r="E19" s="7">
        <v>0.95399999999999996</v>
      </c>
      <c r="F19" s="7">
        <v>0.76300000000000001</v>
      </c>
      <c r="G19" s="7">
        <v>0.88800000000000001</v>
      </c>
      <c r="H19" s="7">
        <v>1143</v>
      </c>
      <c r="I19" s="7">
        <v>405</v>
      </c>
      <c r="J19" s="7">
        <v>144</v>
      </c>
      <c r="K19" s="7">
        <v>52</v>
      </c>
      <c r="L19" s="6">
        <f t="shared" si="0"/>
        <v>0.88621444201312916</v>
      </c>
      <c r="M19" s="6">
        <f t="shared" si="1"/>
        <v>0.88811188811188813</v>
      </c>
      <c r="N19" s="36"/>
      <c r="O19" s="36"/>
      <c r="P19" s="36"/>
      <c r="Q19" s="36"/>
      <c r="R19" s="42"/>
      <c r="S19" s="36"/>
      <c r="T19" s="36"/>
      <c r="U19" s="36"/>
      <c r="V19" s="50"/>
      <c r="W19" s="52"/>
    </row>
    <row r="20" spans="1:23" ht="28.15" customHeight="1" thickBot="1" x14ac:dyDescent="0.3">
      <c r="A20" s="13">
        <v>10</v>
      </c>
      <c r="B20" s="3" t="s">
        <v>10</v>
      </c>
      <c r="C20" s="3" t="s">
        <v>13</v>
      </c>
      <c r="D20" s="38">
        <v>6</v>
      </c>
      <c r="E20" s="3">
        <v>0.98299999999999998</v>
      </c>
      <c r="F20" s="3">
        <v>0.84199999999999997</v>
      </c>
      <c r="G20" s="3">
        <v>0.92500000000000004</v>
      </c>
      <c r="H20" s="3">
        <v>128</v>
      </c>
      <c r="I20" s="3">
        <v>254</v>
      </c>
      <c r="J20" s="3">
        <v>26</v>
      </c>
      <c r="K20" s="3">
        <v>5</v>
      </c>
      <c r="L20" s="6">
        <f t="shared" si="0"/>
        <v>0.98069498069498073</v>
      </c>
      <c r="M20" s="6">
        <f t="shared" si="1"/>
        <v>0.83116883116883122</v>
      </c>
      <c r="N20" s="38" t="s">
        <v>16</v>
      </c>
      <c r="O20" s="38" t="s">
        <v>16</v>
      </c>
      <c r="P20" s="38">
        <v>0.4</v>
      </c>
      <c r="Q20" s="38" t="s">
        <v>16</v>
      </c>
      <c r="R20" s="40" t="s">
        <v>27</v>
      </c>
      <c r="S20" s="38">
        <v>15</v>
      </c>
      <c r="T20" s="38">
        <v>3</v>
      </c>
      <c r="U20" s="38" t="s">
        <v>16</v>
      </c>
      <c r="V20" s="43">
        <v>40971668</v>
      </c>
      <c r="W20" s="46">
        <v>40747229</v>
      </c>
    </row>
    <row r="21" spans="1:23" ht="28.15" customHeight="1" thickBot="1" x14ac:dyDescent="0.3">
      <c r="A21" s="9">
        <v>10</v>
      </c>
      <c r="B21" s="1" t="s">
        <v>10</v>
      </c>
      <c r="C21" s="1" t="s">
        <v>12</v>
      </c>
      <c r="D21" s="35"/>
      <c r="E21" s="1">
        <v>0.96</v>
      </c>
      <c r="F21" s="1">
        <v>0.84</v>
      </c>
      <c r="G21" s="1">
        <v>0.94399999999999995</v>
      </c>
      <c r="H21" s="1">
        <v>1614</v>
      </c>
      <c r="I21" s="1">
        <v>319</v>
      </c>
      <c r="J21" s="1">
        <v>55</v>
      </c>
      <c r="K21" s="1">
        <v>60</v>
      </c>
      <c r="L21" s="6">
        <f t="shared" si="0"/>
        <v>0.84168865435356199</v>
      </c>
      <c r="M21" s="6">
        <f t="shared" si="1"/>
        <v>0.96704613541042539</v>
      </c>
      <c r="N21" s="35"/>
      <c r="O21" s="35"/>
      <c r="P21" s="35"/>
      <c r="Q21" s="35"/>
      <c r="R21" s="41"/>
      <c r="S21" s="35"/>
      <c r="T21" s="35"/>
      <c r="U21" s="35"/>
      <c r="V21" s="44"/>
      <c r="W21" s="47"/>
    </row>
    <row r="22" spans="1:23" ht="28.15" customHeight="1" thickBot="1" x14ac:dyDescent="0.3">
      <c r="A22" s="11">
        <v>10</v>
      </c>
      <c r="B22" s="7" t="s">
        <v>10</v>
      </c>
      <c r="C22" s="7" t="s">
        <v>14</v>
      </c>
      <c r="D22" s="36"/>
      <c r="E22" s="7">
        <v>0.98</v>
      </c>
      <c r="F22" s="7">
        <v>0.84899999999999998</v>
      </c>
      <c r="G22" s="7">
        <v>0.91900000000000004</v>
      </c>
      <c r="H22" s="7">
        <v>1166</v>
      </c>
      <c r="I22" s="22">
        <v>437</v>
      </c>
      <c r="J22" s="7">
        <v>121</v>
      </c>
      <c r="K22" s="22">
        <v>20</v>
      </c>
      <c r="L22" s="6">
        <f t="shared" si="0"/>
        <v>0.9562363238512035</v>
      </c>
      <c r="M22" s="6">
        <f t="shared" si="1"/>
        <v>0.90598290598290598</v>
      </c>
      <c r="N22" s="36"/>
      <c r="O22" s="36"/>
      <c r="P22" s="36"/>
      <c r="Q22" s="36"/>
      <c r="R22" s="42"/>
      <c r="S22" s="36"/>
      <c r="T22" s="36"/>
      <c r="U22" s="36"/>
      <c r="V22" s="45"/>
      <c r="W22" s="48"/>
    </row>
    <row r="23" spans="1:23" ht="28.15" customHeight="1" thickBot="1" x14ac:dyDescent="0.3">
      <c r="A23" s="13">
        <v>11</v>
      </c>
      <c r="B23" s="3" t="s">
        <v>11</v>
      </c>
      <c r="C23" s="3" t="s">
        <v>13</v>
      </c>
      <c r="D23" s="38">
        <v>7</v>
      </c>
      <c r="E23" s="3">
        <v>0.99299999999999999</v>
      </c>
      <c r="F23" s="3">
        <v>0.85899999999999999</v>
      </c>
      <c r="G23" s="3">
        <v>0.93899999999999995</v>
      </c>
      <c r="H23" s="3">
        <v>133</v>
      </c>
      <c r="I23" s="3">
        <v>255</v>
      </c>
      <c r="J23" s="3">
        <v>21</v>
      </c>
      <c r="K23" s="3">
        <v>4</v>
      </c>
      <c r="L23" s="6">
        <f t="shared" si="0"/>
        <v>0.98455598455598459</v>
      </c>
      <c r="M23" s="6">
        <f t="shared" si="1"/>
        <v>0.86363636363636365</v>
      </c>
      <c r="N23" s="38" t="s">
        <v>16</v>
      </c>
      <c r="O23" s="38" t="s">
        <v>16</v>
      </c>
      <c r="P23" s="38">
        <v>0.4</v>
      </c>
      <c r="Q23" s="38" t="s">
        <v>16</v>
      </c>
      <c r="R23" s="40" t="s">
        <v>27</v>
      </c>
      <c r="S23" s="38">
        <v>15</v>
      </c>
      <c r="T23" s="38">
        <v>3</v>
      </c>
      <c r="U23" s="38" t="s">
        <v>16</v>
      </c>
      <c r="V23" s="43">
        <v>64110492</v>
      </c>
      <c r="W23" s="46">
        <v>63799765</v>
      </c>
    </row>
    <row r="24" spans="1:23" ht="28.15" customHeight="1" thickBot="1" x14ac:dyDescent="0.3">
      <c r="A24" s="9">
        <v>11</v>
      </c>
      <c r="B24" s="1" t="s">
        <v>11</v>
      </c>
      <c r="C24" s="1" t="s">
        <v>12</v>
      </c>
      <c r="D24" s="35"/>
      <c r="E24" s="1">
        <v>0.94799999999999995</v>
      </c>
      <c r="F24" s="1">
        <v>0.83699999999999997</v>
      </c>
      <c r="G24" s="1">
        <v>0.93700000000000006</v>
      </c>
      <c r="H24" s="1">
        <v>1620</v>
      </c>
      <c r="I24" s="1">
        <v>298</v>
      </c>
      <c r="J24" s="1">
        <v>56</v>
      </c>
      <c r="K24" s="1">
        <v>74</v>
      </c>
      <c r="L24" s="6">
        <f t="shared" si="0"/>
        <v>0.80107526881720426</v>
      </c>
      <c r="M24" s="6">
        <f t="shared" si="1"/>
        <v>0.96658711217183768</v>
      </c>
      <c r="N24" s="35"/>
      <c r="O24" s="35"/>
      <c r="P24" s="35"/>
      <c r="Q24" s="35"/>
      <c r="R24" s="41"/>
      <c r="S24" s="35"/>
      <c r="T24" s="35"/>
      <c r="U24" s="35"/>
      <c r="V24" s="44"/>
      <c r="W24" s="47"/>
    </row>
    <row r="25" spans="1:23" ht="28.15" customHeight="1" thickBot="1" x14ac:dyDescent="0.3">
      <c r="A25" s="11">
        <v>11</v>
      </c>
      <c r="B25" s="7" t="s">
        <v>11</v>
      </c>
      <c r="C25" s="7" t="s">
        <v>14</v>
      </c>
      <c r="D25" s="36"/>
      <c r="E25" s="7">
        <v>0.97399999999999998</v>
      </c>
      <c r="F25" s="7">
        <v>0.84699999999999998</v>
      </c>
      <c r="G25" s="7">
        <v>0.92100000000000004</v>
      </c>
      <c r="H25" s="7">
        <v>1189</v>
      </c>
      <c r="I25" s="7">
        <v>417</v>
      </c>
      <c r="J25" s="7">
        <v>98</v>
      </c>
      <c r="K25" s="7">
        <v>40</v>
      </c>
      <c r="L25" s="6">
        <f t="shared" si="0"/>
        <v>0.91247264770240699</v>
      </c>
      <c r="M25" s="6">
        <f t="shared" si="1"/>
        <v>0.92385392385392384</v>
      </c>
      <c r="N25" s="36"/>
      <c r="O25" s="36"/>
      <c r="P25" s="36"/>
      <c r="Q25" s="36"/>
      <c r="R25" s="42"/>
      <c r="S25" s="36"/>
      <c r="T25" s="36"/>
      <c r="U25" s="36"/>
      <c r="V25" s="45"/>
      <c r="W25" s="48"/>
    </row>
    <row r="26" spans="1:23" ht="28.15" customHeight="1" thickBot="1" x14ac:dyDescent="0.3">
      <c r="A26" s="13">
        <v>12</v>
      </c>
      <c r="B26" s="3" t="s">
        <v>9</v>
      </c>
      <c r="C26" s="3" t="s">
        <v>13</v>
      </c>
      <c r="D26" s="38">
        <v>1</v>
      </c>
      <c r="E26" s="3">
        <v>0.97599999999999998</v>
      </c>
      <c r="F26" s="3">
        <v>0.81</v>
      </c>
      <c r="G26" s="3">
        <v>0.91300000000000003</v>
      </c>
      <c r="H26" s="3">
        <v>131</v>
      </c>
      <c r="I26" s="3">
        <v>246</v>
      </c>
      <c r="J26" s="3">
        <v>23</v>
      </c>
      <c r="K26" s="3">
        <v>13</v>
      </c>
      <c r="L26" s="6">
        <f t="shared" si="0"/>
        <v>0.9498069498069498</v>
      </c>
      <c r="M26" s="6">
        <f t="shared" si="1"/>
        <v>0.85064935064935066</v>
      </c>
      <c r="N26" s="38" t="s">
        <v>16</v>
      </c>
      <c r="O26" s="38">
        <v>1024</v>
      </c>
      <c r="P26" s="38">
        <v>0.4</v>
      </c>
      <c r="Q26" s="38">
        <v>0.01</v>
      </c>
      <c r="R26" s="40" t="s">
        <v>30</v>
      </c>
      <c r="S26" s="38">
        <v>15</v>
      </c>
      <c r="T26" s="38">
        <v>3</v>
      </c>
      <c r="U26" s="38" t="s">
        <v>16</v>
      </c>
      <c r="V26" s="43">
        <v>30616828</v>
      </c>
      <c r="W26" s="46">
        <v>30444085</v>
      </c>
    </row>
    <row r="27" spans="1:23" ht="28.15" customHeight="1" thickBot="1" x14ac:dyDescent="0.3">
      <c r="A27" s="9">
        <v>12</v>
      </c>
      <c r="B27" s="1" t="s">
        <v>9</v>
      </c>
      <c r="C27" s="1" t="s">
        <v>12</v>
      </c>
      <c r="D27" s="35"/>
      <c r="E27" s="1">
        <v>0.92100000000000004</v>
      </c>
      <c r="F27" s="1">
        <v>0.72599999999999998</v>
      </c>
      <c r="G27" s="1">
        <v>0.91600000000000004</v>
      </c>
      <c r="H27" s="1">
        <v>1599</v>
      </c>
      <c r="I27" s="1">
        <v>277</v>
      </c>
      <c r="J27" s="1">
        <v>46</v>
      </c>
      <c r="K27" s="1">
        <v>126</v>
      </c>
      <c r="L27" s="6">
        <f t="shared" si="0"/>
        <v>0.68734491315136481</v>
      </c>
      <c r="M27" s="6">
        <f t="shared" si="1"/>
        <v>0.97203647416413375</v>
      </c>
      <c r="N27" s="35"/>
      <c r="O27" s="35"/>
      <c r="P27" s="35"/>
      <c r="Q27" s="35"/>
      <c r="R27" s="41"/>
      <c r="S27" s="35"/>
      <c r="T27" s="35"/>
      <c r="U27" s="35"/>
      <c r="V27" s="44"/>
      <c r="W27" s="47"/>
    </row>
    <row r="28" spans="1:23" ht="28.15" customHeight="1" thickBot="1" x14ac:dyDescent="0.3">
      <c r="A28" s="11">
        <v>12</v>
      </c>
      <c r="B28" s="7" t="s">
        <v>9</v>
      </c>
      <c r="C28" s="7" t="s">
        <v>14</v>
      </c>
      <c r="D28" s="36"/>
      <c r="E28" s="7">
        <v>0.92500000000000004</v>
      </c>
      <c r="F28" s="7">
        <v>0.72199999999999998</v>
      </c>
      <c r="G28" s="7">
        <v>0.88</v>
      </c>
      <c r="H28" s="7">
        <v>1182</v>
      </c>
      <c r="I28" s="7">
        <v>352</v>
      </c>
      <c r="J28" s="7">
        <v>105</v>
      </c>
      <c r="K28" s="7">
        <v>105</v>
      </c>
      <c r="L28" s="6">
        <f t="shared" si="0"/>
        <v>0.77024070021881841</v>
      </c>
      <c r="M28" s="6">
        <f t="shared" si="1"/>
        <v>0.9184149184149184</v>
      </c>
      <c r="N28" s="36"/>
      <c r="O28" s="36"/>
      <c r="P28" s="36"/>
      <c r="Q28" s="36"/>
      <c r="R28" s="42"/>
      <c r="S28" s="36"/>
      <c r="T28" s="36"/>
      <c r="U28" s="36"/>
      <c r="V28" s="45"/>
      <c r="W28" s="48"/>
    </row>
    <row r="29" spans="1:23" ht="28.15" customHeight="1" thickBot="1" x14ac:dyDescent="0.3">
      <c r="A29" s="13">
        <v>13</v>
      </c>
      <c r="B29" s="3" t="s">
        <v>8</v>
      </c>
      <c r="C29" s="3" t="s">
        <v>13</v>
      </c>
      <c r="D29" s="38">
        <v>1</v>
      </c>
      <c r="E29" s="3">
        <v>0.96599999999999997</v>
      </c>
      <c r="F29" s="3">
        <v>0.68600000000000005</v>
      </c>
      <c r="G29" s="3">
        <v>0.84699999999999998</v>
      </c>
      <c r="H29" s="21">
        <v>151</v>
      </c>
      <c r="I29" s="3">
        <v>199</v>
      </c>
      <c r="J29" s="21">
        <v>3</v>
      </c>
      <c r="K29" s="3">
        <v>60</v>
      </c>
      <c r="L29" s="6">
        <f t="shared" si="0"/>
        <v>0.76833976833976836</v>
      </c>
      <c r="M29" s="6">
        <f t="shared" si="1"/>
        <v>0.98051948051948057</v>
      </c>
      <c r="N29" s="38" t="s">
        <v>15</v>
      </c>
      <c r="O29" s="38">
        <v>512</v>
      </c>
      <c r="P29" s="38">
        <v>0.25</v>
      </c>
      <c r="Q29" s="38" t="s">
        <v>16</v>
      </c>
      <c r="R29" s="40" t="s">
        <v>29</v>
      </c>
      <c r="S29" s="38">
        <v>5</v>
      </c>
      <c r="T29" s="38">
        <v>3</v>
      </c>
      <c r="U29" s="38" t="s">
        <v>16</v>
      </c>
      <c r="V29" s="43">
        <v>18594404</v>
      </c>
      <c r="W29" s="46">
        <v>18469197</v>
      </c>
    </row>
    <row r="30" spans="1:23" ht="28.15" customHeight="1" thickBot="1" x14ac:dyDescent="0.3">
      <c r="A30" s="9">
        <v>13</v>
      </c>
      <c r="B30" s="1" t="s">
        <v>8</v>
      </c>
      <c r="C30" s="1" t="s">
        <v>12</v>
      </c>
      <c r="D30" s="35"/>
      <c r="E30" s="1">
        <v>0.82</v>
      </c>
      <c r="F30" s="1">
        <v>0.47799999999999998</v>
      </c>
      <c r="G30" s="1">
        <v>0.84699999999999998</v>
      </c>
      <c r="H30" s="1">
        <v>1576</v>
      </c>
      <c r="I30" s="1">
        <v>158</v>
      </c>
      <c r="J30" s="1">
        <v>69</v>
      </c>
      <c r="K30" s="1">
        <v>245</v>
      </c>
      <c r="L30" s="6">
        <f t="shared" si="0"/>
        <v>0.39205955334987591</v>
      </c>
      <c r="M30" s="6">
        <f t="shared" si="1"/>
        <v>0.95805471124620056</v>
      </c>
      <c r="N30" s="35"/>
      <c r="O30" s="35"/>
      <c r="P30" s="35"/>
      <c r="Q30" s="35"/>
      <c r="R30" s="41"/>
      <c r="S30" s="35"/>
      <c r="T30" s="35"/>
      <c r="U30" s="35"/>
      <c r="V30" s="44"/>
      <c r="W30" s="47"/>
    </row>
    <row r="31" spans="1:23" ht="28.15" customHeight="1" thickBot="1" x14ac:dyDescent="0.3">
      <c r="A31" s="11">
        <v>13</v>
      </c>
      <c r="B31" s="7" t="s">
        <v>8</v>
      </c>
      <c r="C31" s="7" t="s">
        <v>14</v>
      </c>
      <c r="D31" s="36"/>
      <c r="E31" s="7">
        <v>0.82099999999999995</v>
      </c>
      <c r="F31" s="7">
        <v>0.52400000000000002</v>
      </c>
      <c r="G31" s="7">
        <v>0.82499999999999996</v>
      </c>
      <c r="H31" s="22">
        <v>1273</v>
      </c>
      <c r="I31" s="7">
        <v>166</v>
      </c>
      <c r="J31" s="22">
        <v>14</v>
      </c>
      <c r="K31" s="7">
        <v>291</v>
      </c>
      <c r="L31" s="6">
        <f t="shared" si="0"/>
        <v>0.36323851203501095</v>
      </c>
      <c r="M31" s="6">
        <f t="shared" si="1"/>
        <v>0.98912198912198912</v>
      </c>
      <c r="N31" s="36"/>
      <c r="O31" s="36"/>
      <c r="P31" s="36"/>
      <c r="Q31" s="36"/>
      <c r="R31" s="42"/>
      <c r="S31" s="36"/>
      <c r="T31" s="36"/>
      <c r="U31" s="36"/>
      <c r="V31" s="45"/>
      <c r="W31" s="48"/>
    </row>
    <row r="32" spans="1:23" ht="28.15" customHeight="1" thickBot="1" x14ac:dyDescent="0.3">
      <c r="A32" s="13">
        <v>14</v>
      </c>
      <c r="B32" s="3" t="s">
        <v>8</v>
      </c>
      <c r="C32" s="3" t="s">
        <v>13</v>
      </c>
      <c r="D32" s="38">
        <v>4</v>
      </c>
      <c r="E32" s="3">
        <v>0.98899999999999999</v>
      </c>
      <c r="F32" s="3">
        <v>0.84699999999999998</v>
      </c>
      <c r="G32" s="3">
        <v>0.92</v>
      </c>
      <c r="H32" s="3">
        <v>124</v>
      </c>
      <c r="I32" s="3">
        <v>256</v>
      </c>
      <c r="J32" s="3">
        <v>30</v>
      </c>
      <c r="K32" s="3">
        <v>3</v>
      </c>
      <c r="L32" s="6">
        <f t="shared" si="0"/>
        <v>0.98841698841698844</v>
      </c>
      <c r="M32" s="6">
        <f t="shared" si="1"/>
        <v>0.80519480519480524</v>
      </c>
      <c r="N32" s="38" t="s">
        <v>16</v>
      </c>
      <c r="O32" s="38" t="s">
        <v>16</v>
      </c>
      <c r="P32" s="38">
        <v>0.4</v>
      </c>
      <c r="Q32" s="38" t="s">
        <v>16</v>
      </c>
      <c r="R32" s="40" t="s">
        <v>27</v>
      </c>
      <c r="S32" s="38">
        <v>30</v>
      </c>
      <c r="T32" s="38">
        <v>10</v>
      </c>
      <c r="U32" s="38" t="s">
        <v>15</v>
      </c>
      <c r="V32" s="43">
        <v>17682788</v>
      </c>
      <c r="W32" s="46">
        <v>17557581</v>
      </c>
    </row>
    <row r="33" spans="1:23" ht="28.15" customHeight="1" thickBot="1" x14ac:dyDescent="0.3">
      <c r="A33" s="9">
        <v>14</v>
      </c>
      <c r="B33" s="1" t="s">
        <v>8</v>
      </c>
      <c r="C33" s="1" t="s">
        <v>12</v>
      </c>
      <c r="D33" s="35"/>
      <c r="E33" s="1">
        <v>0.97799999999999998</v>
      </c>
      <c r="F33" s="1">
        <v>0.85899999999999999</v>
      </c>
      <c r="G33" s="1">
        <v>0.94699999999999995</v>
      </c>
      <c r="H33" s="1">
        <v>1595</v>
      </c>
      <c r="I33" s="1">
        <v>345</v>
      </c>
      <c r="J33" s="1">
        <v>50</v>
      </c>
      <c r="K33" s="1">
        <v>58</v>
      </c>
      <c r="L33" s="6">
        <f t="shared" si="0"/>
        <v>0.85607940446650121</v>
      </c>
      <c r="M33" s="6">
        <f t="shared" si="1"/>
        <v>0.96960486322188455</v>
      </c>
      <c r="N33" s="35"/>
      <c r="O33" s="35"/>
      <c r="P33" s="35"/>
      <c r="Q33" s="35"/>
      <c r="R33" s="41"/>
      <c r="S33" s="35"/>
      <c r="T33" s="35"/>
      <c r="U33" s="35"/>
      <c r="V33" s="44"/>
      <c r="W33" s="47"/>
    </row>
    <row r="34" spans="1:23" ht="28.15" customHeight="1" thickBot="1" x14ac:dyDescent="0.3">
      <c r="A34" s="11">
        <v>14</v>
      </c>
      <c r="B34" s="7" t="s">
        <v>8</v>
      </c>
      <c r="C34" s="7" t="s">
        <v>14</v>
      </c>
      <c r="D34" s="36"/>
      <c r="E34" s="7">
        <v>0.97799999999999998</v>
      </c>
      <c r="F34" s="7">
        <v>0.83699999999999997</v>
      </c>
      <c r="G34" s="7">
        <v>0.91</v>
      </c>
      <c r="H34" s="7">
        <v>1163</v>
      </c>
      <c r="I34" s="7">
        <v>424</v>
      </c>
      <c r="J34" s="7">
        <v>124</v>
      </c>
      <c r="K34" s="7">
        <v>33</v>
      </c>
      <c r="L34" s="6">
        <f t="shared" si="0"/>
        <v>0.92778993435448576</v>
      </c>
      <c r="M34" s="6">
        <f t="shared" si="1"/>
        <v>0.90365190365190362</v>
      </c>
      <c r="N34" s="36"/>
      <c r="O34" s="36"/>
      <c r="P34" s="36"/>
      <c r="Q34" s="36"/>
      <c r="R34" s="42"/>
      <c r="S34" s="36"/>
      <c r="T34" s="36"/>
      <c r="U34" s="36"/>
      <c r="V34" s="45"/>
      <c r="W34" s="48"/>
    </row>
    <row r="35" spans="1:23" ht="28.15" customHeight="1" thickBot="1" x14ac:dyDescent="0.3">
      <c r="A35" s="13">
        <v>15</v>
      </c>
      <c r="B35" s="3" t="s">
        <v>9</v>
      </c>
      <c r="C35" s="3" t="s">
        <v>13</v>
      </c>
      <c r="D35" s="38">
        <v>4</v>
      </c>
      <c r="E35" s="3">
        <v>0.98399999999999999</v>
      </c>
      <c r="F35" s="3">
        <v>0.85599999999999998</v>
      </c>
      <c r="G35" s="3">
        <v>0.94399999999999995</v>
      </c>
      <c r="H35" s="3">
        <v>136</v>
      </c>
      <c r="I35" s="3">
        <v>254</v>
      </c>
      <c r="J35" s="3">
        <v>18</v>
      </c>
      <c r="K35" s="3">
        <v>5</v>
      </c>
      <c r="L35" s="6">
        <f t="shared" si="0"/>
        <v>0.98069498069498073</v>
      </c>
      <c r="M35" s="6">
        <f t="shared" si="1"/>
        <v>0.88311688311688308</v>
      </c>
      <c r="N35" s="38" t="s">
        <v>16</v>
      </c>
      <c r="O35" s="38" t="s">
        <v>16</v>
      </c>
      <c r="P35" s="38">
        <v>0.4</v>
      </c>
      <c r="Q35" s="38" t="s">
        <v>16</v>
      </c>
      <c r="R35" s="40" t="s">
        <v>27</v>
      </c>
      <c r="S35" s="38">
        <v>30</v>
      </c>
      <c r="T35" s="38">
        <v>10</v>
      </c>
      <c r="U35" s="38" t="s">
        <v>15</v>
      </c>
      <c r="V35" s="43">
        <v>28523772</v>
      </c>
      <c r="W35" s="46">
        <v>28351029</v>
      </c>
    </row>
    <row r="36" spans="1:23" ht="28.15" customHeight="1" thickBot="1" x14ac:dyDescent="0.3">
      <c r="A36" s="9">
        <v>15</v>
      </c>
      <c r="B36" s="1" t="s">
        <v>9</v>
      </c>
      <c r="C36" s="1" t="s">
        <v>12</v>
      </c>
      <c r="D36" s="35"/>
      <c r="E36" s="1">
        <v>0.98599999999999999</v>
      </c>
      <c r="F36" s="23">
        <v>0.91100000000000003</v>
      </c>
      <c r="G36" s="23">
        <v>0.96799999999999997</v>
      </c>
      <c r="H36" s="1">
        <v>1622</v>
      </c>
      <c r="I36" s="23">
        <v>360</v>
      </c>
      <c r="J36" s="1">
        <v>23</v>
      </c>
      <c r="K36" s="23">
        <v>43</v>
      </c>
      <c r="L36" s="6">
        <f t="shared" si="0"/>
        <v>0.89330024813895781</v>
      </c>
      <c r="M36" s="6">
        <f t="shared" si="1"/>
        <v>0.98601823708206682</v>
      </c>
      <c r="N36" s="35"/>
      <c r="O36" s="35"/>
      <c r="P36" s="35"/>
      <c r="Q36" s="35"/>
      <c r="R36" s="41"/>
      <c r="S36" s="35"/>
      <c r="T36" s="35"/>
      <c r="U36" s="35"/>
      <c r="V36" s="49"/>
      <c r="W36" s="51"/>
    </row>
    <row r="37" spans="1:23" ht="28.15" customHeight="1" thickBot="1" x14ac:dyDescent="0.3">
      <c r="A37" s="11">
        <v>15</v>
      </c>
      <c r="B37" s="7" t="s">
        <v>9</v>
      </c>
      <c r="C37" s="7" t="s">
        <v>14</v>
      </c>
      <c r="D37" s="36"/>
      <c r="E37" s="7">
        <v>0.97599999999999998</v>
      </c>
      <c r="F37" s="7">
        <v>0.86499999999999999</v>
      </c>
      <c r="G37" s="7">
        <v>0.92900000000000005</v>
      </c>
      <c r="H37" s="7">
        <v>1205</v>
      </c>
      <c r="I37" s="7">
        <v>416</v>
      </c>
      <c r="J37" s="7">
        <v>82</v>
      </c>
      <c r="K37" s="7">
        <v>41</v>
      </c>
      <c r="L37" s="6">
        <f t="shared" si="0"/>
        <v>0.9102844638949672</v>
      </c>
      <c r="M37" s="6">
        <f t="shared" si="1"/>
        <v>0.93628593628593626</v>
      </c>
      <c r="N37" s="36"/>
      <c r="O37" s="36"/>
      <c r="P37" s="36"/>
      <c r="Q37" s="36"/>
      <c r="R37" s="42"/>
      <c r="S37" s="36"/>
      <c r="T37" s="36"/>
      <c r="U37" s="36"/>
      <c r="V37" s="50"/>
      <c r="W37" s="52"/>
    </row>
    <row r="38" spans="1:23" ht="28.15" customHeight="1" thickBot="1" x14ac:dyDescent="0.3">
      <c r="A38" s="13">
        <v>16</v>
      </c>
      <c r="B38" s="3" t="s">
        <v>10</v>
      </c>
      <c r="C38" s="3" t="s">
        <v>13</v>
      </c>
      <c r="D38" s="38">
        <v>4</v>
      </c>
      <c r="E38" s="3">
        <v>0.99199999999999999</v>
      </c>
      <c r="F38" s="3">
        <v>0.85199999999999998</v>
      </c>
      <c r="G38" s="3">
        <v>0.94399999999999995</v>
      </c>
      <c r="H38" s="3">
        <v>137</v>
      </c>
      <c r="I38" s="3">
        <v>253</v>
      </c>
      <c r="J38" s="3">
        <v>17</v>
      </c>
      <c r="K38" s="3">
        <v>6</v>
      </c>
      <c r="L38" s="6">
        <f t="shared" si="0"/>
        <v>0.97683397683397688</v>
      </c>
      <c r="M38" s="6">
        <f t="shared" si="1"/>
        <v>0.88961038961038963</v>
      </c>
      <c r="N38" s="38" t="s">
        <v>16</v>
      </c>
      <c r="O38" s="38" t="s">
        <v>16</v>
      </c>
      <c r="P38" s="38">
        <v>0.4</v>
      </c>
      <c r="Q38" s="38" t="s">
        <v>16</v>
      </c>
      <c r="R38" s="40" t="s">
        <v>27</v>
      </c>
      <c r="S38" s="38">
        <v>30</v>
      </c>
      <c r="T38" s="38">
        <v>10</v>
      </c>
      <c r="U38" s="38" t="s">
        <v>15</v>
      </c>
      <c r="V38" s="43">
        <v>40971668</v>
      </c>
      <c r="W38" s="46">
        <v>40747229</v>
      </c>
    </row>
    <row r="39" spans="1:23" ht="28.15" customHeight="1" thickBot="1" x14ac:dyDescent="0.3">
      <c r="A39" s="9">
        <v>16</v>
      </c>
      <c r="B39" s="1" t="s">
        <v>10</v>
      </c>
      <c r="C39" s="1" t="s">
        <v>12</v>
      </c>
      <c r="D39" s="35"/>
      <c r="E39" s="1">
        <v>0.98399999999999999</v>
      </c>
      <c r="F39" s="1">
        <v>0.90100000000000002</v>
      </c>
      <c r="G39" s="1">
        <v>0.96499999999999997</v>
      </c>
      <c r="H39" s="1">
        <v>1620</v>
      </c>
      <c r="I39" s="1">
        <v>356</v>
      </c>
      <c r="J39" s="1">
        <v>25</v>
      </c>
      <c r="K39" s="1">
        <v>47</v>
      </c>
      <c r="L39" s="6">
        <f t="shared" si="0"/>
        <v>0.88337468982630274</v>
      </c>
      <c r="M39" s="6">
        <f t="shared" si="1"/>
        <v>0.98480243161094227</v>
      </c>
      <c r="N39" s="35"/>
      <c r="O39" s="35"/>
      <c r="P39" s="35"/>
      <c r="Q39" s="35"/>
      <c r="R39" s="41"/>
      <c r="S39" s="35"/>
      <c r="T39" s="35"/>
      <c r="U39" s="35"/>
      <c r="V39" s="44"/>
      <c r="W39" s="47"/>
    </row>
    <row r="40" spans="1:23" ht="28.15" customHeight="1" thickBot="1" x14ac:dyDescent="0.3">
      <c r="A40" s="11">
        <v>16</v>
      </c>
      <c r="B40" s="7" t="s">
        <v>10</v>
      </c>
      <c r="C40" s="7" t="s">
        <v>14</v>
      </c>
      <c r="D40" s="36"/>
      <c r="E40" s="7">
        <v>0.98</v>
      </c>
      <c r="F40" s="7">
        <v>0.86899999999999999</v>
      </c>
      <c r="G40" s="7">
        <v>0.93600000000000005</v>
      </c>
      <c r="H40" s="7">
        <v>1218</v>
      </c>
      <c r="I40" s="7">
        <v>414</v>
      </c>
      <c r="J40" s="7">
        <v>69</v>
      </c>
      <c r="K40" s="7">
        <v>43</v>
      </c>
      <c r="L40" s="6">
        <f t="shared" si="0"/>
        <v>0.9059080962800875</v>
      </c>
      <c r="M40" s="6">
        <f t="shared" si="1"/>
        <v>0.94638694638694643</v>
      </c>
      <c r="N40" s="36"/>
      <c r="O40" s="36"/>
      <c r="P40" s="36"/>
      <c r="Q40" s="36"/>
      <c r="R40" s="42"/>
      <c r="S40" s="36"/>
      <c r="T40" s="36"/>
      <c r="U40" s="36"/>
      <c r="V40" s="45"/>
      <c r="W40" s="48"/>
    </row>
    <row r="41" spans="1:23" ht="28.15" customHeight="1" thickBot="1" x14ac:dyDescent="0.3">
      <c r="A41" s="13">
        <v>17</v>
      </c>
      <c r="B41" s="3" t="s">
        <v>11</v>
      </c>
      <c r="C41" s="3" t="s">
        <v>13</v>
      </c>
      <c r="D41" s="38">
        <v>4</v>
      </c>
      <c r="E41" s="20">
        <v>0.99099999999999999</v>
      </c>
      <c r="F41" s="20">
        <v>0.88</v>
      </c>
      <c r="G41" s="20">
        <v>0.94399999999999995</v>
      </c>
      <c r="H41" s="20">
        <v>134</v>
      </c>
      <c r="I41" s="20">
        <v>256</v>
      </c>
      <c r="J41" s="20">
        <v>20</v>
      </c>
      <c r="K41" s="20">
        <v>3</v>
      </c>
      <c r="L41" s="6">
        <f t="shared" si="0"/>
        <v>0.98841698841698844</v>
      </c>
      <c r="M41" s="6">
        <f t="shared" si="1"/>
        <v>0.87012987012987009</v>
      </c>
      <c r="N41" s="38" t="s">
        <v>16</v>
      </c>
      <c r="O41" s="38" t="s">
        <v>16</v>
      </c>
      <c r="P41" s="38">
        <v>0.4</v>
      </c>
      <c r="Q41" s="38" t="s">
        <v>16</v>
      </c>
      <c r="R41" s="40" t="s">
        <v>27</v>
      </c>
      <c r="S41" s="38">
        <v>30</v>
      </c>
      <c r="T41" s="38">
        <v>10</v>
      </c>
      <c r="U41" s="38" t="s">
        <v>15</v>
      </c>
      <c r="V41" s="43">
        <v>64110492</v>
      </c>
      <c r="W41" s="46">
        <v>63799765</v>
      </c>
    </row>
    <row r="42" spans="1:23" ht="28.15" customHeight="1" thickBot="1" x14ac:dyDescent="0.3">
      <c r="A42" s="9">
        <v>17</v>
      </c>
      <c r="B42" s="1" t="s">
        <v>11</v>
      </c>
      <c r="C42" s="1" t="s">
        <v>12</v>
      </c>
      <c r="D42" s="35"/>
      <c r="E42" s="4">
        <v>0.97499999999999998</v>
      </c>
      <c r="F42" s="4">
        <v>0.84599999999999997</v>
      </c>
      <c r="G42" s="4">
        <v>0.95299999999999996</v>
      </c>
      <c r="H42" s="4">
        <v>1618</v>
      </c>
      <c r="I42" s="4">
        <v>333</v>
      </c>
      <c r="J42" s="4">
        <v>27</v>
      </c>
      <c r="K42" s="4">
        <v>70</v>
      </c>
      <c r="L42" s="6">
        <f t="shared" si="0"/>
        <v>0.82630272952853601</v>
      </c>
      <c r="M42" s="6">
        <f t="shared" si="1"/>
        <v>0.98358662613981762</v>
      </c>
      <c r="N42" s="35"/>
      <c r="O42" s="35"/>
      <c r="P42" s="35"/>
      <c r="Q42" s="35"/>
      <c r="R42" s="41"/>
      <c r="S42" s="35"/>
      <c r="T42" s="35"/>
      <c r="U42" s="35"/>
      <c r="V42" s="44"/>
      <c r="W42" s="47"/>
    </row>
    <row r="43" spans="1:23" ht="28.15" customHeight="1" thickBot="1" x14ac:dyDescent="0.3">
      <c r="A43" s="11">
        <v>17</v>
      </c>
      <c r="B43" s="7" t="s">
        <v>11</v>
      </c>
      <c r="C43" s="7" t="s">
        <v>14</v>
      </c>
      <c r="D43" s="36"/>
      <c r="E43" s="19">
        <v>0.98</v>
      </c>
      <c r="F43" s="19">
        <v>0.85499999999999998</v>
      </c>
      <c r="G43" s="19">
        <v>0.93200000000000005</v>
      </c>
      <c r="H43" s="19">
        <v>1211</v>
      </c>
      <c r="I43" s="19">
        <v>415</v>
      </c>
      <c r="J43" s="19">
        <v>76</v>
      </c>
      <c r="K43" s="19">
        <v>42</v>
      </c>
      <c r="L43" s="6">
        <f t="shared" si="0"/>
        <v>0.90809628008752741</v>
      </c>
      <c r="M43" s="6">
        <f t="shared" si="1"/>
        <v>0.94094794094794099</v>
      </c>
      <c r="N43" s="36"/>
      <c r="O43" s="36"/>
      <c r="P43" s="36"/>
      <c r="Q43" s="36"/>
      <c r="R43" s="42"/>
      <c r="S43" s="36"/>
      <c r="T43" s="36"/>
      <c r="U43" s="36"/>
      <c r="V43" s="45"/>
      <c r="W43" s="48"/>
    </row>
    <row r="44" spans="1:23" ht="18" customHeight="1" thickBot="1" x14ac:dyDescent="0.3">
      <c r="A44" s="13" t="s">
        <v>34</v>
      </c>
      <c r="B44" s="3" t="s">
        <v>31</v>
      </c>
      <c r="C44" s="3" t="s">
        <v>13</v>
      </c>
      <c r="D44" s="38" t="s">
        <v>36</v>
      </c>
      <c r="E44" s="3">
        <v>0.98799999999999999</v>
      </c>
      <c r="F44" s="21">
        <v>0.88400000000000001</v>
      </c>
      <c r="G44" s="21">
        <v>0.94399999999999995</v>
      </c>
      <c r="H44" s="3">
        <v>134</v>
      </c>
      <c r="I44" s="3">
        <v>256</v>
      </c>
      <c r="J44" s="3">
        <v>20</v>
      </c>
      <c r="K44" s="3">
        <v>3</v>
      </c>
      <c r="L44" s="6">
        <f t="shared" si="0"/>
        <v>0.98841698841698844</v>
      </c>
      <c r="M44" s="6">
        <f t="shared" si="1"/>
        <v>0.87012987012987009</v>
      </c>
      <c r="N44" s="26"/>
      <c r="O44" s="3"/>
      <c r="P44" s="3"/>
      <c r="Q44" s="3"/>
      <c r="R44" s="3"/>
      <c r="S44" s="3"/>
      <c r="T44" s="3"/>
      <c r="U44" s="3"/>
      <c r="V44" s="3"/>
      <c r="W44" s="14"/>
    </row>
    <row r="45" spans="1:23" ht="18" customHeight="1" thickBot="1" x14ac:dyDescent="0.3">
      <c r="A45" s="9" t="s">
        <v>34</v>
      </c>
      <c r="B45" s="1" t="s">
        <v>31</v>
      </c>
      <c r="C45" s="1" t="s">
        <v>12</v>
      </c>
      <c r="D45" s="35"/>
      <c r="E45" s="1">
        <v>0.98199999999999998</v>
      </c>
      <c r="F45" s="1">
        <v>0.85799999999999998</v>
      </c>
      <c r="G45" s="1">
        <v>0.95599999999999996</v>
      </c>
      <c r="H45" s="1">
        <v>1619</v>
      </c>
      <c r="I45" s="1">
        <v>338</v>
      </c>
      <c r="J45" s="1">
        <v>26</v>
      </c>
      <c r="K45" s="1">
        <v>65</v>
      </c>
      <c r="L45" s="6">
        <f t="shared" si="0"/>
        <v>0.83870967741935487</v>
      </c>
      <c r="M45" s="6">
        <f t="shared" si="1"/>
        <v>0.98419452887537995</v>
      </c>
      <c r="N45" s="27" t="s">
        <v>40</v>
      </c>
      <c r="O45" s="1"/>
      <c r="P45" s="1"/>
      <c r="Q45" s="1"/>
      <c r="R45" s="1"/>
      <c r="S45" s="1"/>
      <c r="T45" s="1"/>
      <c r="U45" s="1"/>
      <c r="V45" s="1"/>
      <c r="W45" s="10"/>
    </row>
    <row r="46" spans="1:23" ht="18" customHeight="1" thickBot="1" x14ac:dyDescent="0.3">
      <c r="A46" s="9" t="s">
        <v>34</v>
      </c>
      <c r="B46" s="1" t="s">
        <v>31</v>
      </c>
      <c r="C46" s="1" t="s">
        <v>14</v>
      </c>
      <c r="D46" s="35"/>
      <c r="E46" s="1">
        <v>0.97699999999999998</v>
      </c>
      <c r="F46" s="1">
        <v>0.86199999999999999</v>
      </c>
      <c r="G46" s="1">
        <v>0.92900000000000005</v>
      </c>
      <c r="H46" s="1">
        <v>1203</v>
      </c>
      <c r="I46" s="1">
        <v>418</v>
      </c>
      <c r="J46" s="1">
        <v>84</v>
      </c>
      <c r="K46" s="1">
        <v>39</v>
      </c>
      <c r="L46" s="6">
        <f t="shared" si="0"/>
        <v>0.91466083150984678</v>
      </c>
      <c r="M46" s="6">
        <f t="shared" si="1"/>
        <v>0.93473193473193472</v>
      </c>
      <c r="N46" s="24"/>
      <c r="O46" s="1"/>
      <c r="P46" s="1"/>
      <c r="Q46" s="1"/>
      <c r="R46" s="1"/>
      <c r="S46" s="1"/>
      <c r="T46" s="1"/>
      <c r="U46" s="1"/>
      <c r="V46" s="1"/>
      <c r="W46" s="10"/>
    </row>
    <row r="47" spans="1:23" ht="18" customHeight="1" thickBot="1" x14ac:dyDescent="0.3">
      <c r="A47" s="11" t="s">
        <v>34</v>
      </c>
      <c r="B47" s="7" t="s">
        <v>31</v>
      </c>
      <c r="C47" s="7" t="s">
        <v>39</v>
      </c>
      <c r="D47" s="36"/>
      <c r="E47" s="7">
        <v>0.97399999999999998</v>
      </c>
      <c r="F47" s="7">
        <v>0.81699999999999995</v>
      </c>
      <c r="G47" s="7">
        <v>0.91700000000000004</v>
      </c>
      <c r="H47" s="7">
        <v>1103</v>
      </c>
      <c r="I47" s="7">
        <v>774</v>
      </c>
      <c r="J47" s="7">
        <v>33</v>
      </c>
      <c r="K47" s="7">
        <v>138</v>
      </c>
      <c r="L47" s="6">
        <f t="shared" si="0"/>
        <v>0.84868421052631582</v>
      </c>
      <c r="M47" s="6">
        <f t="shared" si="1"/>
        <v>0.97095070422535212</v>
      </c>
      <c r="N47" s="25"/>
      <c r="O47" s="7"/>
      <c r="P47" s="7"/>
      <c r="Q47" s="7"/>
      <c r="R47" s="7"/>
      <c r="S47" s="7"/>
      <c r="T47" s="7"/>
      <c r="U47" s="7"/>
      <c r="V47" s="7"/>
      <c r="W47" s="12"/>
    </row>
    <row r="48" spans="1:23" ht="18" customHeight="1" thickBot="1" x14ac:dyDescent="0.3">
      <c r="A48" s="13" t="s">
        <v>35</v>
      </c>
      <c r="B48" s="3" t="s">
        <v>31</v>
      </c>
      <c r="C48" s="3" t="s">
        <v>13</v>
      </c>
      <c r="D48" s="38" t="s">
        <v>36</v>
      </c>
      <c r="E48" s="21">
        <v>0.99299999999999999</v>
      </c>
      <c r="F48" s="3">
        <v>0.873</v>
      </c>
      <c r="G48" s="3">
        <v>0.93899999999999995</v>
      </c>
      <c r="H48" s="3">
        <v>133</v>
      </c>
      <c r="I48" s="3">
        <v>255</v>
      </c>
      <c r="J48" s="3">
        <v>21</v>
      </c>
      <c r="K48" s="3">
        <v>4</v>
      </c>
      <c r="L48" s="6">
        <f t="shared" si="0"/>
        <v>0.98455598455598459</v>
      </c>
      <c r="M48" s="6">
        <f t="shared" si="1"/>
        <v>0.86363636363636365</v>
      </c>
      <c r="N48" s="26"/>
      <c r="O48" s="3"/>
      <c r="P48" s="3"/>
      <c r="Q48" s="3"/>
      <c r="R48" s="3"/>
      <c r="S48" s="3"/>
      <c r="T48" s="3"/>
      <c r="U48" s="3"/>
      <c r="V48" s="3"/>
      <c r="W48" s="14"/>
    </row>
    <row r="49" spans="1:23" ht="18" customHeight="1" thickBot="1" x14ac:dyDescent="0.3">
      <c r="A49" s="9" t="s">
        <v>35</v>
      </c>
      <c r="B49" s="1" t="s">
        <v>31</v>
      </c>
      <c r="C49" s="1" t="s">
        <v>12</v>
      </c>
      <c r="D49" s="35"/>
      <c r="E49" s="23">
        <v>0.98799999999999999</v>
      </c>
      <c r="F49" s="1">
        <v>0.90300000000000002</v>
      </c>
      <c r="G49" s="1">
        <v>0.96599999999999997</v>
      </c>
      <c r="H49" s="23">
        <v>1623</v>
      </c>
      <c r="I49" s="1">
        <v>355</v>
      </c>
      <c r="J49" s="23">
        <v>22</v>
      </c>
      <c r="K49" s="1">
        <v>48</v>
      </c>
      <c r="L49" s="6">
        <f t="shared" si="0"/>
        <v>0.88089330024813894</v>
      </c>
      <c r="M49" s="6">
        <f t="shared" si="1"/>
        <v>0.98662613981762914</v>
      </c>
      <c r="N49" s="27" t="s">
        <v>41</v>
      </c>
      <c r="O49" s="1"/>
      <c r="P49" s="1"/>
      <c r="Q49" s="1"/>
      <c r="R49" s="1"/>
      <c r="S49" s="1"/>
      <c r="T49" s="1"/>
      <c r="U49" s="1"/>
      <c r="V49" s="1"/>
      <c r="W49" s="10"/>
    </row>
    <row r="50" spans="1:23" ht="18" customHeight="1" thickBot="1" x14ac:dyDescent="0.3">
      <c r="A50" s="9" t="s">
        <v>35</v>
      </c>
      <c r="B50" s="1" t="s">
        <v>31</v>
      </c>
      <c r="C50" s="1" t="s">
        <v>14</v>
      </c>
      <c r="D50" s="35"/>
      <c r="E50" s="23">
        <v>0.98399999999999999</v>
      </c>
      <c r="F50" s="23">
        <v>0.873</v>
      </c>
      <c r="G50" s="23">
        <v>0.93600000000000005</v>
      </c>
      <c r="H50" s="1">
        <v>1214</v>
      </c>
      <c r="I50" s="1">
        <v>418</v>
      </c>
      <c r="J50" s="1">
        <v>73</v>
      </c>
      <c r="K50" s="1">
        <v>39</v>
      </c>
      <c r="L50" s="6">
        <f t="shared" si="0"/>
        <v>0.91466083150984678</v>
      </c>
      <c r="M50" s="6">
        <f t="shared" si="1"/>
        <v>0.94327894327894324</v>
      </c>
      <c r="N50" s="28"/>
      <c r="O50" s="1"/>
      <c r="P50" s="1"/>
      <c r="Q50" s="1"/>
      <c r="R50" s="1"/>
      <c r="S50" s="1"/>
      <c r="T50" s="1"/>
      <c r="U50" s="1"/>
      <c r="V50" s="1"/>
      <c r="W50" s="10"/>
    </row>
    <row r="51" spans="1:23" ht="18" customHeight="1" thickBot="1" x14ac:dyDescent="0.3">
      <c r="A51" s="11" t="s">
        <v>35</v>
      </c>
      <c r="B51" s="7" t="s">
        <v>31</v>
      </c>
      <c r="C51" s="7" t="s">
        <v>39</v>
      </c>
      <c r="D51" s="36"/>
      <c r="E51" s="7">
        <v>0.97799999999999998</v>
      </c>
      <c r="F51" s="7">
        <v>0.84099999999999997</v>
      </c>
      <c r="G51" s="7">
        <v>0.92600000000000005</v>
      </c>
      <c r="H51" s="7">
        <v>1088</v>
      </c>
      <c r="I51" s="7">
        <v>809</v>
      </c>
      <c r="J51" s="7">
        <v>48</v>
      </c>
      <c r="K51" s="7">
        <v>103</v>
      </c>
      <c r="L51" s="6">
        <f t="shared" si="0"/>
        <v>0.88706140350877194</v>
      </c>
      <c r="M51" s="6">
        <f t="shared" si="1"/>
        <v>0.95774647887323938</v>
      </c>
      <c r="N51" s="29"/>
      <c r="O51" s="7"/>
      <c r="P51" s="7"/>
      <c r="Q51" s="7"/>
      <c r="R51" s="7"/>
      <c r="S51" s="7"/>
      <c r="T51" s="7"/>
      <c r="U51" s="7"/>
      <c r="V51" s="7"/>
      <c r="W51" s="12"/>
    </row>
    <row r="52" spans="1:23" ht="18" customHeight="1" thickBot="1" x14ac:dyDescent="0.3">
      <c r="A52" s="13" t="s">
        <v>37</v>
      </c>
      <c r="B52" s="3" t="s">
        <v>38</v>
      </c>
      <c r="C52" s="3" t="s">
        <v>13</v>
      </c>
      <c r="D52" s="38" t="s">
        <v>36</v>
      </c>
      <c r="E52" s="21">
        <v>0.99299999999999999</v>
      </c>
      <c r="F52" s="3">
        <v>0.873</v>
      </c>
      <c r="G52" s="3">
        <v>0.93899999999999995</v>
      </c>
      <c r="H52" s="3">
        <v>133</v>
      </c>
      <c r="I52" s="3">
        <v>255</v>
      </c>
      <c r="J52" s="3">
        <v>21</v>
      </c>
      <c r="K52" s="3">
        <v>4</v>
      </c>
      <c r="L52" s="6">
        <f t="shared" si="0"/>
        <v>0.98455598455598459</v>
      </c>
      <c r="M52" s="6">
        <f t="shared" si="1"/>
        <v>0.86363636363636365</v>
      </c>
      <c r="N52" s="26"/>
      <c r="O52" s="3"/>
      <c r="P52" s="3"/>
      <c r="Q52" s="3"/>
      <c r="R52" s="3"/>
      <c r="S52" s="3"/>
      <c r="T52" s="3"/>
      <c r="U52" s="3"/>
      <c r="V52" s="3"/>
      <c r="W52" s="14"/>
    </row>
    <row r="53" spans="1:23" ht="18" customHeight="1" thickBot="1" x14ac:dyDescent="0.3">
      <c r="A53" s="9" t="s">
        <v>37</v>
      </c>
      <c r="B53" s="1" t="s">
        <v>38</v>
      </c>
      <c r="C53" s="1" t="s">
        <v>12</v>
      </c>
      <c r="D53" s="35"/>
      <c r="E53" s="23">
        <v>0.98799999999999999</v>
      </c>
      <c r="F53" s="1">
        <v>0.90300000000000002</v>
      </c>
      <c r="G53" s="1">
        <v>0.96599999999999997</v>
      </c>
      <c r="H53" s="23">
        <v>1623</v>
      </c>
      <c r="I53" s="1">
        <v>355</v>
      </c>
      <c r="J53" s="23">
        <v>22</v>
      </c>
      <c r="K53" s="1">
        <v>48</v>
      </c>
      <c r="L53" s="6">
        <f t="shared" si="0"/>
        <v>0.88089330024813894</v>
      </c>
      <c r="M53" s="6">
        <f t="shared" si="1"/>
        <v>0.98662613981762914</v>
      </c>
      <c r="N53" s="27" t="s">
        <v>42</v>
      </c>
      <c r="O53" s="1"/>
      <c r="P53" s="1"/>
      <c r="Q53" s="1"/>
      <c r="R53" s="1"/>
      <c r="S53" s="1"/>
      <c r="T53" s="1"/>
      <c r="U53" s="1"/>
      <c r="V53" s="1"/>
      <c r="W53" s="10"/>
    </row>
    <row r="54" spans="1:23" ht="18" customHeight="1" thickBot="1" x14ac:dyDescent="0.3">
      <c r="A54" s="9" t="s">
        <v>37</v>
      </c>
      <c r="B54" s="1" t="s">
        <v>38</v>
      </c>
      <c r="C54" s="1" t="s">
        <v>14</v>
      </c>
      <c r="D54" s="35"/>
      <c r="E54" s="23">
        <v>0.98399999999999999</v>
      </c>
      <c r="F54" s="23">
        <v>0.873</v>
      </c>
      <c r="G54" s="23">
        <v>0.93600000000000005</v>
      </c>
      <c r="H54" s="1">
        <v>1214</v>
      </c>
      <c r="I54" s="1">
        <v>418</v>
      </c>
      <c r="J54" s="1">
        <v>73</v>
      </c>
      <c r="K54" s="1">
        <v>39</v>
      </c>
      <c r="L54" s="6">
        <f t="shared" si="0"/>
        <v>0.91466083150984678</v>
      </c>
      <c r="M54" s="6">
        <f t="shared" si="1"/>
        <v>0.94327894327894324</v>
      </c>
      <c r="N54" s="24"/>
      <c r="O54" s="1"/>
      <c r="P54" s="1"/>
      <c r="Q54" s="1"/>
      <c r="R54" s="1"/>
      <c r="S54" s="1"/>
      <c r="T54" s="1"/>
      <c r="U54" s="1"/>
      <c r="V54" s="1"/>
      <c r="W54" s="10"/>
    </row>
    <row r="55" spans="1:23" ht="18" customHeight="1" thickBot="1" x14ac:dyDescent="0.3">
      <c r="A55" s="11" t="s">
        <v>37</v>
      </c>
      <c r="B55" s="7" t="s">
        <v>38</v>
      </c>
      <c r="C55" s="7" t="s">
        <v>39</v>
      </c>
      <c r="D55" s="36"/>
      <c r="E55" s="7">
        <v>0.97699999999999998</v>
      </c>
      <c r="F55" s="7">
        <v>0.83799999999999997</v>
      </c>
      <c r="G55" s="7">
        <v>0.92500000000000004</v>
      </c>
      <c r="H55" s="7">
        <v>1084</v>
      </c>
      <c r="I55" s="7">
        <v>811</v>
      </c>
      <c r="J55" s="7">
        <v>52</v>
      </c>
      <c r="K55" s="7">
        <v>101</v>
      </c>
      <c r="L55" s="6">
        <f t="shared" si="0"/>
        <v>0.88925438596491224</v>
      </c>
      <c r="M55" s="6">
        <f t="shared" si="1"/>
        <v>0.95422535211267601</v>
      </c>
      <c r="N55" s="25"/>
      <c r="O55" s="7"/>
      <c r="P55" s="7"/>
      <c r="Q55" s="7"/>
      <c r="R55" s="7"/>
      <c r="S55" s="7"/>
      <c r="T55" s="7"/>
      <c r="U55" s="7"/>
      <c r="V55" s="7"/>
      <c r="W55" s="12"/>
    </row>
    <row r="56" spans="1:23" ht="18" customHeight="1" thickBot="1" x14ac:dyDescent="0.3">
      <c r="A56" s="13" t="s">
        <v>46</v>
      </c>
      <c r="B56" s="3"/>
      <c r="C56" s="3" t="s">
        <v>13</v>
      </c>
      <c r="D56" s="38" t="s">
        <v>36</v>
      </c>
      <c r="E56" s="3">
        <v>0.99399999999999999</v>
      </c>
      <c r="F56" s="3">
        <v>0.89100000000000001</v>
      </c>
      <c r="G56" s="3">
        <v>0.95399999999999996</v>
      </c>
      <c r="H56" s="3">
        <v>139</v>
      </c>
      <c r="I56" s="3">
        <v>255</v>
      </c>
      <c r="J56" s="3">
        <v>15</v>
      </c>
      <c r="K56" s="3">
        <v>4</v>
      </c>
      <c r="L56" s="6">
        <f t="shared" si="0"/>
        <v>0.98455598455598459</v>
      </c>
      <c r="M56" s="6">
        <f t="shared" si="1"/>
        <v>0.90259740259740262</v>
      </c>
      <c r="N56" s="26"/>
      <c r="O56" s="3"/>
      <c r="P56" s="3"/>
      <c r="Q56" s="3"/>
      <c r="R56" s="3"/>
      <c r="S56" s="3"/>
      <c r="T56" s="3"/>
      <c r="U56" s="3"/>
      <c r="V56" s="3"/>
      <c r="W56" s="14"/>
    </row>
    <row r="57" spans="1:23" ht="18" customHeight="1" thickBot="1" x14ac:dyDescent="0.3">
      <c r="A57" s="13" t="s">
        <v>46</v>
      </c>
      <c r="B57" s="1"/>
      <c r="C57" s="1" t="s">
        <v>12</v>
      </c>
      <c r="D57" s="35"/>
      <c r="E57" s="1">
        <v>0.98099999999999998</v>
      </c>
      <c r="F57" s="1">
        <v>0.87</v>
      </c>
      <c r="G57" s="1">
        <v>0.95099999999999996</v>
      </c>
      <c r="H57" s="1">
        <v>1615</v>
      </c>
      <c r="I57" s="1">
        <v>333</v>
      </c>
      <c r="J57" s="1">
        <v>30</v>
      </c>
      <c r="K57" s="1">
        <v>70</v>
      </c>
      <c r="L57" s="6">
        <f t="shared" si="0"/>
        <v>0.82630272952853601</v>
      </c>
      <c r="M57" s="6">
        <f t="shared" si="1"/>
        <v>0.98176291793313075</v>
      </c>
      <c r="N57" s="27" t="s">
        <v>47</v>
      </c>
      <c r="O57" s="1"/>
      <c r="P57" s="1"/>
      <c r="Q57" s="1"/>
      <c r="R57" s="1"/>
      <c r="S57" s="1"/>
      <c r="T57" s="1"/>
      <c r="U57" s="1"/>
      <c r="V57" s="1"/>
      <c r="W57" s="10"/>
    </row>
    <row r="58" spans="1:23" ht="18" customHeight="1" thickBot="1" x14ac:dyDescent="0.3">
      <c r="A58" s="13" t="s">
        <v>46</v>
      </c>
      <c r="B58" s="1"/>
      <c r="C58" s="1" t="s">
        <v>14</v>
      </c>
      <c r="D58" s="35"/>
      <c r="E58" s="1">
        <v>0.98499999999999999</v>
      </c>
      <c r="F58" s="1">
        <v>0.90200000000000002</v>
      </c>
      <c r="G58" s="1">
        <v>0.94699999999999995</v>
      </c>
      <c r="H58" s="1">
        <v>1255</v>
      </c>
      <c r="I58" s="1">
        <v>397</v>
      </c>
      <c r="J58" s="1">
        <v>32</v>
      </c>
      <c r="K58" s="1">
        <v>60</v>
      </c>
      <c r="L58" s="6">
        <f t="shared" si="0"/>
        <v>0.86870897155361049</v>
      </c>
      <c r="M58" s="6">
        <f t="shared" si="1"/>
        <v>0.97513597513597516</v>
      </c>
      <c r="N58" s="24"/>
      <c r="O58" s="1"/>
      <c r="P58" s="1"/>
      <c r="Q58" s="1"/>
      <c r="R58" s="1"/>
      <c r="S58" s="1"/>
      <c r="T58" s="1"/>
      <c r="U58" s="1"/>
      <c r="V58" s="1"/>
      <c r="W58" s="10"/>
    </row>
    <row r="59" spans="1:23" ht="18" customHeight="1" thickBot="1" x14ac:dyDescent="0.3">
      <c r="A59" s="13" t="s">
        <v>46</v>
      </c>
      <c r="B59" s="30"/>
      <c r="C59" s="30" t="s">
        <v>39</v>
      </c>
      <c r="D59" s="39"/>
      <c r="E59" s="30">
        <v>0.97899999999999998</v>
      </c>
      <c r="F59" s="30">
        <v>0.84</v>
      </c>
      <c r="G59" s="30">
        <v>0.92900000000000005</v>
      </c>
      <c r="H59" s="30">
        <v>1105</v>
      </c>
      <c r="I59" s="30">
        <v>797</v>
      </c>
      <c r="J59" s="30">
        <v>31</v>
      </c>
      <c r="K59" s="30">
        <v>115</v>
      </c>
      <c r="L59" s="33">
        <f t="shared" si="0"/>
        <v>0.87390350877192979</v>
      </c>
      <c r="M59" s="33">
        <f t="shared" si="1"/>
        <v>0.97271126760563376</v>
      </c>
      <c r="N59" s="31"/>
      <c r="O59" s="30"/>
      <c r="P59" s="30"/>
      <c r="Q59" s="30"/>
      <c r="R59" s="30"/>
      <c r="S59" s="30"/>
      <c r="T59" s="30"/>
      <c r="U59" s="30"/>
      <c r="V59" s="30"/>
      <c r="W59" s="32"/>
    </row>
    <row r="60" spans="1:23" ht="40.15" customHeight="1" x14ac:dyDescent="0.25">
      <c r="A60" s="8">
        <v>24</v>
      </c>
      <c r="B60" s="6" t="s">
        <v>43</v>
      </c>
      <c r="C60" s="6" t="s">
        <v>13</v>
      </c>
      <c r="D60" s="34">
        <v>4</v>
      </c>
      <c r="E60" s="6">
        <v>0.98499999999999999</v>
      </c>
      <c r="F60" s="6">
        <v>0.80100000000000005</v>
      </c>
      <c r="G60" s="6">
        <v>0.93</v>
      </c>
      <c r="H60" s="6">
        <v>132</v>
      </c>
      <c r="I60" s="6">
        <v>252</v>
      </c>
      <c r="J60" s="6">
        <v>22</v>
      </c>
      <c r="K60" s="6">
        <v>7</v>
      </c>
      <c r="L60" s="6">
        <f t="shared" si="0"/>
        <v>0.97297297297297303</v>
      </c>
      <c r="M60" s="6">
        <f t="shared" si="1"/>
        <v>0.8571428571428571</v>
      </c>
      <c r="N60" s="6" t="s">
        <v>16</v>
      </c>
      <c r="O60" s="6" t="s">
        <v>16</v>
      </c>
      <c r="P60" s="6">
        <v>0.4</v>
      </c>
      <c r="Q60" s="6" t="s">
        <v>16</v>
      </c>
      <c r="R60" s="37" t="s">
        <v>27</v>
      </c>
      <c r="S60" s="6">
        <v>30</v>
      </c>
      <c r="T60" s="6">
        <v>10</v>
      </c>
      <c r="U60" s="6" t="s">
        <v>15</v>
      </c>
      <c r="V60" s="34">
        <v>58381189</v>
      </c>
      <c r="W60" s="56">
        <v>58229765</v>
      </c>
    </row>
    <row r="61" spans="1:23" ht="40.15" customHeight="1" x14ac:dyDescent="0.25">
      <c r="A61" s="9">
        <v>24</v>
      </c>
      <c r="B61" s="1" t="s">
        <v>43</v>
      </c>
      <c r="C61" s="1" t="s">
        <v>12</v>
      </c>
      <c r="D61" s="35"/>
      <c r="E61" s="1">
        <v>0.95899999999999996</v>
      </c>
      <c r="F61" s="1">
        <v>0.76700000000000002</v>
      </c>
      <c r="G61" s="1">
        <v>0.92900000000000005</v>
      </c>
      <c r="H61" s="1">
        <v>1605</v>
      </c>
      <c r="I61" s="1">
        <v>297</v>
      </c>
      <c r="J61" s="1">
        <v>40</v>
      </c>
      <c r="K61" s="1">
        <v>106</v>
      </c>
      <c r="L61" s="1">
        <f t="shared" si="0"/>
        <v>0.73697270471464016</v>
      </c>
      <c r="M61" s="1">
        <f t="shared" si="1"/>
        <v>0.9756838905775076</v>
      </c>
      <c r="N61" s="1" t="s">
        <v>16</v>
      </c>
      <c r="O61" s="1" t="s">
        <v>16</v>
      </c>
      <c r="P61" s="1">
        <v>0.4</v>
      </c>
      <c r="Q61" s="1" t="s">
        <v>16</v>
      </c>
      <c r="R61" s="35"/>
      <c r="S61" s="1">
        <v>30</v>
      </c>
      <c r="T61" s="1">
        <v>10</v>
      </c>
      <c r="U61" s="1" t="s">
        <v>15</v>
      </c>
      <c r="V61" s="35"/>
      <c r="W61" s="47"/>
    </row>
    <row r="62" spans="1:23" ht="40.15" customHeight="1" thickBot="1" x14ac:dyDescent="0.3">
      <c r="A62" s="11">
        <v>24</v>
      </c>
      <c r="B62" s="7" t="s">
        <v>43</v>
      </c>
      <c r="C62" s="7" t="s">
        <v>14</v>
      </c>
      <c r="D62" s="36"/>
      <c r="E62" s="7">
        <v>0.95099999999999996</v>
      </c>
      <c r="F62" s="7">
        <v>0.753</v>
      </c>
      <c r="G62" s="7">
        <v>0.89200000000000002</v>
      </c>
      <c r="H62" s="7">
        <v>1165</v>
      </c>
      <c r="I62" s="7">
        <v>391</v>
      </c>
      <c r="J62" s="7">
        <v>122</v>
      </c>
      <c r="K62" s="7">
        <v>66</v>
      </c>
      <c r="L62" s="7">
        <f t="shared" si="0"/>
        <v>0.85557986870897151</v>
      </c>
      <c r="M62" s="7">
        <f t="shared" si="1"/>
        <v>0.90520590520590516</v>
      </c>
      <c r="N62" s="7" t="s">
        <v>16</v>
      </c>
      <c r="O62" s="7" t="s">
        <v>16</v>
      </c>
      <c r="P62" s="7">
        <v>0.4</v>
      </c>
      <c r="Q62" s="7" t="s">
        <v>16</v>
      </c>
      <c r="R62" s="36"/>
      <c r="S62" s="7">
        <v>30</v>
      </c>
      <c r="T62" s="7">
        <v>10</v>
      </c>
      <c r="U62" s="7" t="s">
        <v>15</v>
      </c>
      <c r="V62" s="36"/>
      <c r="W62" s="48"/>
    </row>
  </sheetData>
  <autoFilter ref="A1:W50" xr:uid="{00000000-0001-0000-0000-000000000000}"/>
  <mergeCells count="162">
    <mergeCell ref="V60:V62"/>
    <mergeCell ref="W60:W62"/>
    <mergeCell ref="U29:U31"/>
    <mergeCell ref="U32:U34"/>
    <mergeCell ref="U35:U37"/>
    <mergeCell ref="U38:U40"/>
    <mergeCell ref="U41:U43"/>
    <mergeCell ref="W38:W40"/>
    <mergeCell ref="D41:D43"/>
    <mergeCell ref="N41:N43"/>
    <mergeCell ref="O41:O43"/>
    <mergeCell ref="P41:P43"/>
    <mergeCell ref="Q41:Q43"/>
    <mergeCell ref="R41:R43"/>
    <mergeCell ref="S41:S43"/>
    <mergeCell ref="T41:T43"/>
    <mergeCell ref="V41:V43"/>
    <mergeCell ref="W41:W43"/>
    <mergeCell ref="D38:D40"/>
    <mergeCell ref="N38:N40"/>
    <mergeCell ref="O38:O40"/>
    <mergeCell ref="P38:P40"/>
    <mergeCell ref="Q38:Q40"/>
    <mergeCell ref="R38:R40"/>
    <mergeCell ref="V38:V40"/>
    <mergeCell ref="W32:W34"/>
    <mergeCell ref="D35:D37"/>
    <mergeCell ref="N35:N37"/>
    <mergeCell ref="O35:O37"/>
    <mergeCell ref="P35:P37"/>
    <mergeCell ref="Q35:Q37"/>
    <mergeCell ref="R35:R37"/>
    <mergeCell ref="S35:S37"/>
    <mergeCell ref="T35:T37"/>
    <mergeCell ref="V35:V37"/>
    <mergeCell ref="W35:W37"/>
    <mergeCell ref="D32:D34"/>
    <mergeCell ref="N32:N34"/>
    <mergeCell ref="O32:O34"/>
    <mergeCell ref="P32:P34"/>
    <mergeCell ref="Q32:Q34"/>
    <mergeCell ref="R32:R34"/>
    <mergeCell ref="S32:S34"/>
    <mergeCell ref="T32:T34"/>
    <mergeCell ref="V32:V34"/>
    <mergeCell ref="T14:T16"/>
    <mergeCell ref="O11:O13"/>
    <mergeCell ref="S11:S13"/>
    <mergeCell ref="T11:T13"/>
    <mergeCell ref="P8:P10"/>
    <mergeCell ref="Q8:Q10"/>
    <mergeCell ref="P2:P4"/>
    <mergeCell ref="Q2:Q4"/>
    <mergeCell ref="P11:P13"/>
    <mergeCell ref="Q11:Q13"/>
    <mergeCell ref="O5:O7"/>
    <mergeCell ref="S5:S7"/>
    <mergeCell ref="T5:T7"/>
    <mergeCell ref="P5:P7"/>
    <mergeCell ref="Q5:Q7"/>
    <mergeCell ref="O2:O4"/>
    <mergeCell ref="P14:P16"/>
    <mergeCell ref="Q14:Q16"/>
    <mergeCell ref="V2:V4"/>
    <mergeCell ref="W2:W4"/>
    <mergeCell ref="V5:V7"/>
    <mergeCell ref="W5:W7"/>
    <mergeCell ref="V8:V10"/>
    <mergeCell ref="W8:W10"/>
    <mergeCell ref="R2:R4"/>
    <mergeCell ref="R5:R7"/>
    <mergeCell ref="R8:R10"/>
    <mergeCell ref="U2:U4"/>
    <mergeCell ref="U5:U7"/>
    <mergeCell ref="U8:U10"/>
    <mergeCell ref="S2:S4"/>
    <mergeCell ref="T2:T4"/>
    <mergeCell ref="S8:S10"/>
    <mergeCell ref="T8:T10"/>
    <mergeCell ref="V11:V13"/>
    <mergeCell ref="W11:W13"/>
    <mergeCell ref="V26:V28"/>
    <mergeCell ref="W26:W28"/>
    <mergeCell ref="R11:R13"/>
    <mergeCell ref="U11:U13"/>
    <mergeCell ref="U14:U16"/>
    <mergeCell ref="U17:U19"/>
    <mergeCell ref="U20:U22"/>
    <mergeCell ref="U23:U25"/>
    <mergeCell ref="U26:U28"/>
    <mergeCell ref="S26:S28"/>
    <mergeCell ref="T26:T28"/>
    <mergeCell ref="V20:V22"/>
    <mergeCell ref="W20:W22"/>
    <mergeCell ref="V23:V25"/>
    <mergeCell ref="W23:W25"/>
    <mergeCell ref="S17:S19"/>
    <mergeCell ref="T17:T19"/>
    <mergeCell ref="V17:V19"/>
    <mergeCell ref="W17:W19"/>
    <mergeCell ref="V14:V16"/>
    <mergeCell ref="W14:W16"/>
    <mergeCell ref="R14:R16"/>
    <mergeCell ref="V29:V31"/>
    <mergeCell ref="W29:W31"/>
    <mergeCell ref="S14:S16"/>
    <mergeCell ref="N23:N25"/>
    <mergeCell ref="O23:O25"/>
    <mergeCell ref="P23:P25"/>
    <mergeCell ref="Q23:Q25"/>
    <mergeCell ref="R23:R25"/>
    <mergeCell ref="N20:N22"/>
    <mergeCell ref="O20:O22"/>
    <mergeCell ref="P20:P22"/>
    <mergeCell ref="Q20:Q22"/>
    <mergeCell ref="R20:R22"/>
    <mergeCell ref="N29:N31"/>
    <mergeCell ref="O29:O31"/>
    <mergeCell ref="P29:P31"/>
    <mergeCell ref="Q29:Q31"/>
    <mergeCell ref="R29:R31"/>
    <mergeCell ref="S29:S31"/>
    <mergeCell ref="T29:T31"/>
    <mergeCell ref="N14:N16"/>
    <mergeCell ref="O14:O16"/>
    <mergeCell ref="Q17:Q19"/>
    <mergeCell ref="R17:R19"/>
    <mergeCell ref="N2:N4"/>
    <mergeCell ref="N5:N7"/>
    <mergeCell ref="N8:N10"/>
    <mergeCell ref="O8:O10"/>
    <mergeCell ref="N11:N13"/>
    <mergeCell ref="N17:N19"/>
    <mergeCell ref="O17:O19"/>
    <mergeCell ref="P17:P19"/>
    <mergeCell ref="D29:D31"/>
    <mergeCell ref="D2:D4"/>
    <mergeCell ref="D5:D7"/>
    <mergeCell ref="D8:D10"/>
    <mergeCell ref="D11:D13"/>
    <mergeCell ref="D26:D28"/>
    <mergeCell ref="D17:D19"/>
    <mergeCell ref="D20:D22"/>
    <mergeCell ref="N26:N28"/>
    <mergeCell ref="O26:O28"/>
    <mergeCell ref="P26:P28"/>
    <mergeCell ref="D23:D25"/>
    <mergeCell ref="D14:D16"/>
    <mergeCell ref="D60:D62"/>
    <mergeCell ref="R60:R62"/>
    <mergeCell ref="D44:D47"/>
    <mergeCell ref="D48:D51"/>
    <mergeCell ref="D52:D55"/>
    <mergeCell ref="D56:D59"/>
    <mergeCell ref="S20:S22"/>
    <mergeCell ref="T20:T22"/>
    <mergeCell ref="S23:S25"/>
    <mergeCell ref="T23:T25"/>
    <mergeCell ref="Q26:Q28"/>
    <mergeCell ref="R26:R28"/>
    <mergeCell ref="S38:S40"/>
    <mergeCell ref="T38:T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Jadhav</dc:creator>
  <cp:lastModifiedBy>SiddhitaJadhav</cp:lastModifiedBy>
  <dcterms:created xsi:type="dcterms:W3CDTF">2023-04-20T11:20:45Z</dcterms:created>
  <dcterms:modified xsi:type="dcterms:W3CDTF">2023-11-12T11:29:29Z</dcterms:modified>
</cp:coreProperties>
</file>