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37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34" i="1" s="1"/>
  <c r="G35" i="1" s="1"/>
  <c r="G36" i="1" s="1"/>
  <c r="G37" i="1" s="1"/>
  <c r="G38" i="1" s="1"/>
  <c r="C36" i="1" s="1"/>
  <c r="G5" i="1" l="1"/>
  <c r="G12" i="1" s="1"/>
  <c r="G13" i="1" s="1"/>
  <c r="G14" i="1" s="1"/>
  <c r="G15" i="1" s="1"/>
  <c r="G16" i="1" s="1"/>
  <c r="C14" i="1" s="1"/>
</calcChain>
</file>

<file path=xl/sharedStrings.xml><?xml version="1.0" encoding="utf-8"?>
<sst xmlns="http://schemas.openxmlformats.org/spreadsheetml/2006/main" count="32" uniqueCount="17">
  <si>
    <t>Punto de funcion sin ajustar</t>
  </si>
  <si>
    <t xml:space="preserve">Desarrolladores </t>
  </si>
  <si>
    <t xml:space="preserve">Sueldo trabajador </t>
  </si>
  <si>
    <t>Horas efectivas de trabajo</t>
  </si>
  <si>
    <t>HRS PF Promedio (JAVA 4ta generacion)</t>
  </si>
  <si>
    <t xml:space="preserve">Otros gastos </t>
  </si>
  <si>
    <t>dias del mes</t>
  </si>
  <si>
    <t>Total Nivel de Influencia</t>
  </si>
  <si>
    <t>Factor de ajuste</t>
  </si>
  <si>
    <t>PFA</t>
  </si>
  <si>
    <t>H/H</t>
  </si>
  <si>
    <t>Horas (duracion del proyecto en horas)</t>
  </si>
  <si>
    <t>Dias (duracion del proyecto en dias)</t>
  </si>
  <si>
    <t>Meses (duracion del proyecto en meses)</t>
  </si>
  <si>
    <t>costo</t>
  </si>
  <si>
    <t>El desarrollo de software de un videojuego, tendra una duracion de 3.71 en una jordana laboral de 6 horas, de lunes a viernes con 3 desarrolladores, y tendra un presupuesto de 153,600 + IVA</t>
  </si>
  <si>
    <t>El desarrollo de software de un punto de venta en linea, tendra una duracion de 1.53 en una jordana laboral de 6 horas, de lunes a viernes con 4 desarrolladores, y tendra un presupuesto de $93,710 +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</si>
</sst>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/>
    <xf numFmtId="44" fontId="0" fillId="3" borderId="1" xfId="1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44" fontId="0" fillId="5" borderId="1" xfId="1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abSelected="1" topLeftCell="A22" zoomScaleNormal="100" workbookViewId="0">
      <selection activeCell="B40" sqref="B40:E42"/>
    </sheetView>
  </sheetViews>
  <sheetFormatPr baseColWidth="10" defaultRowHeight="14.4" x14ac:dyDescent="0.3"/>
  <cols>
    <col min="2" max="2" width="25.88671875" bestFit="1" customWidth="1"/>
    <col min="3" max="3" width="25.44140625" bestFit="1" customWidth="1"/>
    <col min="4" max="4" width="14.33203125" bestFit="1" customWidth="1"/>
    <col min="6" max="6" width="25.88671875" bestFit="1" customWidth="1"/>
  </cols>
  <sheetData>
    <row r="3" spans="2:7" x14ac:dyDescent="0.3">
      <c r="B3" s="1" t="s">
        <v>1</v>
      </c>
      <c r="C3" s="1">
        <v>3</v>
      </c>
      <c r="F3" s="1" t="s">
        <v>0</v>
      </c>
      <c r="G3" s="1">
        <v>167</v>
      </c>
    </row>
    <row r="4" spans="2:7" x14ac:dyDescent="0.3">
      <c r="B4" s="1" t="s">
        <v>4</v>
      </c>
      <c r="C4" s="1">
        <v>8</v>
      </c>
      <c r="F4" s="1" t="s">
        <v>7</v>
      </c>
      <c r="G4" s="1">
        <v>35</v>
      </c>
    </row>
    <row r="5" spans="2:7" x14ac:dyDescent="0.3">
      <c r="B5" s="1" t="s">
        <v>2</v>
      </c>
      <c r="C5" s="3">
        <v>12000</v>
      </c>
      <c r="F5" s="1" t="s">
        <v>8</v>
      </c>
      <c r="G5" s="1">
        <f>(G4*0.01)+0.65</f>
        <v>1</v>
      </c>
    </row>
    <row r="6" spans="2:7" x14ac:dyDescent="0.3">
      <c r="B6" s="1" t="s">
        <v>3</v>
      </c>
      <c r="C6" s="1">
        <v>6</v>
      </c>
    </row>
    <row r="7" spans="2:7" x14ac:dyDescent="0.3">
      <c r="B7" s="1" t="s">
        <v>5</v>
      </c>
      <c r="C7" s="3">
        <v>20000</v>
      </c>
    </row>
    <row r="8" spans="2:7" x14ac:dyDescent="0.3">
      <c r="B8" s="1" t="s">
        <v>6</v>
      </c>
      <c r="C8" s="1">
        <v>20</v>
      </c>
    </row>
    <row r="12" spans="2:7" x14ac:dyDescent="0.3">
      <c r="F12" s="1" t="s">
        <v>9</v>
      </c>
      <c r="G12" s="1">
        <f>G3*G5</f>
        <v>167</v>
      </c>
    </row>
    <row r="13" spans="2:7" x14ac:dyDescent="0.3">
      <c r="F13" s="1" t="s">
        <v>10</v>
      </c>
      <c r="G13" s="1">
        <f>G12*C4</f>
        <v>1336</v>
      </c>
    </row>
    <row r="14" spans="2:7" ht="28.8" x14ac:dyDescent="0.3">
      <c r="B14" s="4" t="s">
        <v>14</v>
      </c>
      <c r="C14" s="3">
        <f>(C3*G16*C5)+C7</f>
        <v>153600</v>
      </c>
      <c r="F14" s="2" t="s">
        <v>11</v>
      </c>
      <c r="G14" s="1">
        <f>G13/C3</f>
        <v>445.33333333333331</v>
      </c>
    </row>
    <row r="15" spans="2:7" ht="28.8" x14ac:dyDescent="0.3">
      <c r="F15" s="2" t="s">
        <v>12</v>
      </c>
      <c r="G15" s="1">
        <f>G14/C6</f>
        <v>74.222222222222214</v>
      </c>
    </row>
    <row r="16" spans="2:7" ht="28.8" x14ac:dyDescent="0.3">
      <c r="F16" s="2" t="s">
        <v>13</v>
      </c>
      <c r="G16" s="1">
        <f>G15/20</f>
        <v>3.7111111111111108</v>
      </c>
    </row>
    <row r="18" spans="1:9" ht="15" customHeight="1" x14ac:dyDescent="0.3">
      <c r="B18" s="13" t="s">
        <v>15</v>
      </c>
      <c r="C18" s="13"/>
      <c r="D18" s="13"/>
      <c r="E18" s="13"/>
    </row>
    <row r="19" spans="1:9" x14ac:dyDescent="0.3">
      <c r="B19" s="13"/>
      <c r="C19" s="13"/>
      <c r="D19" s="13"/>
      <c r="E19" s="13"/>
    </row>
    <row r="20" spans="1:9" x14ac:dyDescent="0.3">
      <c r="B20" s="13"/>
      <c r="C20" s="13"/>
      <c r="D20" s="13"/>
      <c r="E20" s="13"/>
    </row>
    <row r="23" spans="1:9" x14ac:dyDescent="0.3">
      <c r="A23" s="5"/>
      <c r="B23" s="5"/>
      <c r="C23" s="5"/>
      <c r="D23" s="5"/>
      <c r="E23" s="5"/>
      <c r="F23" s="5"/>
      <c r="G23" s="5"/>
      <c r="H23" s="5"/>
      <c r="I23" s="5"/>
    </row>
    <row r="25" spans="1:9" x14ac:dyDescent="0.3">
      <c r="B25" s="6" t="s">
        <v>1</v>
      </c>
      <c r="C25" s="6">
        <v>4</v>
      </c>
      <c r="F25" s="8" t="s">
        <v>0</v>
      </c>
      <c r="G25" s="8">
        <v>91</v>
      </c>
    </row>
    <row r="26" spans="1:9" x14ac:dyDescent="0.3">
      <c r="B26" s="6" t="s">
        <v>4</v>
      </c>
      <c r="C26" s="6">
        <v>8</v>
      </c>
      <c r="F26" s="8" t="s">
        <v>7</v>
      </c>
      <c r="G26" s="8">
        <v>25</v>
      </c>
    </row>
    <row r="27" spans="1:9" x14ac:dyDescent="0.3">
      <c r="B27" s="6" t="s">
        <v>2</v>
      </c>
      <c r="C27" s="7">
        <v>12000</v>
      </c>
      <c r="F27" s="8" t="s">
        <v>8</v>
      </c>
      <c r="G27" s="8">
        <f>(G26*0.01)+0.65</f>
        <v>0.9</v>
      </c>
    </row>
    <row r="28" spans="1:9" x14ac:dyDescent="0.3">
      <c r="B28" s="6" t="s">
        <v>3</v>
      </c>
      <c r="C28" s="6">
        <v>6</v>
      </c>
    </row>
    <row r="29" spans="1:9" x14ac:dyDescent="0.3">
      <c r="B29" s="6" t="s">
        <v>5</v>
      </c>
      <c r="C29" s="7">
        <v>20000</v>
      </c>
    </row>
    <row r="30" spans="1:9" x14ac:dyDescent="0.3">
      <c r="B30" s="6" t="s">
        <v>6</v>
      </c>
      <c r="C30" s="6">
        <v>20</v>
      </c>
    </row>
    <row r="34" spans="2:7" x14ac:dyDescent="0.3">
      <c r="F34" s="11" t="s">
        <v>9</v>
      </c>
      <c r="G34" s="11">
        <f>G25*G27</f>
        <v>81.900000000000006</v>
      </c>
    </row>
    <row r="35" spans="2:7" x14ac:dyDescent="0.3">
      <c r="F35" s="11" t="s">
        <v>10</v>
      </c>
      <c r="G35" s="11">
        <f>G34*C26</f>
        <v>655.20000000000005</v>
      </c>
    </row>
    <row r="36" spans="2:7" ht="28.8" x14ac:dyDescent="0.3">
      <c r="B36" s="9" t="s">
        <v>14</v>
      </c>
      <c r="C36" s="10">
        <f>(C25*G38*C27)+C29</f>
        <v>85520</v>
      </c>
      <c r="F36" s="12" t="s">
        <v>11</v>
      </c>
      <c r="G36" s="11">
        <f>G35/C25</f>
        <v>163.80000000000001</v>
      </c>
    </row>
    <row r="37" spans="2:7" ht="28.8" x14ac:dyDescent="0.3">
      <c r="F37" s="12" t="s">
        <v>12</v>
      </c>
      <c r="G37" s="11">
        <f>G36/C28</f>
        <v>27.3</v>
      </c>
    </row>
    <row r="38" spans="2:7" ht="28.8" x14ac:dyDescent="0.3">
      <c r="F38" s="12" t="s">
        <v>13</v>
      </c>
      <c r="G38" s="11">
        <f>G37/20</f>
        <v>1.365</v>
      </c>
    </row>
    <row r="40" spans="2:7" x14ac:dyDescent="0.3">
      <c r="B40" s="14" t="s">
        <v>16</v>
      </c>
      <c r="C40" s="14"/>
      <c r="D40" s="14"/>
      <c r="E40" s="14"/>
    </row>
    <row r="41" spans="2:7" x14ac:dyDescent="0.3">
      <c r="B41" s="14"/>
      <c r="C41" s="14"/>
      <c r="D41" s="14"/>
      <c r="E41" s="14"/>
    </row>
    <row r="42" spans="2:7" x14ac:dyDescent="0.3">
      <c r="B42" s="14"/>
      <c r="C42" s="14"/>
      <c r="D42" s="14"/>
      <c r="E42" s="14"/>
    </row>
  </sheetData>
  <mergeCells count="2">
    <mergeCell ref="B18:E20"/>
    <mergeCell ref="B40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Moya</dc:creator>
  <cp:lastModifiedBy>DELL</cp:lastModifiedBy>
  <dcterms:created xsi:type="dcterms:W3CDTF">2020-10-25T00:32:20Z</dcterms:created>
  <dcterms:modified xsi:type="dcterms:W3CDTF">2020-11-02T05:33:18Z</dcterms:modified>
</cp:coreProperties>
</file>