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malij\Downloads\"/>
    </mc:Choice>
  </mc:AlternateContent>
  <xr:revisionPtr revIDLastSave="0" documentId="13_ncr:1_{69E3CBCE-6470-4CDA-AB49-D803CEC5B669}" xr6:coauthVersionLast="47" xr6:coauthVersionMax="47" xr10:uidLastSave="{00000000-0000-0000-0000-000000000000}"/>
  <bookViews>
    <workbookView xWindow="11424" yWindow="0" windowWidth="11712" windowHeight="1233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O48"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<sst xmlns="http://schemas.openxmlformats.org/spreadsheetml/2006/main" count="16267" uniqueCount="51">
  <si>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</si>
  <si>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</si>
  <si>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</si>
  <si>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</si>
  <si>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</si>
  <si>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</si>
  <si>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</si>
  <si>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</si>
  <si>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</si>
  <si>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</si>
  <si>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</si>
  <si>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</si>
  <si>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</si>
  <si>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</si>
  <si>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</si>
  <si>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</si>
  <si>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</si>
  <si>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</si>
  <si>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</si>
  <si>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</si>
  <si>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</si>
  <si>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</si>
  <si>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</si>
  <si>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</si>
  <si>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</si>
  <si>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</si>
  <si>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</si>
  <si>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</si>
  <si>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</si>
  <si>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</si>
  <si>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</si>
  <si>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</si>
  <si>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</si>
  <si>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</si>
  <si>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</si>
  <si>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</si>
  <si>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</si>
  <si>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</si>
  <si>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</si>
  <si>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</si>
  <si>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</si>
  <si>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</si>
  <si>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</si>
  <si>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</si>
  <si>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</si>
  <si>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</si>
  <si>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</si>
  <si>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Aged</t>
  </si>
  <si>
    <t>Old</t>
  </si>
  <si>
    <t>Adolescent</t>
  </si>
  <si>
    <t xml:space="preserve">Bikes Purchase Trends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</si>
</sst>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4" borderId="0" xfId="0" applyFill="1"/>
    <xf numFmtId="0" fontId="19" fillId="34" borderId="0" xfId="0" applyFont="1"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manualLayout>
          <c:xMode val="edge"/>
          <c:yMode val="edge"/>
          <c:x val="0.26640966754155732"/>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9492563429573"/>
          <c:y val="0.1542107757363663"/>
          <c:w val="0.59268285214348204"/>
          <c:h val="0.5542946194225720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BDE-417C-9AFC-00982774E52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BDE-417C-9AFC-00982774E52D}"/>
            </c:ext>
          </c:extLst>
        </c:ser>
        <c:dLbls>
          <c:showLegendKey val="0"/>
          <c:showVal val="0"/>
          <c:showCatName val="0"/>
          <c:showSerName val="0"/>
          <c:showPercent val="0"/>
          <c:showBubbleSize val="0"/>
        </c:dLbls>
        <c:gapWidth val="100"/>
        <c:overlap val="-24"/>
        <c:axId val="1223538448"/>
        <c:axId val="210875008"/>
      </c:barChart>
      <c:catAx>
        <c:axId val="1223538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210875008"/>
        <c:crosses val="autoZero"/>
        <c:auto val="1"/>
        <c:lblAlgn val="ctr"/>
        <c:lblOffset val="100"/>
        <c:noMultiLvlLbl val="0"/>
      </c:catAx>
      <c:valAx>
        <c:axId val="210875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2235384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 vs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CF-4C0D-8715-4878D2855D66}"/>
            </c:ext>
          </c:extLst>
        </c:ser>
        <c:ser>
          <c:idx val="1"/>
          <c:order val="1"/>
          <c:tx>
            <c:strRef>
              <c:f>'Pivot Table'!$C$12:$C$13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CF-4C0D-8715-4878D2855D66}"/>
            </c:ext>
          </c:extLst>
        </c:ser>
        <c:dLbls>
          <c:showLegendKey val="0"/>
          <c:showVal val="0"/>
          <c:showCatName val="0"/>
          <c:showSerName val="0"/>
          <c:showPercent val="0"/>
          <c:showBubbleSize val="0"/>
        </c:dLbls>
        <c:marker val="1"/>
        <c:smooth val="0"/>
        <c:axId val="77545776"/>
        <c:axId val="224371632"/>
      </c:lineChart>
      <c:catAx>
        <c:axId val="77545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224371632"/>
        <c:crosses val="autoZero"/>
        <c:auto val="1"/>
        <c:lblAlgn val="ctr"/>
        <c:lblOffset val="100"/>
        <c:noMultiLvlLbl val="0"/>
      </c:catAx>
      <c:valAx>
        <c:axId val="224371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77545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Purchased vs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Table'!$A$26:$A$29</c:f>
              <c:strCache>
                <c:ptCount val="3"/>
                <c:pt idx="0">
                  <c:v>Adolescent</c:v>
                </c:pt>
                <c:pt idx="1">
                  <c:v>Middle Aged</c:v>
                </c:pt>
                <c:pt idx="2">
                  <c:v>Old</c:v>
                </c:pt>
              </c:strCache>
            </c:strRef>
          </c:cat>
          <c:val>
            <c:numRef>
              <c:f>'Pivot Table'!$B$26:$B$29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6CC-4718-9B90-FB22EE6D57C8}"/>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Table'!$A$26:$A$29</c:f>
              <c:strCache>
                <c:ptCount val="3"/>
                <c:pt idx="0">
                  <c:v>Adolescent</c:v>
                </c:pt>
                <c:pt idx="1">
                  <c:v>Middle Aged</c:v>
                </c:pt>
                <c:pt idx="2">
                  <c:v>Old</c:v>
                </c:pt>
              </c:strCache>
            </c:strRef>
          </c:cat>
          <c:val>
            <c:numRef>
              <c:f>'Pivot Table'!$C$26:$C$29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6CC-4718-9B90-FB22EE6D57C8}"/>
            </c:ext>
          </c:extLst>
        </c:ser>
        <c:dLbls>
          <c:showLegendKey val="0"/>
          <c:showVal val="0"/>
          <c:showCatName val="0"/>
          <c:showSerName val="0"/>
          <c:showPercent val="0"/>
          <c:showBubbleSize val="0"/>
        </c:dLbls>
        <c:marker val="1"/>
        <c:smooth val="0"/>
        <c:axId val="158881312"/>
        <c:axId val="158881792"/>
      </c:lineChart>
      <c:catAx>
        <c:axId val="158881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58881792"/>
        <c:crosses val="autoZero"/>
        <c:auto val="1"/>
        <c:lblAlgn val="ctr"/>
        <c:lblOffset val="100"/>
        <c:noMultiLvlLbl val="0"/>
      </c:catAx>
      <c:valAx>
        <c:axId val="158881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588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manualLayout>
          <c:xMode val="edge"/>
          <c:yMode val="edge"/>
          <c:x val="0.38307633420822396"/>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9492563429573"/>
          <c:y val="0.1542107757363663"/>
          <c:w val="0.59268285214348204"/>
          <c:h val="0.5542946194225720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00C-407E-965F-078B632513B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00C-407E-965F-078B632513BE}"/>
            </c:ext>
          </c:extLst>
        </c:ser>
        <c:dLbls>
          <c:showLegendKey val="0"/>
          <c:showVal val="0"/>
          <c:showCatName val="0"/>
          <c:showSerName val="0"/>
          <c:showPercent val="0"/>
          <c:showBubbleSize val="0"/>
        </c:dLbls>
        <c:gapWidth val="100"/>
        <c:overlap val="-24"/>
        <c:axId val="1223538448"/>
        <c:axId val="210875008"/>
      </c:barChart>
      <c:catAx>
        <c:axId val="1223538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210875008"/>
        <c:crosses val="autoZero"/>
        <c:auto val="1"/>
        <c:lblAlgn val="ctr"/>
        <c:lblOffset val="100"/>
        <c:noMultiLvlLbl val="0"/>
      </c:catAx>
      <c:valAx>
        <c:axId val="210875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2235384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Commute Distance vs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Table'!$A$14:$A$19</c:f>
              <c:strCache>
                <c:ptCount val="5"/>
                <c:pt idx="0">
                  <c:v>0-1 Miles</c:v>
                </c:pt>
                <c:pt idx="1">
                  <c:v>1-2 Miles</c:v>
                </c:pt>
                <c:pt idx="2">
                  <c:v>2-5 Miles</c:v>
                </c:pt>
                <c:pt idx="3">
                  <c:v>5-10 Miles</c:v>
                </c:pt>
                <c:pt idx="4">
                  <c:v>More than 10 miles</c:v>
                </c:pt>
              </c:strCache>
            </c:strRef>
          </c:cat>
          <c:val>
            <c:numRef>
              <c:f>'Pivot Table'!$B$14:$B$19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C8-46D8-9364-10B6BC7F48FE}"/>
            </c:ext>
          </c:extLst>
        </c:ser>
        <c:ser>
          <c:idx val="1"/>
          <c:order val="1"/>
          <c:tx>
            <c:strRef>
              <c:f>'Pivot Table'!$C$12:$C$13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Table'!$A$14:$A$19</c:f>
              <c:strCache>
                <c:ptCount val="5"/>
                <c:pt idx="0">
                  <c:v>0-1 Miles</c:v>
                </c:pt>
                <c:pt idx="1">
                  <c:v>1-2 Miles</c:v>
                </c:pt>
                <c:pt idx="2">
                  <c:v>2-5 Miles</c:v>
                </c:pt>
                <c:pt idx="3">
                  <c:v>5-10 Miles</c:v>
                </c:pt>
                <c:pt idx="4">
                  <c:v>More than 10 miles</c:v>
                </c:pt>
              </c:strCache>
            </c:strRef>
          </c:cat>
          <c:val>
            <c:numRef>
              <c:f>'Pivot Table'!$C$14:$C$19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C8-46D8-9364-10B6BC7F48FE}"/>
            </c:ext>
          </c:extLst>
        </c:ser>
        <c:dLbls>
          <c:showLegendKey val="0"/>
          <c:showVal val="0"/>
          <c:showCatName val="0"/>
          <c:showSerName val="0"/>
          <c:showPercent val="0"/>
          <c:showBubbleSize val="0"/>
        </c:dLbls>
        <c:marker val="1"/>
        <c:smooth val="0"/>
        <c:axId val="77545776"/>
        <c:axId val="224371632"/>
      </c:lineChart>
      <c:catAx>
        <c:axId val="77545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224371632"/>
        <c:crosses val="autoZero"/>
        <c:auto val="1"/>
        <c:lblAlgn val="ctr"/>
        <c:lblOffset val="100"/>
        <c:noMultiLvlLbl val="0"/>
      </c:catAx>
      <c:valAx>
        <c:axId val="224371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775457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Purchased vs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K"/>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Table'!$A$26:$A$29</c:f>
              <c:strCache>
                <c:ptCount val="3"/>
                <c:pt idx="0">
                  <c:v>Adolescent</c:v>
                </c:pt>
                <c:pt idx="1">
                  <c:v>Middle Aged</c:v>
                </c:pt>
                <c:pt idx="2">
                  <c:v>Old</c:v>
                </c:pt>
              </c:strCache>
            </c:strRef>
          </c:cat>
          <c:val>
            <c:numRef>
              <c:f>'Pivot Table'!$B$26:$B$29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150-463D-BF15-3C17EB19F02F}"/>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Table'!$A$26:$A$29</c:f>
              <c:strCache>
                <c:ptCount val="3"/>
                <c:pt idx="0">
                  <c:v>Adolescent</c:v>
                </c:pt>
                <c:pt idx="1">
                  <c:v>Middle Aged</c:v>
                </c:pt>
                <c:pt idx="2">
                  <c:v>Old</c:v>
                </c:pt>
              </c:strCache>
            </c:strRef>
          </c:cat>
          <c:val>
            <c:numRef>
              <c:f>'Pivot Table'!$C$26:$C$29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150-463D-BF15-3C17EB19F02F}"/>
            </c:ext>
          </c:extLst>
        </c:ser>
        <c:dLbls>
          <c:showLegendKey val="0"/>
          <c:showVal val="0"/>
          <c:showCatName val="0"/>
          <c:showSerName val="0"/>
          <c:showPercent val="0"/>
          <c:showBubbleSize val="0"/>
        </c:dLbls>
        <c:marker val="1"/>
        <c:smooth val="0"/>
        <c:axId val="158881312"/>
        <c:axId val="158881792"/>
      </c:lineChart>
      <c:catAx>
        <c:axId val="1588813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58881792"/>
        <c:crosses val="autoZero"/>
        <c:auto val="1"/>
        <c:lblAlgn val="ctr"/>
        <c:lblOffset val="100"/>
        <c:noMultiLvlLbl val="0"/>
      </c:catAx>
      <c:valAx>
        <c:axId val="158881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crossAx val="15888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411480</xdr:colOff>
      <xdr:row>17</xdr:row>
      <xdr:rowOff>175260</xdr:rowOff>
    </xdr:to>
    <xdr:graphicFrame macro="">
      <xdr:nvGraphicFramePr>
        <xdr:cNvPr id="2" name="Chart 1">
          <a:extLst>
            <a:ext uri="{FF2B5EF4-FFF2-40B4-BE49-F238E27FC236}">
              <a16:creationId xmlns:a16="http://schemas.microsoft.com/office/drawing/2014/main" id="{B778BF13-79A0-401E-A68E-08A57B0E1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175260</xdr:rowOff>
    </xdr:from>
    <xdr:to>
      <xdr:col>12</xdr:col>
      <xdr:colOff>7620</xdr:colOff>
      <xdr:row>32</xdr:row>
      <xdr:rowOff>175260</xdr:rowOff>
    </xdr:to>
    <xdr:graphicFrame macro="">
      <xdr:nvGraphicFramePr>
        <xdr:cNvPr id="3" name="Chart 2">
          <a:extLst>
            <a:ext uri="{FF2B5EF4-FFF2-40B4-BE49-F238E27FC236}">
              <a16:creationId xmlns:a16="http://schemas.microsoft.com/office/drawing/2014/main" id="{FF9FC12A-E9C5-4B81-AAC9-8D6D4DB91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411480</xdr:colOff>
      <xdr:row>5</xdr:row>
      <xdr:rowOff>0</xdr:rowOff>
    </xdr:from>
    <xdr:to>
      <xdr:col>12</xdr:col>
      <xdr:colOff>7620</xdr:colOff>
      <xdr:row>18</xdr:row>
      <xdr:rowOff>0</xdr:rowOff>
    </xdr:to>
    <xdr:graphicFrame macro="">
      <xdr:nvGraphicFramePr>
        <xdr:cNvPr id="4" name="Chart 3">
          <a:extLst>
            <a:ext uri="{FF2B5EF4-FFF2-40B4-BE49-F238E27FC236}">
              <a16:creationId xmlns:a16="http://schemas.microsoft.com/office/drawing/2014/main" id="{8FCF3736-4437-4D59-AB93-D14C66AD8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5715</xdr:colOff>
      <xdr:row>5</xdr:row>
      <xdr:rowOff>3811</xdr:rowOff>
    </xdr:from>
    <xdr:to>
      <xdr:col>15</xdr:col>
      <xdr:colOff>5715</xdr:colOff>
      <xdr:row>10</xdr:row>
      <xdr:rowOff>19050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0E01DEB-C0EF-0054-C443-B79D6247FA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20915" y="1194436"/>
              <a:ext cx="1828800" cy="92011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xdr:colOff>
      <xdr:row>18</xdr:row>
      <xdr:rowOff>15240</xdr:rowOff>
    </xdr:from>
    <xdr:to>
      <xdr:col>15</xdr:col>
      <xdr:colOff>5715</xdr:colOff>
      <xdr:row>32</xdr:row>
      <xdr:rowOff>171450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A1531EE-99F8-88D2-3A2A-96F2B2E1E6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20915" y="3558540"/>
              <a:ext cx="1828800" cy="268986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605790</xdr:colOff>
      <xdr:row>10</xdr:row>
      <xdr:rowOff>15240</xdr:rowOff>
    </xdr:from>
    <xdr:to>
      <xdr:col>14</xdr:col>
      <xdr:colOff>605790</xdr:colOff>
      <xdr:row>17</xdr:row>
      <xdr:rowOff>180974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621AD39-341C-0FFA-40A3-242935A176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11390" y="2110740"/>
              <a:ext cx="1828800" cy="143255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15</xdr:row>
      <xdr:rowOff>110490</xdr:rowOff>
    </xdr:from>
    <xdr:to>
      <xdr:col>14</xdr:col>
      <xdr:colOff>457200</xdr:colOff>
      <xdr:row>30</xdr:row>
      <xdr:rowOff>110490</xdr:rowOff>
    </xdr:to>
    <xdr:graphicFrame macro="">
      <xdr:nvGraphicFramePr>
        <xdr:cNvPr id="2" name="Chart 1">
          <a:extLst>
            <a:ext uri="{FF2B5EF4-FFF2-40B4-BE49-F238E27FC236}">
              <a16:creationId xmlns:a16="http://schemas.microsoft.com/office/drawing/2014/main" id="{52910964-7198-ECF6-34FE-4FD8E9547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45726</xdr:colOff>
      <xdr:row>31</xdr:row>
      <xdr:rowOff>148590</xdr:rowOff>
    </xdr:from>
    <xdr:to>
      <xdr:col>15</xdr:col>
      <xdr:colOff>7626</xdr:colOff>
      <xdr:row>46</xdr:row>
      <xdr:rowOff>148590</xdr:rowOff>
    </xdr:to>
    <xdr:graphicFrame macro="">
      <xdr:nvGraphicFramePr>
        <xdr:cNvPr id="3" name="Chart 2">
          <a:extLst>
            <a:ext uri="{FF2B5EF4-FFF2-40B4-BE49-F238E27FC236}">
              <a16:creationId xmlns:a16="http://schemas.microsoft.com/office/drawing/2014/main" id="{AD030833-EA3E-29B0-D290-2E74B65CA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xdr:colOff>
      <xdr:row>47</xdr:row>
      <xdr:rowOff>171450</xdr:rowOff>
    </xdr:from>
    <xdr:to>
      <xdr:col>14</xdr:col>
      <xdr:colOff>304806</xdr:colOff>
      <xdr:row>62</xdr:row>
      <xdr:rowOff>171450</xdr:rowOff>
    </xdr:to>
    <xdr:graphicFrame macro="">
      <xdr:nvGraphicFramePr>
        <xdr:cNvPr id="5" name="Chart 4">
          <a:extLst>
            <a:ext uri="{FF2B5EF4-FFF2-40B4-BE49-F238E27FC236}">
              <a16:creationId xmlns:a16="http://schemas.microsoft.com/office/drawing/2014/main" id="{F62D111F-57EA-35EB-7F4C-5A46A7CE9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Jan" refreshedDate="45136.826434953706" createdVersion="8" refreshedVersion="8" minRefreshableVersion="3" recordCount="1000" xr:uid="{5E5D1B5C-9FC1-4013-A92E-900740E3312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d"/>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116767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7BAFAB-44E0-43CF-92C2-371A39FEEF89}"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D1047-7E57-4BFE-9430-D7401C11C019}"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D1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h="1" x="0"/>
        <item h="1" x="1"/>
        <item h="1" m="1" x="3"/>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2A28B0-DCA4-488D-B51F-66C33C70696D}"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FAA818-480E-494E-AA72-C7999CBB6181}" sourceName="Marital Status">
  <pivotTables>
    <pivotTable tabId="3" name="PivotTable4"/>
    <pivotTable tabId="3" name="PivotTable1"/>
    <pivotTable tabId="3" name="PivotTable2"/>
  </pivotTables>
  <data>
    <tabular pivotCacheId="21167672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236F85-A132-463A-874A-720E5B2537F3}" sourceName="Education">
  <pivotTables>
    <pivotTable tabId="3" name="PivotTable1"/>
    <pivotTable tabId="3" name="PivotTable2"/>
    <pivotTable tabId="3" name="PivotTable4"/>
  </pivotTables>
  <data>
    <tabular pivotCacheId="21167672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5B3B72-0D9B-4F85-B01B-B55EF3E3201C}" sourceName="Region">
  <pivotTables>
    <pivotTable tabId="3" name="PivotTable1"/>
  </pivotTables>
  <data>
    <tabular pivotCacheId="21167672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871822-CB5E-453B-8E8E-3F12EF41071D}" cache="Slicer_Marital_Status" caption="Marital Status" rowHeight="234950"/>
  <slicer name="Education" xr10:uid="{AF991174-A0FC-4F8D-A704-39A05A536F8A}" cache="Slicer_Education" caption="Education" rowHeight="234950"/>
  <slicer name="Region" xr10:uid="{0153A7D1-BE44-49EF-9999-08F6783790B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8DB48-92F4-4A7E-A046-E3BB71FC167F}">
  <dimension ref="A1:L5"/>
  <sheetViews>
    <sheetView showGridLines="0" tabSelected="1" topLeftCell="A2" zoomScale="80" zoomScaleNormal="80" workbookViewId="0">
      <selection activeCell="N3" sqref="N3"/>
    </sheetView>
  </sheetViews>
  <sheetFormatPr defaultRowHeight="14.4" x14ac:dyDescent="0.3"/>
  <sheetData>
    <row r="1" spans="1:12" x14ac:dyDescent="0.3">
      <c r="A1" s="8"/>
      <c r="B1" s="8"/>
      <c r="C1" s="8"/>
      <c r="D1" s="8"/>
      <c r="E1" s="8"/>
      <c r="F1" s="8"/>
      <c r="G1" s="8"/>
      <c r="H1" s="8"/>
      <c r="I1" s="8"/>
      <c r="J1" s="8"/>
      <c r="K1" s="8"/>
      <c r="L1" s="8"/>
    </row>
    <row r="2" spans="1:12" x14ac:dyDescent="0.3">
      <c r="A2" s="9"/>
      <c r="B2" s="9"/>
      <c r="C2" s="9"/>
      <c r="D2" s="9"/>
      <c r="E2" s="9"/>
      <c r="F2" s="9"/>
      <c r="G2" s="9"/>
      <c r="H2" s="9"/>
      <c r="I2" s="9"/>
      <c r="J2" s="9"/>
      <c r="K2" s="9"/>
      <c r="L2" s="9"/>
    </row>
    <row r="3" spans="1:12" ht="36.6" x14ac:dyDescent="0.7">
      <c r="A3" s="10"/>
      <c r="B3" s="9"/>
      <c r="C3" s="9"/>
      <c r="D3" s="11" t="s">
        <v>50</v>
      </c>
      <c r="E3" s="9"/>
      <c r="F3" s="9"/>
      <c r="G3" s="9"/>
      <c r="H3" s="9"/>
      <c r="I3" s="9"/>
      <c r="J3" s="9"/>
      <c r="K3" s="9"/>
      <c r="L3" s="9"/>
    </row>
    <row r="4" spans="1:12" x14ac:dyDescent="0.3">
      <c r="A4" s="9"/>
      <c r="B4" s="9"/>
      <c r="C4" s="9"/>
      <c r="D4" s="9"/>
      <c r="E4" s="9"/>
      <c r="F4" s="9"/>
      <c r="G4" s="9"/>
      <c r="H4" s="9"/>
      <c r="I4" s="9"/>
      <c r="J4" s="9"/>
      <c r="K4" s="9"/>
      <c r="L4" s="9"/>
    </row>
    <row r="5" spans="1:12" x14ac:dyDescent="0.3">
      <c r="A5" s="9"/>
      <c r="B5" s="9"/>
      <c r="C5" s="9"/>
      <c r="D5" s="9"/>
      <c r="E5" s="9"/>
      <c r="F5" s="9"/>
      <c r="G5" s="9"/>
      <c r="H5" s="9"/>
      <c r="I5" s="9"/>
      <c r="J5" s="9"/>
      <c r="K5" s="9"/>
      <c r="L5" s="9"/>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050BC-ECC7-4538-BC30-6EF0D5264C3B}">
  <dimension ref="A3:D29"/>
  <sheetViews>
    <sheetView topLeftCell="A34" workbookViewId="0">
      <selection activeCell="D33" sqref="D33"/>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2" spans="1:4" x14ac:dyDescent="0.3">
      <c r="A12" s="5" t="s">
        <v>45</v>
      </c>
      <c r="B12" s="5" t="s">
        <v>44</v>
      </c>
    </row>
    <row r="13" spans="1:4" x14ac:dyDescent="0.3">
      <c r="A13" s="5" t="s">
        <v>41</v>
      </c>
      <c r="B13" t="s">
        <v>18</v>
      </c>
      <c r="C13" t="s">
        <v>15</v>
      </c>
      <c r="D13" t="s">
        <v>42</v>
      </c>
    </row>
    <row r="14" spans="1:4" x14ac:dyDescent="0.3">
      <c r="A14" s="6" t="s">
        <v>16</v>
      </c>
      <c r="B14" s="4">
        <v>166</v>
      </c>
      <c r="C14" s="4">
        <v>200</v>
      </c>
      <c r="D14" s="4">
        <v>366</v>
      </c>
    </row>
    <row r="15" spans="1:4" x14ac:dyDescent="0.3">
      <c r="A15" s="6" t="s">
        <v>26</v>
      </c>
      <c r="B15" s="4">
        <v>92</v>
      </c>
      <c r="C15" s="4">
        <v>77</v>
      </c>
      <c r="D15" s="4">
        <v>169</v>
      </c>
    </row>
    <row r="16" spans="1:4" x14ac:dyDescent="0.3">
      <c r="A16" s="6" t="s">
        <v>22</v>
      </c>
      <c r="B16" s="4">
        <v>67</v>
      </c>
      <c r="C16" s="4">
        <v>95</v>
      </c>
      <c r="D16" s="4">
        <v>162</v>
      </c>
    </row>
    <row r="17" spans="1:4" x14ac:dyDescent="0.3">
      <c r="A17" s="6" t="s">
        <v>23</v>
      </c>
      <c r="B17" s="4">
        <v>116</v>
      </c>
      <c r="C17" s="4">
        <v>76</v>
      </c>
      <c r="D17" s="4">
        <v>192</v>
      </c>
    </row>
    <row r="18" spans="1:4" x14ac:dyDescent="0.3">
      <c r="A18" s="6" t="s">
        <v>46</v>
      </c>
      <c r="B18" s="4">
        <v>78</v>
      </c>
      <c r="C18" s="4">
        <v>33</v>
      </c>
      <c r="D18" s="4">
        <v>111</v>
      </c>
    </row>
    <row r="19" spans="1:4" x14ac:dyDescent="0.3">
      <c r="A19" s="6" t="s">
        <v>42</v>
      </c>
      <c r="B19" s="4">
        <v>519</v>
      </c>
      <c r="C19" s="4">
        <v>481</v>
      </c>
      <c r="D19" s="4">
        <v>1000</v>
      </c>
    </row>
    <row r="24" spans="1:4" x14ac:dyDescent="0.3">
      <c r="A24" s="5" t="s">
        <v>45</v>
      </c>
      <c r="B24" s="5" t="s">
        <v>44</v>
      </c>
    </row>
    <row r="25" spans="1:4" x14ac:dyDescent="0.3">
      <c r="A25" s="5" t="s">
        <v>41</v>
      </c>
      <c r="B25" t="s">
        <v>18</v>
      </c>
      <c r="C25" t="s">
        <v>15</v>
      </c>
      <c r="D25" t="s">
        <v>42</v>
      </c>
    </row>
    <row r="26" spans="1:4" x14ac:dyDescent="0.3">
      <c r="A26" s="6" t="s">
        <v>49</v>
      </c>
      <c r="B26" s="4">
        <v>71</v>
      </c>
      <c r="C26" s="4">
        <v>39</v>
      </c>
      <c r="D26" s="4">
        <v>110</v>
      </c>
    </row>
    <row r="27" spans="1:4" x14ac:dyDescent="0.3">
      <c r="A27" s="6" t="s">
        <v>47</v>
      </c>
      <c r="B27" s="4">
        <v>331</v>
      </c>
      <c r="C27" s="4">
        <v>388</v>
      </c>
      <c r="D27" s="4">
        <v>719</v>
      </c>
    </row>
    <row r="28" spans="1:4" x14ac:dyDescent="0.3">
      <c r="A28" s="6" t="s">
        <v>48</v>
      </c>
      <c r="B28" s="4">
        <v>117</v>
      </c>
      <c r="C28" s="4">
        <v>54</v>
      </c>
      <c r="D28" s="4">
        <v>171</v>
      </c>
    </row>
    <row r="29" spans="1:4" x14ac:dyDescent="0.3">
      <c r="A29" s="6" t="s">
        <v>42</v>
      </c>
      <c r="B29" s="4">
        <v>519</v>
      </c>
      <c r="C29" s="4">
        <v>481</v>
      </c>
      <c r="D2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85DC-051A-4F27-8566-A4DC9DF0C9FB}">
  <dimension ref="A1:O1001"/>
  <sheetViews>
    <sheetView topLeftCell="H1" workbookViewId="0">
      <selection activeCell="M2" sqref="M2:M1001"/>
    </sheetView>
  </sheetViews>
  <sheetFormatPr defaultColWidth="11.88671875" defaultRowHeight="14.4" x14ac:dyDescent="0.3"/>
  <cols>
    <col min="4" max="4" width="12.109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Aged",IF(L2&lt;31,"Adolescent")))</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Aged",IF(L3&lt;31,"Adolescent")))</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5"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5"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5"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5"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5"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5"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5"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5"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5"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5"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5"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5"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5"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5"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5"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5" x14ac:dyDescent="0.3">
      <c r="A48">
        <v>24466</v>
      </c>
      <c r="B48" t="s">
        <v>36</v>
      </c>
      <c r="C48" t="s">
        <v>39</v>
      </c>
      <c r="D48" s="3">
        <v>60000</v>
      </c>
      <c r="E48">
        <v>1</v>
      </c>
      <c r="F48" t="s">
        <v>19</v>
      </c>
      <c r="G48" t="s">
        <v>14</v>
      </c>
      <c r="H48" t="s">
        <v>15</v>
      </c>
      <c r="I48">
        <v>1</v>
      </c>
      <c r="J48" t="s">
        <v>23</v>
      </c>
      <c r="K48" t="s">
        <v>24</v>
      </c>
      <c r="L48">
        <v>46</v>
      </c>
      <c r="M48" t="str">
        <f t="shared" si="0"/>
        <v>Middle Aged</v>
      </c>
      <c r="N48" t="s">
        <v>15</v>
      </c>
      <c r="O48" t="e">
        <f t="shared" ref="O48" si="1">IF(#REF!&gt;=31,"Middle Age",IF(#REF!&lt;31,"Young",IF(#REF!&gt;55,"Old")))</f>
        <v>#REF!</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2">IF(L67&gt;55,"Old",IF(L67&gt;=31,"Middle Aged",IF(L67&lt;31,"Adolescent")))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2"/>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2"/>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2"/>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2"/>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2"/>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2"/>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2"/>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2"/>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2"/>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2"/>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2"/>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2"/>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2"/>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2"/>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2"/>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2"/>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2"/>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2"/>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2"/>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2"/>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2"/>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2"/>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2"/>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2"/>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2"/>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2"/>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2"/>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2"/>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2"/>
        <v>Middle Aged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2"/>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2"/>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2"/>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2"/>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2"/>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2"/>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2"/>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2"/>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2"/>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2"/>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2"/>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2"/>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2"/>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2"/>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2"/>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2"/>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2"/>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2"/>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2"/>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2"/>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2"/>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2"/>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2"/>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2"/>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2"/>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2"/>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2"/>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2"/>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2"/>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2"/>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2"/>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3">IF(L131&gt;55,"Old",IF(L131&gt;=31,"Middle Aged",IF(L131&lt;31,"Adolescent")))</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3"/>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3"/>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3"/>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3"/>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3"/>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3"/>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3"/>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3"/>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3"/>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3"/>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3"/>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3"/>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3"/>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3"/>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3"/>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3"/>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3"/>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3"/>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3"/>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3"/>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3"/>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3"/>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3"/>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3"/>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3"/>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3"/>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3"/>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3"/>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3"/>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3"/>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3"/>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3"/>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3"/>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3"/>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3"/>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3"/>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3"/>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3"/>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3"/>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3"/>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3"/>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3"/>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3"/>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3"/>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3"/>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3"/>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3"/>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3"/>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3"/>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3"/>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3"/>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3"/>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3"/>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3"/>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3"/>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3"/>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3"/>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3"/>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4">IF(L195&gt;55,"Old",IF(L195&gt;=31,"Middle Aged",IF(L195&lt;31,"Adolescent")))</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4"/>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4"/>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4"/>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4"/>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4"/>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4"/>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4"/>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4"/>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4"/>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4"/>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4"/>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4"/>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4"/>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4"/>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4"/>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4"/>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4"/>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4"/>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4"/>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4"/>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4"/>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4"/>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4"/>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4"/>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4"/>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4"/>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4"/>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4"/>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4"/>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4"/>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4"/>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4"/>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4"/>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4"/>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4"/>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4"/>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4"/>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4"/>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4"/>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4"/>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4"/>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4"/>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4"/>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4"/>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4"/>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4"/>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4"/>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4"/>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4"/>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4"/>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4"/>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4"/>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4"/>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4"/>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4"/>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4"/>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4"/>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4"/>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4"/>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4"/>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4"/>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4"/>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5">IF(L259&gt;55,"Old",IF(L259&gt;=31,"Middle Aged",IF(L259&lt;31,"Adolescent")))</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5"/>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5"/>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5"/>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5"/>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5"/>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5"/>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5"/>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5"/>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5"/>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5"/>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5"/>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5"/>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5"/>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5"/>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5"/>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5"/>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5"/>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5"/>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5"/>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5"/>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5"/>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5"/>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5"/>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5"/>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5"/>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5"/>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5"/>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5"/>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5"/>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5"/>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5"/>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5"/>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5"/>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5"/>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5"/>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5"/>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5"/>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5"/>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5"/>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5"/>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5"/>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5"/>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5"/>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5"/>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5"/>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5"/>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5"/>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5"/>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5"/>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5"/>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5"/>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5"/>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5"/>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5"/>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5"/>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5"/>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5"/>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5"/>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5"/>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5"/>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5"/>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5"/>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6">IF(L323&gt;55,"Old",IF(L323&gt;=31,"Middle Aged",IF(L323&lt;31,"Adolescent")))</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6"/>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6"/>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6"/>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6"/>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6"/>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6"/>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6"/>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6"/>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6"/>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6"/>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6"/>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6"/>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6"/>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6"/>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6"/>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6"/>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6"/>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6"/>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6"/>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6"/>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6"/>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6"/>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6"/>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6"/>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6"/>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6"/>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6"/>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6"/>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6"/>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6"/>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6"/>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6"/>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6"/>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6"/>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6"/>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6"/>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6"/>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6"/>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6"/>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6"/>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6"/>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6"/>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6"/>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6"/>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6"/>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6"/>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6"/>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6"/>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6"/>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6"/>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6"/>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6"/>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7">IF(L387&gt;55,"Old",IF(L387&gt;=31,"Middle Aged",IF(L387&lt;31,"Adolescent")))</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7"/>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7"/>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7"/>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7"/>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7"/>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7"/>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7"/>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7"/>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7"/>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7"/>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7"/>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7"/>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7"/>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7"/>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7"/>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7"/>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7"/>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7"/>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7"/>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7"/>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7"/>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7"/>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7"/>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7"/>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7"/>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7"/>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7"/>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7"/>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7"/>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7"/>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7"/>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7"/>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7"/>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7"/>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7"/>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7"/>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7"/>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7"/>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7"/>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7"/>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7"/>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7"/>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7"/>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7"/>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7"/>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7"/>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7"/>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7"/>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7"/>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7"/>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7"/>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7"/>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7"/>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7"/>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7"/>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8">IF(L451&gt;55,"Old",IF(L451&gt;=31,"Middle Aged",IF(L451&lt;31,"Adolescent")))</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8"/>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8"/>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8"/>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8"/>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8"/>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8"/>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8"/>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8"/>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8"/>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8"/>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8"/>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8"/>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8"/>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8"/>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8"/>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8"/>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8"/>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8"/>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8"/>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8"/>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8"/>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8"/>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8"/>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8"/>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8"/>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8"/>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8"/>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8"/>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8"/>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8"/>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8"/>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8"/>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8"/>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8"/>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8"/>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8"/>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8"/>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8"/>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8"/>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8"/>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8"/>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8"/>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8"/>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8"/>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8"/>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8"/>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8"/>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8"/>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8"/>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8"/>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8"/>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8"/>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8"/>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8"/>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8"/>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8"/>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8"/>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9">IF(L515&gt;55,"Old",IF(L515&gt;=31,"Middle Aged",IF(L515&lt;31,"Adolescent")))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9"/>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9"/>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9"/>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9"/>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9"/>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9"/>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9"/>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9"/>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9"/>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9"/>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9"/>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9"/>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9"/>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9"/>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9"/>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9"/>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9"/>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9"/>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9"/>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9"/>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9"/>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9"/>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9"/>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9"/>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9"/>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9"/>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9"/>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9"/>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9"/>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9"/>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9"/>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9"/>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9"/>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9"/>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9"/>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9"/>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9"/>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9"/>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9"/>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9"/>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9"/>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9"/>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9"/>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9"/>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9"/>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9"/>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9"/>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9"/>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9"/>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9"/>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9"/>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9"/>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9"/>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9"/>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9"/>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10">IF(L579&gt;55,"Old",IF(L579&gt;=31,"Middle Aged",IF(L579&lt;31,"Adolescent")))</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10"/>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10"/>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10"/>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10"/>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10"/>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10"/>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10"/>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10"/>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10"/>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10"/>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10"/>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10"/>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10"/>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10"/>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10"/>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10"/>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10"/>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10"/>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10"/>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10"/>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10"/>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10"/>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10"/>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10"/>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10"/>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10"/>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10"/>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10"/>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10"/>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10"/>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10"/>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10"/>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10"/>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10"/>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10"/>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10"/>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10"/>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10"/>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10"/>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10"/>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10"/>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10"/>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10"/>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10"/>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10"/>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10"/>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10"/>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1">IF(L643&gt;55,"Old",IF(L643&gt;=31,"Middle Aged",IF(L643&lt;31,"Adolescent")))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1"/>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1"/>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1"/>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1"/>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1"/>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1"/>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1"/>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1"/>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1"/>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1"/>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1"/>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1"/>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1"/>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1"/>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1"/>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1"/>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1"/>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1"/>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1"/>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1"/>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1"/>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1"/>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1"/>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1"/>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1"/>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1"/>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1"/>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1"/>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1"/>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1"/>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1"/>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1"/>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1"/>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1"/>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1"/>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1"/>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1"/>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1"/>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1"/>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1"/>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1"/>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1"/>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1"/>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1"/>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1"/>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1"/>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1"/>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1"/>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1"/>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1"/>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1"/>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1"/>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1"/>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2">IF(L707&gt;55,"Old",IF(L707&gt;=31,"Middle Aged",IF(L707&lt;31,"Adolescent")))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2"/>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2"/>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2"/>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2"/>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2"/>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2"/>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2"/>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2"/>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2"/>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2"/>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2"/>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2"/>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2"/>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2"/>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2"/>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2"/>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2"/>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2"/>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2"/>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2"/>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2"/>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2"/>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2"/>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2"/>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2"/>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2"/>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2"/>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2"/>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2"/>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2"/>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2"/>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2"/>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2"/>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2"/>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2"/>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2"/>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2"/>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2"/>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2"/>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2"/>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2"/>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2"/>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2"/>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2"/>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2"/>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2"/>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2"/>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2"/>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2"/>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2"/>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3">IF(L771&gt;55,"Old",IF(L771&gt;=31,"Middle Aged",IF(L771&lt;31,"Adolescent")))</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3"/>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3"/>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3"/>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3"/>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3"/>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3"/>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3"/>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3"/>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3"/>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3"/>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3"/>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3"/>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3"/>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3"/>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3"/>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3"/>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3"/>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3"/>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3"/>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3"/>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3"/>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3"/>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3"/>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3"/>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3"/>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3"/>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3"/>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3"/>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3"/>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3"/>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3"/>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3"/>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3"/>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3"/>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3"/>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3"/>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3"/>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3"/>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3"/>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3"/>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3"/>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3"/>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3"/>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3"/>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4">IF(L835&gt;55,"Old",IF(L835&gt;=31,"Middle Aged",IF(L835&lt;31,"Adolescent")))</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4"/>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4"/>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4"/>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4"/>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4"/>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4"/>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4"/>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4"/>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4"/>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4"/>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4"/>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4"/>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4"/>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4"/>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4"/>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4"/>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4"/>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4"/>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4"/>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4"/>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4"/>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4"/>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4"/>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4"/>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4"/>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4"/>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4"/>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4"/>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4"/>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4"/>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4"/>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4"/>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4"/>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4"/>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4"/>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4"/>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4"/>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4"/>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4"/>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4"/>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4"/>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4"/>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4"/>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4"/>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4"/>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4"/>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4"/>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4"/>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4"/>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4"/>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5">IF(L899&gt;55,"Old",IF(L899&gt;=31,"Middle Aged",IF(L899&lt;31,"Adolescent")))</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5"/>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5"/>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5"/>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5"/>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5"/>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5"/>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5"/>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5"/>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5"/>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5"/>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5"/>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5"/>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5"/>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5"/>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5"/>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5"/>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5"/>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5"/>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5"/>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5"/>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5"/>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5"/>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5"/>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5"/>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5"/>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5"/>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5"/>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5"/>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5"/>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5"/>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5"/>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5"/>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5"/>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5"/>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5"/>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5"/>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5"/>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5"/>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5"/>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5"/>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5"/>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5"/>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5"/>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5"/>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5"/>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5"/>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5"/>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5"/>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5"/>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5"/>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5"/>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5"/>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6">IF(L963&gt;55,"Old",IF(L963&gt;=31,"Middle Aged",IF(L963&lt;31,"Adolescent")))</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6"/>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6"/>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6"/>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6"/>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6"/>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6"/>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6"/>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6"/>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6"/>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6"/>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6"/>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6"/>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6"/>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6"/>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6"/>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6"/>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6"/>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6"/>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6"/>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6"/>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6"/>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6"/>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6"/>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6"/>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6"/>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6"/>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6"/>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6"/>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6"/>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6"/>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6"/>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6"/>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6"/>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6"/>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6"/>
        <v>Middle Aged</v>
      </c>
      <c r="N1001" t="s">
        <v>15</v>
      </c>
    </row>
  </sheetData>
  <autoFilter ref="A1:N1001" xr:uid="{562685DC-051A-4F27-8566-A4DC9DF0C9F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Jan</cp:lastModifiedBy>
  <dcterms:created xsi:type="dcterms:W3CDTF">2022-03-18T02:50:57Z</dcterms:created>
  <dcterms:modified xsi:type="dcterms:W3CDTF">2023-07-29T15:54:38Z</dcterms:modified>
</cp:coreProperties>
</file>