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01-KIT\02-Ongoing Papers\03- ChatGPT-Flood modeling\"/>
    </mc:Choice>
  </mc:AlternateContent>
  <xr:revisionPtr revIDLastSave="0" documentId="13_ncr:1_{29FD73F8-34B4-4A8E-8248-B5DE00EA00F2}" xr6:coauthVersionLast="47" xr6:coauthVersionMax="47" xr10:uidLastSave="{00000000-0000-0000-0000-000000000000}"/>
  <bookViews>
    <workbookView xWindow="-120" yWindow="-120" windowWidth="29040" windowHeight="15720" tabRatio="624" activeTab="1" xr2:uid="{00000000-000D-0000-FFFF-FFFF00000000}"/>
  </bookViews>
  <sheets>
    <sheet name="Models Accuracy" sheetId="7" r:id="rId1"/>
    <sheet name="Models Comparative Analysis" sheetId="24" r:id="rId2"/>
    <sheet name="Frequently used parameters" sheetId="23" r:id="rId3"/>
    <sheet name="Parameters Importance" sheetId="22" r:id="rId4"/>
  </sheets>
  <externalReferences>
    <externalReference r:id="rId5"/>
  </externalReferences>
  <definedNames>
    <definedName name="_xlnm.Print_Area" localSheetId="1">'Models Comparative Analysis'!$A$1:$F$68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" i="22" l="1"/>
  <c r="BA3" i="22"/>
  <c r="BA4" i="22"/>
  <c r="BA5" i="22"/>
  <c r="BA6" i="22"/>
  <c r="BA7" i="22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AW2" i="22"/>
  <c r="AW3" i="22"/>
  <c r="AW4" i="22"/>
  <c r="AW5" i="22"/>
  <c r="AW6" i="22"/>
  <c r="AW7" i="22"/>
  <c r="AW8" i="22"/>
  <c r="AW9" i="22"/>
  <c r="AW10" i="22"/>
  <c r="AW11" i="22"/>
  <c r="AW12" i="22"/>
  <c r="AW13" i="22"/>
  <c r="AW14" i="22"/>
  <c r="AW15" i="22"/>
  <c r="AW16" i="22"/>
  <c r="AW17" i="22"/>
  <c r="AW18" i="22"/>
  <c r="AW19" i="22"/>
  <c r="AW20" i="22"/>
  <c r="AW21" i="22"/>
  <c r="AW22" i="22"/>
  <c r="AW23" i="22"/>
  <c r="AW24" i="22"/>
  <c r="AW25" i="22"/>
  <c r="AW26" i="22"/>
  <c r="AW27" i="22"/>
  <c r="AW28" i="22"/>
  <c r="AW29" i="22"/>
  <c r="AW30" i="22"/>
  <c r="AW31" i="22"/>
  <c r="AW32" i="22"/>
  <c r="AW33" i="22"/>
  <c r="AW34" i="22"/>
  <c r="AW35" i="22"/>
  <c r="AW36" i="22"/>
  <c r="AW37" i="22"/>
  <c r="AW38" i="22"/>
  <c r="AW39" i="22"/>
  <c r="AW40" i="22"/>
  <c r="AW41" i="22"/>
</calcChain>
</file>

<file path=xl/sharedStrings.xml><?xml version="1.0" encoding="utf-8"?>
<sst xmlns="http://schemas.openxmlformats.org/spreadsheetml/2006/main" count="4842" uniqueCount="765">
  <si>
    <t>Eslaminezhad et al., 2022</t>
  </si>
  <si>
    <t>Rotation Forest</t>
  </si>
  <si>
    <t>Method</t>
  </si>
  <si>
    <t>Authors</t>
  </si>
  <si>
    <t>Accuracy</t>
  </si>
  <si>
    <t>Alternating Decision Tree</t>
  </si>
  <si>
    <t>Random Forest</t>
  </si>
  <si>
    <t>RMSE</t>
  </si>
  <si>
    <t>MAE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</si>
  <si>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</si>
  <si>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MSE</t>
  </si>
  <si>
    <t>NA</t>
  </si>
  <si>
    <t>Choubin et al. (2019)</t>
  </si>
  <si>
    <t>Gudiyangada Nachappa et al. (2020)</t>
  </si>
  <si>
    <t>RF</t>
  </si>
  <si>
    <t>SVM</t>
  </si>
  <si>
    <t>Costache et al. (2021)</t>
  </si>
  <si>
    <t>J48 decision tree</t>
  </si>
  <si>
    <t>ANFIS</t>
  </si>
  <si>
    <t>ANN</t>
  </si>
  <si>
    <t>Alternating Decision Tree (ADT)</t>
  </si>
  <si>
    <t>Razavi Termeh et al. (2018)</t>
  </si>
  <si>
    <t>Wang et al. (2019)</t>
  </si>
  <si>
    <t xml:space="preserve">ANFIS with Imperialistic Competitive Algorithm (ANFIS-ICA) </t>
  </si>
  <si>
    <t>ANFIS-ICA</t>
  </si>
  <si>
    <t>Adaptive Neuro-Fuzzy Inference System</t>
  </si>
  <si>
    <t>Sensitivity</t>
  </si>
  <si>
    <t>Specificity</t>
  </si>
  <si>
    <t>Chapi et al. (2017)</t>
  </si>
  <si>
    <t>LMT</t>
  </si>
  <si>
    <t>AUROC</t>
  </si>
  <si>
    <t>Bagging ensemble (BE)-C2</t>
  </si>
  <si>
    <t>Kernel support vector machine (k-SVM)-C1</t>
  </si>
  <si>
    <t>Kernel support vector machine (k-SVM)-C2</t>
  </si>
  <si>
    <t>Logistic tree (LT)-C1</t>
  </si>
  <si>
    <t>Logistic tree (LT)-C2</t>
  </si>
  <si>
    <t>Khosravi et al. (2018)</t>
  </si>
  <si>
    <t>kappa</t>
  </si>
  <si>
    <t>Shafapour Tehrani et al. (2015)</t>
  </si>
  <si>
    <t>DT</t>
  </si>
  <si>
    <t>AHP-ANP</t>
  </si>
  <si>
    <t>RF-SVM</t>
  </si>
  <si>
    <t>Year</t>
  </si>
  <si>
    <t>Al-Areeq et al. (2022)</t>
  </si>
  <si>
    <t>Hybrid</t>
  </si>
  <si>
    <t>Mahdizadeh Gharakhanlou, N., &amp; Perez, L. (2022)</t>
  </si>
  <si>
    <t>Gradient Boosting Machine (GBM)</t>
  </si>
  <si>
    <t>Random Forest (RF)</t>
  </si>
  <si>
    <t>Multilayer Perceptron Neural Network (MLP-NN)</t>
  </si>
  <si>
    <t>Naïve Bayes (NB)</t>
  </si>
  <si>
    <t>Number</t>
  </si>
  <si>
    <t>Ullah et al. (2022)</t>
  </si>
  <si>
    <t>Convolutional Neural Networks (CNN)</t>
  </si>
  <si>
    <t>Park and Lee (2020)</t>
  </si>
  <si>
    <t>Abu El‑Magd et al. (2022)</t>
  </si>
  <si>
    <t>Naïve Bayes</t>
  </si>
  <si>
    <t>Luu et al. (2021)</t>
  </si>
  <si>
    <t>Logistic Model Tree</t>
  </si>
  <si>
    <t>Reduced-Error Pruning Tree</t>
  </si>
  <si>
    <t>J48 Decision Tree</t>
  </si>
  <si>
    <t>Norallahi and Kaboli (2021)</t>
  </si>
  <si>
    <t>Genetic Algorithm Rule-Set Production</t>
  </si>
  <si>
    <t>Maximum Entropy</t>
  </si>
  <si>
    <t>Ha et al. (2023)</t>
  </si>
  <si>
    <t>AdaBoost</t>
  </si>
  <si>
    <t>Logistic Regression</t>
  </si>
  <si>
    <t>Artificial Neural Network (ANN)</t>
  </si>
  <si>
    <t>Support Vector Machine (SVM)</t>
  </si>
  <si>
    <t>Artificial Neural Networks (ANN)</t>
  </si>
  <si>
    <t>Configuration</t>
  </si>
  <si>
    <t>K-Nearest Neighbor (KNN)</t>
  </si>
  <si>
    <t>Madhuri et al. (2021)</t>
  </si>
  <si>
    <t>Support Vector Machine</t>
  </si>
  <si>
    <t>K-nearest neighbor</t>
  </si>
  <si>
    <t>Adaptive Boosting</t>
  </si>
  <si>
    <t>Extreme Gradient Boosting (XGBoost)</t>
  </si>
  <si>
    <t>Luu et al. (2023)</t>
  </si>
  <si>
    <t>Bagging-RBF</t>
  </si>
  <si>
    <t>MultiBoostAB-RBF</t>
  </si>
  <si>
    <t>Random Sub-spaceRBF</t>
  </si>
  <si>
    <t>Islam et al. (2023)</t>
  </si>
  <si>
    <t>Riazi et al. (2023)</t>
  </si>
  <si>
    <t>Arabameri et al. (2020)</t>
  </si>
  <si>
    <t>Xie et al. (2021)</t>
  </si>
  <si>
    <t>Zhao et al. (2020)</t>
  </si>
  <si>
    <t>LeNet-5: Another convolutional neural network variant</t>
  </si>
  <si>
    <t xml:space="preserve">Support Vector Machine (SVM)	</t>
  </si>
  <si>
    <t xml:space="preserve">Random Forest (RF)	</t>
  </si>
  <si>
    <t xml:space="preserve">Tehrany et al. (2015) </t>
  </si>
  <si>
    <t>Tehrany et al. (2014)</t>
  </si>
  <si>
    <t>Pham et al. (2021)</t>
  </si>
  <si>
    <t>Khosravi et al. (2020)</t>
  </si>
  <si>
    <t>Kabir et al. (2020)</t>
  </si>
  <si>
    <t>Support Vector Regression (SVR)</t>
  </si>
  <si>
    <t>Chen et al. (2022)</t>
  </si>
  <si>
    <t>Kao et al. (2020)</t>
  </si>
  <si>
    <t>Feed Forward Neural Network based Encoder-Decoder (FFNN-ED)</t>
  </si>
  <si>
    <t>Bui et al. (2020)</t>
  </si>
  <si>
    <t>Frequency Ratio (FR)</t>
  </si>
  <si>
    <t>Adaptive Neuro-Fuzzy Inference Systems (ANFIS)-Genetic Algorithm (GA)</t>
  </si>
  <si>
    <t>Chen et al. (2019)</t>
  </si>
  <si>
    <t>Bagging with REPTree (Bag-REPTree)</t>
  </si>
  <si>
    <t>Ngo et al. (2021)</t>
  </si>
  <si>
    <t>LR: logistic regression</t>
  </si>
  <si>
    <t>BFTree: best first tree</t>
  </si>
  <si>
    <t>Bui et al. (2016)</t>
  </si>
  <si>
    <t>Multi-layer Perceptron Neural Network</t>
  </si>
  <si>
    <t>Adaptive Neuro Fuzzy Inference System</t>
  </si>
  <si>
    <t>LMT: Logistic Model Trees</t>
  </si>
  <si>
    <t>REPT: Reduced Error Pruning Trees</t>
  </si>
  <si>
    <t>NBT: Naïve Bayes Trees</t>
  </si>
  <si>
    <t>Hong et al. (2018)</t>
  </si>
  <si>
    <t>ANFIS-DE (Differential Evolution)</t>
  </si>
  <si>
    <t xml:space="preserve"> Tehrany et al. (2013)</t>
  </si>
  <si>
    <t>AHP: Analytical hierarchical process</t>
  </si>
  <si>
    <t>ANP: Analytical network process</t>
  </si>
  <si>
    <t xml:space="preserve">Abu El-Magd (2022) </t>
  </si>
  <si>
    <t>Abu El-Magd et al. (2021)</t>
  </si>
  <si>
    <t>k-Nearest Neighbor (KNN)</t>
  </si>
  <si>
    <t xml:space="preserve">Al-Juaidi et al. (2018) </t>
  </si>
  <si>
    <t xml:space="preserve"> Aydin and Iban (2022)</t>
  </si>
  <si>
    <t>Natural Gradient Boosting Machines (NGBoost)</t>
  </si>
  <si>
    <t>Light Gradient Boosting Machines (LightGBM)</t>
  </si>
  <si>
    <t>CatBoost</t>
  </si>
  <si>
    <t>Gradient Boosting (GB)</t>
  </si>
  <si>
    <t>eXtreme Gradient Boosting (XGBoost)</t>
  </si>
  <si>
    <t>Adaptive Boosting (AdaBoost)</t>
  </si>
  <si>
    <t>Chakrabortty et al. (2021)</t>
  </si>
  <si>
    <t>Deep Learning Neural Network (DLNN)</t>
  </si>
  <si>
    <t>Deroliya et al. (2022)</t>
  </si>
  <si>
    <t>Gradient-Boosted Decision Trees (GBDT)</t>
  </si>
  <si>
    <t>Ding et al. (2020)</t>
  </si>
  <si>
    <t>Historical Average (HA)</t>
  </si>
  <si>
    <t>Fully Connected Network (FCN)</t>
  </si>
  <si>
    <t>Graph Convolutional Networks (GCN)</t>
  </si>
  <si>
    <t>Long Short Term Memory (LSTM)</t>
  </si>
  <si>
    <t>Spatial Attention LSTM (SA-LSTM)</t>
  </si>
  <si>
    <t>Temporal Attention LSTM (TA-LSTM)</t>
  </si>
  <si>
    <t>El-Haddad et al. (2020)</t>
  </si>
  <si>
    <t>Boosted Regression Tree (BRT)</t>
  </si>
  <si>
    <t>Functional Data Analysis (FDA)</t>
  </si>
  <si>
    <t>General Linear Model (GLM)</t>
  </si>
  <si>
    <t>Multivariate Discriminant Analysis (MDA)</t>
  </si>
  <si>
    <t>Fang et al. (2021)</t>
  </si>
  <si>
    <t>Kernel-based</t>
  </si>
  <si>
    <t>Gude et al. (2020)</t>
  </si>
  <si>
    <t>ARIMA: statistical Model</t>
  </si>
  <si>
    <t xml:space="preserve">Guo et al. (2022) </t>
  </si>
  <si>
    <t>Convolutional Neural Networks (CNNs)</t>
  </si>
  <si>
    <t>Decision Tree (DT)</t>
  </si>
  <si>
    <t>Islam et al. (2021)</t>
  </si>
  <si>
    <t>Janizadeh et al. (2021)</t>
  </si>
  <si>
    <t>Khan et al. (2018)</t>
  </si>
  <si>
    <t>Fuzzy Neural Network</t>
  </si>
  <si>
    <t>Lawal et al. (2021)</t>
  </si>
  <si>
    <t>Logistic Regression (LR)</t>
  </si>
  <si>
    <t>Support Vector Classification (SVC)</t>
  </si>
  <si>
    <t>Lei et al. (2021)</t>
  </si>
  <si>
    <t xml:space="preserve">Recurrent Neural Network </t>
  </si>
  <si>
    <t>Linh et al. (2021)</t>
  </si>
  <si>
    <t>Multiple Linear Regression</t>
  </si>
  <si>
    <t>J48 Decision Tree (J48)</t>
  </si>
  <si>
    <t>Multilayer Perceptron (MLP)</t>
  </si>
  <si>
    <t>Meliho et al. (2021)</t>
  </si>
  <si>
    <t>X-Gradient Boost (XGB)</t>
  </si>
  <si>
    <t>Artificial Neural Network</t>
  </si>
  <si>
    <t>Mirzaei et al. (2020)</t>
  </si>
  <si>
    <t>Extreme Gradient Boosting (EGB)</t>
  </si>
  <si>
    <t>Generalized Additive Model (GAM)</t>
  </si>
  <si>
    <t>Mishra et al. (2022)</t>
  </si>
  <si>
    <t>Motta et al. (2021)</t>
  </si>
  <si>
    <t>Multi-Layer Perceptron (MLP)</t>
  </si>
  <si>
    <t>Nayak et al. (2022)</t>
  </si>
  <si>
    <t>Nguyen (2022)</t>
  </si>
  <si>
    <t>Adaboost (ADB)</t>
  </si>
  <si>
    <t>MLP-AOA Hybrid</t>
  </si>
  <si>
    <t>MLP-WOA Hybrid</t>
  </si>
  <si>
    <t>MLP-ACO Hybrid</t>
  </si>
  <si>
    <t>Panahi et al. (2021)</t>
  </si>
  <si>
    <t>Rahman et al. (2019)</t>
  </si>
  <si>
    <t>Analytical Hierarchy Process (AHP)</t>
  </si>
  <si>
    <t>Saha et al. (2022)</t>
  </si>
  <si>
    <t>Bagging</t>
  </si>
  <si>
    <t>Sahoo et al. (2021)</t>
  </si>
  <si>
    <t>ANFIS-GWO (Grey Wolf Optimization)</t>
  </si>
  <si>
    <t>Sankaranarayanan et al. (2020)</t>
  </si>
  <si>
    <t>K-nearest neighbor (KNN)</t>
  </si>
  <si>
    <t>Shahabi et al. (2021)</t>
  </si>
  <si>
    <t>Logistic Model Tree (LMT)</t>
  </si>
  <si>
    <t>Bayesian Logistic Regression (BLR)</t>
  </si>
  <si>
    <t>Alternating Decision Trees (ADT)</t>
  </si>
  <si>
    <t>Naive Bayes Tree (NBT)</t>
  </si>
  <si>
    <t>Reduced Error Pruning Tree (REPTree)</t>
  </si>
  <si>
    <t>ANFIS-BAT</t>
  </si>
  <si>
    <t>ANFIS-CA</t>
  </si>
  <si>
    <t>ANFIS-IWO</t>
  </si>
  <si>
    <t>ANFIS-FA</t>
  </si>
  <si>
    <t>Tabbussum and Dar (2021)</t>
  </si>
  <si>
    <t>Xu et al. (2023)</t>
  </si>
  <si>
    <t>Youssef et al. (2022)</t>
  </si>
  <si>
    <t>FR (Bivariate)</t>
  </si>
  <si>
    <t>LR (Multivariate)</t>
  </si>
  <si>
    <t>Mehravar et al. (2023)</t>
  </si>
  <si>
    <t>SVR-bat algorithm (SVR-BA)</t>
  </si>
  <si>
    <t>SVR-invasive weed optimization (SVR-IWO)</t>
  </si>
  <si>
    <t>Shafizadeh-Moghadam et al. (2018)</t>
  </si>
  <si>
    <t>Artificial Neural Networks</t>
  </si>
  <si>
    <t>Classification and Regression Trees</t>
  </si>
  <si>
    <t>Flexible Discriminant Analysis</t>
  </si>
  <si>
    <t>Generalized Linear Model</t>
  </si>
  <si>
    <t>Generalized Additive Model</t>
  </si>
  <si>
    <t>Multivariate Adaptive Regression Splines</t>
  </si>
  <si>
    <t>Ensemble Model committee averaging (EMca)</t>
  </si>
  <si>
    <t>Ensemble Model confidence interval Superior (EMciSup)</t>
  </si>
  <si>
    <t>Ensemble Model to estimate the coefficient of variation (EMcv)</t>
  </si>
  <si>
    <t>Ensemble Model to estimate the mean (EMmean)</t>
  </si>
  <si>
    <t>Ensemble Model based on weighted mean (EMwmean)</t>
  </si>
  <si>
    <t>Razavi-Termeh et al. (2023)</t>
  </si>
  <si>
    <t>Bootstrap Aggregation (Bagging)</t>
  </si>
  <si>
    <t>RF-GA: Random Forest with Genetic Algorithm</t>
  </si>
  <si>
    <t>Adaboost</t>
  </si>
  <si>
    <t>Extreme Gradient Boosting (XGB)</t>
  </si>
  <si>
    <t>Ensemble</t>
  </si>
  <si>
    <t>Bagging Tree-Coarse KNN</t>
  </si>
  <si>
    <t>Bagging Tree-Cosine KNN</t>
  </si>
  <si>
    <t>Bagging Tree-Weighted KNN</t>
  </si>
  <si>
    <t>Coarse KNN</t>
  </si>
  <si>
    <t>Cosine KNN</t>
  </si>
  <si>
    <t>Cubic KNN</t>
  </si>
  <si>
    <t>Weighted KNN</t>
  </si>
  <si>
    <t>Parallel Random Forest (PRF)</t>
  </si>
  <si>
    <t>Regularized Random Forest (RRF)</t>
  </si>
  <si>
    <t>Shahabi et al. (2020)</t>
  </si>
  <si>
    <t>Band et al. (2020)</t>
  </si>
  <si>
    <t>Zhao et al. (2019)</t>
  </si>
  <si>
    <t>Saravanan et al. (2023)</t>
  </si>
  <si>
    <t>Bui et al. (2019)</t>
  </si>
  <si>
    <t>Multivariate Adaptive Regression Splines (MARS)</t>
  </si>
  <si>
    <t xml:space="preserve">Classification Tree	</t>
  </si>
  <si>
    <t>Hoseini et al. (2020)</t>
  </si>
  <si>
    <t>Boosted Generalized Linear Model (GLMBoost)</t>
  </si>
  <si>
    <t>Bayesian Generalized Linear Model (BayesGLM)</t>
  </si>
  <si>
    <t>Multilayer Perceptron Neural Networks</t>
  </si>
  <si>
    <t>C4.5 Decision Tree</t>
  </si>
  <si>
    <t>Tehrany et al. (2019)</t>
  </si>
  <si>
    <t>Boosted Regression Tree (BTR)</t>
  </si>
  <si>
    <t>Dodangeh et al. (2020)</t>
  </si>
  <si>
    <t>Bootstrapping (BT)-MARS</t>
  </si>
  <si>
    <t>Random Subsampling (RS)-GAM</t>
  </si>
  <si>
    <t>Random Subsampling (RS)-BTR</t>
  </si>
  <si>
    <t>Bootstrapping (BT)-BTR</t>
  </si>
  <si>
    <t>Random Subsampling (RS)-MARS</t>
  </si>
  <si>
    <t>Arora et al. (2021)</t>
  </si>
  <si>
    <t>Adaptive Neuro Fuzzy Inference System (ANFIS)</t>
  </si>
  <si>
    <t>ANFIS-PSO (Particle Swarm Optimization)</t>
  </si>
  <si>
    <t>Andaryani et al. (2021)</t>
  </si>
  <si>
    <t>MLP-L (Multi-layer Perceptron-Linear Activation function)</t>
  </si>
  <si>
    <t>SOM-T</t>
  </si>
  <si>
    <t>RF with Slime Mould Algorithm (RF-SMA)</t>
  </si>
  <si>
    <t>RF with Satin Bowerbird Optimization (RF-SBO)</t>
  </si>
  <si>
    <t>Gradient Boost Decision Tree</t>
  </si>
  <si>
    <t>Extreme Gradient Boosting</t>
  </si>
  <si>
    <t>Ensemble (Tree based)</t>
  </si>
  <si>
    <t>Lyu et al. (2023)</t>
  </si>
  <si>
    <t>Liao et al. (2023)</t>
  </si>
  <si>
    <t>Multi-Objective Random Forest (MORF)</t>
  </si>
  <si>
    <t>Yu et al. (2023)</t>
  </si>
  <si>
    <t>Gradient Boosting Decision Tree (GBDT)</t>
  </si>
  <si>
    <t>Nguyen et al. (2023)</t>
  </si>
  <si>
    <t>DNN with Aquila Optimizer Algorithm (DNN-AO)</t>
  </si>
  <si>
    <t>DNN with Sea Lion Optimization (DNN-SLnO)</t>
  </si>
  <si>
    <t>DNN with Elephant Herding Optimization (DNN-EHO)</t>
  </si>
  <si>
    <t>DNN with Stochastic Gradient Descent (DNN-SGD)</t>
  </si>
  <si>
    <t>Zhang et al. (2023)</t>
  </si>
  <si>
    <t>Attention Mechanism-based Long Short-Term Memory (ALSTM-DW)</t>
  </si>
  <si>
    <t>Aldiansyah et al. (2023)</t>
  </si>
  <si>
    <t>ANN-FL</t>
  </si>
  <si>
    <t>FL-RF</t>
  </si>
  <si>
    <t>Yang et al. (2023)</t>
  </si>
  <si>
    <t>credal decision tree (CDT)</t>
  </si>
  <si>
    <t>CDT Alternative Decision Tree (ADTree)</t>
  </si>
  <si>
    <t>CDT- Reduced Error Pruning Tree (REPT)</t>
  </si>
  <si>
    <t>CDT- Rotational Forest (RF)</t>
  </si>
  <si>
    <t>CDT- Naïve Bias Tree (NBTree)</t>
  </si>
  <si>
    <t>Vafakhah et al. (2020)</t>
  </si>
  <si>
    <t>Costache et al. (2022)</t>
  </si>
  <si>
    <t>UltraBoost-Weights of Evidence (U-WOE)</t>
  </si>
  <si>
    <t>Cost Sensitive Forest-Weights of Evidence (CSForest-WOE)</t>
  </si>
  <si>
    <t>Al-Abadi et al. (2018)</t>
  </si>
  <si>
    <t>Yaseen et al. (2022)</t>
  </si>
  <si>
    <t>MLP</t>
  </si>
  <si>
    <t>LR</t>
  </si>
  <si>
    <t>Pradhan et al. (2023)</t>
  </si>
  <si>
    <t>CNN-SHAP (Shapley additive explanation)</t>
  </si>
  <si>
    <t>Neural Network</t>
  </si>
  <si>
    <t>Tree based</t>
  </si>
  <si>
    <t>Kernel based</t>
  </si>
  <si>
    <t>Statistical</t>
  </si>
  <si>
    <t>Rotation Forest optimized with BPSO (ROF-BPSO)</t>
  </si>
  <si>
    <t>Hybrid (Ensemble + Evolutionary)</t>
  </si>
  <si>
    <t>ADTree optimized with BPSO (ADTree-BPSO)</t>
  </si>
  <si>
    <t>Hybrid (Tree-based + Evolutionary)</t>
  </si>
  <si>
    <t>Hybrid (Tree-based + Ensemble)</t>
  </si>
  <si>
    <t>Tree-based</t>
  </si>
  <si>
    <t>K-nearest neighbor (KNN)-C1</t>
  </si>
  <si>
    <t>K-nearest neighbor (KNN)-C2</t>
  </si>
  <si>
    <t>Evolutionary</t>
  </si>
  <si>
    <t>Radial Basis Function (RBF)</t>
  </si>
  <si>
    <t>Bagging with RBF (BA-RBF)</t>
  </si>
  <si>
    <t>Random Subspace with RBF (RSS-RBF)</t>
  </si>
  <si>
    <t>Dagging–Functional Tree</t>
  </si>
  <si>
    <t>Rotational Forest–Functional Tree</t>
  </si>
  <si>
    <t>Functional Tree (FT)</t>
  </si>
  <si>
    <t>Traditional Point-Based ANN</t>
  </si>
  <si>
    <t>Block-Based ANN (Simple Structure)</t>
  </si>
  <si>
    <t>Block-Based ANN (Complex Structure)</t>
  </si>
  <si>
    <t>Hybrid Model (Based on Block-Based ANN)</t>
  </si>
  <si>
    <t>Weights-of-Evidence (WoE)</t>
  </si>
  <si>
    <t>Ensemble/Tree-based</t>
  </si>
  <si>
    <t>Functional Tree (FTree)</t>
  </si>
  <si>
    <t>Alternating Decision Tree (ADTree)</t>
  </si>
  <si>
    <t>Ensemble/Statistical</t>
  </si>
  <si>
    <t>Convolutional LSTM (ConvLSTM)</t>
  </si>
  <si>
    <t>Reduced-error Pruning Trees (REPTree)</t>
  </si>
  <si>
    <t>Logistic Model Tree (LMTree)</t>
  </si>
  <si>
    <t>CART: classification and regression tree</t>
  </si>
  <si>
    <t>Fuzzy Logic (FL)</t>
  </si>
  <si>
    <t>Ensemble/tree based</t>
  </si>
  <si>
    <t>ANFIS with Biogeography-Based Optimization (ANFIS-BBO)</t>
  </si>
  <si>
    <t>Rule-Based Decision Tree (DT)</t>
  </si>
  <si>
    <t>Analytical Neural Network (ANN)</t>
  </si>
  <si>
    <t>Classification And Regression Trees (CART)</t>
  </si>
  <si>
    <t>Hybrid (Kernel-based/Statistical)</t>
  </si>
  <si>
    <t>Ensemble (Tree-based)</t>
  </si>
  <si>
    <t>Hybrid (Tree based/Kernel based)</t>
  </si>
  <si>
    <t>Alternating Decision Tree (AD Tree)</t>
  </si>
  <si>
    <t>Logistic Model Tree (LM Tree)</t>
  </si>
  <si>
    <t>Reduced-Error Pruning Tree (REP Tree)</t>
  </si>
  <si>
    <t>Gaussian Naïve-Bayes (NB)</t>
  </si>
  <si>
    <t>KNN (K-nearest neighbor)</t>
  </si>
  <si>
    <t>Teaching Learning-Based Optimization</t>
  </si>
  <si>
    <t>Recurrent Neural Networks (RNN)</t>
  </si>
  <si>
    <t>Multivariate Adaptive Regression Spline (MARS)</t>
  </si>
  <si>
    <t>Regression-based</t>
  </si>
  <si>
    <t>Statistical (Regression-based)</t>
  </si>
  <si>
    <t>Backpropagation Neural Network</t>
  </si>
  <si>
    <t>DNN</t>
  </si>
  <si>
    <r>
      <t xml:space="preserve">RF optimized with BPSO (RF-BPSO) </t>
    </r>
    <r>
      <rPr>
        <b/>
        <sz val="11"/>
        <color theme="1"/>
        <rFont val="Wingdings"/>
        <charset val="2"/>
      </rPr>
      <t>ü</t>
    </r>
  </si>
  <si>
    <r>
      <t xml:space="preserve">Bagging-Logistic Model Tree (LMT) </t>
    </r>
    <r>
      <rPr>
        <b/>
        <sz val="11"/>
        <color theme="1"/>
        <rFont val="Wingdings"/>
        <charset val="2"/>
      </rPr>
      <t>ü</t>
    </r>
  </si>
  <si>
    <t>F1 score</t>
  </si>
  <si>
    <t>FOM</t>
  </si>
  <si>
    <r>
      <t xml:space="preserve">Bagging ensemble (BE)-C1  </t>
    </r>
    <r>
      <rPr>
        <b/>
        <sz val="11"/>
        <color theme="1"/>
        <rFont val="Wingdings"/>
        <charset val="2"/>
      </rPr>
      <t>ü</t>
    </r>
  </si>
  <si>
    <r>
      <t xml:space="preserve">Random Forest (RF)  </t>
    </r>
    <r>
      <rPr>
        <b/>
        <sz val="11"/>
        <color theme="1"/>
        <rFont val="Wingdings"/>
        <charset val="2"/>
      </rPr>
      <t>ü</t>
    </r>
  </si>
  <si>
    <t>Naïve Bayes-with Normal distribution</t>
  </si>
  <si>
    <t>Naïve Bayes-with kernel density estimation</t>
  </si>
  <si>
    <t>statistical</t>
  </si>
  <si>
    <r>
      <t xml:space="preserve">Random Forest  </t>
    </r>
    <r>
      <rPr>
        <b/>
        <sz val="11"/>
        <color theme="1"/>
        <rFont val="Wingdings"/>
        <charset val="2"/>
      </rPr>
      <t>ü</t>
    </r>
  </si>
  <si>
    <r>
      <t xml:space="preserve">Analytic Hierarchy Process-AdaBoost-Logistic ensemble model   </t>
    </r>
    <r>
      <rPr>
        <b/>
        <sz val="11"/>
        <color theme="1"/>
        <rFont val="Wingdings"/>
        <charset val="2"/>
      </rPr>
      <t>ü</t>
    </r>
  </si>
  <si>
    <r>
      <t xml:space="preserve">Extreme Gradient Boosting (XGBoost)   </t>
    </r>
    <r>
      <rPr>
        <b/>
        <sz val="11"/>
        <color theme="1"/>
        <rFont val="Wingdings"/>
        <charset val="2"/>
      </rPr>
      <t>ü</t>
    </r>
  </si>
  <si>
    <t xml:space="preserve">RBF </t>
  </si>
  <si>
    <r>
      <t xml:space="preserve">AdaBoost-RBF   </t>
    </r>
    <r>
      <rPr>
        <b/>
        <sz val="11"/>
        <color theme="1"/>
        <rFont val="Wingdings"/>
        <charset val="2"/>
      </rPr>
      <t>ü</t>
    </r>
  </si>
  <si>
    <r>
      <t xml:space="preserve">Random Committee with RBF (RC-RBF)   </t>
    </r>
    <r>
      <rPr>
        <b/>
        <sz val="11"/>
        <color theme="1"/>
        <rFont val="Wingdings"/>
        <charset val="2"/>
      </rPr>
      <t>ü</t>
    </r>
  </si>
  <si>
    <r>
      <t xml:space="preserve">Bagging–Functional Tree (BFT)   </t>
    </r>
    <r>
      <rPr>
        <b/>
        <sz val="11"/>
        <color theme="1"/>
        <rFont val="Wingdings"/>
        <charset val="2"/>
      </rPr>
      <t>ü</t>
    </r>
  </si>
  <si>
    <r>
      <t xml:space="preserve">DNN with Naked Mole-Rat Algorithm (DNN-NMRA)  </t>
    </r>
    <r>
      <rPr>
        <b/>
        <sz val="11"/>
        <color theme="1"/>
        <rFont val="Wingdings"/>
        <charset val="2"/>
      </rPr>
      <t>ü</t>
    </r>
  </si>
  <si>
    <t>Generalized Linear Model (GLM)</t>
  </si>
  <si>
    <t>Mixture Discriminate Analysis (MDA)</t>
  </si>
  <si>
    <t>Flexible Discriminant Analysis (FDA)</t>
  </si>
  <si>
    <r>
      <t xml:space="preserve">RF-ANN   </t>
    </r>
    <r>
      <rPr>
        <b/>
        <sz val="11"/>
        <color theme="1"/>
        <rFont val="Wingdings"/>
        <charset val="2"/>
      </rPr>
      <t>ü</t>
    </r>
  </si>
  <si>
    <r>
      <t xml:space="preserve">CDT-FT (Function tree)   </t>
    </r>
    <r>
      <rPr>
        <b/>
        <sz val="11"/>
        <color theme="1"/>
        <rFont val="Wingdings"/>
        <charset val="2"/>
      </rPr>
      <t>ü</t>
    </r>
  </si>
  <si>
    <r>
      <t xml:space="preserve">RF  </t>
    </r>
    <r>
      <rPr>
        <b/>
        <sz val="11"/>
        <color theme="1"/>
        <rFont val="Wingdings"/>
        <charset val="2"/>
      </rPr>
      <t>ü</t>
    </r>
  </si>
  <si>
    <r>
      <t xml:space="preserve">SCNN (A variant of convolutional neural networks)  </t>
    </r>
    <r>
      <rPr>
        <b/>
        <sz val="11"/>
        <color theme="1"/>
        <rFont val="Wingdings"/>
        <charset val="2"/>
      </rPr>
      <t>ü</t>
    </r>
  </si>
  <si>
    <t>Support Vector Machine-Linear Kernel function (SVM-LN)</t>
  </si>
  <si>
    <t>SVM-PL (Polynomial)</t>
  </si>
  <si>
    <t>SVM-SIG (Sigmoid)</t>
  </si>
  <si>
    <r>
      <t xml:space="preserve">SVM-RBF (Radial Bases Function)   </t>
    </r>
    <r>
      <rPr>
        <b/>
        <sz val="11"/>
        <color theme="1"/>
        <rFont val="Wingdings"/>
        <charset val="2"/>
      </rPr>
      <t>ü</t>
    </r>
  </si>
  <si>
    <t>SVM-RBF</t>
  </si>
  <si>
    <t>WoE-SVM(SIG)</t>
  </si>
  <si>
    <t>WoE-SVM(LN)</t>
  </si>
  <si>
    <t>WoE-SVM(PN)</t>
  </si>
  <si>
    <r>
      <t xml:space="preserve">WoE-SVM(RBF)   </t>
    </r>
    <r>
      <rPr>
        <b/>
        <sz val="11"/>
        <color theme="1"/>
        <rFont val="Wingdings"/>
        <charset val="2"/>
      </rPr>
      <t>ü</t>
    </r>
  </si>
  <si>
    <r>
      <t xml:space="preserve">Convolutional Neural Networks (CNN)   </t>
    </r>
    <r>
      <rPr>
        <b/>
        <sz val="11"/>
        <color theme="1"/>
        <rFont val="Wingdings"/>
        <charset val="2"/>
      </rPr>
      <t>ü</t>
    </r>
  </si>
  <si>
    <t>Artificial Neural Network-Radial Base Function (ANNRBF)</t>
  </si>
  <si>
    <r>
      <t xml:space="preserve">Deep Belief Network (DBN)-Extreme Learning Machine (ELM)-PSO  </t>
    </r>
    <r>
      <rPr>
        <b/>
        <sz val="11"/>
        <color theme="1"/>
        <rFont val="Wingdings"/>
        <charset val="2"/>
      </rPr>
      <t>ü</t>
    </r>
  </si>
  <si>
    <r>
      <t xml:space="preserve">Stochastic Gradient Descending-Weights of Evidence (SGD-WOE)  </t>
    </r>
    <r>
      <rPr>
        <b/>
        <sz val="11"/>
        <color theme="1"/>
        <rFont val="Wingdings"/>
        <charset val="2"/>
      </rPr>
      <t>ü</t>
    </r>
  </si>
  <si>
    <r>
      <t xml:space="preserve">Long Short-Term Memory based Encoder-Decoder (LSTM-ED)  </t>
    </r>
    <r>
      <rPr>
        <b/>
        <sz val="11"/>
        <color theme="1"/>
        <rFont val="Wingdings"/>
        <charset val="2"/>
      </rPr>
      <t>ü</t>
    </r>
  </si>
  <si>
    <t>Hybrid (NN-EA)</t>
  </si>
  <si>
    <t>ANFIS-Ant Colony Optimization (ACO)</t>
  </si>
  <si>
    <t>DNN-PSO</t>
  </si>
  <si>
    <t>DNN-Gradient Descent algorithm</t>
  </si>
  <si>
    <t>DNN-GWO (Grey Wolf Optimization)</t>
  </si>
  <si>
    <t>DNN-GOA (Grasshopper Optimization Algorithm)</t>
  </si>
  <si>
    <r>
      <t xml:space="preserve">DNN-SSO (Social Spider Optimization)  </t>
    </r>
    <r>
      <rPr>
        <b/>
        <sz val="11"/>
        <color theme="1"/>
        <rFont val="Wingdings"/>
        <charset val="2"/>
      </rPr>
      <t>ü</t>
    </r>
  </si>
  <si>
    <r>
      <t xml:space="preserve">Adaptive Neuro-Fuzzy Inference Systems (ANFIS)-PSO   </t>
    </r>
    <r>
      <rPr>
        <b/>
        <sz val="11"/>
        <color theme="1"/>
        <rFont val="Wingdings"/>
        <charset val="2"/>
      </rPr>
      <t>ü</t>
    </r>
  </si>
  <si>
    <r>
      <t xml:space="preserve">Random Subspace with REPTree (RS-REPTree)   </t>
    </r>
    <r>
      <rPr>
        <b/>
        <sz val="11"/>
        <color theme="1"/>
        <rFont val="Wingdings"/>
        <charset val="2"/>
      </rPr>
      <t>ü</t>
    </r>
  </si>
  <si>
    <t>Hybrid (Tree_based-OA)</t>
  </si>
  <si>
    <t>Credal Decision Tree (CDT)</t>
  </si>
  <si>
    <r>
      <t xml:space="preserve">Quantum PSO (QPSO) and the Credal Decision Tree (CDT)   </t>
    </r>
    <r>
      <rPr>
        <b/>
        <sz val="11"/>
        <color theme="1"/>
        <rFont val="Wingdings"/>
        <charset val="2"/>
      </rPr>
      <t>ü</t>
    </r>
  </si>
  <si>
    <t>Hybrid (NN-OA)</t>
  </si>
  <si>
    <t>Hybrid (NN/Fuzzy Logic)</t>
  </si>
  <si>
    <r>
      <t xml:space="preserve">Metaheuristic-Neural Fuzzy Inference System (MONF)-(EG+PSO)   </t>
    </r>
    <r>
      <rPr>
        <b/>
        <sz val="11"/>
        <color theme="1"/>
        <rFont val="Wingdings"/>
        <charset val="2"/>
      </rPr>
      <t>ü</t>
    </r>
  </si>
  <si>
    <r>
      <t xml:space="preserve">ADT: Alternating Decision Trees   </t>
    </r>
    <r>
      <rPr>
        <b/>
        <sz val="11"/>
        <color theme="1"/>
        <rFont val="Wingdings"/>
        <charset val="2"/>
      </rPr>
      <t>ü</t>
    </r>
  </si>
  <si>
    <r>
      <t xml:space="preserve">MDA-CART-SVM   </t>
    </r>
    <r>
      <rPr>
        <b/>
        <sz val="12"/>
        <color rgb="FF000000"/>
        <rFont val="Wingdings"/>
        <charset val="2"/>
      </rPr>
      <t>ü</t>
    </r>
  </si>
  <si>
    <r>
      <t xml:space="preserve">ANFIS with Imperialistic Competitive Algorithm (ANFIS-ICA)   </t>
    </r>
    <r>
      <rPr>
        <b/>
        <sz val="11"/>
        <color theme="1"/>
        <rFont val="Wingdings"/>
        <charset val="2"/>
      </rPr>
      <t>ü</t>
    </r>
  </si>
  <si>
    <r>
      <t xml:space="preserve">FR-SVM  </t>
    </r>
    <r>
      <rPr>
        <b/>
        <sz val="11"/>
        <color theme="1"/>
        <rFont val="Wingdings"/>
        <charset val="2"/>
      </rPr>
      <t>ü</t>
    </r>
  </si>
  <si>
    <r>
      <t xml:space="preserve">RF   </t>
    </r>
    <r>
      <rPr>
        <b/>
        <sz val="11"/>
        <color theme="1"/>
        <rFont val="Wingdings"/>
        <charset val="2"/>
      </rPr>
      <t>ü</t>
    </r>
  </si>
  <si>
    <r>
      <t xml:space="preserve">Frequency Ratio (FR) and Logistic Regression (LR)  </t>
    </r>
    <r>
      <rPr>
        <b/>
        <sz val="11"/>
        <color theme="1"/>
        <rFont val="Wingdings"/>
        <charset val="2"/>
      </rPr>
      <t>ü</t>
    </r>
  </si>
  <si>
    <r>
      <t xml:space="preserve">ANFIS-GA  </t>
    </r>
    <r>
      <rPr>
        <b/>
        <sz val="11"/>
        <color theme="1"/>
        <rFont val="Wingdings"/>
        <charset val="2"/>
      </rPr>
      <t>ü</t>
    </r>
  </si>
  <si>
    <r>
      <t xml:space="preserve">AHP-ANP-RF-SVM   </t>
    </r>
    <r>
      <rPr>
        <b/>
        <sz val="11"/>
        <color theme="1"/>
        <rFont val="Wingdings"/>
        <charset val="2"/>
      </rPr>
      <t>ü</t>
    </r>
  </si>
  <si>
    <r>
      <t xml:space="preserve">Extreme Gradient Boosting (XGBoost)  </t>
    </r>
    <r>
      <rPr>
        <b/>
        <sz val="11"/>
        <color theme="1"/>
        <rFont val="Wingdings"/>
        <charset val="2"/>
      </rPr>
      <t>ü</t>
    </r>
  </si>
  <si>
    <r>
      <t xml:space="preserve">Deep Boost (DB)  </t>
    </r>
    <r>
      <rPr>
        <b/>
        <sz val="11"/>
        <color theme="1"/>
        <rFont val="Wingdings"/>
        <charset val="2"/>
      </rPr>
      <t>ü</t>
    </r>
  </si>
  <si>
    <r>
      <t xml:space="preserve">Spatio-Temporal Attention Long Short Term Memory (STA-LSTM)   </t>
    </r>
    <r>
      <rPr>
        <b/>
        <sz val="11"/>
        <color theme="1"/>
        <rFont val="Wingdings"/>
        <charset val="2"/>
      </rPr>
      <t>ü</t>
    </r>
  </si>
  <si>
    <t>1D-CNN</t>
  </si>
  <si>
    <t>3D-CNN</t>
  </si>
  <si>
    <t>`</t>
  </si>
  <si>
    <r>
      <t xml:space="preserve">Local Spatial Sequential Long Short-Term Memory (LSS-LSTM)   </t>
    </r>
    <r>
      <rPr>
        <b/>
        <sz val="11"/>
        <color theme="1"/>
        <rFont val="Wingdings"/>
        <charset val="2"/>
      </rPr>
      <t>ü</t>
    </r>
  </si>
  <si>
    <r>
      <t xml:space="preserve">AdaBoost   </t>
    </r>
    <r>
      <rPr>
        <b/>
        <sz val="11"/>
        <color theme="1"/>
        <rFont val="Wingdings"/>
        <charset val="2"/>
      </rPr>
      <t>ü</t>
    </r>
  </si>
  <si>
    <r>
      <t xml:space="preserve">LSTM: deep Learning Model   </t>
    </r>
    <r>
      <rPr>
        <b/>
        <sz val="11"/>
        <color theme="1"/>
        <rFont val="Wingdings"/>
        <charset val="2"/>
      </rPr>
      <t>ü</t>
    </r>
  </si>
  <si>
    <r>
      <t xml:space="preserve">LR-SVM-MLP   </t>
    </r>
    <r>
      <rPr>
        <b/>
        <sz val="12"/>
        <color rgb="FF000000"/>
        <rFont val="Wingdings"/>
        <charset val="2"/>
      </rPr>
      <t>ü</t>
    </r>
  </si>
  <si>
    <t>Random Subspace (RS)</t>
  </si>
  <si>
    <r>
      <t xml:space="preserve">Bayesian Additive Regression Tree (BART)   </t>
    </r>
    <r>
      <rPr>
        <b/>
        <sz val="11"/>
        <color theme="1"/>
        <rFont val="Wingdings"/>
        <charset val="2"/>
      </rPr>
      <t>ü</t>
    </r>
  </si>
  <si>
    <r>
      <t xml:space="preserve">Convolutional Neural Network (CNN)   </t>
    </r>
    <r>
      <rPr>
        <b/>
        <sz val="11"/>
        <color theme="1"/>
        <rFont val="Wingdings"/>
        <charset val="2"/>
      </rPr>
      <t>ü</t>
    </r>
  </si>
  <si>
    <t>Hybrid (NN-Fuzzy Logic)</t>
  </si>
  <si>
    <r>
      <t xml:space="preserve">Logistic Regression (LR)   </t>
    </r>
    <r>
      <rPr>
        <b/>
        <sz val="11"/>
        <color theme="1"/>
        <rFont val="Wingdings"/>
        <charset val="2"/>
      </rPr>
      <t>ü</t>
    </r>
  </si>
  <si>
    <r>
      <t xml:space="preserve">Convolutional Neural Network   </t>
    </r>
    <r>
      <rPr>
        <b/>
        <sz val="11"/>
        <color theme="1"/>
        <rFont val="Wingdings"/>
        <charset val="2"/>
      </rPr>
      <t>ü</t>
    </r>
  </si>
  <si>
    <r>
      <t xml:space="preserve">Wavelet Neural Network (WNN)   </t>
    </r>
    <r>
      <rPr>
        <b/>
        <sz val="11"/>
        <color theme="1"/>
        <rFont val="Wingdings"/>
        <charset val="2"/>
      </rPr>
      <t>ü</t>
    </r>
  </si>
  <si>
    <r>
      <t xml:space="preserve">Naïve Bayes Tree (NB Tree)   </t>
    </r>
    <r>
      <rPr>
        <b/>
        <sz val="11"/>
        <color theme="1"/>
        <rFont val="Wingdings"/>
        <charset val="2"/>
      </rPr>
      <t>ü</t>
    </r>
  </si>
  <si>
    <t>Hybrid (NN-Explainable AI)</t>
  </si>
  <si>
    <r>
      <t xml:space="preserve">K-Nearest Neighbors (KNN)   </t>
    </r>
    <r>
      <rPr>
        <b/>
        <sz val="11"/>
        <color theme="1"/>
        <rFont val="Wingdings"/>
        <charset val="2"/>
      </rPr>
      <t>ü</t>
    </r>
  </si>
  <si>
    <r>
      <t xml:space="preserve">Frequency Ratio (FR)   </t>
    </r>
    <r>
      <rPr>
        <b/>
        <sz val="11"/>
        <color theme="1"/>
        <rFont val="Wingdings"/>
        <charset val="2"/>
      </rPr>
      <t>ü</t>
    </r>
  </si>
  <si>
    <t>PLS-SEM-MLPNN</t>
  </si>
  <si>
    <t>PLS-SEM-KNN</t>
  </si>
  <si>
    <t>PLS-SEM-RBFN</t>
  </si>
  <si>
    <r>
      <t xml:space="preserve">Partial Least Square-Structural Equation Model (PLS-SEM)-SVM   </t>
    </r>
    <r>
      <rPr>
        <b/>
        <sz val="11"/>
        <color theme="1"/>
        <rFont val="Wingdings"/>
        <charset val="2"/>
      </rPr>
      <t>ü</t>
    </r>
  </si>
  <si>
    <r>
      <t xml:space="preserve">RF (Random Forest)   </t>
    </r>
    <r>
      <rPr>
        <b/>
        <sz val="11"/>
        <color theme="1"/>
        <rFont val="Wingdings"/>
        <charset val="2"/>
      </rPr>
      <t>ü</t>
    </r>
  </si>
  <si>
    <r>
      <t xml:space="preserve">Deep Belief Network (DBN)   </t>
    </r>
    <r>
      <rPr>
        <b/>
        <sz val="11"/>
        <color theme="1"/>
        <rFont val="Wingdings"/>
        <charset val="2"/>
      </rPr>
      <t>ü</t>
    </r>
  </si>
  <si>
    <r>
      <t xml:space="preserve">MLP-WCA Hybrid   </t>
    </r>
    <r>
      <rPr>
        <b/>
        <sz val="11"/>
        <color theme="1"/>
        <rFont val="Wingdings"/>
        <charset val="2"/>
      </rPr>
      <t>ü</t>
    </r>
  </si>
  <si>
    <r>
      <t xml:space="preserve">Convolution Neural Network (CNN)   </t>
    </r>
    <r>
      <rPr>
        <b/>
        <sz val="11"/>
        <color theme="1"/>
        <rFont val="Wingdings"/>
        <charset val="2"/>
      </rPr>
      <t>ü</t>
    </r>
  </si>
  <si>
    <r>
      <t xml:space="preserve">ANFIS-GOA (Grasshopper Optimization)   </t>
    </r>
    <r>
      <rPr>
        <b/>
        <sz val="12"/>
        <color rgb="FF000000"/>
        <rFont val="Wingdings"/>
        <charset val="2"/>
      </rPr>
      <t>ü</t>
    </r>
  </si>
  <si>
    <r>
      <t xml:space="preserve">Deep Neural Network   </t>
    </r>
    <r>
      <rPr>
        <b/>
        <sz val="11"/>
        <color theme="1"/>
        <rFont val="Wingdings"/>
        <charset val="2"/>
      </rPr>
      <t>ü</t>
    </r>
  </si>
  <si>
    <r>
      <t xml:space="preserve">Deep Belief Network with Back Propagation(DBP)-GA   </t>
    </r>
    <r>
      <rPr>
        <b/>
        <sz val="11"/>
        <color theme="1"/>
        <rFont val="Wingdings"/>
        <charset val="2"/>
      </rPr>
      <t>ü</t>
    </r>
  </si>
  <si>
    <t>ANN-Bayesian regularization</t>
  </si>
  <si>
    <t>ANN-Levenberg Marquardt</t>
  </si>
  <si>
    <t>ANN-conjugate gradient</t>
  </si>
  <si>
    <t>ANN-scaled conjugate gradient</t>
  </si>
  <si>
    <t>ANN-resilient backpropagation</t>
  </si>
  <si>
    <t>Fuzzy Logic (Mamdani)</t>
  </si>
  <si>
    <t>Fuzzy Logic (Sugeno)</t>
  </si>
  <si>
    <t>ANFIS-Backpropagation (training algorithms)</t>
  </si>
  <si>
    <r>
      <t xml:space="preserve">ANFIS-Hybrid training algorithm   </t>
    </r>
    <r>
      <rPr>
        <b/>
        <sz val="11"/>
        <color theme="1"/>
        <rFont val="Wingdings"/>
        <charset val="2"/>
      </rPr>
      <t>ü</t>
    </r>
  </si>
  <si>
    <r>
      <t xml:space="preserve">Light Gradient Boosting Machine (LightGBM)   </t>
    </r>
    <r>
      <rPr>
        <b/>
        <sz val="11"/>
        <color theme="1"/>
        <rFont val="Wingdings"/>
        <charset val="2"/>
      </rPr>
      <t>ü</t>
    </r>
  </si>
  <si>
    <r>
      <t xml:space="preserve">Random Forest (RF)   </t>
    </r>
    <r>
      <rPr>
        <b/>
        <sz val="11"/>
        <color theme="1"/>
        <rFont val="Wingdings"/>
        <charset val="2"/>
      </rPr>
      <t>ü</t>
    </r>
  </si>
  <si>
    <r>
      <t xml:space="preserve">SVM   </t>
    </r>
    <r>
      <rPr>
        <b/>
        <sz val="11"/>
        <color theme="1"/>
        <rFont val="Wingdings"/>
        <charset val="2"/>
      </rPr>
      <t>ü</t>
    </r>
  </si>
  <si>
    <r>
      <t xml:space="preserve">SVR-firefly algorithm (SVR-FA)   </t>
    </r>
    <r>
      <rPr>
        <b/>
        <sz val="11"/>
        <color theme="1"/>
        <rFont val="Wingdings"/>
        <charset val="2"/>
      </rPr>
      <t>ü</t>
    </r>
  </si>
  <si>
    <t>Ensemble Model confidence interval Inferior (EMcInf)</t>
  </si>
  <si>
    <r>
      <t xml:space="preserve">Ensemble Model to estimate the median (EMmedian)   </t>
    </r>
    <r>
      <rPr>
        <b/>
        <sz val="11"/>
        <color theme="1"/>
        <rFont val="Wingdings"/>
        <charset val="2"/>
      </rPr>
      <t>ü</t>
    </r>
  </si>
  <si>
    <t xml:space="preserve">Boosted Regression Trees </t>
  </si>
  <si>
    <r>
      <t xml:space="preserve">Bagging-GA: Bootstrap Aggregation with Genetic Algorithm   </t>
    </r>
    <r>
      <rPr>
        <b/>
        <sz val="11"/>
        <color theme="1"/>
        <rFont val="Wingdings"/>
        <charset val="2"/>
      </rPr>
      <t>ü</t>
    </r>
  </si>
  <si>
    <r>
      <t xml:space="preserve">Stochastic Gradient Boosting (SGB)   </t>
    </r>
    <r>
      <rPr>
        <b/>
        <sz val="11"/>
        <color theme="1"/>
        <rFont val="Wingdings"/>
        <charset val="2"/>
      </rPr>
      <t>ü</t>
    </r>
  </si>
  <si>
    <r>
      <t xml:space="preserve">Weakly Labeled Support Vector Machine (WELLSVM)   </t>
    </r>
    <r>
      <rPr>
        <b/>
        <sz val="11"/>
        <color theme="1"/>
        <rFont val="Wingdings"/>
        <charset val="2"/>
      </rPr>
      <t>ü</t>
    </r>
  </si>
  <si>
    <r>
      <t xml:space="preserve">Bagging Tree-Cubic KNN   </t>
    </r>
    <r>
      <rPr>
        <b/>
        <sz val="11"/>
        <color theme="1"/>
        <rFont val="Wingdings"/>
        <charset val="2"/>
      </rPr>
      <t>ü</t>
    </r>
  </si>
  <si>
    <r>
      <t xml:space="preserve">Extremely Randomized Trees (ERT)   </t>
    </r>
    <r>
      <rPr>
        <b/>
        <sz val="11"/>
        <color theme="1"/>
        <rFont val="Wingdings"/>
        <charset val="2"/>
      </rPr>
      <t>ü</t>
    </r>
  </si>
  <si>
    <r>
      <t xml:space="preserve">Hybrid PSO-MARS Model   </t>
    </r>
    <r>
      <rPr>
        <b/>
        <sz val="11"/>
        <color theme="1"/>
        <rFont val="Wingdings"/>
        <charset val="2"/>
      </rPr>
      <t>ü</t>
    </r>
  </si>
  <si>
    <r>
      <t xml:space="preserve">PSO-ELM Hybrid Model   </t>
    </r>
    <r>
      <rPr>
        <b/>
        <sz val="11"/>
        <color theme="1"/>
        <rFont val="Wingdings"/>
        <charset val="2"/>
      </rPr>
      <t>ü</t>
    </r>
  </si>
  <si>
    <r>
      <t xml:space="preserve">Support Vector Machine (SVM)   </t>
    </r>
    <r>
      <rPr>
        <b/>
        <sz val="11"/>
        <color theme="1"/>
        <rFont val="Wingdings"/>
        <charset val="2"/>
      </rPr>
      <t>ü</t>
    </r>
  </si>
  <si>
    <r>
      <t xml:space="preserve">Bootstrapping (BT)-GAM   </t>
    </r>
    <r>
      <rPr>
        <b/>
        <sz val="12"/>
        <color rgb="FF000000"/>
        <rFont val="Wingdings"/>
        <charset val="2"/>
      </rPr>
      <t>ü</t>
    </r>
  </si>
  <si>
    <r>
      <t xml:space="preserve">ANFIS-GA (Genetic Algorithm)   </t>
    </r>
    <r>
      <rPr>
        <b/>
        <sz val="11"/>
        <color theme="1"/>
        <rFont val="Wingdings"/>
        <charset val="2"/>
      </rPr>
      <t>ü</t>
    </r>
  </si>
  <si>
    <r>
      <t xml:space="preserve">MLP-S (Multi-layer Perceptron-Sigmoidal Activation function)   </t>
    </r>
    <r>
      <rPr>
        <b/>
        <sz val="11"/>
        <color theme="1"/>
        <rFont val="Wingdings"/>
        <charset val="2"/>
      </rPr>
      <t>ü</t>
    </r>
  </si>
  <si>
    <t>Self-Organizing Map (SOM)-C</t>
  </si>
  <si>
    <t>FART-C (fuzzy adaptive resonance theory-Commitment activation function)</t>
  </si>
  <si>
    <t>FART-T (Typicality activation function)</t>
  </si>
  <si>
    <r>
      <t xml:space="preserve">RF with Invasive Weed Optimization (RF-IWO)   </t>
    </r>
    <r>
      <rPr>
        <b/>
        <sz val="11"/>
        <color theme="1"/>
        <rFont val="Wingdings"/>
        <charset val="2"/>
      </rPr>
      <t>ü</t>
    </r>
  </si>
  <si>
    <t xml:space="preserve">Random Forest (RF) </t>
  </si>
  <si>
    <r>
      <t xml:space="preserve">Categorical Boosting   </t>
    </r>
    <r>
      <rPr>
        <b/>
        <sz val="11"/>
        <color theme="1"/>
        <rFont val="Wingdings"/>
        <charset val="2"/>
      </rPr>
      <t>ü</t>
    </r>
  </si>
  <si>
    <r>
      <t xml:space="preserve">Artificial Neural Network (ANN)   </t>
    </r>
    <r>
      <rPr>
        <b/>
        <sz val="11"/>
        <color theme="1"/>
        <rFont val="Wingdings"/>
        <charset val="2"/>
      </rPr>
      <t>ü</t>
    </r>
  </si>
  <si>
    <r>
      <t xml:space="preserve">Boosted Regression Tree (BRT)   </t>
    </r>
    <r>
      <rPr>
        <b/>
        <sz val="11"/>
        <color theme="1"/>
        <rFont val="Wingdings"/>
        <charset val="2"/>
      </rPr>
      <t>ü</t>
    </r>
  </si>
  <si>
    <t>Publication Year</t>
  </si>
  <si>
    <t>No. Parameters</t>
  </si>
  <si>
    <t>Rainfall</t>
  </si>
  <si>
    <t>Stream Density
Drainage Density</t>
  </si>
  <si>
    <t>Slope</t>
  </si>
  <si>
    <t>DEM
Elevation/Altitude</t>
  </si>
  <si>
    <t>CN</t>
  </si>
  <si>
    <t>Distance to River</t>
  </si>
  <si>
    <t>NDVI</t>
  </si>
  <si>
    <t>Plan Curvature</t>
  </si>
  <si>
    <t>Profile Curvature</t>
  </si>
  <si>
    <t>Land Use and Land Cover</t>
  </si>
  <si>
    <t>Lithology
Geology</t>
  </si>
  <si>
    <t>STI</t>
  </si>
  <si>
    <t>SPI</t>
  </si>
  <si>
    <t>TRI</t>
  </si>
  <si>
    <t>TWI</t>
  </si>
  <si>
    <t>Aspect</t>
  </si>
  <si>
    <t>Soil type</t>
  </si>
  <si>
    <t>HOFD</t>
  </si>
  <si>
    <t>Flow Accumulation</t>
  </si>
  <si>
    <t>TPI</t>
  </si>
  <si>
    <t>Elevation Difference</t>
  </si>
  <si>
    <t>Evapotransportation</t>
  </si>
  <si>
    <t>MFI</t>
  </si>
  <si>
    <t>Structural Zone</t>
  </si>
  <si>
    <t>Distance to channel</t>
  </si>
  <si>
    <t>Road Density</t>
  </si>
  <si>
    <t>Distance to Road</t>
  </si>
  <si>
    <t>NDBI</t>
  </si>
  <si>
    <t>VOFD</t>
  </si>
  <si>
    <t>Convergence Index</t>
  </si>
  <si>
    <t>Flow Direction</t>
  </si>
  <si>
    <t>Wind</t>
  </si>
  <si>
    <t>NDWI</t>
  </si>
  <si>
    <t>Population</t>
  </si>
  <si>
    <t>Mean bifurcation ratio (MBR)</t>
  </si>
  <si>
    <t>Infiltration Number</t>
  </si>
  <si>
    <t>Distance to Fault</t>
  </si>
  <si>
    <t>Texture ratio</t>
  </si>
  <si>
    <t>Elingation Ratio</t>
  </si>
  <si>
    <t>Distance to Residential area</t>
  </si>
  <si>
    <t>RF optimized with BPSO (RF-BPSO)</t>
  </si>
  <si>
    <t>IGR</t>
  </si>
  <si>
    <t>Dependency analysis (DA)</t>
  </si>
  <si>
    <t>Random forest model</t>
  </si>
  <si>
    <t>NïB approach and hydrologic indices Hybrid method</t>
  </si>
  <si>
    <t>Relief‑F feature selection method</t>
  </si>
  <si>
    <t>IG</t>
  </si>
  <si>
    <t>Mutual Information Technique</t>
  </si>
  <si>
    <t>Function Tree model</t>
  </si>
  <si>
    <t>ReliefF method</t>
  </si>
  <si>
    <t>LVQ method</t>
  </si>
  <si>
    <t>Correlation Attribute Evaluation (CAE) method</t>
  </si>
  <si>
    <t>Wrapper algorithm</t>
  </si>
  <si>
    <t>Pearson Correlation</t>
  </si>
  <si>
    <t>Jackknife test-CART</t>
  </si>
  <si>
    <t>Jackknife test-SVM</t>
  </si>
  <si>
    <t>Jackknife test-MDA</t>
  </si>
  <si>
    <t>Jackknife test-Ensemble</t>
  </si>
  <si>
    <t>Ensemble FR and SVM method</t>
  </si>
  <si>
    <t>Logistic Regression conefficint</t>
  </si>
  <si>
    <t>AHP weights</t>
  </si>
  <si>
    <t>Extreme gradient boosting  (XGBoost)</t>
  </si>
  <si>
    <t>Logistic regression coefficients</t>
  </si>
  <si>
    <t>DLNN</t>
  </si>
  <si>
    <t>DB</t>
  </si>
  <si>
    <t>Bayesian Additive Regression Tree (BART)</t>
  </si>
  <si>
    <t>CNN</t>
  </si>
  <si>
    <t>RNN</t>
  </si>
  <si>
    <t>Shapley additive explanation (SHAP) Model</t>
  </si>
  <si>
    <t>K-nearest neighbors (KNN)</t>
  </si>
  <si>
    <t>Extreme gradient boost (XGB)</t>
  </si>
  <si>
    <t>PLS-SEM-SVM</t>
  </si>
  <si>
    <t>Lambda and uncertainty coefficients</t>
  </si>
  <si>
    <t>Information Gain Ratio (IGR)</t>
  </si>
  <si>
    <t>Average Merit of One-R Attribute Evaluation (ORAE)</t>
  </si>
  <si>
    <t>Partial least squares (PLS)</t>
  </si>
  <si>
    <t>Relieff algorithm</t>
  </si>
  <si>
    <t>Geodetector method</t>
  </si>
  <si>
    <t>Relief Attribute Evaluation (RFAE) technique</t>
  </si>
  <si>
    <t xml:space="preserve">Extremely Randomized Trees (ERT) </t>
  </si>
  <si>
    <t>Hybrid PSO-MARS Model</t>
  </si>
  <si>
    <t>BayesGLM model</t>
  </si>
  <si>
    <t>All factors-at-a-time (AFAT)</t>
  </si>
  <si>
    <t>RF-SHAP</t>
  </si>
  <si>
    <t>Summation of parameters importance</t>
  </si>
  <si>
    <t>Parameters</t>
  </si>
  <si>
    <t>Normalized Parameters' Importance</t>
  </si>
  <si>
    <t>Elevation/Altitude</t>
  </si>
  <si>
    <t>Frequency</t>
  </si>
  <si>
    <t>Jackknife test</t>
  </si>
  <si>
    <t>Methods for features' importance extraction</t>
  </si>
  <si>
    <t>All factors-at-a-time (AFAT) OR One-R Attribute Evaluation (ORAE)</t>
  </si>
  <si>
    <t>Naïve Bayes and Bayesian models</t>
  </si>
  <si>
    <t>Relief method</t>
  </si>
  <si>
    <t>NN-based models (ANN, CNN, RNN)</t>
  </si>
  <si>
    <t>Tree-based models (ROF)</t>
  </si>
  <si>
    <t>Normalized Frequency</t>
  </si>
  <si>
    <t xml:space="preserve">ANFIS-Hybrid training algorithm   </t>
  </si>
  <si>
    <t xml:space="preserve">Bagging Tree-Cubic KNN   </t>
  </si>
  <si>
    <t xml:space="preserve">Bagging–Functional Tree (BFT)   </t>
  </si>
  <si>
    <t xml:space="preserve">Bagging-GA: Bootstrap Aggregation with Genetic Algorithm   </t>
  </si>
  <si>
    <t xml:space="preserve">Bagging-Logistic Model Tree (LMT) </t>
  </si>
  <si>
    <t xml:space="preserve">Bayesian Additive Regression Tree (BART)   </t>
  </si>
  <si>
    <t xml:space="preserve">Boosted Regression Tree (BRT)   </t>
  </si>
  <si>
    <t xml:space="preserve">Categorical Boosting   </t>
  </si>
  <si>
    <t xml:space="preserve">CDT-FT (Function tree)   </t>
  </si>
  <si>
    <t xml:space="preserve">Convolution Neural Network (CNN)   </t>
  </si>
  <si>
    <t xml:space="preserve">Deep Belief Network (DBN)   </t>
  </si>
  <si>
    <t xml:space="preserve">Deep Belief Network (DBN)-Extreme Learning Machine (ELM)-PSO  </t>
  </si>
  <si>
    <t xml:space="preserve">Deep Belief Network with Back Propagation(DBP)-GA   </t>
  </si>
  <si>
    <t xml:space="preserve">Deep Boost (DB)  </t>
  </si>
  <si>
    <t xml:space="preserve">DNN with Naked Mole-Rat Algorithm (DNN-NMRA)  </t>
  </si>
  <si>
    <t xml:space="preserve">DNN-SSO (Social Spider Optimization)  </t>
  </si>
  <si>
    <t xml:space="preserve">Ensemble Model to estimate the median (EMmedian)   </t>
  </si>
  <si>
    <t xml:space="preserve">Extreme Gradient Boosting (XGBoost)   </t>
  </si>
  <si>
    <t xml:space="preserve">Extremely Randomized Trees (ERT)   </t>
  </si>
  <si>
    <t xml:space="preserve">Frequency Ratio (FR)   </t>
  </si>
  <si>
    <t xml:space="preserve">Frequency Ratio (FR) and Logistic Regression (LR)  </t>
  </si>
  <si>
    <t xml:space="preserve">FR-SVM  </t>
  </si>
  <si>
    <t xml:space="preserve">Hybrid PSO-MARS Model   </t>
  </si>
  <si>
    <t xml:space="preserve">K-Nearest Neighbors (KNN)   </t>
  </si>
  <si>
    <t xml:space="preserve">Light Gradient Boosting Machine (LightGBM)   </t>
  </si>
  <si>
    <t xml:space="preserve">Local Spatial Sequential Long Short-Term Memory (LSS-LSTM)   </t>
  </si>
  <si>
    <t xml:space="preserve">Logistic Regression (LR)   </t>
  </si>
  <si>
    <t xml:space="preserve">Long Short-Term Memory based Encoder-Decoder (LSTM-ED)  </t>
  </si>
  <si>
    <t xml:space="preserve">LR-SVM-MLP   </t>
  </si>
  <si>
    <t xml:space="preserve">MDA-CART-SVM   </t>
  </si>
  <si>
    <t xml:space="preserve">Metaheuristic-Neural Fuzzy Inference System (MONF)-(EG+PSO)   </t>
  </si>
  <si>
    <t xml:space="preserve">MLP-S (Multi-layer Perceptron-Sigmoidal Activation function)   </t>
  </si>
  <si>
    <t xml:space="preserve">MLP-WCA Hybrid   </t>
  </si>
  <si>
    <t xml:space="preserve">Naïve Bayes Tree (NB Tree)   </t>
  </si>
  <si>
    <t xml:space="preserve">Partial Least Square-Structural Equation Model (PLS-SEM)-SVM   </t>
  </si>
  <si>
    <t xml:space="preserve">Quantum PSO (QPSO) and the Credal Decision Tree (CDT)   </t>
  </si>
  <si>
    <t xml:space="preserve">Random Committee with RBF (RC-RBF)   </t>
  </si>
  <si>
    <t xml:space="preserve">Random Subspace with REPTree (RS-REPTree)   </t>
  </si>
  <si>
    <t xml:space="preserve">RF optimized with BPSO (RF-BPSO) </t>
  </si>
  <si>
    <t xml:space="preserve">RF with Invasive Weed Optimization (RF-IWO)   </t>
  </si>
  <si>
    <t xml:space="preserve">RF-ANN   </t>
  </si>
  <si>
    <t xml:space="preserve">SCNN (A variant of convolutional neural networks)  </t>
  </si>
  <si>
    <t xml:space="preserve">Spatio-Temporal Attention Long Short Term Memory (STA-LSTM)   </t>
  </si>
  <si>
    <t xml:space="preserve">Stochastic Gradient Boosting (SGB)   </t>
  </si>
  <si>
    <t xml:space="preserve">Stochastic Gradient Descending-Weights of Evidence (SGD-WOE)  </t>
  </si>
  <si>
    <t xml:space="preserve">Support Vector Machine (SVM)   </t>
  </si>
  <si>
    <t xml:space="preserve">SVM-RBF (Radial Bases Function)   </t>
  </si>
  <si>
    <t xml:space="preserve">SVR-firefly algorithm (SVR-FA)   </t>
  </si>
  <si>
    <t xml:space="preserve">Wavelet Neural Network (WNN)   </t>
  </si>
  <si>
    <t xml:space="preserve">Weakly Labeled Support Vector Machine (WELLSVM)   </t>
  </si>
  <si>
    <t xml:space="preserve">WoE-SVM(RBF)   </t>
  </si>
  <si>
    <t>LSTM</t>
  </si>
  <si>
    <t>Category</t>
  </si>
  <si>
    <t>Parameter</t>
  </si>
  <si>
    <t>Full name</t>
  </si>
  <si>
    <t>Topographical</t>
  </si>
  <si>
    <t>Elevation</t>
  </si>
  <si>
    <t>Curvature</t>
  </si>
  <si>
    <t>Topographic Position Index</t>
  </si>
  <si>
    <t>Terrain Roughness Index</t>
  </si>
  <si>
    <t>DTM</t>
  </si>
  <si>
    <t>Digital Terrain Model</t>
  </si>
  <si>
    <t>Slope Aspect</t>
  </si>
  <si>
    <t>Area</t>
  </si>
  <si>
    <t>Hydrological</t>
  </si>
  <si>
    <t>Topographic Wetness Index</t>
  </si>
  <si>
    <t>Ruggedness</t>
  </si>
  <si>
    <t>Slope length</t>
  </si>
  <si>
    <t>Riv-Den</t>
  </si>
  <si>
    <t>River (stream) Density</t>
  </si>
  <si>
    <t>Valley depth</t>
  </si>
  <si>
    <t>Drain-Den</t>
  </si>
  <si>
    <t>Drainage Density</t>
  </si>
  <si>
    <t>FloAcc</t>
  </si>
  <si>
    <t>Precipitation</t>
  </si>
  <si>
    <t>FlowDir</t>
  </si>
  <si>
    <t>Water depth</t>
  </si>
  <si>
    <t>Normal Difference Built-up Index</t>
  </si>
  <si>
    <t>Flow rate</t>
  </si>
  <si>
    <t>Curve Number</t>
  </si>
  <si>
    <t>Temperature</t>
  </si>
  <si>
    <t>Convergence</t>
  </si>
  <si>
    <t>Environmental</t>
  </si>
  <si>
    <t>LULC</t>
  </si>
  <si>
    <t>Land Use Land Cover</t>
  </si>
  <si>
    <t>DisRiv</t>
  </si>
  <si>
    <t>Distance to a River (stream)</t>
  </si>
  <si>
    <t>Lithology</t>
  </si>
  <si>
    <t>Normalized Difference Vegetation Index</t>
  </si>
  <si>
    <t>Flow velocity</t>
  </si>
  <si>
    <t>Geology</t>
  </si>
  <si>
    <t>Evapotranspiration</t>
  </si>
  <si>
    <t>DisRoa</t>
  </si>
  <si>
    <t>Distance to a Road</t>
  </si>
  <si>
    <t>Humidity</t>
  </si>
  <si>
    <t>Morphological</t>
  </si>
  <si>
    <t>Stream Power Index</t>
  </si>
  <si>
    <t>FP</t>
  </si>
  <si>
    <t>Frequency of heavy rainstorms</t>
  </si>
  <si>
    <t>Plan-Curvature</t>
  </si>
  <si>
    <t>Tide</t>
  </si>
  <si>
    <t>Soil drain</t>
  </si>
  <si>
    <t>Prof-Curvature</t>
  </si>
  <si>
    <t>Flood stage (gauge height data)</t>
  </si>
  <si>
    <t>Sediment Transport Index</t>
  </si>
  <si>
    <t>Percolation Loss</t>
  </si>
  <si>
    <t>Absorption loss</t>
  </si>
  <si>
    <t>Infiltration</t>
  </si>
  <si>
    <t>Runoff</t>
  </si>
  <si>
    <t>Hydrometric (flow hydrographs)</t>
  </si>
  <si>
    <t>Flow rate (at different time steps)</t>
  </si>
  <si>
    <t>SHG</t>
  </si>
  <si>
    <t>Soil Hydrological Groups</t>
  </si>
  <si>
    <t>Soil depth</t>
  </si>
  <si>
    <t>Normalized Difference Water Index</t>
  </si>
  <si>
    <t>DisFau</t>
  </si>
  <si>
    <t>Distance to a Fault</t>
  </si>
  <si>
    <t>LST</t>
  </si>
  <si>
    <t>Land Surface Temperature</t>
  </si>
  <si>
    <t>Forest density</t>
  </si>
  <si>
    <t>Tree type</t>
  </si>
  <si>
    <t>Sun exposure</t>
  </si>
  <si>
    <t>Lithological Units</t>
  </si>
  <si>
    <t>Surface soil texture</t>
  </si>
  <si>
    <t>Forest age class</t>
  </si>
  <si>
    <t>Solar radiation</t>
  </si>
  <si>
    <t>Timber diameter</t>
  </si>
  <si>
    <t>DisRes</t>
  </si>
  <si>
    <t xml:space="preserve">Distance to Residential </t>
  </si>
  <si>
    <t>SST</t>
  </si>
  <si>
    <t>Sea Surface Temperature</t>
  </si>
  <si>
    <t>Pressure</t>
  </si>
  <si>
    <t>NDMI</t>
  </si>
  <si>
    <t>Normalized Difference Moisture Index</t>
  </si>
  <si>
    <t>Weathering crust</t>
  </si>
  <si>
    <t>Structural zone</t>
  </si>
  <si>
    <t>R factor</t>
  </si>
  <si>
    <t>Geomorphology</t>
  </si>
  <si>
    <t>Horizontal Overland Flow Distance</t>
  </si>
  <si>
    <t>Vertical Overland Flow Distance</t>
  </si>
  <si>
    <t>Mean Fournier Index</t>
  </si>
  <si>
    <t>Deep soil texture</t>
  </si>
  <si>
    <t>CCM</t>
  </si>
  <si>
    <t>Constant of Channel Maintenance</t>
  </si>
  <si>
    <t>CC</t>
  </si>
  <si>
    <t>Compactness Coefficient</t>
  </si>
  <si>
    <t>BR</t>
  </si>
  <si>
    <t>Bifurcation Ratio</t>
  </si>
  <si>
    <t>Road density</t>
  </si>
  <si>
    <t>Roughness</t>
  </si>
  <si>
    <t>TR</t>
  </si>
  <si>
    <t>Texture Ratio</t>
  </si>
  <si>
    <t>FF</t>
  </si>
  <si>
    <t>Form Factor</t>
  </si>
  <si>
    <t>ER</t>
  </si>
  <si>
    <t>Elongation Ratio</t>
  </si>
  <si>
    <t xml:space="preserve">AHP-ANP-RF-SVM   </t>
  </si>
  <si>
    <t xml:space="preserve">Analytic Hierarchy Process-AdaBoost-Logistic ensemble model   </t>
  </si>
  <si>
    <t xml:space="preserve">ANFIS with Imperialistic Competitive Algorithm (ANFIS-ICA)   </t>
  </si>
  <si>
    <t xml:space="preserve">ANFIS-GA  </t>
  </si>
  <si>
    <t xml:space="preserve">ANFIS-GOA (Grasshopper Optimization)   </t>
  </si>
  <si>
    <t xml:space="preserve">Deep Neural Network   </t>
  </si>
  <si>
    <t xml:space="preserve">Random Forest  </t>
  </si>
  <si>
    <t xml:space="preserve">ANFIS-PSO   </t>
  </si>
  <si>
    <t>Combination of Naïve Bayes and hydrologic indices</t>
  </si>
  <si>
    <t>RF, RF-BPSO, RF-IWO, RF-ANN</t>
  </si>
  <si>
    <t xml:space="preserve">Deep Artificial Neural Network (ANN)   </t>
  </si>
  <si>
    <t>CNN, SCNN</t>
  </si>
  <si>
    <t>LSS-LSTM, LSTM-ED, LSTM, STA-LSTM</t>
  </si>
  <si>
    <t>SVM, AHP-ANP-RF-SVM, FR-SVM, SVM-RBF, SVR-FA, WELLSVM, WoE-SVM, MDA-CART-SVM, PLS-SEM-SVM</t>
  </si>
  <si>
    <t>DBN</t>
  </si>
  <si>
    <t>DBN-ELM-PSO, DBP-GA</t>
  </si>
  <si>
    <t xml:space="preserve">ANFIS-GA, ANFIS-ICA, ANFIS-GOA, ANFIS-PSO, MONF-EG-PSO  </t>
  </si>
  <si>
    <r>
      <t xml:space="preserve">Naïve Bayes Tree: Hybrid Model   </t>
    </r>
    <r>
      <rPr>
        <b/>
        <sz val="11"/>
        <color theme="1"/>
        <rFont val="Wingdings"/>
        <charset val="2"/>
      </rPr>
      <t>ü</t>
    </r>
  </si>
  <si>
    <t>AHP-AdaBoost, AdaBoost</t>
  </si>
  <si>
    <t>Bagging ensemble</t>
  </si>
  <si>
    <t>Bagging KNN-SVM-LMT</t>
  </si>
  <si>
    <t xml:space="preserve">Bootstrapping-Generalized Additive Model (BT-GAM)   </t>
  </si>
  <si>
    <t>Boosting ensembles</t>
  </si>
  <si>
    <t xml:space="preserve">PSO-ELM (Extreme Learning Machine) Hybrid Model   </t>
  </si>
  <si>
    <t>DNN, DNN-NMRA, DNN-SSO, WNN, MLP-WCA, PSO-ELM</t>
  </si>
  <si>
    <t>BRT, Categorical Boosting, DB, XGBoost, LightGBM, SGB</t>
  </si>
  <si>
    <t>LR, FR-LR</t>
  </si>
  <si>
    <t>ADT, BART, CDT-FT, ERT, QPSO-CDT, RS-REPTree, NB Tree</t>
  </si>
  <si>
    <t>Re-sampling ensemble model</t>
  </si>
  <si>
    <r>
      <t xml:space="preserve">Dagging ANN-SVM-RF   </t>
    </r>
    <r>
      <rPr>
        <b/>
        <sz val="11"/>
        <color theme="1"/>
        <rFont val="Wingdings"/>
        <charset val="2"/>
      </rPr>
      <t>ü</t>
    </r>
  </si>
  <si>
    <t>Dagging ANN-SVM-RF</t>
  </si>
  <si>
    <t>Bagging KNN-SVM-LMT, Bagging Tree, BFT, Bagging-GA, Bagging-LMT, RC-RBF, Dagging ANN-SVM-RF</t>
  </si>
  <si>
    <t>Superior models extracted from 100 benchmark articles</t>
  </si>
  <si>
    <t>Model types</t>
  </si>
  <si>
    <t>Frequent and superior ML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</si>
</sst>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Wingdings"/>
      <charset val="2"/>
    </font>
    <font>
      <b/>
      <sz val="12"/>
      <color rgb="FF000000"/>
      <name val="Wingdings"/>
      <charset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16" borderId="9" applyNumberFormat="0" applyFont="0" applyAlignment="0" applyProtection="0"/>
  </cellStyleXfs>
  <cellXfs count="175">
    <xf numFmtId="0" fontId="0" fillId="0" borderId="0" xfId="0"/>
    <xf numFmtId="0" fontId="0" fillId="6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10" borderId="8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11" borderId="8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4" fontId="1" fillId="6" borderId="8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0" fillId="10" borderId="2" xfId="0" applyNumberFormat="1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" fontId="0" fillId="10" borderId="4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1" fontId="0" fillId="10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 wrapText="1"/>
    </xf>
    <xf numFmtId="0" fontId="0" fillId="10" borderId="4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2" fillId="15" borderId="0" xfId="0" applyNumberFormat="1" applyFont="1" applyFill="1" applyAlignment="1">
      <alignment horizontal="center" vertical="center"/>
    </xf>
    <xf numFmtId="1" fontId="0" fillId="0" borderId="0" xfId="0" applyNumberFormat="1"/>
    <xf numFmtId="164" fontId="9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64" fontId="12" fillId="15" borderId="13" xfId="0" applyNumberFormat="1" applyFont="1" applyFill="1" applyBorder="1" applyAlignment="1">
      <alignment horizontal="center" vertical="center"/>
    </xf>
    <xf numFmtId="1" fontId="12" fillId="15" borderId="0" xfId="0" applyNumberFormat="1" applyFont="1" applyFill="1" applyBorder="1" applyAlignment="1">
      <alignment horizontal="center" vertical="center"/>
    </xf>
    <xf numFmtId="2" fontId="12" fillId="15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9" fillId="3" borderId="12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1" fillId="17" borderId="9" xfId="1" applyFont="1" applyFill="1" applyAlignment="1">
      <alignment horizontal="center" vertical="top"/>
    </xf>
    <xf numFmtId="0" fontId="1" fillId="4" borderId="9" xfId="1" applyFont="1" applyFill="1" applyAlignment="1">
      <alignment horizontal="center" vertical="center"/>
    </xf>
    <xf numFmtId="0" fontId="0" fillId="4" borderId="9" xfId="1" applyFont="1" applyFill="1" applyAlignment="1">
      <alignment horizontal="center" vertical="center"/>
    </xf>
    <xf numFmtId="0" fontId="6" fillId="4" borderId="9" xfId="1" applyFont="1" applyFill="1" applyAlignment="1">
      <alignment horizontal="center" vertical="center"/>
    </xf>
    <xf numFmtId="0" fontId="1" fillId="8" borderId="9" xfId="1" applyFont="1" applyFill="1" applyAlignment="1">
      <alignment horizontal="center" vertical="center"/>
    </xf>
    <xf numFmtId="0" fontId="0" fillId="8" borderId="9" xfId="1" applyFont="1" applyFill="1" applyAlignment="1">
      <alignment horizontal="center" vertical="center"/>
    </xf>
    <xf numFmtId="0" fontId="1" fillId="13" borderId="9" xfId="1" applyFont="1" applyFill="1" applyAlignment="1">
      <alignment horizontal="center" vertical="center"/>
    </xf>
    <xf numFmtId="0" fontId="0" fillId="13" borderId="9" xfId="1" applyFont="1" applyFill="1" applyAlignment="1">
      <alignment horizontal="center" vertical="center"/>
    </xf>
    <xf numFmtId="0" fontId="0" fillId="16" borderId="9" xfId="1" applyFont="1" applyAlignment="1">
      <alignment horizontal="center" vertical="center"/>
    </xf>
    <xf numFmtId="0" fontId="8" fillId="16" borderId="9" xfId="1" applyFont="1" applyAlignment="1">
      <alignment horizontal="center" vertical="center"/>
    </xf>
    <xf numFmtId="0" fontId="8" fillId="16" borderId="0" xfId="1" applyFont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6" borderId="0" xfId="0" applyFill="1"/>
    <xf numFmtId="0" fontId="0" fillId="0" borderId="0" xfId="0" applyAlignment="1">
      <alignment wrapText="1"/>
    </xf>
    <xf numFmtId="0" fontId="0" fillId="11" borderId="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 vertical="center"/>
    </xf>
    <xf numFmtId="164" fontId="0" fillId="11" borderId="14" xfId="0" applyNumberForma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164" fontId="0" fillId="6" borderId="19" xfId="0" applyNumberForma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164" fontId="0" fillId="6" borderId="22" xfId="0" applyNumberFormat="1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164" fontId="0" fillId="11" borderId="20" xfId="0" applyNumberFormat="1" applyFill="1" applyBorder="1" applyAlignment="1">
      <alignment horizontal="center" vertical="center"/>
    </xf>
    <xf numFmtId="164" fontId="0" fillId="11" borderId="19" xfId="0" applyNumberFormat="1" applyFill="1" applyBorder="1" applyAlignment="1">
      <alignment horizontal="center" vertical="center"/>
    </xf>
    <xf numFmtId="164" fontId="1" fillId="6" borderId="16" xfId="0" applyNumberFormat="1" applyFont="1" applyFill="1" applyBorder="1" applyAlignment="1">
      <alignment horizontal="center" vertical="center"/>
    </xf>
    <xf numFmtId="164" fontId="1" fillId="6" borderId="14" xfId="0" applyNumberFormat="1" applyFont="1" applyFill="1" applyBorder="1" applyAlignment="1">
      <alignment horizontal="center" vertical="center"/>
    </xf>
    <xf numFmtId="0" fontId="1" fillId="6" borderId="0" xfId="0" applyFont="1" applyFill="1"/>
    <xf numFmtId="164" fontId="1" fillId="11" borderId="6" xfId="0" applyNumberFormat="1" applyFont="1" applyFill="1" applyBorder="1" applyAlignment="1">
      <alignment horizontal="center" vertical="center"/>
    </xf>
    <xf numFmtId="164" fontId="1" fillId="11" borderId="4" xfId="0" applyNumberFormat="1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164" fontId="1" fillId="6" borderId="4" xfId="0" applyNumberFormat="1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center" vertical="center"/>
    </xf>
    <xf numFmtId="164" fontId="1" fillId="6" borderId="19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3" fillId="7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18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left" vertical="center" wrapText="1"/>
    </xf>
    <xf numFmtId="0" fontId="1" fillId="1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7" fillId="20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1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21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62">
    <dxf>
      <fill>
        <patternFill patternType="solid">
          <fgColor rgb="FFE2EFDA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66FF99"/>
          <bgColor rgb="FF000000"/>
        </patternFill>
      </fill>
    </dxf>
    <dxf>
      <fill>
        <patternFill patternType="solid">
          <fgColor rgb="FF66FF9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FFCCFF"/>
          <bgColor rgb="FF000000"/>
        </patternFill>
      </fill>
    </dxf>
    <dxf>
      <fill>
        <patternFill patternType="solid">
          <fgColor rgb="FFFFCCFF"/>
          <bgColor rgb="FF000000"/>
        </patternFill>
      </fill>
    </dxf>
    <dxf>
      <fill>
        <patternFill patternType="solid">
          <fgColor rgb="FF339966"/>
          <bgColor rgb="FF000000"/>
        </patternFill>
      </fill>
    </dxf>
    <dxf>
      <fill>
        <patternFill patternType="solid">
          <fgColor rgb="FF339966"/>
          <bgColor rgb="FF000000"/>
        </patternFill>
      </fill>
    </dxf>
    <dxf>
      <fill>
        <patternFill patternType="solid">
          <fgColor rgb="FFFFCCFF"/>
          <bgColor rgb="FF000000"/>
        </patternFill>
      </fill>
    </dxf>
    <dxf>
      <fill>
        <patternFill patternType="solid">
          <fgColor rgb="FFFFCCFF"/>
          <bgColor rgb="FF00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rgb="FF66FF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CCECFF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</dxf>
    <dxf>
      <font>
        <sz val="14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2060"/>
        <name val="Calibri"/>
        <family val="2"/>
        <scheme val="minor"/>
      </font>
      <fill>
        <patternFill patternType="solid">
          <fgColor indexed="64"/>
          <bgColor rgb="FF00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CCFFCC"/>
      <color rgb="FF99FF99"/>
      <color rgb="FF339966"/>
      <color rgb="FFCC9900"/>
      <color rgb="FFFFCCFF"/>
      <color rgb="FFFFFFCC"/>
      <color rgb="FF66FF99"/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'[1]Frequency of parameters'!$H$1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chemeClr val="tx1">
                  <a:alpha val="48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5-44B0-BF71-B5A41966CD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5-44B0-BF71-B5A41966CD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5-44B0-BF71-B5A41966CD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5-44B0-BF71-B5A41966CD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65-44B0-BF71-B5A41966CD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65-44B0-BF71-B5A41966CD2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165-44B0-BF71-B5A41966CD2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165-44B0-BF71-B5A41966CD2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165-44B0-BF71-B5A41966CD2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165-44B0-BF71-B5A41966CD2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165-44B0-BF71-B5A41966CD2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165-44B0-BF71-B5A41966CD2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165-44B0-BF71-B5A41966CD2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165-44B0-BF71-B5A41966CD2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165-44B0-BF71-B5A41966CD2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165-44B0-BF71-B5A41966CD2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165-44B0-BF71-B5A41966CD2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165-44B0-BF71-B5A41966CD2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165-44B0-BF71-B5A41966CD2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165-44B0-BF71-B5A41966CD2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165-44B0-BF71-B5A41966CD2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165-44B0-BF71-B5A41966CD2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165-44B0-BF71-B5A41966CD2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165-44B0-BF71-B5A41966CD2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165-44B0-BF71-B5A41966CD2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165-44B0-BF71-B5A41966CD2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165-44B0-BF71-B5A41966CD2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165-44B0-BF71-B5A41966CD2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165-44B0-BF71-B5A41966CD2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165-44B0-BF71-B5A41966CD2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165-44B0-BF71-B5A41966CD2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>
                    <a:alpha val="4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165-44B0-BF71-B5A41966CD28}"/>
              </c:ext>
            </c:extLst>
          </c:dPt>
          <c:cat>
            <c:multiLvlStrRef>
              <c:f>'[1]Frequency of parameters'!$F$2:$G$45</c:f>
              <c:multiLvlStrCache>
                <c:ptCount val="32"/>
                <c:lvl>
                  <c:pt idx="0">
                    <c:v>Slope</c:v>
                  </c:pt>
                  <c:pt idx="1">
                    <c:v>Elevation</c:v>
                  </c:pt>
                  <c:pt idx="2">
                    <c:v>Curvature</c:v>
                  </c:pt>
                  <c:pt idx="3">
                    <c:v>TPI</c:v>
                  </c:pt>
                  <c:pt idx="4">
                    <c:v>TRI</c:v>
                  </c:pt>
                  <c:pt idx="5">
                    <c:v>DTM</c:v>
                  </c:pt>
                  <c:pt idx="6">
                    <c:v>Slope Aspect</c:v>
                  </c:pt>
                  <c:pt idx="7">
                    <c:v>TWI</c:v>
                  </c:pt>
                  <c:pt idx="8">
                    <c:v>Rainfall</c:v>
                  </c:pt>
                  <c:pt idx="9">
                    <c:v>Riv-Den</c:v>
                  </c:pt>
                  <c:pt idx="10">
                    <c:v>Drain-Den</c:v>
                  </c:pt>
                  <c:pt idx="11">
                    <c:v>FloAcc</c:v>
                  </c:pt>
                  <c:pt idx="12">
                    <c:v>Precipitation</c:v>
                  </c:pt>
                  <c:pt idx="13">
                    <c:v>FlowDir</c:v>
                  </c:pt>
                  <c:pt idx="14">
                    <c:v>Water depth</c:v>
                  </c:pt>
                  <c:pt idx="15">
                    <c:v>NDBI</c:v>
                  </c:pt>
                  <c:pt idx="16">
                    <c:v>Flow rate</c:v>
                  </c:pt>
                  <c:pt idx="17">
                    <c:v>CN</c:v>
                  </c:pt>
                  <c:pt idx="18">
                    <c:v>Temperature</c:v>
                  </c:pt>
                  <c:pt idx="19">
                    <c:v>Convergence</c:v>
                  </c:pt>
                  <c:pt idx="20">
                    <c:v>LULC</c:v>
                  </c:pt>
                  <c:pt idx="21">
                    <c:v>DisRiv</c:v>
                  </c:pt>
                  <c:pt idx="22">
                    <c:v>Lithology</c:v>
                  </c:pt>
                  <c:pt idx="23">
                    <c:v>Soil type</c:v>
                  </c:pt>
                  <c:pt idx="24">
                    <c:v>NDVI</c:v>
                  </c:pt>
                  <c:pt idx="25">
                    <c:v>Geology</c:v>
                  </c:pt>
                  <c:pt idx="26">
                    <c:v>DisRoa</c:v>
                  </c:pt>
                  <c:pt idx="27">
                    <c:v>SPI</c:v>
                  </c:pt>
                  <c:pt idx="28">
                    <c:v>Plan-Curvature</c:v>
                  </c:pt>
                  <c:pt idx="29">
                    <c:v>Aspect</c:v>
                  </c:pt>
                  <c:pt idx="30">
                    <c:v>Prof-Curvature</c:v>
                  </c:pt>
                  <c:pt idx="31">
                    <c:v>STI</c:v>
                  </c:pt>
                </c:lvl>
                <c:lvl>
                  <c:pt idx="0">
                    <c:v>Topographical</c:v>
                  </c:pt>
                  <c:pt idx="7">
                    <c:v>Hydrological</c:v>
                  </c:pt>
                  <c:pt idx="20">
                    <c:v>Environmental</c:v>
                  </c:pt>
                  <c:pt idx="27">
                    <c:v>Morphological</c:v>
                  </c:pt>
                </c:lvl>
              </c:multiLvlStrCache>
            </c:multiLvlStrRef>
          </c:cat>
          <c:val>
            <c:numRef>
              <c:f>'[1]Frequency of parameters'!$H$2:$H$33</c:f>
              <c:numCache>
                <c:formatCode>General</c:formatCode>
                <c:ptCount val="32"/>
                <c:pt idx="0">
                  <c:v>77</c:v>
                </c:pt>
                <c:pt idx="1">
                  <c:v>74</c:v>
                </c:pt>
                <c:pt idx="2">
                  <c:v>22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69</c:v>
                </c:pt>
                <c:pt idx="8">
                  <c:v>67</c:v>
                </c:pt>
                <c:pt idx="9">
                  <c:v>23</c:v>
                </c:pt>
                <c:pt idx="10">
                  <c:v>16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68</c:v>
                </c:pt>
                <c:pt idx="21">
                  <c:v>61</c:v>
                </c:pt>
                <c:pt idx="22">
                  <c:v>45</c:v>
                </c:pt>
                <c:pt idx="23">
                  <c:v>43</c:v>
                </c:pt>
                <c:pt idx="24">
                  <c:v>39</c:v>
                </c:pt>
                <c:pt idx="25">
                  <c:v>18</c:v>
                </c:pt>
                <c:pt idx="26">
                  <c:v>13</c:v>
                </c:pt>
                <c:pt idx="27">
                  <c:v>54</c:v>
                </c:pt>
                <c:pt idx="28">
                  <c:v>47</c:v>
                </c:pt>
                <c:pt idx="29">
                  <c:v>42</c:v>
                </c:pt>
                <c:pt idx="30">
                  <c:v>16</c:v>
                </c:pt>
                <c:pt idx="3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165-44B0-BF71-B5A41966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73"/>
        <c:axId val="581902648"/>
        <c:axId val="581897072"/>
      </c:barChart>
      <c:catAx>
        <c:axId val="58190264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>
            <a:softEdge rad="0"/>
          </a:effectLst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897072"/>
        <c:crosses val="autoZero"/>
        <c:auto val="1"/>
        <c:lblAlgn val="ctr"/>
        <c:lblOffset val="50"/>
        <c:tickLblSkip val="1"/>
        <c:tickMarkSkip val="1"/>
        <c:noMultiLvlLbl val="0"/>
      </c:catAx>
      <c:valAx>
        <c:axId val="5818970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Frequency of the parameter contribution</a:t>
                </a:r>
              </a:p>
            </c:rich>
          </c:tx>
          <c:layout>
            <c:manualLayout>
              <c:xMode val="edge"/>
              <c:yMode val="edge"/>
              <c:x val="6.497013341596013E-3"/>
              <c:y val="8.15694240964884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026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2</xdr:row>
      <xdr:rowOff>47625</xdr:rowOff>
    </xdr:from>
    <xdr:to>
      <xdr:col>23</xdr:col>
      <xdr:colOff>515665</xdr:colOff>
      <xdr:row>33</xdr:row>
      <xdr:rowOff>10351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68F98-2CA4-4787-B6C7-AA475D661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5225" y="733425"/>
          <a:ext cx="9421540" cy="5915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8</xdr:row>
      <xdr:rowOff>161925</xdr:rowOff>
    </xdr:from>
    <xdr:to>
      <xdr:col>30</xdr:col>
      <xdr:colOff>381000</xdr:colOff>
      <xdr:row>32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68A47-F546-4D15-93C8-ECFB8CF5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01-KIT\01-Flood\Literature%20Review%20Flood%20prediction%20via%20AI-AP.xlsx" TargetMode="External"/><Relationship Id="rId1" Type="http://schemas.openxmlformats.org/officeDocument/2006/relationships/externalLinkPath" Target="/01-KIT/01-Flood/Literature%20Review%20Flood%20prediction%20via%20AI-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ics of paper No"/>
      <sheetName val="Detailes of Reviewed paper"/>
      <sheetName val="RewPap Conf,Method,Accuracy"/>
      <sheetName val="Important Parameters"/>
      <sheetName val="Methods Categories"/>
      <sheetName val="Frequency of parameters"/>
      <sheetName val="Other Glossary"/>
      <sheetName val="List of models"/>
      <sheetName val="List of parameters"/>
    </sheetNames>
    <sheetDataSet>
      <sheetData sheetId="0"/>
      <sheetData sheetId="1"/>
      <sheetData sheetId="2"/>
      <sheetData sheetId="3"/>
      <sheetData sheetId="4"/>
      <sheetData sheetId="5">
        <row r="1">
          <cell r="H1" t="str">
            <v>Frequency</v>
          </cell>
        </row>
        <row r="2">
          <cell r="F2" t="str">
            <v>Topographical</v>
          </cell>
          <cell r="G2" t="str">
            <v>Slope</v>
          </cell>
          <cell r="H2">
            <v>77</v>
          </cell>
        </row>
        <row r="3">
          <cell r="G3" t="str">
            <v>Elevation</v>
          </cell>
          <cell r="H3">
            <v>74</v>
          </cell>
        </row>
        <row r="4">
          <cell r="G4" t="str">
            <v>Curvature</v>
          </cell>
          <cell r="H4">
            <v>22</v>
          </cell>
        </row>
        <row r="5">
          <cell r="G5" t="str">
            <v>TPI</v>
          </cell>
          <cell r="H5">
            <v>12</v>
          </cell>
        </row>
        <row r="6">
          <cell r="G6" t="str">
            <v>TRI</v>
          </cell>
          <cell r="H6">
            <v>10</v>
          </cell>
        </row>
        <row r="7">
          <cell r="G7" t="str">
            <v>DTM</v>
          </cell>
          <cell r="H7">
            <v>9</v>
          </cell>
        </row>
        <row r="8">
          <cell r="G8" t="str">
            <v>Slope Aspect</v>
          </cell>
          <cell r="H8">
            <v>6</v>
          </cell>
        </row>
        <row r="9">
          <cell r="F9" t="str">
            <v>Hydrological</v>
          </cell>
          <cell r="G9" t="str">
            <v>TWI</v>
          </cell>
          <cell r="H9">
            <v>69</v>
          </cell>
        </row>
        <row r="10">
          <cell r="G10" t="str">
            <v>Rainfall</v>
          </cell>
          <cell r="H10">
            <v>67</v>
          </cell>
        </row>
        <row r="11">
          <cell r="G11" t="str">
            <v>Riv-Den</v>
          </cell>
          <cell r="H11">
            <v>23</v>
          </cell>
        </row>
        <row r="12">
          <cell r="G12" t="str">
            <v>Drain-Den</v>
          </cell>
          <cell r="H12">
            <v>16</v>
          </cell>
        </row>
        <row r="13">
          <cell r="G13" t="str">
            <v>FloAcc</v>
          </cell>
          <cell r="H13">
            <v>11</v>
          </cell>
        </row>
        <row r="14">
          <cell r="G14" t="str">
            <v>Precipitation</v>
          </cell>
          <cell r="H14">
            <v>9</v>
          </cell>
        </row>
        <row r="15">
          <cell r="G15" t="str">
            <v>FlowDir</v>
          </cell>
          <cell r="H15">
            <v>9</v>
          </cell>
        </row>
        <row r="16">
          <cell r="G16" t="str">
            <v>Water depth</v>
          </cell>
          <cell r="H16">
            <v>6</v>
          </cell>
        </row>
        <row r="17">
          <cell r="G17" t="str">
            <v>NDBI</v>
          </cell>
          <cell r="H17">
            <v>6</v>
          </cell>
        </row>
        <row r="18">
          <cell r="G18" t="str">
            <v>Flow rate</v>
          </cell>
          <cell r="H18">
            <v>5</v>
          </cell>
        </row>
        <row r="19">
          <cell r="G19" t="str">
            <v>CN</v>
          </cell>
          <cell r="H19">
            <v>5</v>
          </cell>
        </row>
        <row r="20">
          <cell r="G20" t="str">
            <v>Temperature</v>
          </cell>
          <cell r="H20">
            <v>5</v>
          </cell>
        </row>
        <row r="21">
          <cell r="G21" t="str">
            <v>Convergence</v>
          </cell>
          <cell r="H21">
            <v>5</v>
          </cell>
        </row>
        <row r="22">
          <cell r="F22" t="str">
            <v>Environmental</v>
          </cell>
          <cell r="G22" t="str">
            <v>LULC</v>
          </cell>
          <cell r="H22">
            <v>68</v>
          </cell>
        </row>
        <row r="23">
          <cell r="G23" t="str">
            <v>DisRiv</v>
          </cell>
          <cell r="H23">
            <v>61</v>
          </cell>
        </row>
        <row r="24">
          <cell r="G24" t="str">
            <v>Lithology</v>
          </cell>
          <cell r="H24">
            <v>45</v>
          </cell>
        </row>
        <row r="25">
          <cell r="G25" t="str">
            <v>Soil type</v>
          </cell>
          <cell r="H25">
            <v>43</v>
          </cell>
        </row>
        <row r="26">
          <cell r="G26" t="str">
            <v>NDVI</v>
          </cell>
          <cell r="H26">
            <v>39</v>
          </cell>
        </row>
        <row r="27">
          <cell r="G27" t="str">
            <v>Geology</v>
          </cell>
          <cell r="H27">
            <v>18</v>
          </cell>
        </row>
        <row r="28">
          <cell r="G28" t="str">
            <v>DisRoa</v>
          </cell>
          <cell r="H28">
            <v>13</v>
          </cell>
        </row>
        <row r="29">
          <cell r="F29" t="str">
            <v>Morphological</v>
          </cell>
          <cell r="G29" t="str">
            <v>SPI</v>
          </cell>
          <cell r="H29">
            <v>54</v>
          </cell>
        </row>
        <row r="30">
          <cell r="G30" t="str">
            <v>Plan-Curvature</v>
          </cell>
          <cell r="H30">
            <v>47</v>
          </cell>
        </row>
        <row r="31">
          <cell r="G31" t="str">
            <v>Aspect</v>
          </cell>
          <cell r="H31">
            <v>42</v>
          </cell>
        </row>
        <row r="32">
          <cell r="G32" t="str">
            <v>Prof-Curvature</v>
          </cell>
          <cell r="H32">
            <v>16</v>
          </cell>
        </row>
        <row r="33">
          <cell r="G33" t="str">
            <v>STI</v>
          </cell>
          <cell r="H33">
            <v>14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7D4B27-E8FE-4D2C-AE9F-F43A8490960E}" name="Table49" displayName="Table49" ref="A1:B68" totalsRowShown="0" headerRowDxfId="3" dataDxfId="40" headerRowBorderDxfId="37" tableBorderDxfId="39" totalsRowBorderDxfId="38">
  <autoFilter ref="A1:B68" xr:uid="{E4BFD39B-5B57-4659-A7E1-D9DC0219A9D3}"/>
  <sortState xmlns:xlrd2="http://schemas.microsoft.com/office/spreadsheetml/2017/richdata2" ref="A2:B68">
    <sortCondition sortBy="cellColor" ref="A1:A68" dxfId="2"/>
  </sortState>
  <tableColumns count="2">
    <tableColumn id="1" xr3:uid="{CC8B7F3A-27AC-4427-9C38-10B219D284A9}" name="Superior models extracted from 100 benchmark articles" dataDxfId="36"/>
    <tableColumn id="2" xr3:uid="{FBDF7C00-ADD4-4ED2-9B26-76CD60CB033A}" name="Frequency" dataDxfId="3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627F7D-DE35-46BA-9C94-4C3F36FD90BB}" name="Table710" displayName="Table710" ref="D1:F13" totalsRowShown="0" headerRowDxfId="4" headerRowBorderDxfId="5">
  <autoFilter ref="D1:F13" xr:uid="{D44EA260-43EB-478D-AF4C-5E9EBB1AD91F}"/>
  <sortState xmlns:xlrd2="http://schemas.microsoft.com/office/spreadsheetml/2017/richdata2" ref="D2:F13">
    <sortCondition descending="1" ref="F1:F13"/>
  </sortState>
  <tableColumns count="3">
    <tableColumn id="4" xr3:uid="{A43D9DC9-DF8F-42DE-830B-FB585AA5D6BE}" name="Frequent and superior ML models" dataDxfId="6"/>
    <tableColumn id="5" xr3:uid="{1932C2BF-96CE-4922-BB9E-CA6DEF8EACE5}" name="Model types" dataDxfId="7"/>
    <tableColumn id="3" xr3:uid="{EEBB28A3-FE2D-4119-BA5F-6315000A4610}" name="Frequency" dataDxfId="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C75246-5940-4E1D-92D9-2D4CC34F2626}" name="Table120" displayName="Table120" ref="A1:D86" totalsRowShown="0" headerRowDxfId="52" dataDxfId="51" headerRowCellStyle="Note" dataCellStyle="Note">
  <autoFilter ref="A1:D86" xr:uid="{FEC75246-5940-4E1D-92D9-2D4CC34F2626}"/>
  <tableColumns count="4">
    <tableColumn id="1" xr3:uid="{CF152F1D-397B-4B51-AAEC-8726088F1617}" name="Category" dataDxfId="50" dataCellStyle="Note"/>
    <tableColumn id="3" xr3:uid="{510610AA-463D-429D-A286-C139C30B91C8}" name="Parameter" dataDxfId="49" dataCellStyle="Note"/>
    <tableColumn id="2" xr3:uid="{66E3CD14-79B5-4149-BB09-132B37ABC5C1}" name="Frequency" dataDxfId="48" dataCellStyle="Note"/>
    <tableColumn id="4" xr3:uid="{0C332252-7278-4BF8-8479-71C1D75BBD66}" name="Full name" dataDxfId="47" dataCellStyle="Not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5BBBA3-7B8E-4E1F-B49C-6582FDAFFEA9}" name="Table12025" displayName="Table12025" ref="F1:I33" totalsRowShown="0" headerRowDxfId="46" dataDxfId="45" headerRowCellStyle="Note" dataCellStyle="Note">
  <autoFilter ref="F1:I33" xr:uid="{125BBBA3-7B8E-4E1F-B49C-6582FDAFFEA9}"/>
  <tableColumns count="4">
    <tableColumn id="1" xr3:uid="{9BE56F36-E7A6-474B-99BF-BF3879466529}" name="Category" dataDxfId="44" dataCellStyle="Note"/>
    <tableColumn id="3" xr3:uid="{C7EADCC0-44AE-4D12-9982-D003A79EC802}" name="Parameter" dataDxfId="43" dataCellStyle="Note"/>
    <tableColumn id="2" xr3:uid="{58179689-43E8-4C53-B73D-EF4375DB1699}" name="Frequency" dataDxfId="42" dataCellStyle="Note"/>
    <tableColumn id="4" xr3:uid="{D85068DA-9E4B-4E17-BDED-DE75D2A02A16}" name="Full name" dataDxfId="41" dataCellStyle="Not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B51C2-5F66-453B-BFAE-49AA545770BB}" name="Table1" displayName="Table1" ref="AU1:AW41" totalsRowShown="0" headerRowDxfId="61" dataDxfId="59">
  <autoFilter ref="AU1:AW41" xr:uid="{778B51C2-5F66-453B-BFAE-49AA545770BB}"/>
  <sortState xmlns:xlrd2="http://schemas.microsoft.com/office/spreadsheetml/2017/richdata2" ref="AU2:AV41">
    <sortCondition descending="1" ref="AV1:AV41"/>
  </sortState>
  <tableColumns count="3">
    <tableColumn id="1" xr3:uid="{8C0C5704-DA52-41D3-ACE1-371BD8126374}" name="Parameters" dataDxfId="60"/>
    <tableColumn id="2" xr3:uid="{5A3BD628-CCD0-4E72-8454-D18701B64F2B}" name="Summation of parameters importance" dataDxfId="58"/>
    <tableColumn id="3" xr3:uid="{7EB74979-C897-40CC-8754-39E1747C52D8}" name="Normalized Parameters' Importance" dataDxfId="57">
      <calculatedColumnFormula>(Table1[[#This Row],[Summation of parameters importance]])/(62.0241)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6E2FAD-D4CB-455F-95DB-6E041F03A71D}" name="Table3" displayName="Table3" ref="AY1:BA31" totalsRowShown="0" tableBorderDxfId="56">
  <autoFilter ref="AY1:BA31" xr:uid="{476E2FAD-D4CB-455F-95DB-6E041F03A71D}"/>
  <sortState xmlns:xlrd2="http://schemas.microsoft.com/office/spreadsheetml/2017/richdata2" ref="AY2:BA32">
    <sortCondition descending="1" ref="BA1:BA32"/>
  </sortState>
  <tableColumns count="3">
    <tableColumn id="1" xr3:uid="{CC9598DF-1A07-468A-9FFA-4C5EA3466DDC}" name="Methods for features' importance extraction" dataDxfId="55"/>
    <tableColumn id="2" xr3:uid="{D10699CB-EC78-44C6-9DF3-0AE3C0CA10E5}" name="Frequency" dataDxfId="54"/>
    <tableColumn id="3" xr3:uid="{32534FB7-9586-451C-A899-07BECDF6DFA7}" name="Normalized Frequency" dataDxfId="53">
      <calculatedColumnFormula>(Table3[[#This Row],[Frequency]]-1)/(18)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BADD-F125-49F7-BE89-31D809007DF5}">
  <dimension ref="A1:P757"/>
  <sheetViews>
    <sheetView zoomScaleNormal="100" workbookViewId="0">
      <pane ySplit="1" topLeftCell="A212" activePane="bottomLeft" state="frozen"/>
      <selection activeCell="B1" sqref="B1"/>
      <selection pane="bottomLeft" activeCell="E228" sqref="E228"/>
    </sheetView>
  </sheetViews>
  <sheetFormatPr defaultRowHeight="15" x14ac:dyDescent="0.25"/>
  <cols>
    <col min="1" max="1" width="14.5703125" style="101" customWidth="1"/>
    <col min="2" max="2" width="48" customWidth="1"/>
    <col min="3" max="3" width="13.7109375" customWidth="1"/>
    <col min="4" max="4" width="44.42578125" style="4" customWidth="1"/>
    <col min="5" max="5" width="80.7109375" style="4" customWidth="1"/>
    <col min="6" max="6" width="12" customWidth="1"/>
    <col min="7" max="8" width="15.85546875" customWidth="1"/>
    <col min="9" max="12" width="12" customWidth="1"/>
    <col min="13" max="13" width="10.42578125" customWidth="1"/>
    <col min="14" max="14" width="10.7109375" customWidth="1"/>
    <col min="15" max="15" width="12.140625" customWidth="1"/>
    <col min="16" max="16" width="10.85546875" customWidth="1"/>
  </cols>
  <sheetData>
    <row r="1" spans="1:16" ht="38.25" customHeight="1" thickBot="1" x14ac:dyDescent="0.3">
      <c r="A1" s="118" t="s">
        <v>50</v>
      </c>
      <c r="B1" s="119" t="s">
        <v>3</v>
      </c>
      <c r="C1" s="119" t="s">
        <v>42</v>
      </c>
      <c r="D1" s="119" t="s">
        <v>69</v>
      </c>
      <c r="E1" s="120" t="s">
        <v>2</v>
      </c>
      <c r="F1" s="119" t="s">
        <v>7</v>
      </c>
      <c r="G1" s="119" t="s">
        <v>26</v>
      </c>
      <c r="H1" s="119" t="s">
        <v>27</v>
      </c>
      <c r="I1" s="119" t="s">
        <v>349</v>
      </c>
      <c r="J1" s="119" t="s">
        <v>350</v>
      </c>
      <c r="K1" s="119" t="s">
        <v>37</v>
      </c>
      <c r="L1" s="119" t="s">
        <v>10</v>
      </c>
      <c r="M1" s="119" t="s">
        <v>8</v>
      </c>
      <c r="N1" s="119" t="s">
        <v>9</v>
      </c>
      <c r="O1" s="119" t="s">
        <v>4</v>
      </c>
      <c r="P1" s="119" t="s">
        <v>30</v>
      </c>
    </row>
    <row r="2" spans="1:16" s="100" customFormat="1" ht="19.5" customHeight="1" x14ac:dyDescent="0.25">
      <c r="A2" s="121">
        <v>1</v>
      </c>
      <c r="B2" s="122" t="s">
        <v>0</v>
      </c>
      <c r="C2" s="122">
        <v>2022</v>
      </c>
      <c r="D2" s="123" t="s">
        <v>299</v>
      </c>
      <c r="E2" s="123" t="s">
        <v>298</v>
      </c>
      <c r="F2" s="124">
        <v>0.33500000000000002</v>
      </c>
      <c r="G2" s="124">
        <v>0.82599999999999996</v>
      </c>
      <c r="H2" s="124">
        <v>0.85</v>
      </c>
      <c r="I2" s="124" t="s">
        <v>11</v>
      </c>
      <c r="J2" s="124" t="s">
        <v>11</v>
      </c>
      <c r="K2" s="125" t="s">
        <v>11</v>
      </c>
      <c r="L2" s="125" t="s">
        <v>11</v>
      </c>
      <c r="M2" s="125">
        <v>0.193</v>
      </c>
      <c r="N2" s="125">
        <v>0.81299999999999994</v>
      </c>
      <c r="O2" s="125" t="s">
        <v>11</v>
      </c>
      <c r="P2" s="125">
        <v>0.90400000000000003</v>
      </c>
    </row>
    <row r="3" spans="1:16" s="100" customFormat="1" ht="19.5" customHeight="1" x14ac:dyDescent="0.25">
      <c r="A3" s="30"/>
      <c r="B3" s="29"/>
      <c r="C3" s="29"/>
      <c r="D3" s="1" t="s">
        <v>301</v>
      </c>
      <c r="E3" s="1" t="s">
        <v>300</v>
      </c>
      <c r="F3" s="22">
        <v>0.28899999999999998</v>
      </c>
      <c r="G3" s="22">
        <v>0.86799999999999999</v>
      </c>
      <c r="H3" s="22">
        <v>0.88800000000000001</v>
      </c>
      <c r="I3" s="22" t="s">
        <v>11</v>
      </c>
      <c r="J3" s="22" t="s">
        <v>11</v>
      </c>
      <c r="K3" s="23" t="s">
        <v>11</v>
      </c>
      <c r="L3" s="23" t="s">
        <v>11</v>
      </c>
      <c r="M3" s="23">
        <v>0.17599999999999999</v>
      </c>
      <c r="N3" s="23">
        <v>0.877</v>
      </c>
      <c r="O3" s="23" t="s">
        <v>11</v>
      </c>
      <c r="P3" s="23">
        <v>0.92300000000000004</v>
      </c>
    </row>
    <row r="4" spans="1:16" s="139" customFormat="1" ht="19.5" customHeight="1" thickBot="1" x14ac:dyDescent="0.3">
      <c r="A4" s="108"/>
      <c r="B4" s="109"/>
      <c r="C4" s="109"/>
      <c r="D4" s="107" t="s">
        <v>301</v>
      </c>
      <c r="E4" s="107" t="s">
        <v>347</v>
      </c>
      <c r="F4" s="137">
        <v>0.218</v>
      </c>
      <c r="G4" s="137">
        <v>0.88700000000000001</v>
      </c>
      <c r="H4" s="137">
        <v>0.92400000000000004</v>
      </c>
      <c r="I4" s="137" t="s">
        <v>11</v>
      </c>
      <c r="J4" s="137" t="s">
        <v>11</v>
      </c>
      <c r="K4" s="138" t="s">
        <v>11</v>
      </c>
      <c r="L4" s="138" t="s">
        <v>11</v>
      </c>
      <c r="M4" s="138">
        <v>0.14699999999999999</v>
      </c>
      <c r="N4" s="138">
        <v>0.92600000000000005</v>
      </c>
      <c r="O4" s="138" t="s">
        <v>11</v>
      </c>
      <c r="P4" s="138">
        <v>0.93500000000000005</v>
      </c>
    </row>
    <row r="5" spans="1:16" s="139" customFormat="1" ht="19.5" customHeight="1" x14ac:dyDescent="0.25">
      <c r="A5" s="35">
        <v>2</v>
      </c>
      <c r="B5" s="34" t="s">
        <v>28</v>
      </c>
      <c r="C5" s="34">
        <v>2017</v>
      </c>
      <c r="D5" s="26" t="s">
        <v>302</v>
      </c>
      <c r="E5" s="25" t="s">
        <v>348</v>
      </c>
      <c r="F5" s="140">
        <v>0.13100000000000001</v>
      </c>
      <c r="G5" s="140">
        <v>0.95499999999999996</v>
      </c>
      <c r="H5" s="140">
        <v>0.95499999999999996</v>
      </c>
      <c r="I5" s="140" t="s">
        <v>11</v>
      </c>
      <c r="J5" s="140" t="s">
        <v>11</v>
      </c>
      <c r="K5" s="141" t="s">
        <v>11</v>
      </c>
      <c r="L5" s="141" t="s">
        <v>11</v>
      </c>
      <c r="M5" s="141">
        <v>5.0999999999999997E-2</v>
      </c>
      <c r="N5" s="141" t="s">
        <v>11</v>
      </c>
      <c r="O5" s="141" t="s">
        <v>11</v>
      </c>
      <c r="P5" s="141">
        <v>0.999</v>
      </c>
    </row>
    <row r="6" spans="1:16" s="100" customFormat="1" ht="19.5" customHeight="1" x14ac:dyDescent="0.25">
      <c r="A6" s="35"/>
      <c r="B6" s="34"/>
      <c r="C6" s="34"/>
      <c r="D6" s="117" t="s">
        <v>303</v>
      </c>
      <c r="E6" s="6" t="s">
        <v>29</v>
      </c>
      <c r="F6" s="8">
        <v>0.186</v>
      </c>
      <c r="G6" s="8">
        <v>0.90900000000000003</v>
      </c>
      <c r="H6" s="8">
        <v>0.90900000000000003</v>
      </c>
      <c r="I6" s="8" t="s">
        <v>11</v>
      </c>
      <c r="J6" s="8" t="s">
        <v>11</v>
      </c>
      <c r="K6" s="3" t="s">
        <v>11</v>
      </c>
      <c r="L6" s="3" t="s">
        <v>11</v>
      </c>
      <c r="M6" s="3">
        <v>7.5999999999999998E-2</v>
      </c>
      <c r="N6" s="3" t="s">
        <v>11</v>
      </c>
      <c r="O6" s="3" t="s">
        <v>11</v>
      </c>
      <c r="P6" s="3">
        <v>0.98899999999999999</v>
      </c>
    </row>
    <row r="7" spans="1:16" s="100" customFormat="1" ht="19.5" customHeight="1" x14ac:dyDescent="0.25">
      <c r="A7" s="35"/>
      <c r="B7" s="34"/>
      <c r="C7" s="34"/>
      <c r="D7" s="6" t="s">
        <v>297</v>
      </c>
      <c r="E7" s="102" t="s">
        <v>155</v>
      </c>
      <c r="F7" s="8">
        <v>0.18099999999999999</v>
      </c>
      <c r="G7" s="8">
        <v>0.88600000000000001</v>
      </c>
      <c r="H7" s="8">
        <v>0.88600000000000001</v>
      </c>
      <c r="I7" s="8" t="s">
        <v>11</v>
      </c>
      <c r="J7" s="8" t="s">
        <v>11</v>
      </c>
      <c r="K7" s="3" t="s">
        <v>11</v>
      </c>
      <c r="L7" s="3" t="s">
        <v>11</v>
      </c>
      <c r="M7" s="3">
        <v>6.6000000000000003E-2</v>
      </c>
      <c r="N7" s="3" t="s">
        <v>11</v>
      </c>
      <c r="O7" s="3" t="s">
        <v>11</v>
      </c>
      <c r="P7" s="3">
        <v>0.99</v>
      </c>
    </row>
    <row r="8" spans="1:16" s="100" customFormat="1" ht="19.5" customHeight="1" x14ac:dyDescent="0.25">
      <c r="A8" s="35"/>
      <c r="B8" s="34"/>
      <c r="C8" s="34"/>
      <c r="D8" s="6" t="s">
        <v>297</v>
      </c>
      <c r="E8" s="6" t="s">
        <v>189</v>
      </c>
      <c r="F8" s="8">
        <v>0.224</v>
      </c>
      <c r="G8" s="8">
        <v>0.90900000000000003</v>
      </c>
      <c r="H8" s="8">
        <v>0.90900000000000003</v>
      </c>
      <c r="I8" s="8" t="s">
        <v>11</v>
      </c>
      <c r="J8" s="8" t="s">
        <v>11</v>
      </c>
      <c r="K8" s="3" t="s">
        <v>11</v>
      </c>
      <c r="L8" s="3" t="s">
        <v>11</v>
      </c>
      <c r="M8" s="3">
        <v>5.3999999999999999E-2</v>
      </c>
      <c r="N8" s="3" t="s">
        <v>11</v>
      </c>
      <c r="O8" s="3" t="s">
        <v>11</v>
      </c>
      <c r="P8" s="3">
        <v>0.95</v>
      </c>
    </row>
    <row r="9" spans="1:16" s="100" customFormat="1" ht="19.5" customHeight="1" thickBot="1" x14ac:dyDescent="0.3">
      <c r="A9" s="115"/>
      <c r="B9" s="116"/>
      <c r="C9" s="116"/>
      <c r="D9" s="103" t="s">
        <v>303</v>
      </c>
      <c r="E9" s="103" t="s">
        <v>47</v>
      </c>
      <c r="F9" s="113">
        <v>0.19500000000000001</v>
      </c>
      <c r="G9" s="113">
        <v>0.90900000000000003</v>
      </c>
      <c r="H9" s="113">
        <v>0.91300000000000003</v>
      </c>
      <c r="I9" s="113" t="s">
        <v>11</v>
      </c>
      <c r="J9" s="113" t="s">
        <v>11</v>
      </c>
      <c r="K9" s="114" t="s">
        <v>11</v>
      </c>
      <c r="L9" s="114" t="s">
        <v>11</v>
      </c>
      <c r="M9" s="114">
        <v>5.8000000000000003E-2</v>
      </c>
      <c r="N9" s="114" t="s">
        <v>11</v>
      </c>
      <c r="O9" s="114" t="s">
        <v>11</v>
      </c>
      <c r="P9" s="114">
        <v>0.92</v>
      </c>
    </row>
    <row r="10" spans="1:16" s="139" customFormat="1" ht="19.5" customHeight="1" x14ac:dyDescent="0.25">
      <c r="A10" s="30">
        <v>3</v>
      </c>
      <c r="B10" s="29" t="s">
        <v>43</v>
      </c>
      <c r="C10" s="29">
        <v>2022</v>
      </c>
      <c r="D10" s="28" t="s">
        <v>222</v>
      </c>
      <c r="E10" s="28" t="s">
        <v>351</v>
      </c>
      <c r="F10" s="142">
        <v>5.0099999999999997E-3</v>
      </c>
      <c r="G10" s="142">
        <v>0.92900000000000005</v>
      </c>
      <c r="H10" s="142">
        <v>0.90100000000000002</v>
      </c>
      <c r="I10" s="142" t="s">
        <v>11</v>
      </c>
      <c r="J10" s="142" t="s">
        <v>11</v>
      </c>
      <c r="K10" s="143" t="s">
        <v>11</v>
      </c>
      <c r="L10" s="143" t="s">
        <v>11</v>
      </c>
      <c r="M10" s="143" t="s">
        <v>11</v>
      </c>
      <c r="N10" s="143" t="s">
        <v>11</v>
      </c>
      <c r="O10" s="143" t="s">
        <v>11</v>
      </c>
      <c r="P10" s="143">
        <v>0.97</v>
      </c>
    </row>
    <row r="11" spans="1:16" s="100" customFormat="1" ht="19.5" customHeight="1" x14ac:dyDescent="0.25">
      <c r="A11" s="30"/>
      <c r="B11" s="29"/>
      <c r="C11" s="29"/>
      <c r="D11" s="1" t="s">
        <v>222</v>
      </c>
      <c r="E11" s="1" t="s">
        <v>31</v>
      </c>
      <c r="F11" s="22">
        <v>7.0920000000000002E-3</v>
      </c>
      <c r="G11" s="22">
        <v>0.73</v>
      </c>
      <c r="H11" s="22">
        <v>0.39073799999999997</v>
      </c>
      <c r="I11" s="22" t="s">
        <v>11</v>
      </c>
      <c r="J11" s="22" t="s">
        <v>11</v>
      </c>
      <c r="K11" s="23" t="s">
        <v>11</v>
      </c>
      <c r="L11" s="23" t="s">
        <v>11</v>
      </c>
      <c r="M11" s="23" t="s">
        <v>11</v>
      </c>
      <c r="N11" s="23" t="s">
        <v>11</v>
      </c>
      <c r="O11" s="23" t="s">
        <v>11</v>
      </c>
      <c r="P11" s="23">
        <v>0.83</v>
      </c>
    </row>
    <row r="12" spans="1:16" s="100" customFormat="1" ht="19.5" customHeight="1" x14ac:dyDescent="0.25">
      <c r="A12" s="30"/>
      <c r="B12" s="29"/>
      <c r="C12" s="29"/>
      <c r="D12" s="1" t="s">
        <v>144</v>
      </c>
      <c r="E12" s="1" t="s">
        <v>32</v>
      </c>
      <c r="F12" s="22">
        <v>1.504E-2</v>
      </c>
      <c r="G12" s="22">
        <v>0.93600000000000005</v>
      </c>
      <c r="H12" s="22">
        <v>0.83699999999999997</v>
      </c>
      <c r="I12" s="22" t="s">
        <v>11</v>
      </c>
      <c r="J12" s="22" t="s">
        <v>11</v>
      </c>
      <c r="K12" s="23" t="s">
        <v>11</v>
      </c>
      <c r="L12" s="23" t="s">
        <v>11</v>
      </c>
      <c r="M12" s="23" t="s">
        <v>11</v>
      </c>
      <c r="N12" s="23" t="s">
        <v>11</v>
      </c>
      <c r="O12" s="23" t="s">
        <v>11</v>
      </c>
      <c r="P12" s="23">
        <v>0.93</v>
      </c>
    </row>
    <row r="13" spans="1:16" s="100" customFormat="1" ht="19.5" customHeight="1" x14ac:dyDescent="0.25">
      <c r="A13" s="30"/>
      <c r="B13" s="29"/>
      <c r="C13" s="29"/>
      <c r="D13" s="1" t="s">
        <v>144</v>
      </c>
      <c r="E13" s="1" t="s">
        <v>33</v>
      </c>
      <c r="F13" s="22">
        <v>2.5323999999999999E-2</v>
      </c>
      <c r="G13" s="22">
        <v>0.67400000000000004</v>
      </c>
      <c r="H13" s="22">
        <v>0.5</v>
      </c>
      <c r="I13" s="22" t="s">
        <v>11</v>
      </c>
      <c r="J13" s="22" t="s">
        <v>11</v>
      </c>
      <c r="K13" s="23" t="s">
        <v>11</v>
      </c>
      <c r="L13" s="23" t="s">
        <v>11</v>
      </c>
      <c r="M13" s="23" t="s">
        <v>11</v>
      </c>
      <c r="N13" s="23" t="s">
        <v>11</v>
      </c>
      <c r="O13" s="23" t="s">
        <v>11</v>
      </c>
      <c r="P13" s="23">
        <v>0.75</v>
      </c>
    </row>
    <row r="14" spans="1:16" s="100" customFormat="1" ht="19.5" customHeight="1" x14ac:dyDescent="0.25">
      <c r="A14" s="30"/>
      <c r="B14" s="29"/>
      <c r="C14" s="29"/>
      <c r="D14" s="1" t="s">
        <v>303</v>
      </c>
      <c r="E14" s="1" t="s">
        <v>34</v>
      </c>
      <c r="F14" s="22">
        <v>1.7006E-2</v>
      </c>
      <c r="G14" s="22">
        <v>0.90100000000000002</v>
      </c>
      <c r="H14" s="22">
        <v>0.90100000000000002</v>
      </c>
      <c r="I14" s="22" t="s">
        <v>11</v>
      </c>
      <c r="J14" s="22" t="s">
        <v>11</v>
      </c>
      <c r="K14" s="23" t="s">
        <v>11</v>
      </c>
      <c r="L14" s="23" t="s">
        <v>11</v>
      </c>
      <c r="M14" s="23" t="s">
        <v>11</v>
      </c>
      <c r="N14" s="23" t="s">
        <v>11</v>
      </c>
      <c r="O14" s="23" t="s">
        <v>11</v>
      </c>
      <c r="P14" s="23">
        <v>0.97</v>
      </c>
    </row>
    <row r="15" spans="1:16" s="100" customFormat="1" ht="19.5" customHeight="1" x14ac:dyDescent="0.25">
      <c r="A15" s="30"/>
      <c r="B15" s="29"/>
      <c r="C15" s="29"/>
      <c r="D15" s="1" t="s">
        <v>303</v>
      </c>
      <c r="E15" s="1" t="s">
        <v>35</v>
      </c>
      <c r="F15" s="22">
        <v>3.15E-2</v>
      </c>
      <c r="G15" s="22">
        <v>0.76600000000000001</v>
      </c>
      <c r="H15" s="22">
        <v>0.38806000000000002</v>
      </c>
      <c r="I15" s="22" t="s">
        <v>11</v>
      </c>
      <c r="J15" s="22" t="s">
        <v>11</v>
      </c>
      <c r="K15" s="23" t="s">
        <v>11</v>
      </c>
      <c r="L15" s="23" t="s">
        <v>11</v>
      </c>
      <c r="M15" s="23" t="s">
        <v>11</v>
      </c>
      <c r="N15" s="23" t="s">
        <v>11</v>
      </c>
      <c r="O15" s="23" t="s">
        <v>11</v>
      </c>
      <c r="P15" s="23">
        <v>0.8</v>
      </c>
    </row>
    <row r="16" spans="1:16" s="100" customFormat="1" ht="19.5" customHeight="1" x14ac:dyDescent="0.25">
      <c r="A16" s="30"/>
      <c r="B16" s="29"/>
      <c r="C16" s="29"/>
      <c r="D16" s="1" t="s">
        <v>297</v>
      </c>
      <c r="E16" s="1" t="s">
        <v>304</v>
      </c>
      <c r="F16" s="22">
        <v>5.0000000000000001E-3</v>
      </c>
      <c r="G16" s="22">
        <v>0.88700000000000001</v>
      </c>
      <c r="H16" s="22">
        <v>0.88700000000000001</v>
      </c>
      <c r="I16" s="22" t="s">
        <v>11</v>
      </c>
      <c r="J16" s="22" t="s">
        <v>11</v>
      </c>
      <c r="K16" s="23" t="s">
        <v>11</v>
      </c>
      <c r="L16" s="23" t="s">
        <v>11</v>
      </c>
      <c r="M16" s="23" t="s">
        <v>11</v>
      </c>
      <c r="N16" s="23" t="s">
        <v>11</v>
      </c>
      <c r="O16" s="23" t="s">
        <v>11</v>
      </c>
      <c r="P16" s="23">
        <v>0.89</v>
      </c>
    </row>
    <row r="17" spans="1:16" s="100" customFormat="1" ht="19.5" customHeight="1" thickBot="1" x14ac:dyDescent="0.3">
      <c r="A17" s="108"/>
      <c r="B17" s="109"/>
      <c r="C17" s="109"/>
      <c r="D17" s="104" t="s">
        <v>297</v>
      </c>
      <c r="E17" s="104" t="s">
        <v>305</v>
      </c>
      <c r="F17" s="105">
        <v>5.0000000000000001E-3</v>
      </c>
      <c r="G17" s="105">
        <v>0.65200000000000002</v>
      </c>
      <c r="H17" s="105">
        <v>0.65200000000000002</v>
      </c>
      <c r="I17" s="105" t="s">
        <v>11</v>
      </c>
      <c r="J17" s="105" t="s">
        <v>11</v>
      </c>
      <c r="K17" s="106" t="s">
        <v>11</v>
      </c>
      <c r="L17" s="106" t="s">
        <v>11</v>
      </c>
      <c r="M17" s="106" t="s">
        <v>11</v>
      </c>
      <c r="N17" s="106" t="s">
        <v>11</v>
      </c>
      <c r="O17" s="106" t="s">
        <v>11</v>
      </c>
      <c r="P17" s="106">
        <v>0.65</v>
      </c>
    </row>
    <row r="18" spans="1:16" s="100" customFormat="1" ht="19.5" customHeight="1" x14ac:dyDescent="0.25">
      <c r="A18" s="30">
        <v>4</v>
      </c>
      <c r="B18" s="30" t="s">
        <v>45</v>
      </c>
      <c r="C18" s="29">
        <v>2022</v>
      </c>
      <c r="D18" s="110" t="s">
        <v>222</v>
      </c>
      <c r="E18" s="110" t="s">
        <v>46</v>
      </c>
      <c r="F18" s="111" t="s">
        <v>11</v>
      </c>
      <c r="G18" s="111" t="s">
        <v>11</v>
      </c>
      <c r="H18" s="111" t="s">
        <v>11</v>
      </c>
      <c r="I18" s="111">
        <v>0.96550000000000002</v>
      </c>
      <c r="J18" s="111">
        <v>0.93330000000000002</v>
      </c>
      <c r="K18" s="112" t="s">
        <v>11</v>
      </c>
      <c r="L18" s="112" t="s">
        <v>11</v>
      </c>
      <c r="M18" s="112" t="s">
        <v>11</v>
      </c>
      <c r="N18" s="112" t="s">
        <v>11</v>
      </c>
      <c r="O18" s="112" t="s">
        <v>11</v>
      </c>
      <c r="P18" s="112">
        <v>0.99009999999999998</v>
      </c>
    </row>
    <row r="19" spans="1:16" s="139" customFormat="1" ht="19.5" customHeight="1" x14ac:dyDescent="0.25">
      <c r="A19" s="30"/>
      <c r="B19" s="30"/>
      <c r="C19" s="29"/>
      <c r="D19" s="12" t="s">
        <v>303</v>
      </c>
      <c r="E19" s="12" t="s">
        <v>352</v>
      </c>
      <c r="F19" s="20" t="s">
        <v>11</v>
      </c>
      <c r="G19" s="20" t="s">
        <v>11</v>
      </c>
      <c r="H19" s="20" t="s">
        <v>11</v>
      </c>
      <c r="I19" s="20">
        <v>0.98819999999999997</v>
      </c>
      <c r="J19" s="20">
        <v>0.97670000000000001</v>
      </c>
      <c r="K19" s="21" t="s">
        <v>11</v>
      </c>
      <c r="L19" s="21" t="s">
        <v>11</v>
      </c>
      <c r="M19" s="21" t="s">
        <v>11</v>
      </c>
      <c r="N19" s="21" t="s">
        <v>11</v>
      </c>
      <c r="O19" s="21" t="s">
        <v>11</v>
      </c>
      <c r="P19" s="21">
        <v>0.99919999999999998</v>
      </c>
    </row>
    <row r="20" spans="1:16" s="100" customFormat="1" ht="19.5" customHeight="1" x14ac:dyDescent="0.25">
      <c r="A20" s="30"/>
      <c r="B20" s="30"/>
      <c r="C20" s="29"/>
      <c r="D20" s="1" t="s">
        <v>294</v>
      </c>
      <c r="E20" s="1" t="s">
        <v>48</v>
      </c>
      <c r="F20" s="22" t="s">
        <v>11</v>
      </c>
      <c r="G20" s="22" t="s">
        <v>11</v>
      </c>
      <c r="H20" s="22" t="s">
        <v>11</v>
      </c>
      <c r="I20" s="22">
        <v>0.88</v>
      </c>
      <c r="J20" s="22">
        <v>0.78569999999999995</v>
      </c>
      <c r="K20" s="23" t="s">
        <v>11</v>
      </c>
      <c r="L20" s="23" t="s">
        <v>11</v>
      </c>
      <c r="M20" s="23" t="s">
        <v>11</v>
      </c>
      <c r="N20" s="23" t="s">
        <v>11</v>
      </c>
      <c r="O20" s="23" t="s">
        <v>11</v>
      </c>
      <c r="P20" s="23">
        <v>0.96430000000000005</v>
      </c>
    </row>
    <row r="21" spans="1:16" s="100" customFormat="1" ht="19.5" customHeight="1" thickBot="1" x14ac:dyDescent="0.3">
      <c r="A21" s="108"/>
      <c r="B21" s="108"/>
      <c r="C21" s="109"/>
      <c r="D21" s="104" t="s">
        <v>297</v>
      </c>
      <c r="E21" s="104" t="s">
        <v>49</v>
      </c>
      <c r="F21" s="105" t="s">
        <v>11</v>
      </c>
      <c r="G21" s="105" t="s">
        <v>11</v>
      </c>
      <c r="H21" s="105" t="s">
        <v>11</v>
      </c>
      <c r="I21" s="105">
        <v>0.93979999999999997</v>
      </c>
      <c r="J21" s="105">
        <v>0.88639999999999997</v>
      </c>
      <c r="K21" s="106" t="s">
        <v>11</v>
      </c>
      <c r="L21" s="106" t="s">
        <v>11</v>
      </c>
      <c r="M21" s="106" t="s">
        <v>11</v>
      </c>
      <c r="N21" s="106" t="s">
        <v>11</v>
      </c>
      <c r="O21" s="106" t="s">
        <v>11</v>
      </c>
      <c r="P21" s="106">
        <v>0.95479999999999998</v>
      </c>
    </row>
    <row r="22" spans="1:16" s="139" customFormat="1" ht="19.5" customHeight="1" x14ac:dyDescent="0.25">
      <c r="A22" s="121">
        <v>5</v>
      </c>
      <c r="B22" s="122" t="s">
        <v>51</v>
      </c>
      <c r="C22" s="122">
        <v>2022</v>
      </c>
      <c r="D22" s="144" t="s">
        <v>294</v>
      </c>
      <c r="E22" s="144" t="s">
        <v>380</v>
      </c>
      <c r="F22" s="145">
        <v>0.19</v>
      </c>
      <c r="G22" s="145" t="s">
        <v>11</v>
      </c>
      <c r="H22" s="145" t="s">
        <v>11</v>
      </c>
      <c r="I22" s="145" t="s">
        <v>11</v>
      </c>
      <c r="J22" s="145" t="s">
        <v>11</v>
      </c>
      <c r="K22" s="146" t="s">
        <v>11</v>
      </c>
      <c r="L22" s="146" t="s">
        <v>11</v>
      </c>
      <c r="M22" s="146">
        <v>0.05</v>
      </c>
      <c r="N22" s="146">
        <v>0.85</v>
      </c>
      <c r="O22" s="146">
        <v>0.96</v>
      </c>
      <c r="P22" s="146">
        <v>0.98</v>
      </c>
    </row>
    <row r="23" spans="1:16" s="100" customFormat="1" ht="19.5" customHeight="1" x14ac:dyDescent="0.25">
      <c r="A23" s="30"/>
      <c r="B23" s="29"/>
      <c r="C23" s="29"/>
      <c r="D23" s="1" t="s">
        <v>297</v>
      </c>
      <c r="E23" s="1" t="s">
        <v>65</v>
      </c>
      <c r="F23" s="22">
        <v>0.21</v>
      </c>
      <c r="G23" s="22" t="s">
        <v>11</v>
      </c>
      <c r="H23" s="22" t="s">
        <v>11</v>
      </c>
      <c r="I23" s="22" t="s">
        <v>11</v>
      </c>
      <c r="J23" s="22" t="s">
        <v>11</v>
      </c>
      <c r="K23" s="23" t="s">
        <v>11</v>
      </c>
      <c r="L23" s="23" t="s">
        <v>11</v>
      </c>
      <c r="M23" s="23">
        <v>0.1</v>
      </c>
      <c r="N23" s="23">
        <v>0.83</v>
      </c>
      <c r="O23" s="23">
        <v>0.94</v>
      </c>
      <c r="P23" s="23">
        <v>0.97</v>
      </c>
    </row>
    <row r="24" spans="1:16" s="100" customFormat="1" ht="19.5" customHeight="1" thickBot="1" x14ac:dyDescent="0.3">
      <c r="A24" s="108"/>
      <c r="B24" s="109"/>
      <c r="C24" s="109"/>
      <c r="D24" s="104" t="s">
        <v>297</v>
      </c>
      <c r="E24" s="104" t="s">
        <v>70</v>
      </c>
      <c r="F24" s="105">
        <v>0.28000000000000003</v>
      </c>
      <c r="G24" s="105" t="s">
        <v>11</v>
      </c>
      <c r="H24" s="105" t="s">
        <v>11</v>
      </c>
      <c r="I24" s="105" t="s">
        <v>11</v>
      </c>
      <c r="J24" s="105" t="s">
        <v>11</v>
      </c>
      <c r="K24" s="106" t="s">
        <v>11</v>
      </c>
      <c r="L24" s="106" t="s">
        <v>11</v>
      </c>
      <c r="M24" s="106">
        <v>0.2</v>
      </c>
      <c r="N24" s="106">
        <v>0.69</v>
      </c>
      <c r="O24" s="106">
        <v>0.84</v>
      </c>
      <c r="P24" s="106">
        <v>0.95</v>
      </c>
    </row>
    <row r="25" spans="1:16" s="100" customFormat="1" ht="19.5" customHeight="1" thickBot="1" x14ac:dyDescent="0.3">
      <c r="A25" s="126">
        <v>6</v>
      </c>
      <c r="B25" s="127" t="s">
        <v>53</v>
      </c>
      <c r="C25" s="128">
        <v>2020</v>
      </c>
      <c r="D25" s="129" t="s">
        <v>297</v>
      </c>
      <c r="E25" s="129" t="s">
        <v>70</v>
      </c>
      <c r="F25" s="130" t="s">
        <v>11</v>
      </c>
      <c r="G25" s="130" t="s">
        <v>11</v>
      </c>
      <c r="H25" s="130" t="s">
        <v>11</v>
      </c>
      <c r="I25" s="130" t="s">
        <v>11</v>
      </c>
      <c r="J25" s="130" t="s">
        <v>11</v>
      </c>
      <c r="K25" s="131" t="s">
        <v>11</v>
      </c>
      <c r="L25" s="131" t="s">
        <v>11</v>
      </c>
      <c r="M25" s="131" t="s">
        <v>11</v>
      </c>
      <c r="N25" s="131" t="s">
        <v>11</v>
      </c>
      <c r="O25" s="131" t="s">
        <v>11</v>
      </c>
      <c r="P25" s="131">
        <v>0.96399999999999997</v>
      </c>
    </row>
    <row r="26" spans="1:16" s="100" customFormat="1" ht="19.5" customHeight="1" thickBot="1" x14ac:dyDescent="0.3">
      <c r="A26" s="126">
        <v>7</v>
      </c>
      <c r="B26" s="127" t="s">
        <v>54</v>
      </c>
      <c r="C26" s="128">
        <v>2022</v>
      </c>
      <c r="D26" s="129" t="s">
        <v>44</v>
      </c>
      <c r="E26" s="129" t="s">
        <v>738</v>
      </c>
      <c r="F26" s="130" t="s">
        <v>11</v>
      </c>
      <c r="G26" s="130" t="s">
        <v>11</v>
      </c>
      <c r="H26" s="130" t="s">
        <v>11</v>
      </c>
      <c r="I26" s="130" t="s">
        <v>11</v>
      </c>
      <c r="J26" s="130" t="s">
        <v>11</v>
      </c>
      <c r="K26" s="131" t="s">
        <v>11</v>
      </c>
      <c r="L26" s="131" t="s">
        <v>11</v>
      </c>
      <c r="M26" s="131" t="s">
        <v>11</v>
      </c>
      <c r="N26" s="131" t="s">
        <v>11</v>
      </c>
      <c r="O26" s="131" t="s">
        <v>11</v>
      </c>
      <c r="P26" s="131" t="s">
        <v>11</v>
      </c>
    </row>
    <row r="27" spans="1:16" s="100" customFormat="1" ht="19.5" customHeight="1" x14ac:dyDescent="0.25">
      <c r="A27" s="121">
        <v>8</v>
      </c>
      <c r="B27" s="122" t="s">
        <v>56</v>
      </c>
      <c r="C27" s="122">
        <v>2021</v>
      </c>
      <c r="D27" s="123" t="s">
        <v>303</v>
      </c>
      <c r="E27" s="123" t="s">
        <v>5</v>
      </c>
      <c r="F27" s="124">
        <v>0.28199999999999997</v>
      </c>
      <c r="G27" s="124">
        <v>0.89600000000000002</v>
      </c>
      <c r="H27" s="124">
        <v>0.89300000000000002</v>
      </c>
      <c r="I27" s="124">
        <v>0.90700000000000003</v>
      </c>
      <c r="J27" s="124" t="s">
        <v>11</v>
      </c>
      <c r="K27" s="125" t="s">
        <v>11</v>
      </c>
      <c r="L27" s="125" t="s">
        <v>11</v>
      </c>
      <c r="M27" s="125" t="s">
        <v>11</v>
      </c>
      <c r="N27" s="125" t="s">
        <v>11</v>
      </c>
      <c r="O27" s="125">
        <v>0.89400000000000002</v>
      </c>
      <c r="P27" s="125">
        <v>0.96799999999999997</v>
      </c>
    </row>
    <row r="28" spans="1:16" s="100" customFormat="1" ht="19.5" customHeight="1" x14ac:dyDescent="0.25">
      <c r="A28" s="30"/>
      <c r="B28" s="29"/>
      <c r="C28" s="29"/>
      <c r="D28" s="1" t="s">
        <v>303</v>
      </c>
      <c r="E28" s="1" t="s">
        <v>57</v>
      </c>
      <c r="F28" s="22">
        <v>0.26800000000000002</v>
      </c>
      <c r="G28" s="22">
        <v>0.93600000000000005</v>
      </c>
      <c r="H28" s="22">
        <v>0.88900000000000001</v>
      </c>
      <c r="I28" s="22">
        <v>0.92300000000000004</v>
      </c>
      <c r="J28" s="22" t="s">
        <v>11</v>
      </c>
      <c r="K28" s="23" t="s">
        <v>11</v>
      </c>
      <c r="L28" s="23" t="s">
        <v>11</v>
      </c>
      <c r="M28" s="23" t="s">
        <v>11</v>
      </c>
      <c r="N28" s="23" t="s">
        <v>11</v>
      </c>
      <c r="O28" s="23">
        <v>0.91500000000000004</v>
      </c>
      <c r="P28" s="23">
        <v>0.96699999999999997</v>
      </c>
    </row>
    <row r="29" spans="1:16" s="100" customFormat="1" ht="19.5" customHeight="1" x14ac:dyDescent="0.25">
      <c r="A29" s="30"/>
      <c r="B29" s="29"/>
      <c r="C29" s="29"/>
      <c r="D29" s="1" t="s">
        <v>303</v>
      </c>
      <c r="E29" s="1" t="s">
        <v>58</v>
      </c>
      <c r="F29" s="22">
        <v>0.35199999999999998</v>
      </c>
      <c r="G29" s="22">
        <v>0.86799999999999999</v>
      </c>
      <c r="H29" s="22">
        <v>0.78500000000000003</v>
      </c>
      <c r="I29" s="22">
        <v>0.84399999999999997</v>
      </c>
      <c r="J29" s="22" t="s">
        <v>11</v>
      </c>
      <c r="K29" s="23" t="s">
        <v>11</v>
      </c>
      <c r="L29" s="23" t="s">
        <v>11</v>
      </c>
      <c r="M29" s="23" t="s">
        <v>11</v>
      </c>
      <c r="N29" s="23" t="s">
        <v>11</v>
      </c>
      <c r="O29" s="23">
        <v>0.82899999999999996</v>
      </c>
      <c r="P29" s="23">
        <v>0.89700000000000002</v>
      </c>
    </row>
    <row r="30" spans="1:16" s="100" customFormat="1" ht="19.5" customHeight="1" x14ac:dyDescent="0.25">
      <c r="A30" s="30"/>
      <c r="B30" s="29"/>
      <c r="C30" s="29"/>
      <c r="D30" s="1" t="s">
        <v>303</v>
      </c>
      <c r="E30" s="1" t="s">
        <v>59</v>
      </c>
      <c r="F30" s="22">
        <v>0.27900000000000003</v>
      </c>
      <c r="G30" s="22">
        <v>0.89700000000000002</v>
      </c>
      <c r="H30" s="22">
        <v>0.90400000000000003</v>
      </c>
      <c r="I30" s="22">
        <v>0.91200000000000003</v>
      </c>
      <c r="J30" s="22" t="s">
        <v>11</v>
      </c>
      <c r="K30" s="23" t="s">
        <v>11</v>
      </c>
      <c r="L30" s="23" t="s">
        <v>11</v>
      </c>
      <c r="M30" s="23" t="s">
        <v>11</v>
      </c>
      <c r="N30" s="23" t="s">
        <v>11</v>
      </c>
      <c r="O30" s="23">
        <v>0.89900000000000002</v>
      </c>
      <c r="P30" s="23">
        <v>0.95299999999999996</v>
      </c>
    </row>
    <row r="31" spans="1:16" s="139" customFormat="1" ht="19.5" customHeight="1" thickBot="1" x14ac:dyDescent="0.3">
      <c r="A31" s="108"/>
      <c r="B31" s="109"/>
      <c r="C31" s="109"/>
      <c r="D31" s="107" t="s">
        <v>44</v>
      </c>
      <c r="E31" s="107" t="s">
        <v>747</v>
      </c>
      <c r="F31" s="137">
        <v>0.22900000000000001</v>
      </c>
      <c r="G31" s="137">
        <v>0.97099999999999997</v>
      </c>
      <c r="H31" s="137">
        <v>0.875</v>
      </c>
      <c r="I31" s="137">
        <v>0.93</v>
      </c>
      <c r="J31" s="137" t="s">
        <v>11</v>
      </c>
      <c r="K31" s="138" t="s">
        <v>11</v>
      </c>
      <c r="L31" s="138" t="s">
        <v>11</v>
      </c>
      <c r="M31" s="138" t="s">
        <v>11</v>
      </c>
      <c r="N31" s="138" t="s">
        <v>11</v>
      </c>
      <c r="O31" s="138">
        <v>0.92500000000000004</v>
      </c>
      <c r="P31" s="138">
        <v>0.98599999999999999</v>
      </c>
    </row>
    <row r="32" spans="1:16" s="100" customFormat="1" ht="19.5" customHeight="1" x14ac:dyDescent="0.25">
      <c r="A32" s="121">
        <v>9</v>
      </c>
      <c r="B32" s="122" t="s">
        <v>60</v>
      </c>
      <c r="C32" s="122">
        <v>2021</v>
      </c>
      <c r="D32" s="123" t="s">
        <v>306</v>
      </c>
      <c r="E32" s="123" t="s">
        <v>61</v>
      </c>
      <c r="F32" s="124" t="s">
        <v>11</v>
      </c>
      <c r="G32" s="124" t="s">
        <v>11</v>
      </c>
      <c r="H32" s="124" t="s">
        <v>11</v>
      </c>
      <c r="I32" s="124" t="s">
        <v>11</v>
      </c>
      <c r="J32" s="124" t="s">
        <v>11</v>
      </c>
      <c r="K32" s="125">
        <v>0.82</v>
      </c>
      <c r="L32" s="125" t="s">
        <v>11</v>
      </c>
      <c r="M32" s="125" t="s">
        <v>11</v>
      </c>
      <c r="N32" s="125" t="s">
        <v>11</v>
      </c>
      <c r="O32" s="125">
        <v>0.89</v>
      </c>
      <c r="P32" s="125">
        <v>0.96299999999999997</v>
      </c>
    </row>
    <row r="33" spans="1:16" s="100" customFormat="1" ht="19.5" customHeight="1" x14ac:dyDescent="0.25">
      <c r="A33" s="30"/>
      <c r="B33" s="29"/>
      <c r="C33" s="29"/>
      <c r="D33" s="1" t="s">
        <v>355</v>
      </c>
      <c r="E33" s="1" t="s">
        <v>354</v>
      </c>
      <c r="F33" s="22" t="s">
        <v>11</v>
      </c>
      <c r="G33" s="22" t="s">
        <v>11</v>
      </c>
      <c r="H33" s="22" t="s">
        <v>11</v>
      </c>
      <c r="I33" s="22" t="s">
        <v>11</v>
      </c>
      <c r="J33" s="22" t="s">
        <v>11</v>
      </c>
      <c r="K33" s="23">
        <v>0.83</v>
      </c>
      <c r="L33" s="23" t="s">
        <v>11</v>
      </c>
      <c r="M33" s="23" t="s">
        <v>11</v>
      </c>
      <c r="N33" s="23" t="s">
        <v>11</v>
      </c>
      <c r="O33" s="23">
        <v>0.88</v>
      </c>
      <c r="P33" s="23">
        <v>0.86199999999999999</v>
      </c>
    </row>
    <row r="34" spans="1:16" s="100" customFormat="1" ht="19.5" customHeight="1" x14ac:dyDescent="0.25">
      <c r="A34" s="30"/>
      <c r="B34" s="29"/>
      <c r="C34" s="29"/>
      <c r="D34" s="1" t="s">
        <v>297</v>
      </c>
      <c r="E34" s="1" t="s">
        <v>62</v>
      </c>
      <c r="F34" s="22" t="s">
        <v>11</v>
      </c>
      <c r="G34" s="22" t="s">
        <v>11</v>
      </c>
      <c r="H34" s="22" t="s">
        <v>11</v>
      </c>
      <c r="I34" s="22" t="s">
        <v>11</v>
      </c>
      <c r="J34" s="22" t="s">
        <v>11</v>
      </c>
      <c r="K34" s="23">
        <v>0.98</v>
      </c>
      <c r="L34" s="23" t="s">
        <v>11</v>
      </c>
      <c r="M34" s="23" t="s">
        <v>11</v>
      </c>
      <c r="N34" s="23" t="s">
        <v>11</v>
      </c>
      <c r="O34" s="23">
        <v>0.89</v>
      </c>
      <c r="P34" s="23">
        <v>0.98</v>
      </c>
    </row>
    <row r="35" spans="1:16" s="139" customFormat="1" ht="19.5" customHeight="1" x14ac:dyDescent="0.25">
      <c r="A35" s="30"/>
      <c r="B35" s="29"/>
      <c r="C35" s="29"/>
      <c r="D35" s="12" t="s">
        <v>303</v>
      </c>
      <c r="E35" s="12" t="s">
        <v>356</v>
      </c>
      <c r="F35" s="20" t="s">
        <v>11</v>
      </c>
      <c r="G35" s="20" t="s">
        <v>11</v>
      </c>
      <c r="H35" s="20" t="s">
        <v>11</v>
      </c>
      <c r="I35" s="20" t="s">
        <v>11</v>
      </c>
      <c r="J35" s="20" t="s">
        <v>11</v>
      </c>
      <c r="K35" s="21">
        <v>0.99</v>
      </c>
      <c r="L35" s="21" t="s">
        <v>11</v>
      </c>
      <c r="M35" s="21" t="s">
        <v>11</v>
      </c>
      <c r="N35" s="21" t="s">
        <v>11</v>
      </c>
      <c r="O35" s="21">
        <v>0.9</v>
      </c>
      <c r="P35" s="21">
        <v>0.995</v>
      </c>
    </row>
    <row r="36" spans="1:16" s="100" customFormat="1" ht="19.5" customHeight="1" thickBot="1" x14ac:dyDescent="0.3">
      <c r="A36" s="108"/>
      <c r="B36" s="109"/>
      <c r="C36" s="109"/>
      <c r="D36" s="104" t="s">
        <v>297</v>
      </c>
      <c r="E36" s="104" t="s">
        <v>353</v>
      </c>
      <c r="F36" s="105" t="s">
        <v>11</v>
      </c>
      <c r="G36" s="105" t="s">
        <v>11</v>
      </c>
      <c r="H36" s="105" t="s">
        <v>11</v>
      </c>
      <c r="I36" s="105" t="s">
        <v>11</v>
      </c>
      <c r="J36" s="105" t="s">
        <v>11</v>
      </c>
      <c r="K36" s="106">
        <v>0.75</v>
      </c>
      <c r="L36" s="106" t="s">
        <v>11</v>
      </c>
      <c r="M36" s="106" t="s">
        <v>11</v>
      </c>
      <c r="N36" s="106" t="s">
        <v>11</v>
      </c>
      <c r="O36" s="106">
        <v>0.85</v>
      </c>
      <c r="P36" s="106">
        <v>0.82099999999999995</v>
      </c>
    </row>
    <row r="37" spans="1:16" s="100" customFormat="1" ht="19.5" customHeight="1" x14ac:dyDescent="0.25">
      <c r="A37" s="121">
        <v>10</v>
      </c>
      <c r="B37" s="122" t="s">
        <v>63</v>
      </c>
      <c r="C37" s="122">
        <v>2023</v>
      </c>
      <c r="D37" s="123" t="s">
        <v>222</v>
      </c>
      <c r="E37" s="123" t="s">
        <v>64</v>
      </c>
      <c r="F37" s="124">
        <v>0.3261</v>
      </c>
      <c r="G37" s="124">
        <v>0.78349999999999997</v>
      </c>
      <c r="H37" s="124">
        <v>0.94799999999999995</v>
      </c>
      <c r="I37" s="124" t="s">
        <v>11</v>
      </c>
      <c r="J37" s="124" t="s">
        <v>11</v>
      </c>
      <c r="K37" s="125">
        <v>0.71040000000000003</v>
      </c>
      <c r="L37" s="125" t="s">
        <v>11</v>
      </c>
      <c r="M37" s="125" t="s">
        <v>11</v>
      </c>
      <c r="N37" s="125" t="s">
        <v>11</v>
      </c>
      <c r="O37" s="125">
        <v>0.85399999999999998</v>
      </c>
      <c r="P37" s="125">
        <v>0.93600000000000005</v>
      </c>
    </row>
    <row r="38" spans="1:16" s="100" customFormat="1" ht="19.5" customHeight="1" x14ac:dyDescent="0.25">
      <c r="A38" s="30"/>
      <c r="B38" s="29"/>
      <c r="C38" s="29"/>
      <c r="D38" s="1" t="s">
        <v>297</v>
      </c>
      <c r="E38" s="1" t="s">
        <v>65</v>
      </c>
      <c r="F38" s="22">
        <v>0.26569999999999999</v>
      </c>
      <c r="G38" s="22">
        <v>0.89280000000000004</v>
      </c>
      <c r="H38" s="22">
        <v>0.92789999999999995</v>
      </c>
      <c r="I38" s="22" t="s">
        <v>11</v>
      </c>
      <c r="J38" s="22" t="s">
        <v>11</v>
      </c>
      <c r="K38" s="23">
        <v>0.82150000000000001</v>
      </c>
      <c r="L38" s="23" t="s">
        <v>11</v>
      </c>
      <c r="M38" s="23" t="s">
        <v>11</v>
      </c>
      <c r="N38" s="23" t="s">
        <v>11</v>
      </c>
      <c r="O38" s="23">
        <v>0.91090000000000004</v>
      </c>
      <c r="P38" s="23">
        <v>0.96899999999999997</v>
      </c>
    </row>
    <row r="39" spans="1:16" s="139" customFormat="1" ht="19.5" customHeight="1" thickBot="1" x14ac:dyDescent="0.3">
      <c r="A39" s="108"/>
      <c r="B39" s="109"/>
      <c r="C39" s="109"/>
      <c r="D39" s="107" t="s">
        <v>44</v>
      </c>
      <c r="E39" s="107" t="s">
        <v>357</v>
      </c>
      <c r="F39" s="137">
        <v>0.16350000000000001</v>
      </c>
      <c r="G39" s="137">
        <v>0.94389999999999996</v>
      </c>
      <c r="H39" s="137">
        <v>0.97130000000000005</v>
      </c>
      <c r="I39" s="137" t="s">
        <v>11</v>
      </c>
      <c r="J39" s="137" t="s">
        <v>11</v>
      </c>
      <c r="K39" s="138">
        <v>0.91590000000000005</v>
      </c>
      <c r="L39" s="138" t="s">
        <v>11</v>
      </c>
      <c r="M39" s="138" t="s">
        <v>11</v>
      </c>
      <c r="N39" s="138" t="s">
        <v>11</v>
      </c>
      <c r="O39" s="138">
        <v>0.95799999999999996</v>
      </c>
      <c r="P39" s="138">
        <v>0.996</v>
      </c>
    </row>
    <row r="40" spans="1:16" s="100" customFormat="1" ht="19.5" customHeight="1" x14ac:dyDescent="0.25">
      <c r="A40" s="121">
        <v>11</v>
      </c>
      <c r="B40" s="122" t="s">
        <v>71</v>
      </c>
      <c r="C40" s="122">
        <v>2021</v>
      </c>
      <c r="D40" s="123" t="s">
        <v>297</v>
      </c>
      <c r="E40" s="123" t="s">
        <v>65</v>
      </c>
      <c r="F40" s="124" t="s">
        <v>11</v>
      </c>
      <c r="G40" s="124" t="s">
        <v>11</v>
      </c>
      <c r="H40" s="124" t="s">
        <v>11</v>
      </c>
      <c r="I40" s="124" t="s">
        <v>11</v>
      </c>
      <c r="J40" s="124" t="s">
        <v>11</v>
      </c>
      <c r="K40" s="125" t="s">
        <v>11</v>
      </c>
      <c r="L40" s="125" t="s">
        <v>11</v>
      </c>
      <c r="M40" s="125" t="s">
        <v>11</v>
      </c>
      <c r="N40" s="125" t="s">
        <v>11</v>
      </c>
      <c r="O40" s="125" t="s">
        <v>11</v>
      </c>
      <c r="P40" s="125">
        <v>0.54</v>
      </c>
    </row>
    <row r="41" spans="1:16" s="100" customFormat="1" ht="19.5" customHeight="1" x14ac:dyDescent="0.25">
      <c r="A41" s="30"/>
      <c r="B41" s="29"/>
      <c r="C41" s="29"/>
      <c r="D41" s="1" t="s">
        <v>144</v>
      </c>
      <c r="E41" s="1" t="s">
        <v>72</v>
      </c>
      <c r="F41" s="22" t="s">
        <v>11</v>
      </c>
      <c r="G41" s="22" t="s">
        <v>11</v>
      </c>
      <c r="H41" s="22" t="s">
        <v>11</v>
      </c>
      <c r="I41" s="22" t="s">
        <v>11</v>
      </c>
      <c r="J41" s="22" t="s">
        <v>11</v>
      </c>
      <c r="K41" s="23" t="s">
        <v>11</v>
      </c>
      <c r="L41" s="23" t="s">
        <v>11</v>
      </c>
      <c r="M41" s="23" t="s">
        <v>11</v>
      </c>
      <c r="N41" s="23" t="s">
        <v>11</v>
      </c>
      <c r="O41" s="23" t="s">
        <v>11</v>
      </c>
      <c r="P41" s="23">
        <v>0.65</v>
      </c>
    </row>
    <row r="42" spans="1:16" s="100" customFormat="1" ht="19.5" customHeight="1" x14ac:dyDescent="0.25">
      <c r="A42" s="30"/>
      <c r="B42" s="29"/>
      <c r="C42" s="29"/>
      <c r="D42" s="1" t="s">
        <v>297</v>
      </c>
      <c r="E42" s="1" t="s">
        <v>73</v>
      </c>
      <c r="F42" s="22" t="s">
        <v>11</v>
      </c>
      <c r="G42" s="22" t="s">
        <v>11</v>
      </c>
      <c r="H42" s="22" t="s">
        <v>11</v>
      </c>
      <c r="I42" s="22" t="s">
        <v>11</v>
      </c>
      <c r="J42" s="22" t="s">
        <v>11</v>
      </c>
      <c r="K42" s="23" t="s">
        <v>11</v>
      </c>
      <c r="L42" s="23" t="s">
        <v>11</v>
      </c>
      <c r="M42" s="23" t="s">
        <v>11</v>
      </c>
      <c r="N42" s="23" t="s">
        <v>11</v>
      </c>
      <c r="O42" s="23" t="s">
        <v>11</v>
      </c>
      <c r="P42" s="23">
        <v>0.66</v>
      </c>
    </row>
    <row r="43" spans="1:16" s="100" customFormat="1" ht="19.5" customHeight="1" x14ac:dyDescent="0.25">
      <c r="A43" s="30"/>
      <c r="B43" s="29"/>
      <c r="C43" s="29"/>
      <c r="D43" s="1" t="s">
        <v>222</v>
      </c>
      <c r="E43" s="1" t="s">
        <v>74</v>
      </c>
      <c r="F43" s="22" t="s">
        <v>11</v>
      </c>
      <c r="G43" s="22" t="s">
        <v>11</v>
      </c>
      <c r="H43" s="22" t="s">
        <v>11</v>
      </c>
      <c r="I43" s="22" t="s">
        <v>11</v>
      </c>
      <c r="J43" s="22" t="s">
        <v>11</v>
      </c>
      <c r="K43" s="23" t="s">
        <v>11</v>
      </c>
      <c r="L43" s="23" t="s">
        <v>11</v>
      </c>
      <c r="M43" s="23" t="s">
        <v>11</v>
      </c>
      <c r="N43" s="23" t="s">
        <v>11</v>
      </c>
      <c r="O43" s="23" t="s">
        <v>11</v>
      </c>
      <c r="P43" s="23">
        <v>0.74</v>
      </c>
    </row>
    <row r="44" spans="1:16" s="139" customFormat="1" ht="19.5" customHeight="1" thickBot="1" x14ac:dyDescent="0.3">
      <c r="A44" s="108"/>
      <c r="B44" s="109"/>
      <c r="C44" s="109"/>
      <c r="D44" s="107" t="s">
        <v>222</v>
      </c>
      <c r="E44" s="107" t="s">
        <v>358</v>
      </c>
      <c r="F44" s="137" t="s">
        <v>11</v>
      </c>
      <c r="G44" s="137" t="s">
        <v>11</v>
      </c>
      <c r="H44" s="137" t="s">
        <v>11</v>
      </c>
      <c r="I44" s="137" t="s">
        <v>11</v>
      </c>
      <c r="J44" s="137" t="s">
        <v>11</v>
      </c>
      <c r="K44" s="138" t="s">
        <v>11</v>
      </c>
      <c r="L44" s="138" t="s">
        <v>11</v>
      </c>
      <c r="M44" s="138" t="s">
        <v>11</v>
      </c>
      <c r="N44" s="138" t="s">
        <v>11</v>
      </c>
      <c r="O44" s="138" t="s">
        <v>11</v>
      </c>
      <c r="P44" s="138">
        <v>0.83</v>
      </c>
    </row>
    <row r="45" spans="1:16" s="139" customFormat="1" ht="19.5" customHeight="1" x14ac:dyDescent="0.25">
      <c r="A45" s="121">
        <v>12</v>
      </c>
      <c r="B45" s="122" t="s">
        <v>76</v>
      </c>
      <c r="C45" s="122">
        <v>2023</v>
      </c>
      <c r="D45" s="144" t="s">
        <v>44</v>
      </c>
      <c r="E45" s="144" t="s">
        <v>360</v>
      </c>
      <c r="F45" s="145">
        <v>0.47099999999999997</v>
      </c>
      <c r="G45" s="145">
        <v>0.72099999999999997</v>
      </c>
      <c r="H45" s="145">
        <v>0.68</v>
      </c>
      <c r="I45" s="145">
        <v>0.68500000000000005</v>
      </c>
      <c r="J45" s="145" t="s">
        <v>11</v>
      </c>
      <c r="K45" s="146">
        <v>0.39700000000000002</v>
      </c>
      <c r="L45" s="146" t="s">
        <v>11</v>
      </c>
      <c r="M45" s="146" t="s">
        <v>11</v>
      </c>
      <c r="N45" s="146" t="s">
        <v>11</v>
      </c>
      <c r="O45" s="146">
        <v>0.69799999999999995</v>
      </c>
      <c r="P45" s="146">
        <v>0.746</v>
      </c>
    </row>
    <row r="46" spans="1:16" s="100" customFormat="1" ht="19.5" customHeight="1" x14ac:dyDescent="0.25">
      <c r="A46" s="30"/>
      <c r="B46" s="29"/>
      <c r="C46" s="29"/>
      <c r="D46" s="1" t="s">
        <v>44</v>
      </c>
      <c r="E46" s="1" t="s">
        <v>77</v>
      </c>
      <c r="F46" s="22">
        <v>0.45900000000000002</v>
      </c>
      <c r="G46" s="22">
        <v>0.67900000000000005</v>
      </c>
      <c r="H46" s="22">
        <v>0.63800000000000001</v>
      </c>
      <c r="I46" s="22">
        <v>0.63700000000000001</v>
      </c>
      <c r="J46" s="22" t="s">
        <v>11</v>
      </c>
      <c r="K46" s="23">
        <v>0.313</v>
      </c>
      <c r="L46" s="23" t="s">
        <v>11</v>
      </c>
      <c r="M46" s="23" t="s">
        <v>11</v>
      </c>
      <c r="N46" s="23" t="s">
        <v>11</v>
      </c>
      <c r="O46" s="23">
        <v>0.65600000000000003</v>
      </c>
      <c r="P46" s="23">
        <v>0.72799999999999998</v>
      </c>
    </row>
    <row r="47" spans="1:16" s="100" customFormat="1" ht="19.5" customHeight="1" x14ac:dyDescent="0.25">
      <c r="A47" s="30"/>
      <c r="B47" s="29"/>
      <c r="C47" s="29"/>
      <c r="D47" s="1" t="s">
        <v>44</v>
      </c>
      <c r="E47" s="1" t="s">
        <v>78</v>
      </c>
      <c r="F47" s="22">
        <v>0.51700000000000002</v>
      </c>
      <c r="G47" s="22">
        <v>0.71299999999999997</v>
      </c>
      <c r="H47" s="22">
        <v>0.67600000000000005</v>
      </c>
      <c r="I47" s="22">
        <v>0.68100000000000005</v>
      </c>
      <c r="J47" s="22" t="s">
        <v>11</v>
      </c>
      <c r="K47" s="23">
        <v>0.38700000000000001</v>
      </c>
      <c r="L47" s="23" t="s">
        <v>11</v>
      </c>
      <c r="M47" s="23" t="s">
        <v>11</v>
      </c>
      <c r="N47" s="23" t="s">
        <v>11</v>
      </c>
      <c r="O47" s="23">
        <v>0.69299999999999995</v>
      </c>
      <c r="P47" s="23">
        <v>0.74</v>
      </c>
    </row>
    <row r="48" spans="1:16" s="100" customFormat="1" ht="19.5" customHeight="1" x14ac:dyDescent="0.25">
      <c r="A48" s="30"/>
      <c r="B48" s="29"/>
      <c r="C48" s="29"/>
      <c r="D48" s="1" t="s">
        <v>44</v>
      </c>
      <c r="E48" s="1" t="s">
        <v>79</v>
      </c>
      <c r="F48" s="22">
        <v>0.47199999999999998</v>
      </c>
      <c r="G48" s="22">
        <v>0.66700000000000004</v>
      </c>
      <c r="H48" s="22">
        <v>0.64600000000000002</v>
      </c>
      <c r="I48" s="22">
        <v>0.64900000000000002</v>
      </c>
      <c r="J48" s="22" t="s">
        <v>11</v>
      </c>
      <c r="K48" s="23">
        <v>0.312</v>
      </c>
      <c r="L48" s="23" t="s">
        <v>11</v>
      </c>
      <c r="M48" s="23" t="s">
        <v>11</v>
      </c>
      <c r="N48" s="23" t="s">
        <v>11</v>
      </c>
      <c r="O48" s="23">
        <v>0.65600000000000003</v>
      </c>
      <c r="P48" s="23">
        <v>0.70399999999999996</v>
      </c>
    </row>
    <row r="49" spans="1:16" s="100" customFormat="1" ht="19.5" customHeight="1" thickBot="1" x14ac:dyDescent="0.3">
      <c r="A49" s="108"/>
      <c r="B49" s="109"/>
      <c r="C49" s="109"/>
      <c r="D49" s="104" t="s">
        <v>144</v>
      </c>
      <c r="E49" s="104" t="s">
        <v>359</v>
      </c>
      <c r="F49" s="105">
        <v>0.46100000000000002</v>
      </c>
      <c r="G49" s="105">
        <v>0.67800000000000005</v>
      </c>
      <c r="H49" s="105">
        <v>0.64700000000000002</v>
      </c>
      <c r="I49" s="105">
        <v>0.64800000000000002</v>
      </c>
      <c r="J49" s="105" t="s">
        <v>11</v>
      </c>
      <c r="K49" s="106">
        <v>0.32300000000000001</v>
      </c>
      <c r="L49" s="106" t="s">
        <v>11</v>
      </c>
      <c r="M49" s="106" t="s">
        <v>11</v>
      </c>
      <c r="N49" s="106" t="s">
        <v>11</v>
      </c>
      <c r="O49" s="106">
        <v>0.66100000000000003</v>
      </c>
      <c r="P49" s="106">
        <v>0.72599999999999998</v>
      </c>
    </row>
    <row r="50" spans="1:16" s="100" customFormat="1" ht="19.5" customHeight="1" x14ac:dyDescent="0.25">
      <c r="A50" s="121">
        <v>13</v>
      </c>
      <c r="B50" s="122" t="s">
        <v>81</v>
      </c>
      <c r="C50" s="122">
        <v>2023</v>
      </c>
      <c r="D50" s="123" t="s">
        <v>144</v>
      </c>
      <c r="E50" s="123" t="s">
        <v>307</v>
      </c>
      <c r="F50" s="124">
        <v>0.25</v>
      </c>
      <c r="G50" s="124" t="s">
        <v>11</v>
      </c>
      <c r="H50" s="124" t="s">
        <v>11</v>
      </c>
      <c r="I50" s="124" t="s">
        <v>11</v>
      </c>
      <c r="J50" s="124" t="s">
        <v>11</v>
      </c>
      <c r="K50" s="125" t="s">
        <v>11</v>
      </c>
      <c r="L50" s="125" t="s">
        <v>11</v>
      </c>
      <c r="M50" s="125">
        <v>0.17199999999999999</v>
      </c>
      <c r="N50" s="125">
        <v>0.74649599999999994</v>
      </c>
      <c r="O50" s="125" t="s">
        <v>11</v>
      </c>
      <c r="P50" s="125">
        <v>0.97499999999999998</v>
      </c>
    </row>
    <row r="51" spans="1:16" s="100" customFormat="1" ht="19.5" customHeight="1" x14ac:dyDescent="0.25">
      <c r="A51" s="30"/>
      <c r="B51" s="29"/>
      <c r="C51" s="29"/>
      <c r="D51" s="1" t="s">
        <v>44</v>
      </c>
      <c r="E51" s="1" t="s">
        <v>308</v>
      </c>
      <c r="F51" s="22">
        <v>0.16400000000000001</v>
      </c>
      <c r="G51" s="22" t="s">
        <v>11</v>
      </c>
      <c r="H51" s="22" t="s">
        <v>11</v>
      </c>
      <c r="I51" s="22" t="s">
        <v>11</v>
      </c>
      <c r="J51" s="22" t="s">
        <v>11</v>
      </c>
      <c r="K51" s="23" t="s">
        <v>11</v>
      </c>
      <c r="L51" s="23" t="s">
        <v>11</v>
      </c>
      <c r="M51" s="23">
        <v>8.8999999999999996E-2</v>
      </c>
      <c r="N51" s="23">
        <v>0.89113599999999993</v>
      </c>
      <c r="O51" s="23" t="s">
        <v>11</v>
      </c>
      <c r="P51" s="23">
        <v>0.996</v>
      </c>
    </row>
    <row r="52" spans="1:16" s="139" customFormat="1" ht="19.5" customHeight="1" x14ac:dyDescent="0.25">
      <c r="A52" s="30"/>
      <c r="B52" s="29"/>
      <c r="C52" s="29"/>
      <c r="D52" s="12" t="s">
        <v>44</v>
      </c>
      <c r="E52" s="12" t="s">
        <v>361</v>
      </c>
      <c r="F52" s="20">
        <v>0.154</v>
      </c>
      <c r="G52" s="20" t="s">
        <v>11</v>
      </c>
      <c r="H52" s="20" t="s">
        <v>11</v>
      </c>
      <c r="I52" s="20" t="s">
        <v>11</v>
      </c>
      <c r="J52" s="20" t="s">
        <v>11</v>
      </c>
      <c r="K52" s="21" t="s">
        <v>11</v>
      </c>
      <c r="L52" s="21" t="s">
        <v>11</v>
      </c>
      <c r="M52" s="21">
        <v>8.4000000000000005E-2</v>
      </c>
      <c r="N52" s="21">
        <v>0.9044009999999999</v>
      </c>
      <c r="O52" s="21" t="s">
        <v>11</v>
      </c>
      <c r="P52" s="21">
        <v>0.997</v>
      </c>
    </row>
    <row r="53" spans="1:16" s="100" customFormat="1" ht="19.5" customHeight="1" thickBot="1" x14ac:dyDescent="0.3">
      <c r="A53" s="108"/>
      <c r="B53" s="109"/>
      <c r="C53" s="109"/>
      <c r="D53" s="104" t="s">
        <v>44</v>
      </c>
      <c r="E53" s="104" t="s">
        <v>309</v>
      </c>
      <c r="F53" s="105">
        <v>0.20200000000000001</v>
      </c>
      <c r="G53" s="105" t="s">
        <v>11</v>
      </c>
      <c r="H53" s="105" t="s">
        <v>11</v>
      </c>
      <c r="I53" s="105" t="s">
        <v>11</v>
      </c>
      <c r="J53" s="105" t="s">
        <v>11</v>
      </c>
      <c r="K53" s="106" t="s">
        <v>11</v>
      </c>
      <c r="L53" s="106" t="s">
        <v>11</v>
      </c>
      <c r="M53" s="106">
        <v>0.126</v>
      </c>
      <c r="N53" s="106">
        <v>0.84272400000000003</v>
      </c>
      <c r="O53" s="106" t="s">
        <v>11</v>
      </c>
      <c r="P53" s="106">
        <v>0.99199999999999999</v>
      </c>
    </row>
    <row r="54" spans="1:16" s="139" customFormat="1" ht="19.5" customHeight="1" x14ac:dyDescent="0.25">
      <c r="A54" s="121">
        <v>14</v>
      </c>
      <c r="B54" s="122" t="s">
        <v>82</v>
      </c>
      <c r="C54" s="122">
        <v>2020</v>
      </c>
      <c r="D54" s="144" t="s">
        <v>303</v>
      </c>
      <c r="E54" s="144" t="s">
        <v>362</v>
      </c>
      <c r="F54" s="145" t="s">
        <v>11</v>
      </c>
      <c r="G54" s="145">
        <v>0.87</v>
      </c>
      <c r="H54" s="145">
        <v>0.89</v>
      </c>
      <c r="I54" s="145">
        <v>0.88</v>
      </c>
      <c r="J54" s="145" t="s">
        <v>11</v>
      </c>
      <c r="K54" s="146">
        <v>0.76</v>
      </c>
      <c r="L54" s="146" t="s">
        <v>11</v>
      </c>
      <c r="M54" s="146" t="s">
        <v>11</v>
      </c>
      <c r="N54" s="146" t="s">
        <v>11</v>
      </c>
      <c r="O54" s="146">
        <v>0.88</v>
      </c>
      <c r="P54" s="146">
        <v>0.95899999999999996</v>
      </c>
    </row>
    <row r="55" spans="1:16" s="100" customFormat="1" ht="19.5" customHeight="1" x14ac:dyDescent="0.25">
      <c r="A55" s="30"/>
      <c r="B55" s="29"/>
      <c r="C55" s="29"/>
      <c r="D55" s="1" t="s">
        <v>303</v>
      </c>
      <c r="E55" s="1" t="s">
        <v>310</v>
      </c>
      <c r="F55" s="22" t="s">
        <v>11</v>
      </c>
      <c r="G55" s="22">
        <v>0.83</v>
      </c>
      <c r="H55" s="22">
        <v>0.9</v>
      </c>
      <c r="I55" s="22">
        <v>0.87</v>
      </c>
      <c r="J55" s="22" t="s">
        <v>11</v>
      </c>
      <c r="K55" s="23">
        <v>0.72</v>
      </c>
      <c r="L55" s="23" t="s">
        <v>11</v>
      </c>
      <c r="M55" s="23" t="s">
        <v>11</v>
      </c>
      <c r="N55" s="23" t="s">
        <v>11</v>
      </c>
      <c r="O55" s="23">
        <v>0.86</v>
      </c>
      <c r="P55" s="23">
        <v>0.93600000000000005</v>
      </c>
    </row>
    <row r="56" spans="1:16" s="100" customFormat="1" ht="19.5" customHeight="1" x14ac:dyDescent="0.25">
      <c r="A56" s="30"/>
      <c r="B56" s="29"/>
      <c r="C56" s="29"/>
      <c r="D56" s="1" t="s">
        <v>303</v>
      </c>
      <c r="E56" s="1" t="s">
        <v>311</v>
      </c>
      <c r="F56" s="22" t="s">
        <v>11</v>
      </c>
      <c r="G56" s="22">
        <v>0.84</v>
      </c>
      <c r="H56" s="22">
        <v>0.91</v>
      </c>
      <c r="I56" s="22">
        <v>0.88</v>
      </c>
      <c r="J56" s="22" t="s">
        <v>11</v>
      </c>
      <c r="K56" s="23">
        <v>0.75</v>
      </c>
      <c r="L56" s="23" t="s">
        <v>11</v>
      </c>
      <c r="M56" s="23" t="s">
        <v>11</v>
      </c>
      <c r="N56" s="23" t="s">
        <v>11</v>
      </c>
      <c r="O56" s="23">
        <v>0.87</v>
      </c>
      <c r="P56" s="23">
        <v>0.94499999999999995</v>
      </c>
    </row>
    <row r="57" spans="1:16" s="100" customFormat="1" ht="19.5" customHeight="1" thickBot="1" x14ac:dyDescent="0.3">
      <c r="A57" s="108"/>
      <c r="B57" s="109"/>
      <c r="C57" s="109"/>
      <c r="D57" s="104" t="s">
        <v>303</v>
      </c>
      <c r="E57" s="104" t="s">
        <v>312</v>
      </c>
      <c r="F57" s="105" t="s">
        <v>11</v>
      </c>
      <c r="G57" s="105">
        <v>0.82</v>
      </c>
      <c r="H57" s="105">
        <v>0.9</v>
      </c>
      <c r="I57" s="105">
        <v>0.86</v>
      </c>
      <c r="J57" s="105" t="s">
        <v>11</v>
      </c>
      <c r="K57" s="106">
        <v>0.7</v>
      </c>
      <c r="L57" s="106" t="s">
        <v>11</v>
      </c>
      <c r="M57" s="106" t="s">
        <v>11</v>
      </c>
      <c r="N57" s="106" t="s">
        <v>11</v>
      </c>
      <c r="O57" s="106">
        <v>0.85</v>
      </c>
      <c r="P57" s="106">
        <v>0.85499999999999998</v>
      </c>
    </row>
    <row r="58" spans="1:16" s="100" customFormat="1" ht="19.5" customHeight="1" x14ac:dyDescent="0.25">
      <c r="A58" s="121">
        <v>15</v>
      </c>
      <c r="B58" s="122" t="s">
        <v>268</v>
      </c>
      <c r="C58" s="122">
        <v>2023</v>
      </c>
      <c r="D58" s="123" t="s">
        <v>44</v>
      </c>
      <c r="E58" s="123" t="s">
        <v>272</v>
      </c>
      <c r="F58" s="124">
        <v>0.49</v>
      </c>
      <c r="G58" s="124" t="s">
        <v>11</v>
      </c>
      <c r="H58" s="124" t="s">
        <v>11</v>
      </c>
      <c r="I58" s="124">
        <v>0.72</v>
      </c>
      <c r="J58" s="124" t="s">
        <v>11</v>
      </c>
      <c r="K58" s="125" t="s">
        <v>11</v>
      </c>
      <c r="L58" s="125" t="s">
        <v>11</v>
      </c>
      <c r="M58" s="125">
        <v>0.49</v>
      </c>
      <c r="N58" s="125" t="s">
        <v>11</v>
      </c>
      <c r="O58" s="125">
        <v>0.56000000000000005</v>
      </c>
      <c r="P58" s="125">
        <v>0.93</v>
      </c>
    </row>
    <row r="59" spans="1:16" s="100" customFormat="1" ht="19.5" customHeight="1" x14ac:dyDescent="0.25">
      <c r="A59" s="30"/>
      <c r="B59" s="29"/>
      <c r="C59" s="29"/>
      <c r="D59" s="1" t="s">
        <v>44</v>
      </c>
      <c r="E59" s="1" t="s">
        <v>269</v>
      </c>
      <c r="F59" s="22">
        <v>0.46</v>
      </c>
      <c r="G59" s="22" t="s">
        <v>11</v>
      </c>
      <c r="H59" s="22" t="s">
        <v>11</v>
      </c>
      <c r="I59" s="22">
        <v>0.92</v>
      </c>
      <c r="J59" s="22" t="s">
        <v>11</v>
      </c>
      <c r="K59" s="23" t="s">
        <v>11</v>
      </c>
      <c r="L59" s="23" t="s">
        <v>11</v>
      </c>
      <c r="M59" s="23">
        <v>0.46</v>
      </c>
      <c r="N59" s="23" t="s">
        <v>11</v>
      </c>
      <c r="O59" s="23">
        <v>0.9</v>
      </c>
      <c r="P59" s="23">
        <v>0.97</v>
      </c>
    </row>
    <row r="60" spans="1:16" s="100" customFormat="1" ht="19.5" customHeight="1" x14ac:dyDescent="0.25">
      <c r="A60" s="30"/>
      <c r="B60" s="29"/>
      <c r="C60" s="29"/>
      <c r="D60" s="1" t="s">
        <v>44</v>
      </c>
      <c r="E60" s="1" t="s">
        <v>271</v>
      </c>
      <c r="F60" s="22">
        <v>0.41</v>
      </c>
      <c r="G60" s="22" t="s">
        <v>11</v>
      </c>
      <c r="H60" s="22" t="s">
        <v>11</v>
      </c>
      <c r="I60" s="22">
        <v>0.87</v>
      </c>
      <c r="J60" s="22" t="s">
        <v>11</v>
      </c>
      <c r="K60" s="23" t="s">
        <v>11</v>
      </c>
      <c r="L60" s="23" t="s">
        <v>11</v>
      </c>
      <c r="M60" s="23">
        <v>0.4</v>
      </c>
      <c r="N60" s="23" t="s">
        <v>11</v>
      </c>
      <c r="O60" s="23">
        <v>0.83</v>
      </c>
      <c r="P60" s="23">
        <v>0.99</v>
      </c>
    </row>
    <row r="61" spans="1:16" s="100" customFormat="1" ht="19.5" customHeight="1" x14ac:dyDescent="0.25">
      <c r="A61" s="30"/>
      <c r="B61" s="29"/>
      <c r="C61" s="29"/>
      <c r="D61" s="1" t="s">
        <v>44</v>
      </c>
      <c r="E61" s="1" t="s">
        <v>270</v>
      </c>
      <c r="F61" s="22">
        <v>0.39</v>
      </c>
      <c r="G61" s="22" t="s">
        <v>11</v>
      </c>
      <c r="H61" s="22" t="s">
        <v>11</v>
      </c>
      <c r="I61" s="22">
        <v>0.96</v>
      </c>
      <c r="J61" s="22" t="s">
        <v>11</v>
      </c>
      <c r="K61" s="23" t="s">
        <v>11</v>
      </c>
      <c r="L61" s="23" t="s">
        <v>11</v>
      </c>
      <c r="M61" s="23">
        <v>0.38</v>
      </c>
      <c r="N61" s="23" t="s">
        <v>11</v>
      </c>
      <c r="O61" s="23">
        <v>0.95</v>
      </c>
      <c r="P61" s="23">
        <v>0.99</v>
      </c>
    </row>
    <row r="62" spans="1:16" s="139" customFormat="1" ht="19.5" customHeight="1" thickBot="1" x14ac:dyDescent="0.3">
      <c r="A62" s="108"/>
      <c r="B62" s="109"/>
      <c r="C62" s="109"/>
      <c r="D62" s="107" t="s">
        <v>44</v>
      </c>
      <c r="E62" s="107" t="s">
        <v>363</v>
      </c>
      <c r="F62" s="137">
        <v>0.16</v>
      </c>
      <c r="G62" s="137" t="s">
        <v>11</v>
      </c>
      <c r="H62" s="137" t="s">
        <v>11</v>
      </c>
      <c r="I62" s="137">
        <v>0.99</v>
      </c>
      <c r="J62" s="137" t="s">
        <v>11</v>
      </c>
      <c r="K62" s="138" t="s">
        <v>11</v>
      </c>
      <c r="L62" s="138" t="s">
        <v>11</v>
      </c>
      <c r="M62" s="138">
        <v>0.14000000000000001</v>
      </c>
      <c r="N62" s="138" t="s">
        <v>11</v>
      </c>
      <c r="O62" s="138">
        <v>0.99</v>
      </c>
      <c r="P62" s="138">
        <v>0.99</v>
      </c>
    </row>
    <row r="63" spans="1:16" s="100" customFormat="1" ht="19.5" customHeight="1" thickBot="1" x14ac:dyDescent="0.3">
      <c r="A63" s="126">
        <v>16</v>
      </c>
      <c r="B63" s="127" t="s">
        <v>273</v>
      </c>
      <c r="C63" s="128">
        <v>2023</v>
      </c>
      <c r="D63" s="129" t="s">
        <v>294</v>
      </c>
      <c r="E63" s="129" t="s">
        <v>274</v>
      </c>
      <c r="F63" s="130" t="s">
        <v>11</v>
      </c>
      <c r="G63" s="130" t="s">
        <v>11</v>
      </c>
      <c r="H63" s="130" t="s">
        <v>11</v>
      </c>
      <c r="I63" s="130" t="s">
        <v>11</v>
      </c>
      <c r="J63" s="130" t="s">
        <v>11</v>
      </c>
      <c r="K63" s="131" t="s">
        <v>11</v>
      </c>
      <c r="L63" s="131" t="s">
        <v>11</v>
      </c>
      <c r="M63" s="131" t="s">
        <v>11</v>
      </c>
      <c r="N63" s="131" t="s">
        <v>11</v>
      </c>
      <c r="O63" s="131" t="s">
        <v>11</v>
      </c>
      <c r="P63" s="131" t="s">
        <v>11</v>
      </c>
    </row>
    <row r="64" spans="1:16" s="100" customFormat="1" ht="19.5" customHeight="1" x14ac:dyDescent="0.25">
      <c r="A64" s="121">
        <v>17</v>
      </c>
      <c r="B64" s="122" t="s">
        <v>275</v>
      </c>
      <c r="C64" s="122">
        <v>2023</v>
      </c>
      <c r="D64" s="123" t="s">
        <v>297</v>
      </c>
      <c r="E64" s="123" t="s">
        <v>364</v>
      </c>
      <c r="F64" s="124" t="s">
        <v>11</v>
      </c>
      <c r="G64" s="124" t="s">
        <v>11</v>
      </c>
      <c r="H64" s="124" t="s">
        <v>11</v>
      </c>
      <c r="I64" s="124" t="s">
        <v>11</v>
      </c>
      <c r="J64" s="124" t="s">
        <v>11</v>
      </c>
      <c r="K64" s="125" t="s">
        <v>11</v>
      </c>
      <c r="L64" s="125" t="s">
        <v>11</v>
      </c>
      <c r="M64" s="125" t="s">
        <v>11</v>
      </c>
      <c r="N64" s="125">
        <v>0.1024</v>
      </c>
      <c r="O64" s="125" t="s">
        <v>11</v>
      </c>
      <c r="P64" s="125">
        <v>0.92</v>
      </c>
    </row>
    <row r="65" spans="1:16" s="100" customFormat="1" ht="19.5" customHeight="1" x14ac:dyDescent="0.25">
      <c r="A65" s="30"/>
      <c r="B65" s="29"/>
      <c r="C65" s="29"/>
      <c r="D65" s="1" t="s">
        <v>144</v>
      </c>
      <c r="E65" s="1" t="s">
        <v>67</v>
      </c>
      <c r="F65" s="22" t="s">
        <v>11</v>
      </c>
      <c r="G65" s="22" t="s">
        <v>11</v>
      </c>
      <c r="H65" s="22" t="s">
        <v>11</v>
      </c>
      <c r="I65" s="22" t="s">
        <v>11</v>
      </c>
      <c r="J65" s="22" t="s">
        <v>11</v>
      </c>
      <c r="K65" s="23" t="s">
        <v>11</v>
      </c>
      <c r="L65" s="23" t="s">
        <v>11</v>
      </c>
      <c r="M65" s="23" t="s">
        <v>11</v>
      </c>
      <c r="N65" s="23">
        <v>0.65610000000000013</v>
      </c>
      <c r="O65" s="23" t="s">
        <v>11</v>
      </c>
      <c r="P65" s="23">
        <v>0.99</v>
      </c>
    </row>
    <row r="66" spans="1:16" s="139" customFormat="1" ht="19.5" customHeight="1" x14ac:dyDescent="0.25">
      <c r="A66" s="30"/>
      <c r="B66" s="29"/>
      <c r="C66" s="29"/>
      <c r="D66" s="12" t="s">
        <v>303</v>
      </c>
      <c r="E66" s="12" t="s">
        <v>352</v>
      </c>
      <c r="F66" s="20" t="s">
        <v>11</v>
      </c>
      <c r="G66" s="20" t="s">
        <v>11</v>
      </c>
      <c r="H66" s="20" t="s">
        <v>11</v>
      </c>
      <c r="I66" s="20" t="s">
        <v>11</v>
      </c>
      <c r="J66" s="20" t="s">
        <v>11</v>
      </c>
      <c r="K66" s="21" t="s">
        <v>11</v>
      </c>
      <c r="L66" s="21" t="s">
        <v>11</v>
      </c>
      <c r="M66" s="21" t="s">
        <v>11</v>
      </c>
      <c r="N66" s="21">
        <v>0.94089999999999996</v>
      </c>
      <c r="O66" s="21" t="s">
        <v>11</v>
      </c>
      <c r="P66" s="21">
        <v>0.99</v>
      </c>
    </row>
    <row r="67" spans="1:16" s="100" customFormat="1" ht="19.5" customHeight="1" x14ac:dyDescent="0.25">
      <c r="A67" s="30"/>
      <c r="B67" s="29"/>
      <c r="C67" s="29"/>
      <c r="D67" s="1" t="s">
        <v>318</v>
      </c>
      <c r="E67" s="1" t="s">
        <v>139</v>
      </c>
      <c r="F67" s="22" t="s">
        <v>11</v>
      </c>
      <c r="G67" s="22" t="s">
        <v>11</v>
      </c>
      <c r="H67" s="22" t="s">
        <v>11</v>
      </c>
      <c r="I67" s="22" t="s">
        <v>11</v>
      </c>
      <c r="J67" s="22" t="s">
        <v>11</v>
      </c>
      <c r="K67" s="23" t="s">
        <v>11</v>
      </c>
      <c r="L67" s="23" t="s">
        <v>11</v>
      </c>
      <c r="M67" s="23" t="s">
        <v>11</v>
      </c>
      <c r="N67" s="23">
        <v>0.5776</v>
      </c>
      <c r="O67" s="23" t="s">
        <v>11</v>
      </c>
      <c r="P67" s="23">
        <v>0.99</v>
      </c>
    </row>
    <row r="68" spans="1:16" s="100" customFormat="1" ht="19.5" customHeight="1" x14ac:dyDescent="0.25">
      <c r="A68" s="30"/>
      <c r="B68" s="29"/>
      <c r="C68" s="29"/>
      <c r="D68" s="1" t="s">
        <v>297</v>
      </c>
      <c r="E68" s="1" t="s">
        <v>237</v>
      </c>
      <c r="F68" s="22" t="s">
        <v>11</v>
      </c>
      <c r="G68" s="22" t="s">
        <v>11</v>
      </c>
      <c r="H68" s="22" t="s">
        <v>11</v>
      </c>
      <c r="I68" s="22" t="s">
        <v>11</v>
      </c>
      <c r="J68" s="22" t="s">
        <v>11</v>
      </c>
      <c r="K68" s="23" t="s">
        <v>11</v>
      </c>
      <c r="L68" s="23" t="s">
        <v>11</v>
      </c>
      <c r="M68" s="23" t="s">
        <v>11</v>
      </c>
      <c r="N68" s="23">
        <v>0.46240000000000009</v>
      </c>
      <c r="O68" s="23" t="s">
        <v>11</v>
      </c>
      <c r="P68" s="23">
        <v>0.98</v>
      </c>
    </row>
    <row r="69" spans="1:16" s="100" customFormat="1" ht="19.5" customHeight="1" x14ac:dyDescent="0.25">
      <c r="A69" s="30"/>
      <c r="B69" s="29"/>
      <c r="C69" s="29"/>
      <c r="D69" s="1" t="s">
        <v>297</v>
      </c>
      <c r="E69" s="1" t="s">
        <v>365</v>
      </c>
      <c r="F69" s="22" t="s">
        <v>11</v>
      </c>
      <c r="G69" s="22" t="s">
        <v>11</v>
      </c>
      <c r="H69" s="22" t="s">
        <v>11</v>
      </c>
      <c r="I69" s="22" t="s">
        <v>11</v>
      </c>
      <c r="J69" s="22" t="s">
        <v>11</v>
      </c>
      <c r="K69" s="23" t="s">
        <v>11</v>
      </c>
      <c r="L69" s="23" t="s">
        <v>11</v>
      </c>
      <c r="M69" s="23" t="s">
        <v>11</v>
      </c>
      <c r="N69" s="23">
        <v>0.23039999999999999</v>
      </c>
      <c r="O69" s="23" t="s">
        <v>11</v>
      </c>
      <c r="P69" s="23">
        <v>0.94</v>
      </c>
    </row>
    <row r="70" spans="1:16" s="100" customFormat="1" ht="19.5" customHeight="1" thickBot="1" x14ac:dyDescent="0.3">
      <c r="A70" s="108"/>
      <c r="B70" s="109"/>
      <c r="C70" s="109"/>
      <c r="D70" s="104" t="s">
        <v>297</v>
      </c>
      <c r="E70" s="104" t="s">
        <v>366</v>
      </c>
      <c r="F70" s="105" t="s">
        <v>11</v>
      </c>
      <c r="G70" s="105" t="s">
        <v>11</v>
      </c>
      <c r="H70" s="105" t="s">
        <v>11</v>
      </c>
      <c r="I70" s="105" t="s">
        <v>11</v>
      </c>
      <c r="J70" s="105" t="s">
        <v>11</v>
      </c>
      <c r="K70" s="106" t="s">
        <v>11</v>
      </c>
      <c r="L70" s="106" t="s">
        <v>11</v>
      </c>
      <c r="M70" s="106" t="s">
        <v>11</v>
      </c>
      <c r="N70" s="106">
        <v>6.7600000000000007E-2</v>
      </c>
      <c r="O70" s="106" t="s">
        <v>11</v>
      </c>
      <c r="P70" s="106">
        <v>0.9</v>
      </c>
    </row>
    <row r="71" spans="1:16" s="100" customFormat="1" ht="19.5" customHeight="1" x14ac:dyDescent="0.25">
      <c r="A71" s="121">
        <v>18</v>
      </c>
      <c r="B71" s="122" t="s">
        <v>80</v>
      </c>
      <c r="C71" s="122">
        <v>2023</v>
      </c>
      <c r="D71" s="123" t="s">
        <v>294</v>
      </c>
      <c r="E71" s="123" t="s">
        <v>19</v>
      </c>
      <c r="F71" s="124" t="s">
        <v>11</v>
      </c>
      <c r="G71" s="124">
        <v>0.72499999999999998</v>
      </c>
      <c r="H71" s="124">
        <v>0.9</v>
      </c>
      <c r="I71" s="124" t="s">
        <v>11</v>
      </c>
      <c r="J71" s="124" t="s">
        <v>11</v>
      </c>
      <c r="K71" s="125" t="s">
        <v>11</v>
      </c>
      <c r="L71" s="125" t="s">
        <v>11</v>
      </c>
      <c r="M71" s="125" t="s">
        <v>11</v>
      </c>
      <c r="N71" s="125" t="s">
        <v>11</v>
      </c>
      <c r="O71" s="125" t="s">
        <v>11</v>
      </c>
      <c r="P71" s="125">
        <v>0.97199999999999998</v>
      </c>
    </row>
    <row r="72" spans="1:16" s="100" customFormat="1" ht="19.5" customHeight="1" x14ac:dyDescent="0.25">
      <c r="A72" s="30"/>
      <c r="B72" s="29"/>
      <c r="C72" s="29"/>
      <c r="D72" s="1" t="s">
        <v>44</v>
      </c>
      <c r="E72" s="1" t="s">
        <v>326</v>
      </c>
      <c r="F72" s="22" t="s">
        <v>11</v>
      </c>
      <c r="G72" s="22">
        <v>0.72</v>
      </c>
      <c r="H72" s="22">
        <v>0.88</v>
      </c>
      <c r="I72" s="22" t="s">
        <v>11</v>
      </c>
      <c r="J72" s="22" t="s">
        <v>11</v>
      </c>
      <c r="K72" s="23" t="s">
        <v>11</v>
      </c>
      <c r="L72" s="23" t="s">
        <v>11</v>
      </c>
      <c r="M72" s="23" t="s">
        <v>11</v>
      </c>
      <c r="N72" s="23" t="s">
        <v>11</v>
      </c>
      <c r="O72" s="23" t="s">
        <v>11</v>
      </c>
      <c r="P72" s="23">
        <v>0.96699999999999997</v>
      </c>
    </row>
    <row r="73" spans="1:16" s="100" customFormat="1" ht="19.5" customHeight="1" x14ac:dyDescent="0.25">
      <c r="A73" s="30"/>
      <c r="B73" s="29"/>
      <c r="C73" s="29"/>
      <c r="D73" s="1" t="s">
        <v>318</v>
      </c>
      <c r="E73" s="1" t="s">
        <v>14</v>
      </c>
      <c r="F73" s="22" t="s">
        <v>11</v>
      </c>
      <c r="G73" s="22">
        <v>0.76200000000000001</v>
      </c>
      <c r="H73" s="22">
        <v>0.91200000000000003</v>
      </c>
      <c r="I73" s="22" t="s">
        <v>11</v>
      </c>
      <c r="J73" s="22" t="s">
        <v>11</v>
      </c>
      <c r="K73" s="23" t="s">
        <v>11</v>
      </c>
      <c r="L73" s="23" t="s">
        <v>11</v>
      </c>
      <c r="M73" s="23" t="s">
        <v>11</v>
      </c>
      <c r="N73" s="23" t="s">
        <v>11</v>
      </c>
      <c r="O73" s="23" t="s">
        <v>11</v>
      </c>
      <c r="P73" s="23">
        <v>0.98</v>
      </c>
    </row>
    <row r="74" spans="1:16" s="100" customFormat="1" ht="19.5" customHeight="1" x14ac:dyDescent="0.25">
      <c r="A74" s="30"/>
      <c r="B74" s="29"/>
      <c r="C74" s="29"/>
      <c r="D74" s="1" t="s">
        <v>44</v>
      </c>
      <c r="E74" s="1" t="s">
        <v>276</v>
      </c>
      <c r="F74" s="22" t="s">
        <v>11</v>
      </c>
      <c r="G74" s="22">
        <v>0.98699999999999999</v>
      </c>
      <c r="H74" s="22">
        <v>0.76300000000000001</v>
      </c>
      <c r="I74" s="22" t="s">
        <v>11</v>
      </c>
      <c r="J74" s="22" t="s">
        <v>11</v>
      </c>
      <c r="K74" s="23" t="s">
        <v>11</v>
      </c>
      <c r="L74" s="23" t="s">
        <v>11</v>
      </c>
      <c r="M74" s="23" t="s">
        <v>11</v>
      </c>
      <c r="N74" s="23" t="s">
        <v>11</v>
      </c>
      <c r="O74" s="23" t="s">
        <v>11</v>
      </c>
      <c r="P74" s="23">
        <v>0.98</v>
      </c>
    </row>
    <row r="75" spans="1:16" s="100" customFormat="1" ht="19.5" customHeight="1" x14ac:dyDescent="0.25">
      <c r="A75" s="30"/>
      <c r="B75" s="29"/>
      <c r="C75" s="29"/>
      <c r="D75" s="1" t="s">
        <v>44</v>
      </c>
      <c r="E75" s="1" t="s">
        <v>277</v>
      </c>
      <c r="F75" s="22" t="s">
        <v>11</v>
      </c>
      <c r="G75" s="22">
        <v>0.78700000000000003</v>
      </c>
      <c r="H75" s="22">
        <v>0.91300000000000003</v>
      </c>
      <c r="I75" s="22" t="s">
        <v>11</v>
      </c>
      <c r="J75" s="22" t="s">
        <v>11</v>
      </c>
      <c r="K75" s="23" t="s">
        <v>11</v>
      </c>
      <c r="L75" s="23" t="s">
        <v>11</v>
      </c>
      <c r="M75" s="23" t="s">
        <v>11</v>
      </c>
      <c r="N75" s="23" t="s">
        <v>11</v>
      </c>
      <c r="O75" s="23" t="s">
        <v>11</v>
      </c>
      <c r="P75" s="23">
        <v>0.99199999999999999</v>
      </c>
    </row>
    <row r="76" spans="1:16" s="139" customFormat="1" ht="19.5" customHeight="1" thickBot="1" x14ac:dyDescent="0.3">
      <c r="A76" s="108"/>
      <c r="B76" s="109"/>
      <c r="C76" s="109"/>
      <c r="D76" s="107" t="s">
        <v>44</v>
      </c>
      <c r="E76" s="107" t="s">
        <v>367</v>
      </c>
      <c r="F76" s="137" t="s">
        <v>11</v>
      </c>
      <c r="G76" s="137">
        <v>0.81299999999999994</v>
      </c>
      <c r="H76" s="137">
        <v>0.96299999999999997</v>
      </c>
      <c r="I76" s="137" t="s">
        <v>11</v>
      </c>
      <c r="J76" s="137" t="s">
        <v>11</v>
      </c>
      <c r="K76" s="138" t="s">
        <v>11</v>
      </c>
      <c r="L76" s="138" t="s">
        <v>11</v>
      </c>
      <c r="M76" s="138" t="s">
        <v>11</v>
      </c>
      <c r="N76" s="138" t="s">
        <v>11</v>
      </c>
      <c r="O76" s="138" t="s">
        <v>11</v>
      </c>
      <c r="P76" s="138">
        <v>0.98699999999999999</v>
      </c>
    </row>
    <row r="77" spans="1:16" s="100" customFormat="1" ht="19.5" customHeight="1" x14ac:dyDescent="0.25">
      <c r="A77" s="121">
        <v>19</v>
      </c>
      <c r="B77" s="122" t="s">
        <v>278</v>
      </c>
      <c r="C77" s="122">
        <v>2023</v>
      </c>
      <c r="D77" s="123" t="s">
        <v>44</v>
      </c>
      <c r="E77" s="123" t="s">
        <v>283</v>
      </c>
      <c r="F77" s="124" t="s">
        <v>11</v>
      </c>
      <c r="G77" s="124" t="s">
        <v>11</v>
      </c>
      <c r="H77" s="124" t="s">
        <v>11</v>
      </c>
      <c r="I77" s="124" t="s">
        <v>11</v>
      </c>
      <c r="J77" s="124" t="s">
        <v>11</v>
      </c>
      <c r="K77" s="125" t="s">
        <v>11</v>
      </c>
      <c r="L77" s="125" t="s">
        <v>11</v>
      </c>
      <c r="M77" s="125" t="s">
        <v>11</v>
      </c>
      <c r="N77" s="125" t="s">
        <v>11</v>
      </c>
      <c r="O77" s="125" t="s">
        <v>11</v>
      </c>
      <c r="P77" s="125">
        <v>0.95299999999999996</v>
      </c>
    </row>
    <row r="78" spans="1:16" s="139" customFormat="1" ht="19.5" customHeight="1" x14ac:dyDescent="0.25">
      <c r="A78" s="30"/>
      <c r="B78" s="29"/>
      <c r="C78" s="29"/>
      <c r="D78" s="12" t="s">
        <v>318</v>
      </c>
      <c r="E78" s="12" t="s">
        <v>368</v>
      </c>
      <c r="F78" s="20" t="s">
        <v>11</v>
      </c>
      <c r="G78" s="20" t="s">
        <v>11</v>
      </c>
      <c r="H78" s="20" t="s">
        <v>11</v>
      </c>
      <c r="I78" s="20" t="s">
        <v>11</v>
      </c>
      <c r="J78" s="20" t="s">
        <v>11</v>
      </c>
      <c r="K78" s="21" t="s">
        <v>11</v>
      </c>
      <c r="L78" s="21" t="s">
        <v>11</v>
      </c>
      <c r="M78" s="21" t="s">
        <v>11</v>
      </c>
      <c r="N78" s="21" t="s">
        <v>11</v>
      </c>
      <c r="O78" s="21" t="s">
        <v>11</v>
      </c>
      <c r="P78" s="21">
        <v>0.98099999999999998</v>
      </c>
    </row>
    <row r="79" spans="1:16" s="100" customFormat="1" ht="19.5" customHeight="1" x14ac:dyDescent="0.25">
      <c r="A79" s="30"/>
      <c r="B79" s="29"/>
      <c r="C79" s="29"/>
      <c r="D79" s="1" t="s">
        <v>318</v>
      </c>
      <c r="E79" s="1" t="s">
        <v>282</v>
      </c>
      <c r="F79" s="22" t="s">
        <v>11</v>
      </c>
      <c r="G79" s="22" t="s">
        <v>11</v>
      </c>
      <c r="H79" s="22" t="s">
        <v>11</v>
      </c>
      <c r="I79" s="22" t="s">
        <v>11</v>
      </c>
      <c r="J79" s="22" t="s">
        <v>11</v>
      </c>
      <c r="K79" s="23" t="s">
        <v>11</v>
      </c>
      <c r="L79" s="23" t="s">
        <v>11</v>
      </c>
      <c r="M79" s="23" t="s">
        <v>11</v>
      </c>
      <c r="N79" s="23" t="s">
        <v>11</v>
      </c>
      <c r="O79" s="23" t="s">
        <v>11</v>
      </c>
      <c r="P79" s="23">
        <v>0.97599999999999998</v>
      </c>
    </row>
    <row r="80" spans="1:16" s="100" customFormat="1" ht="19.5" customHeight="1" x14ac:dyDescent="0.25">
      <c r="A80" s="30"/>
      <c r="B80" s="29"/>
      <c r="C80" s="29"/>
      <c r="D80" s="1" t="s">
        <v>318</v>
      </c>
      <c r="E80" s="1" t="s">
        <v>281</v>
      </c>
      <c r="F80" s="22" t="s">
        <v>11</v>
      </c>
      <c r="G80" s="22" t="s">
        <v>11</v>
      </c>
      <c r="H80" s="22" t="s">
        <v>11</v>
      </c>
      <c r="I80" s="22" t="s">
        <v>11</v>
      </c>
      <c r="J80" s="22" t="s">
        <v>11</v>
      </c>
      <c r="K80" s="23" t="s">
        <v>11</v>
      </c>
      <c r="L80" s="23" t="s">
        <v>11</v>
      </c>
      <c r="M80" s="23" t="s">
        <v>11</v>
      </c>
      <c r="N80" s="23" t="s">
        <v>11</v>
      </c>
      <c r="O80" s="23" t="s">
        <v>11</v>
      </c>
      <c r="P80" s="23">
        <v>0.97899999999999998</v>
      </c>
    </row>
    <row r="81" spans="1:16" s="100" customFormat="1" ht="19.5" customHeight="1" x14ac:dyDescent="0.25">
      <c r="A81" s="30"/>
      <c r="B81" s="29"/>
      <c r="C81" s="29"/>
      <c r="D81" s="1" t="s">
        <v>318</v>
      </c>
      <c r="E81" s="1" t="s">
        <v>280</v>
      </c>
      <c r="F81" s="22" t="s">
        <v>11</v>
      </c>
      <c r="G81" s="22" t="s">
        <v>11</v>
      </c>
      <c r="H81" s="22" t="s">
        <v>11</v>
      </c>
      <c r="I81" s="22" t="s">
        <v>11</v>
      </c>
      <c r="J81" s="22" t="s">
        <v>11</v>
      </c>
      <c r="K81" s="23" t="s">
        <v>11</v>
      </c>
      <c r="L81" s="23" t="s">
        <v>11</v>
      </c>
      <c r="M81" s="23" t="s">
        <v>11</v>
      </c>
      <c r="N81" s="23" t="s">
        <v>11</v>
      </c>
      <c r="O81" s="23" t="s">
        <v>11</v>
      </c>
      <c r="P81" s="23">
        <v>0.97</v>
      </c>
    </row>
    <row r="82" spans="1:16" s="100" customFormat="1" ht="19.5" customHeight="1" thickBot="1" x14ac:dyDescent="0.3">
      <c r="A82" s="108"/>
      <c r="B82" s="109"/>
      <c r="C82" s="109"/>
      <c r="D82" s="104" t="s">
        <v>303</v>
      </c>
      <c r="E82" s="104" t="s">
        <v>279</v>
      </c>
      <c r="F82" s="105" t="s">
        <v>11</v>
      </c>
      <c r="G82" s="105" t="s">
        <v>11</v>
      </c>
      <c r="H82" s="105" t="s">
        <v>11</v>
      </c>
      <c r="I82" s="105" t="s">
        <v>11</v>
      </c>
      <c r="J82" s="105" t="s">
        <v>11</v>
      </c>
      <c r="K82" s="106" t="s">
        <v>11</v>
      </c>
      <c r="L82" s="106" t="s">
        <v>11</v>
      </c>
      <c r="M82" s="106" t="s">
        <v>11</v>
      </c>
      <c r="N82" s="106" t="s">
        <v>11</v>
      </c>
      <c r="O82" s="106" t="s">
        <v>11</v>
      </c>
      <c r="P82" s="106">
        <v>0.92</v>
      </c>
    </row>
    <row r="83" spans="1:16" s="100" customFormat="1" ht="19.5" customHeight="1" x14ac:dyDescent="0.25">
      <c r="A83" s="121">
        <v>20</v>
      </c>
      <c r="B83" s="122" t="s">
        <v>284</v>
      </c>
      <c r="C83" s="122">
        <v>2020</v>
      </c>
      <c r="D83" s="123" t="s">
        <v>297</v>
      </c>
      <c r="E83" s="123" t="s">
        <v>98</v>
      </c>
      <c r="F83" s="124" t="s">
        <v>11</v>
      </c>
      <c r="G83" s="124" t="s">
        <v>11</v>
      </c>
      <c r="H83" s="124" t="s">
        <v>11</v>
      </c>
      <c r="I83" s="124" t="s">
        <v>11</v>
      </c>
      <c r="J83" s="124" t="s">
        <v>11</v>
      </c>
      <c r="K83" s="125" t="s">
        <v>11</v>
      </c>
      <c r="L83" s="125" t="s">
        <v>11</v>
      </c>
      <c r="M83" s="125" t="s">
        <v>11</v>
      </c>
      <c r="N83" s="125" t="s">
        <v>11</v>
      </c>
      <c r="O83" s="125" t="s">
        <v>11</v>
      </c>
      <c r="P83" s="125">
        <v>0.68600000000000005</v>
      </c>
    </row>
    <row r="84" spans="1:16" s="139" customFormat="1" ht="19.5" customHeight="1" x14ac:dyDescent="0.25">
      <c r="A84" s="30"/>
      <c r="B84" s="29"/>
      <c r="C84" s="29"/>
      <c r="D84" s="12" t="s">
        <v>318</v>
      </c>
      <c r="E84" s="12" t="s">
        <v>369</v>
      </c>
      <c r="F84" s="20" t="s">
        <v>11</v>
      </c>
      <c r="G84" s="20">
        <v>0.64900000000000002</v>
      </c>
      <c r="H84" s="20">
        <v>0.629</v>
      </c>
      <c r="I84" s="20">
        <v>0.64300000000000002</v>
      </c>
      <c r="J84" s="20" t="s">
        <v>11</v>
      </c>
      <c r="K84" s="21" t="s">
        <v>11</v>
      </c>
      <c r="L84" s="21" t="s">
        <v>11</v>
      </c>
      <c r="M84" s="21" t="s">
        <v>11</v>
      </c>
      <c r="N84" s="21" t="s">
        <v>11</v>
      </c>
      <c r="O84" s="21">
        <v>0.63900000000000001</v>
      </c>
      <c r="P84" s="21">
        <v>0.71299999999999997</v>
      </c>
    </row>
    <row r="85" spans="1:16" s="100" customFormat="1" ht="19.5" customHeight="1" thickBot="1" x14ac:dyDescent="0.3">
      <c r="A85" s="108"/>
      <c r="B85" s="109"/>
      <c r="C85" s="109"/>
      <c r="D85" s="104" t="s">
        <v>44</v>
      </c>
      <c r="E85" s="104" t="s">
        <v>18</v>
      </c>
      <c r="F85" s="105" t="s">
        <v>11</v>
      </c>
      <c r="G85" s="105" t="s">
        <v>11</v>
      </c>
      <c r="H85" s="105" t="s">
        <v>11</v>
      </c>
      <c r="I85" s="105" t="s">
        <v>11</v>
      </c>
      <c r="J85" s="105" t="s">
        <v>11</v>
      </c>
      <c r="K85" s="106" t="s">
        <v>11</v>
      </c>
      <c r="L85" s="106" t="s">
        <v>11</v>
      </c>
      <c r="M85" s="106" t="s">
        <v>11</v>
      </c>
      <c r="N85" s="106" t="s">
        <v>11</v>
      </c>
      <c r="O85" s="106" t="s">
        <v>11</v>
      </c>
      <c r="P85" s="106">
        <v>0.63900000000000001</v>
      </c>
    </row>
    <row r="86" spans="1:16" s="100" customFormat="1" ht="19.5" customHeight="1" x14ac:dyDescent="0.25">
      <c r="A86" s="121">
        <v>21</v>
      </c>
      <c r="B86" s="122" t="s">
        <v>83</v>
      </c>
      <c r="C86" s="122">
        <v>2021</v>
      </c>
      <c r="D86" s="123" t="s">
        <v>294</v>
      </c>
      <c r="E86" s="123" t="s">
        <v>313</v>
      </c>
      <c r="F86" s="124" t="s">
        <v>11</v>
      </c>
      <c r="G86" s="124" t="s">
        <v>11</v>
      </c>
      <c r="H86" s="124" t="s">
        <v>11</v>
      </c>
      <c r="I86" s="124" t="s">
        <v>11</v>
      </c>
      <c r="J86" s="124" t="s">
        <v>11</v>
      </c>
      <c r="K86" s="125" t="s">
        <v>11</v>
      </c>
      <c r="L86" s="125" t="s">
        <v>11</v>
      </c>
      <c r="M86" s="125" t="s">
        <v>11</v>
      </c>
      <c r="N86" s="125" t="s">
        <v>11</v>
      </c>
      <c r="O86" s="125" t="s">
        <v>11</v>
      </c>
      <c r="P86" s="125" t="s">
        <v>11</v>
      </c>
    </row>
    <row r="87" spans="1:16" s="100" customFormat="1" ht="19.5" customHeight="1" x14ac:dyDescent="0.25">
      <c r="A87" s="30"/>
      <c r="B87" s="29"/>
      <c r="C87" s="29"/>
      <c r="D87" s="1" t="s">
        <v>294</v>
      </c>
      <c r="E87" s="1" t="s">
        <v>314</v>
      </c>
      <c r="F87" s="22" t="s">
        <v>11</v>
      </c>
      <c r="G87" s="22" t="s">
        <v>11</v>
      </c>
      <c r="H87" s="22" t="s">
        <v>11</v>
      </c>
      <c r="I87" s="22" t="s">
        <v>11</v>
      </c>
      <c r="J87" s="22" t="s">
        <v>11</v>
      </c>
      <c r="K87" s="23" t="s">
        <v>11</v>
      </c>
      <c r="L87" s="23" t="s">
        <v>11</v>
      </c>
      <c r="M87" s="23" t="s">
        <v>11</v>
      </c>
      <c r="N87" s="23" t="s">
        <v>11</v>
      </c>
      <c r="O87" s="23" t="s">
        <v>11</v>
      </c>
      <c r="P87" s="23" t="s">
        <v>11</v>
      </c>
    </row>
    <row r="88" spans="1:16" s="100" customFormat="1" ht="19.5" customHeight="1" x14ac:dyDescent="0.25">
      <c r="A88" s="30"/>
      <c r="B88" s="29"/>
      <c r="C88" s="29"/>
      <c r="D88" s="1" t="s">
        <v>294</v>
      </c>
      <c r="E88" s="1" t="s">
        <v>315</v>
      </c>
      <c r="F88" s="22" t="s">
        <v>11</v>
      </c>
      <c r="G88" s="22" t="s">
        <v>11</v>
      </c>
      <c r="H88" s="22" t="s">
        <v>11</v>
      </c>
      <c r="I88" s="22" t="s">
        <v>11</v>
      </c>
      <c r="J88" s="22" t="s">
        <v>11</v>
      </c>
      <c r="K88" s="23" t="s">
        <v>11</v>
      </c>
      <c r="L88" s="23" t="s">
        <v>11</v>
      </c>
      <c r="M88" s="23" t="s">
        <v>11</v>
      </c>
      <c r="N88" s="23" t="s">
        <v>11</v>
      </c>
      <c r="O88" s="23" t="s">
        <v>11</v>
      </c>
      <c r="P88" s="23" t="s">
        <v>11</v>
      </c>
    </row>
    <row r="89" spans="1:16" s="100" customFormat="1" ht="19.5" customHeight="1" thickBot="1" x14ac:dyDescent="0.3">
      <c r="A89" s="108"/>
      <c r="B89" s="109"/>
      <c r="C89" s="109"/>
      <c r="D89" s="104" t="s">
        <v>44</v>
      </c>
      <c r="E89" s="104" t="s">
        <v>316</v>
      </c>
      <c r="F89" s="105" t="s">
        <v>11</v>
      </c>
      <c r="G89" s="105" t="s">
        <v>11</v>
      </c>
      <c r="H89" s="105" t="s">
        <v>11</v>
      </c>
      <c r="I89" s="105" t="s">
        <v>11</v>
      </c>
      <c r="J89" s="105" t="s">
        <v>11</v>
      </c>
      <c r="K89" s="106" t="s">
        <v>11</v>
      </c>
      <c r="L89" s="106" t="s">
        <v>11</v>
      </c>
      <c r="M89" s="106" t="s">
        <v>11</v>
      </c>
      <c r="N89" s="106" t="s">
        <v>11</v>
      </c>
      <c r="O89" s="106" t="s">
        <v>11</v>
      </c>
      <c r="P89" s="106" t="s">
        <v>11</v>
      </c>
    </row>
    <row r="90" spans="1:16" s="139" customFormat="1" ht="19.5" customHeight="1" x14ac:dyDescent="0.25">
      <c r="A90" s="121">
        <v>22</v>
      </c>
      <c r="B90" s="122" t="s">
        <v>84</v>
      </c>
      <c r="C90" s="122">
        <v>2020</v>
      </c>
      <c r="D90" s="144" t="s">
        <v>294</v>
      </c>
      <c r="E90" s="144" t="s">
        <v>370</v>
      </c>
      <c r="F90" s="145" t="s">
        <v>11</v>
      </c>
      <c r="G90" s="145" t="s">
        <v>11</v>
      </c>
      <c r="H90" s="145" t="s">
        <v>11</v>
      </c>
      <c r="I90" s="145">
        <v>0.88</v>
      </c>
      <c r="J90" s="145" t="s">
        <v>11</v>
      </c>
      <c r="K90" s="146">
        <v>0.81</v>
      </c>
      <c r="L90" s="146" t="s">
        <v>11</v>
      </c>
      <c r="M90" s="146" t="s">
        <v>11</v>
      </c>
      <c r="N90" s="146" t="s">
        <v>11</v>
      </c>
      <c r="O90" s="146">
        <v>0.9</v>
      </c>
      <c r="P90" s="146">
        <v>0.9</v>
      </c>
    </row>
    <row r="91" spans="1:16" s="100" customFormat="1" ht="19.5" customHeight="1" x14ac:dyDescent="0.25">
      <c r="A91" s="30"/>
      <c r="B91" s="29"/>
      <c r="C91" s="29"/>
      <c r="D91" s="1" t="s">
        <v>294</v>
      </c>
      <c r="E91" s="1" t="s">
        <v>85</v>
      </c>
      <c r="F91" s="22" t="s">
        <v>11</v>
      </c>
      <c r="G91" s="22" t="s">
        <v>11</v>
      </c>
      <c r="H91" s="22" t="s">
        <v>11</v>
      </c>
      <c r="I91" s="22">
        <v>0.86</v>
      </c>
      <c r="J91" s="22" t="s">
        <v>11</v>
      </c>
      <c r="K91" s="23">
        <v>0.77</v>
      </c>
      <c r="L91" s="23" t="s">
        <v>11</v>
      </c>
      <c r="M91" s="23" t="s">
        <v>11</v>
      </c>
      <c r="N91" s="23" t="s">
        <v>11</v>
      </c>
      <c r="O91" s="23">
        <v>0.88</v>
      </c>
      <c r="P91" s="23" t="s">
        <v>11</v>
      </c>
    </row>
    <row r="92" spans="1:16" s="100" customFormat="1" ht="19.5" customHeight="1" x14ac:dyDescent="0.25">
      <c r="A92" s="30"/>
      <c r="B92" s="29"/>
      <c r="C92" s="29"/>
      <c r="D92" s="1" t="s">
        <v>144</v>
      </c>
      <c r="E92" s="1" t="s">
        <v>67</v>
      </c>
      <c r="F92" s="22" t="s">
        <v>11</v>
      </c>
      <c r="G92" s="22" t="s">
        <v>11</v>
      </c>
      <c r="H92" s="22" t="s">
        <v>11</v>
      </c>
      <c r="I92" s="22">
        <v>0.84</v>
      </c>
      <c r="J92" s="22" t="s">
        <v>11</v>
      </c>
      <c r="K92" s="23">
        <v>0.69</v>
      </c>
      <c r="L92" s="23" t="s">
        <v>11</v>
      </c>
      <c r="M92" s="23" t="s">
        <v>11</v>
      </c>
      <c r="N92" s="23" t="s">
        <v>11</v>
      </c>
      <c r="O92" s="23">
        <v>0.84</v>
      </c>
      <c r="P92" s="23" t="s">
        <v>11</v>
      </c>
    </row>
    <row r="93" spans="1:16" s="100" customFormat="1" ht="19.5" customHeight="1" thickBot="1" x14ac:dyDescent="0.3">
      <c r="A93" s="108"/>
      <c r="B93" s="109"/>
      <c r="C93" s="109"/>
      <c r="D93" s="104" t="s">
        <v>318</v>
      </c>
      <c r="E93" s="104" t="s">
        <v>14</v>
      </c>
      <c r="F93" s="105" t="s">
        <v>11</v>
      </c>
      <c r="G93" s="105" t="s">
        <v>11</v>
      </c>
      <c r="H93" s="105" t="s">
        <v>11</v>
      </c>
      <c r="I93" s="105">
        <v>0.87</v>
      </c>
      <c r="J93" s="105" t="s">
        <v>11</v>
      </c>
      <c r="K93" s="106">
        <v>0.72</v>
      </c>
      <c r="L93" s="106" t="s">
        <v>11</v>
      </c>
      <c r="M93" s="106" t="s">
        <v>11</v>
      </c>
      <c r="N93" s="106" t="s">
        <v>11</v>
      </c>
      <c r="O93" s="106">
        <v>0.86</v>
      </c>
      <c r="P93" s="106">
        <v>0.78</v>
      </c>
    </row>
    <row r="94" spans="1:16" s="100" customFormat="1" ht="19.5" customHeight="1" x14ac:dyDescent="0.25">
      <c r="A94" s="121">
        <v>23</v>
      </c>
      <c r="B94" s="122" t="s">
        <v>88</v>
      </c>
      <c r="C94" s="122">
        <v>2015</v>
      </c>
      <c r="D94" s="123" t="s">
        <v>144</v>
      </c>
      <c r="E94" s="123" t="s">
        <v>371</v>
      </c>
      <c r="F94" s="124" t="s">
        <v>11</v>
      </c>
      <c r="G94" s="124" t="s">
        <v>11</v>
      </c>
      <c r="H94" s="124" t="s">
        <v>11</v>
      </c>
      <c r="I94" s="124" t="s">
        <v>11</v>
      </c>
      <c r="J94" s="124" t="s">
        <v>11</v>
      </c>
      <c r="K94" s="125" t="s">
        <v>11</v>
      </c>
      <c r="L94" s="125" t="s">
        <v>11</v>
      </c>
      <c r="M94" s="125" t="s">
        <v>11</v>
      </c>
      <c r="N94" s="125" t="s">
        <v>11</v>
      </c>
      <c r="O94" s="125" t="s">
        <v>11</v>
      </c>
      <c r="P94" s="125">
        <v>0.84599999999999997</v>
      </c>
    </row>
    <row r="95" spans="1:16" s="100" customFormat="1" ht="19.5" customHeight="1" x14ac:dyDescent="0.25">
      <c r="A95" s="30"/>
      <c r="B95" s="29"/>
      <c r="C95" s="29"/>
      <c r="D95" s="1" t="s">
        <v>144</v>
      </c>
      <c r="E95" s="1" t="s">
        <v>372</v>
      </c>
      <c r="F95" s="22" t="s">
        <v>11</v>
      </c>
      <c r="G95" s="22" t="s">
        <v>11</v>
      </c>
      <c r="H95" s="22" t="s">
        <v>11</v>
      </c>
      <c r="I95" s="22" t="s">
        <v>11</v>
      </c>
      <c r="J95" s="22" t="s">
        <v>11</v>
      </c>
      <c r="K95" s="23" t="s">
        <v>11</v>
      </c>
      <c r="L95" s="23" t="s">
        <v>11</v>
      </c>
      <c r="M95" s="23" t="s">
        <v>11</v>
      </c>
      <c r="N95" s="23" t="s">
        <v>11</v>
      </c>
      <c r="O95" s="23" t="s">
        <v>11</v>
      </c>
      <c r="P95" s="23">
        <v>0.83919999999999995</v>
      </c>
    </row>
    <row r="96" spans="1:16" s="139" customFormat="1" ht="19.5" customHeight="1" x14ac:dyDescent="0.25">
      <c r="A96" s="30"/>
      <c r="B96" s="29"/>
      <c r="C96" s="29"/>
      <c r="D96" s="12" t="s">
        <v>144</v>
      </c>
      <c r="E96" s="12" t="s">
        <v>374</v>
      </c>
      <c r="F96" s="20" t="s">
        <v>11</v>
      </c>
      <c r="G96" s="20" t="s">
        <v>11</v>
      </c>
      <c r="H96" s="20" t="s">
        <v>11</v>
      </c>
      <c r="I96" s="20" t="s">
        <v>11</v>
      </c>
      <c r="J96" s="20" t="s">
        <v>11</v>
      </c>
      <c r="K96" s="21" t="s">
        <v>11</v>
      </c>
      <c r="L96" s="21" t="s">
        <v>11</v>
      </c>
      <c r="M96" s="21" t="s">
        <v>11</v>
      </c>
      <c r="N96" s="21" t="s">
        <v>11</v>
      </c>
      <c r="O96" s="21" t="s">
        <v>11</v>
      </c>
      <c r="P96" s="21">
        <v>0.84970000000000001</v>
      </c>
    </row>
    <row r="97" spans="1:16" s="100" customFormat="1" ht="19.5" customHeight="1" x14ac:dyDescent="0.25">
      <c r="A97" s="30"/>
      <c r="B97" s="29"/>
      <c r="C97" s="29"/>
      <c r="D97" s="1" t="s">
        <v>144</v>
      </c>
      <c r="E97" s="1" t="s">
        <v>373</v>
      </c>
      <c r="F97" s="22" t="s">
        <v>11</v>
      </c>
      <c r="G97" s="22" t="s">
        <v>11</v>
      </c>
      <c r="H97" s="22" t="s">
        <v>11</v>
      </c>
      <c r="I97" s="22" t="s">
        <v>11</v>
      </c>
      <c r="J97" s="22" t="s">
        <v>11</v>
      </c>
      <c r="K97" s="23" t="s">
        <v>11</v>
      </c>
      <c r="L97" s="23" t="s">
        <v>11</v>
      </c>
      <c r="M97" s="23" t="s">
        <v>11</v>
      </c>
      <c r="N97" s="23" t="s">
        <v>11</v>
      </c>
      <c r="O97" s="23" t="s">
        <v>11</v>
      </c>
      <c r="P97" s="23">
        <v>0.81879999999999997</v>
      </c>
    </row>
    <row r="98" spans="1:16" s="100" customFormat="1" ht="19.5" customHeight="1" thickBot="1" x14ac:dyDescent="0.3">
      <c r="A98" s="108"/>
      <c r="B98" s="109"/>
      <c r="C98" s="109"/>
      <c r="D98" s="104" t="s">
        <v>297</v>
      </c>
      <c r="E98" s="104" t="s">
        <v>98</v>
      </c>
      <c r="F98" s="105" t="s">
        <v>11</v>
      </c>
      <c r="G98" s="105" t="s">
        <v>11</v>
      </c>
      <c r="H98" s="105" t="s">
        <v>11</v>
      </c>
      <c r="I98" s="105" t="s">
        <v>11</v>
      </c>
      <c r="J98" s="105" t="s">
        <v>11</v>
      </c>
      <c r="K98" s="106" t="s">
        <v>11</v>
      </c>
      <c r="L98" s="106" t="s">
        <v>11</v>
      </c>
      <c r="M98" s="106" t="s">
        <v>11</v>
      </c>
      <c r="N98" s="106" t="s">
        <v>11</v>
      </c>
      <c r="O98" s="106" t="s">
        <v>11</v>
      </c>
      <c r="P98" s="106">
        <v>0.61429999999999996</v>
      </c>
    </row>
    <row r="99" spans="1:16" s="100" customFormat="1" ht="19.5" customHeight="1" x14ac:dyDescent="0.25">
      <c r="A99" s="121">
        <v>24</v>
      </c>
      <c r="B99" s="122" t="s">
        <v>89</v>
      </c>
      <c r="C99" s="122">
        <v>2014</v>
      </c>
      <c r="D99" s="123" t="s">
        <v>297</v>
      </c>
      <c r="E99" s="123" t="s">
        <v>317</v>
      </c>
      <c r="F99" s="124" t="s">
        <v>11</v>
      </c>
      <c r="G99" s="124" t="s">
        <v>11</v>
      </c>
      <c r="H99" s="124" t="s">
        <v>11</v>
      </c>
      <c r="I99" s="124" t="s">
        <v>11</v>
      </c>
      <c r="J99" s="124" t="s">
        <v>11</v>
      </c>
      <c r="K99" s="125" t="s">
        <v>11</v>
      </c>
      <c r="L99" s="125" t="s">
        <v>11</v>
      </c>
      <c r="M99" s="125" t="s">
        <v>11</v>
      </c>
      <c r="N99" s="125" t="s">
        <v>11</v>
      </c>
      <c r="O99" s="125" t="s">
        <v>11</v>
      </c>
      <c r="P99" s="125">
        <v>0.66090000000000004</v>
      </c>
    </row>
    <row r="100" spans="1:16" s="100" customFormat="1" ht="19.5" customHeight="1" x14ac:dyDescent="0.25">
      <c r="A100" s="30"/>
      <c r="B100" s="29"/>
      <c r="C100" s="29"/>
      <c r="D100" s="1" t="s">
        <v>144</v>
      </c>
      <c r="E100" s="1" t="s">
        <v>375</v>
      </c>
      <c r="F100" s="22" t="s">
        <v>11</v>
      </c>
      <c r="G100" s="22" t="s">
        <v>11</v>
      </c>
      <c r="H100" s="22" t="s">
        <v>11</v>
      </c>
      <c r="I100" s="22" t="s">
        <v>11</v>
      </c>
      <c r="J100" s="22" t="s">
        <v>11</v>
      </c>
      <c r="K100" s="23" t="s">
        <v>11</v>
      </c>
      <c r="L100" s="23" t="s">
        <v>11</v>
      </c>
      <c r="M100" s="23" t="s">
        <v>11</v>
      </c>
      <c r="N100" s="23" t="s">
        <v>11</v>
      </c>
      <c r="O100" s="23" t="s">
        <v>11</v>
      </c>
      <c r="P100" s="23">
        <v>0.81269999999999998</v>
      </c>
    </row>
    <row r="101" spans="1:16" s="139" customFormat="1" ht="19.5" customHeight="1" x14ac:dyDescent="0.25">
      <c r="A101" s="30"/>
      <c r="B101" s="29"/>
      <c r="C101" s="29"/>
      <c r="D101" s="12" t="s">
        <v>222</v>
      </c>
      <c r="E101" s="12" t="s">
        <v>379</v>
      </c>
      <c r="F101" s="20" t="s">
        <v>11</v>
      </c>
      <c r="G101" s="20" t="s">
        <v>11</v>
      </c>
      <c r="H101" s="20" t="s">
        <v>11</v>
      </c>
      <c r="I101" s="20" t="s">
        <v>11</v>
      </c>
      <c r="J101" s="20" t="s">
        <v>11</v>
      </c>
      <c r="K101" s="21" t="s">
        <v>11</v>
      </c>
      <c r="L101" s="21" t="s">
        <v>11</v>
      </c>
      <c r="M101" s="21" t="s">
        <v>11</v>
      </c>
      <c r="N101" s="21" t="s">
        <v>11</v>
      </c>
      <c r="O101" s="21" t="s">
        <v>11</v>
      </c>
      <c r="P101" s="21">
        <v>0.95669999999999999</v>
      </c>
    </row>
    <row r="102" spans="1:16" s="100" customFormat="1" ht="19.5" customHeight="1" x14ac:dyDescent="0.25">
      <c r="A102" s="30"/>
      <c r="B102" s="29"/>
      <c r="C102" s="29"/>
      <c r="D102" s="1" t="s">
        <v>222</v>
      </c>
      <c r="E102" s="1" t="s">
        <v>376</v>
      </c>
      <c r="F102" s="22" t="s">
        <v>11</v>
      </c>
      <c r="G102" s="22" t="s">
        <v>11</v>
      </c>
      <c r="H102" s="22" t="s">
        <v>11</v>
      </c>
      <c r="I102" s="22" t="s">
        <v>11</v>
      </c>
      <c r="J102" s="22" t="s">
        <v>11</v>
      </c>
      <c r="K102" s="23" t="s">
        <v>11</v>
      </c>
      <c r="L102" s="23" t="s">
        <v>11</v>
      </c>
      <c r="M102" s="23" t="s">
        <v>11</v>
      </c>
      <c r="N102" s="23" t="s">
        <v>11</v>
      </c>
      <c r="O102" s="23" t="s">
        <v>11</v>
      </c>
      <c r="P102" s="23">
        <v>0.84279999999999999</v>
      </c>
    </row>
    <row r="103" spans="1:16" s="100" customFormat="1" ht="19.5" customHeight="1" x14ac:dyDescent="0.25">
      <c r="A103" s="30"/>
      <c r="B103" s="29"/>
      <c r="C103" s="29"/>
      <c r="D103" s="1" t="s">
        <v>222</v>
      </c>
      <c r="E103" s="1" t="s">
        <v>377</v>
      </c>
      <c r="F103" s="22" t="s">
        <v>11</v>
      </c>
      <c r="G103" s="22" t="s">
        <v>11</v>
      </c>
      <c r="H103" s="22" t="s">
        <v>11</v>
      </c>
      <c r="I103" s="22" t="s">
        <v>11</v>
      </c>
      <c r="J103" s="22" t="s">
        <v>11</v>
      </c>
      <c r="K103" s="23" t="s">
        <v>11</v>
      </c>
      <c r="L103" s="23" t="s">
        <v>11</v>
      </c>
      <c r="M103" s="23" t="s">
        <v>11</v>
      </c>
      <c r="N103" s="23" t="s">
        <v>11</v>
      </c>
      <c r="O103" s="23" t="s">
        <v>11</v>
      </c>
      <c r="P103" s="23">
        <v>0.94179999999999997</v>
      </c>
    </row>
    <row r="104" spans="1:16" s="100" customFormat="1" ht="19.5" customHeight="1" thickBot="1" x14ac:dyDescent="0.3">
      <c r="A104" s="108"/>
      <c r="B104" s="109"/>
      <c r="C104" s="109"/>
      <c r="D104" s="104" t="s">
        <v>222</v>
      </c>
      <c r="E104" s="104" t="s">
        <v>378</v>
      </c>
      <c r="F104" s="105" t="s">
        <v>11</v>
      </c>
      <c r="G104" s="105" t="s">
        <v>11</v>
      </c>
      <c r="H104" s="105" t="s">
        <v>11</v>
      </c>
      <c r="I104" s="105" t="s">
        <v>11</v>
      </c>
      <c r="J104" s="105" t="s">
        <v>11</v>
      </c>
      <c r="K104" s="106" t="s">
        <v>11</v>
      </c>
      <c r="L104" s="106" t="s">
        <v>11</v>
      </c>
      <c r="M104" s="106" t="s">
        <v>11</v>
      </c>
      <c r="N104" s="106" t="s">
        <v>11</v>
      </c>
      <c r="O104" s="106" t="s">
        <v>11</v>
      </c>
      <c r="P104" s="106">
        <v>0.94169999999999998</v>
      </c>
    </row>
    <row r="105" spans="1:16" s="139" customFormat="1" ht="19.5" customHeight="1" x14ac:dyDescent="0.25">
      <c r="A105" s="121">
        <v>25</v>
      </c>
      <c r="B105" s="122" t="s">
        <v>90</v>
      </c>
      <c r="C105" s="122">
        <v>2021</v>
      </c>
      <c r="D105" s="144" t="s">
        <v>44</v>
      </c>
      <c r="E105" s="144" t="s">
        <v>382</v>
      </c>
      <c r="F105" s="145">
        <v>0.21</v>
      </c>
      <c r="G105" s="145">
        <v>0.99399999999999999</v>
      </c>
      <c r="H105" s="145">
        <v>0.92300000000000004</v>
      </c>
      <c r="I105" s="145">
        <v>0.92</v>
      </c>
      <c r="J105" s="145" t="s">
        <v>11</v>
      </c>
      <c r="K105" s="146" t="s">
        <v>11</v>
      </c>
      <c r="L105" s="146" t="s">
        <v>11</v>
      </c>
      <c r="M105" s="146" t="s">
        <v>11</v>
      </c>
      <c r="N105" s="146" t="s">
        <v>11</v>
      </c>
      <c r="O105" s="146">
        <v>0.95899999999999996</v>
      </c>
      <c r="P105" s="146">
        <v>0.96699999999999997</v>
      </c>
    </row>
    <row r="106" spans="1:16" s="100" customFormat="1" ht="19.5" customHeight="1" x14ac:dyDescent="0.25">
      <c r="A106" s="30"/>
      <c r="B106" s="29"/>
      <c r="C106" s="29"/>
      <c r="D106" s="1" t="s">
        <v>294</v>
      </c>
      <c r="E106" s="1" t="s">
        <v>381</v>
      </c>
      <c r="F106" s="22">
        <v>0.247</v>
      </c>
      <c r="G106" s="22">
        <v>0.99399999999999999</v>
      </c>
      <c r="H106" s="22">
        <v>0.876</v>
      </c>
      <c r="I106" s="22">
        <v>0.877</v>
      </c>
      <c r="J106" s="22" t="s">
        <v>11</v>
      </c>
      <c r="K106" s="23" t="s">
        <v>11</v>
      </c>
      <c r="L106" s="23" t="s">
        <v>11</v>
      </c>
      <c r="M106" s="23" t="s">
        <v>11</v>
      </c>
      <c r="N106" s="23" t="s">
        <v>11</v>
      </c>
      <c r="O106" s="23">
        <v>0.93500000000000005</v>
      </c>
      <c r="P106" s="23">
        <v>0.91700000000000004</v>
      </c>
    </row>
    <row r="107" spans="1:16" s="100" customFormat="1" ht="19.5" customHeight="1" x14ac:dyDescent="0.25">
      <c r="A107" s="30"/>
      <c r="B107" s="29"/>
      <c r="C107" s="29"/>
      <c r="D107" s="1" t="s">
        <v>297</v>
      </c>
      <c r="E107" s="1" t="s">
        <v>155</v>
      </c>
      <c r="F107" s="22">
        <v>0.23799999999999999</v>
      </c>
      <c r="G107" s="22">
        <v>0.99399999999999999</v>
      </c>
      <c r="H107" s="22">
        <v>0.88200000000000001</v>
      </c>
      <c r="I107" s="22">
        <v>0.88300000000000001</v>
      </c>
      <c r="J107" s="22" t="s">
        <v>11</v>
      </c>
      <c r="K107" s="23" t="s">
        <v>11</v>
      </c>
      <c r="L107" s="23" t="s">
        <v>11</v>
      </c>
      <c r="M107" s="23" t="s">
        <v>11</v>
      </c>
      <c r="N107" s="23" t="s">
        <v>11</v>
      </c>
      <c r="O107" s="23">
        <v>0.93799999999999994</v>
      </c>
      <c r="P107" s="23">
        <v>0.83699999999999997</v>
      </c>
    </row>
    <row r="108" spans="1:16" s="100" customFormat="1" ht="19.5" customHeight="1" x14ac:dyDescent="0.25">
      <c r="A108" s="30"/>
      <c r="B108" s="29"/>
      <c r="C108" s="29"/>
      <c r="D108" s="1" t="s">
        <v>44</v>
      </c>
      <c r="E108" s="1" t="s">
        <v>324</v>
      </c>
      <c r="F108" s="22">
        <v>0.23699999999999999</v>
      </c>
      <c r="G108" s="22">
        <v>0.99399999999999999</v>
      </c>
      <c r="H108" s="22">
        <v>0.88200000000000001</v>
      </c>
      <c r="I108" s="22">
        <v>0.88300000000000001</v>
      </c>
      <c r="J108" s="22" t="s">
        <v>11</v>
      </c>
      <c r="K108" s="23" t="s">
        <v>11</v>
      </c>
      <c r="L108" s="23" t="s">
        <v>11</v>
      </c>
      <c r="M108" s="23" t="s">
        <v>11</v>
      </c>
      <c r="N108" s="23" t="s">
        <v>11</v>
      </c>
      <c r="O108" s="23">
        <v>0.93799999999999994</v>
      </c>
      <c r="P108" s="23">
        <v>0.89200000000000002</v>
      </c>
    </row>
    <row r="109" spans="1:16" s="100" customFormat="1" ht="19.5" customHeight="1" x14ac:dyDescent="0.25">
      <c r="A109" s="30"/>
      <c r="B109" s="29"/>
      <c r="C109" s="29"/>
      <c r="D109" s="1" t="s">
        <v>303</v>
      </c>
      <c r="E109" s="1" t="s">
        <v>319</v>
      </c>
      <c r="F109" s="22">
        <v>0.23799999999999999</v>
      </c>
      <c r="G109" s="22">
        <v>0.99399999999999999</v>
      </c>
      <c r="H109" s="22">
        <v>0.876</v>
      </c>
      <c r="I109" s="22">
        <v>0.877</v>
      </c>
      <c r="J109" s="22" t="s">
        <v>11</v>
      </c>
      <c r="K109" s="23" t="s">
        <v>11</v>
      </c>
      <c r="L109" s="23" t="s">
        <v>11</v>
      </c>
      <c r="M109" s="23" t="s">
        <v>11</v>
      </c>
      <c r="N109" s="23" t="s">
        <v>11</v>
      </c>
      <c r="O109" s="23">
        <v>0.93500000000000005</v>
      </c>
      <c r="P109" s="23">
        <v>0.86299999999999999</v>
      </c>
    </row>
    <row r="110" spans="1:16" s="100" customFormat="1" ht="19.5" customHeight="1" thickBot="1" x14ac:dyDescent="0.3">
      <c r="A110" s="108"/>
      <c r="B110" s="109"/>
      <c r="C110" s="109"/>
      <c r="D110" s="104" t="s">
        <v>303</v>
      </c>
      <c r="E110" s="104" t="s">
        <v>320</v>
      </c>
      <c r="F110" s="105">
        <v>0.245</v>
      </c>
      <c r="G110" s="105">
        <v>0.98799999999999999</v>
      </c>
      <c r="H110" s="105">
        <v>0.89900000000000002</v>
      </c>
      <c r="I110" s="105">
        <v>0.89300000000000002</v>
      </c>
      <c r="J110" s="105" t="s">
        <v>11</v>
      </c>
      <c r="K110" s="106" t="s">
        <v>11</v>
      </c>
      <c r="L110" s="106" t="s">
        <v>11</v>
      </c>
      <c r="M110" s="106" t="s">
        <v>11</v>
      </c>
      <c r="N110" s="106" t="s">
        <v>11</v>
      </c>
      <c r="O110" s="106">
        <v>0.94399999999999995</v>
      </c>
      <c r="P110" s="106">
        <v>0.90200000000000002</v>
      </c>
    </row>
    <row r="111" spans="1:16" s="100" customFormat="1" ht="19.5" customHeight="1" thickBot="1" x14ac:dyDescent="0.3">
      <c r="A111" s="126">
        <v>26</v>
      </c>
      <c r="B111" s="127" t="s">
        <v>91</v>
      </c>
      <c r="C111" s="128">
        <v>2020</v>
      </c>
      <c r="D111" s="129" t="s">
        <v>294</v>
      </c>
      <c r="E111" s="129" t="s">
        <v>52</v>
      </c>
      <c r="F111" s="130">
        <v>9.4E-2</v>
      </c>
      <c r="G111" s="130" t="s">
        <v>11</v>
      </c>
      <c r="H111" s="130" t="s">
        <v>11</v>
      </c>
      <c r="I111" s="130" t="s">
        <v>11</v>
      </c>
      <c r="J111" s="130" t="s">
        <v>11</v>
      </c>
      <c r="K111" s="131" t="s">
        <v>11</v>
      </c>
      <c r="L111" s="131">
        <v>8.0000000000000002E-3</v>
      </c>
      <c r="M111" s="131">
        <v>3.3000000000000002E-2</v>
      </c>
      <c r="N111" s="131">
        <v>0.96799999999999997</v>
      </c>
      <c r="O111" s="131" t="s">
        <v>11</v>
      </c>
      <c r="P111" s="131" t="s">
        <v>11</v>
      </c>
    </row>
    <row r="112" spans="1:16" s="100" customFormat="1" ht="19.5" customHeight="1" x14ac:dyDescent="0.25">
      <c r="A112" s="121">
        <v>27</v>
      </c>
      <c r="B112" s="122" t="s">
        <v>92</v>
      </c>
      <c r="C112" s="122">
        <v>2020</v>
      </c>
      <c r="D112" s="123" t="s">
        <v>294</v>
      </c>
      <c r="E112" s="123" t="s">
        <v>52</v>
      </c>
      <c r="F112" s="124">
        <v>0.11</v>
      </c>
      <c r="G112" s="124" t="s">
        <v>11</v>
      </c>
      <c r="H112" s="124" t="s">
        <v>11</v>
      </c>
      <c r="I112" s="124">
        <v>0.99</v>
      </c>
      <c r="J112" s="124" t="s">
        <v>11</v>
      </c>
      <c r="K112" s="125" t="s">
        <v>11</v>
      </c>
      <c r="L112" s="125" t="s">
        <v>11</v>
      </c>
      <c r="M112" s="125" t="s">
        <v>11</v>
      </c>
      <c r="N112" s="125" t="s">
        <v>11</v>
      </c>
      <c r="O112" s="125" t="s">
        <v>11</v>
      </c>
      <c r="P112" s="125" t="s">
        <v>11</v>
      </c>
    </row>
    <row r="113" spans="1:16" s="100" customFormat="1" ht="19.5" customHeight="1" thickBot="1" x14ac:dyDescent="0.3">
      <c r="A113" s="108"/>
      <c r="B113" s="109"/>
      <c r="C113" s="109"/>
      <c r="D113" s="104" t="s">
        <v>144</v>
      </c>
      <c r="E113" s="104" t="s">
        <v>93</v>
      </c>
      <c r="F113" s="105">
        <v>0.08</v>
      </c>
      <c r="G113" s="105" t="s">
        <v>11</v>
      </c>
      <c r="H113" s="105" t="s">
        <v>11</v>
      </c>
      <c r="I113" s="105">
        <v>0.93</v>
      </c>
      <c r="J113" s="105" t="s">
        <v>11</v>
      </c>
      <c r="K113" s="106" t="s">
        <v>11</v>
      </c>
      <c r="L113" s="106" t="s">
        <v>11</v>
      </c>
      <c r="M113" s="106" t="s">
        <v>11</v>
      </c>
      <c r="N113" s="106" t="s">
        <v>11</v>
      </c>
      <c r="O113" s="106" t="s">
        <v>11</v>
      </c>
      <c r="P113" s="106" t="s">
        <v>11</v>
      </c>
    </row>
    <row r="114" spans="1:16" s="100" customFormat="1" ht="19.5" customHeight="1" x14ac:dyDescent="0.25">
      <c r="A114" s="121">
        <v>28</v>
      </c>
      <c r="B114" s="122" t="s">
        <v>285</v>
      </c>
      <c r="C114" s="122">
        <v>2022</v>
      </c>
      <c r="D114" s="123" t="s">
        <v>321</v>
      </c>
      <c r="E114" s="123" t="s">
        <v>287</v>
      </c>
      <c r="F114" s="124">
        <v>0.127</v>
      </c>
      <c r="G114" s="124">
        <v>0.92300000000000004</v>
      </c>
      <c r="H114" s="124">
        <v>0.90200000000000002</v>
      </c>
      <c r="I114" s="124" t="s">
        <v>11</v>
      </c>
      <c r="J114" s="124" t="s">
        <v>11</v>
      </c>
      <c r="K114" s="125">
        <v>0.82499999999999996</v>
      </c>
      <c r="L114" s="125" t="s">
        <v>11</v>
      </c>
      <c r="M114" s="125">
        <v>9.5000000000000001E-2</v>
      </c>
      <c r="N114" s="125" t="s">
        <v>11</v>
      </c>
      <c r="O114" s="125">
        <v>0.91300000000000003</v>
      </c>
      <c r="P114" s="125">
        <v>0.94499999999999995</v>
      </c>
    </row>
    <row r="115" spans="1:16" s="139" customFormat="1" ht="19.5" customHeight="1" x14ac:dyDescent="0.25">
      <c r="A115" s="30"/>
      <c r="B115" s="29"/>
      <c r="C115" s="29"/>
      <c r="D115" s="12" t="s">
        <v>321</v>
      </c>
      <c r="E115" s="12" t="s">
        <v>383</v>
      </c>
      <c r="F115" s="20">
        <v>0.14499999999999999</v>
      </c>
      <c r="G115" s="20">
        <v>0.94899999999999995</v>
      </c>
      <c r="H115" s="20">
        <v>0.92700000000000005</v>
      </c>
      <c r="I115" s="20" t="s">
        <v>11</v>
      </c>
      <c r="J115" s="20" t="s">
        <v>11</v>
      </c>
      <c r="K115" s="21">
        <v>0.875</v>
      </c>
      <c r="L115" s="21" t="s">
        <v>11</v>
      </c>
      <c r="M115" s="21">
        <v>0.13100000000000001</v>
      </c>
      <c r="N115" s="21" t="s">
        <v>11</v>
      </c>
      <c r="O115" s="21">
        <v>0.93799999999999994</v>
      </c>
      <c r="P115" s="21">
        <v>0.94699999999999995</v>
      </c>
    </row>
    <row r="116" spans="1:16" s="100" customFormat="1" ht="19.5" customHeight="1" thickBot="1" x14ac:dyDescent="0.3">
      <c r="A116" s="108"/>
      <c r="B116" s="109"/>
      <c r="C116" s="109"/>
      <c r="D116" s="104" t="s">
        <v>321</v>
      </c>
      <c r="E116" s="104" t="s">
        <v>286</v>
      </c>
      <c r="F116" s="105">
        <v>0.1991</v>
      </c>
      <c r="G116" s="105">
        <v>0.90500000000000003</v>
      </c>
      <c r="H116" s="105">
        <v>0.94699999999999995</v>
      </c>
      <c r="I116" s="105" t="s">
        <v>11</v>
      </c>
      <c r="J116" s="105" t="s">
        <v>11</v>
      </c>
      <c r="K116" s="106">
        <v>0.85</v>
      </c>
      <c r="L116" s="106" t="s">
        <v>11</v>
      </c>
      <c r="M116" s="106">
        <v>0.187</v>
      </c>
      <c r="N116" s="106" t="s">
        <v>11</v>
      </c>
      <c r="O116" s="106">
        <v>0.92500000000000004</v>
      </c>
      <c r="P116" s="106">
        <v>0.94699999999999995</v>
      </c>
    </row>
    <row r="117" spans="1:16" s="100" customFormat="1" ht="19.5" customHeight="1" thickBot="1" x14ac:dyDescent="0.3">
      <c r="A117" s="126">
        <v>29</v>
      </c>
      <c r="B117" s="127" t="s">
        <v>94</v>
      </c>
      <c r="C117" s="128">
        <v>2022</v>
      </c>
      <c r="D117" s="129" t="s">
        <v>294</v>
      </c>
      <c r="E117" s="129" t="s">
        <v>322</v>
      </c>
      <c r="F117" s="130">
        <v>0.02</v>
      </c>
      <c r="G117" s="130" t="s">
        <v>11</v>
      </c>
      <c r="H117" s="130" t="s">
        <v>11</v>
      </c>
      <c r="I117" s="130" t="s">
        <v>11</v>
      </c>
      <c r="J117" s="130" t="s">
        <v>11</v>
      </c>
      <c r="K117" s="131" t="s">
        <v>11</v>
      </c>
      <c r="L117" s="131" t="s">
        <v>11</v>
      </c>
      <c r="M117" s="131" t="s">
        <v>11</v>
      </c>
      <c r="N117" s="131">
        <v>0.90390000000000004</v>
      </c>
      <c r="O117" s="131" t="s">
        <v>11</v>
      </c>
      <c r="P117" s="131" t="s">
        <v>11</v>
      </c>
    </row>
    <row r="118" spans="1:16" s="139" customFormat="1" ht="19.5" customHeight="1" x14ac:dyDescent="0.25">
      <c r="A118" s="121">
        <v>30</v>
      </c>
      <c r="B118" s="122" t="s">
        <v>95</v>
      </c>
      <c r="C118" s="122">
        <v>2020</v>
      </c>
      <c r="D118" s="144" t="s">
        <v>294</v>
      </c>
      <c r="E118" s="144" t="s">
        <v>384</v>
      </c>
      <c r="F118" s="145">
        <v>20</v>
      </c>
      <c r="G118" s="145" t="s">
        <v>11</v>
      </c>
      <c r="H118" s="145" t="s">
        <v>11</v>
      </c>
      <c r="I118" s="145" t="s">
        <v>11</v>
      </c>
      <c r="J118" s="145" t="s">
        <v>11</v>
      </c>
      <c r="K118" s="146" t="s">
        <v>11</v>
      </c>
      <c r="L118" s="146" t="s">
        <v>11</v>
      </c>
      <c r="M118" s="146" t="s">
        <v>11</v>
      </c>
      <c r="N118" s="146">
        <v>0.96</v>
      </c>
      <c r="O118" s="146" t="s">
        <v>11</v>
      </c>
      <c r="P118" s="146" t="s">
        <v>11</v>
      </c>
    </row>
    <row r="119" spans="1:16" s="100" customFormat="1" ht="19.5" customHeight="1" thickBot="1" x14ac:dyDescent="0.3">
      <c r="A119" s="108"/>
      <c r="B119" s="109"/>
      <c r="C119" s="109"/>
      <c r="D119" s="104" t="s">
        <v>294</v>
      </c>
      <c r="E119" s="104" t="s">
        <v>96</v>
      </c>
      <c r="F119" s="105">
        <v>42</v>
      </c>
      <c r="G119" s="105" t="s">
        <v>11</v>
      </c>
      <c r="H119" s="105" t="s">
        <v>11</v>
      </c>
      <c r="I119" s="105" t="s">
        <v>11</v>
      </c>
      <c r="J119" s="105" t="s">
        <v>11</v>
      </c>
      <c r="K119" s="106" t="s">
        <v>11</v>
      </c>
      <c r="L119" s="106" t="s">
        <v>11</v>
      </c>
      <c r="M119" s="106" t="s">
        <v>11</v>
      </c>
      <c r="N119" s="106">
        <v>0.93</v>
      </c>
      <c r="O119" s="106" t="s">
        <v>11</v>
      </c>
      <c r="P119" s="106" t="s">
        <v>11</v>
      </c>
    </row>
    <row r="120" spans="1:16" s="139" customFormat="1" ht="19.5" customHeight="1" x14ac:dyDescent="0.25">
      <c r="A120" s="121">
        <v>31</v>
      </c>
      <c r="B120" s="122" t="s">
        <v>97</v>
      </c>
      <c r="C120" s="122">
        <v>2020</v>
      </c>
      <c r="D120" s="144" t="s">
        <v>385</v>
      </c>
      <c r="E120" s="144" t="s">
        <v>391</v>
      </c>
      <c r="F120" s="145">
        <v>0.22700000000000001</v>
      </c>
      <c r="G120" s="145" t="s">
        <v>11</v>
      </c>
      <c r="H120" s="145" t="s">
        <v>11</v>
      </c>
      <c r="I120" s="145" t="s">
        <v>11</v>
      </c>
      <c r="J120" s="145" t="s">
        <v>11</v>
      </c>
      <c r="K120" s="146" t="s">
        <v>11</v>
      </c>
      <c r="L120" s="146" t="s">
        <v>11</v>
      </c>
      <c r="M120" s="146">
        <v>3.5000000000000003E-2</v>
      </c>
      <c r="N120" s="146" t="s">
        <v>11</v>
      </c>
      <c r="O120" s="146">
        <v>0.96538999999999997</v>
      </c>
      <c r="P120" s="146">
        <v>0.97002999999999995</v>
      </c>
    </row>
    <row r="121" spans="1:16" s="100" customFormat="1" ht="19.5" customHeight="1" x14ac:dyDescent="0.25">
      <c r="A121" s="30"/>
      <c r="B121" s="29"/>
      <c r="C121" s="29"/>
      <c r="D121" s="1" t="s">
        <v>385</v>
      </c>
      <c r="E121" s="1" t="s">
        <v>389</v>
      </c>
      <c r="F121" s="22">
        <v>0.25</v>
      </c>
      <c r="G121" s="22" t="s">
        <v>11</v>
      </c>
      <c r="H121" s="22" t="s">
        <v>11</v>
      </c>
      <c r="I121" s="22" t="s">
        <v>11</v>
      </c>
      <c r="J121" s="22" t="s">
        <v>11</v>
      </c>
      <c r="K121" s="23" t="s">
        <v>11</v>
      </c>
      <c r="L121" s="23" t="s">
        <v>11</v>
      </c>
      <c r="M121" s="23">
        <v>3.5000000000000003E-2</v>
      </c>
      <c r="N121" s="23" t="s">
        <v>11</v>
      </c>
      <c r="O121" s="23">
        <v>0.95243</v>
      </c>
      <c r="P121" s="23">
        <v>0.96557000000000004</v>
      </c>
    </row>
    <row r="122" spans="1:16" s="100" customFormat="1" ht="19.5" customHeight="1" x14ac:dyDescent="0.25">
      <c r="A122" s="30"/>
      <c r="B122" s="29"/>
      <c r="C122" s="29"/>
      <c r="D122" s="1" t="s">
        <v>385</v>
      </c>
      <c r="E122" s="1" t="s">
        <v>390</v>
      </c>
      <c r="F122" s="22">
        <v>0.245</v>
      </c>
      <c r="G122" s="22" t="s">
        <v>11</v>
      </c>
      <c r="H122" s="22" t="s">
        <v>11</v>
      </c>
      <c r="I122" s="22" t="s">
        <v>11</v>
      </c>
      <c r="J122" s="22" t="s">
        <v>11</v>
      </c>
      <c r="K122" s="23" t="s">
        <v>11</v>
      </c>
      <c r="L122" s="23" t="s">
        <v>11</v>
      </c>
      <c r="M122" s="23">
        <v>4.1000000000000002E-2</v>
      </c>
      <c r="N122" s="23" t="s">
        <v>11</v>
      </c>
      <c r="O122" s="23">
        <v>0.96797999999999995</v>
      </c>
      <c r="P122" s="23">
        <v>0.96789999999999998</v>
      </c>
    </row>
    <row r="123" spans="1:16" s="100" customFormat="1" ht="19.5" customHeight="1" x14ac:dyDescent="0.25">
      <c r="A123" s="30"/>
      <c r="B123" s="29"/>
      <c r="C123" s="29"/>
      <c r="D123" s="1" t="s">
        <v>385</v>
      </c>
      <c r="E123" s="1" t="s">
        <v>387</v>
      </c>
      <c r="F123" s="22">
        <v>0.26500000000000001</v>
      </c>
      <c r="G123" s="22" t="s">
        <v>11</v>
      </c>
      <c r="H123" s="22" t="s">
        <v>11</v>
      </c>
      <c r="I123" s="22" t="s">
        <v>11</v>
      </c>
      <c r="J123" s="22" t="s">
        <v>11</v>
      </c>
      <c r="K123" s="23" t="s">
        <v>11</v>
      </c>
      <c r="L123" s="23" t="s">
        <v>11</v>
      </c>
      <c r="M123" s="23">
        <v>3.2000000000000001E-2</v>
      </c>
      <c r="N123" s="23" t="s">
        <v>11</v>
      </c>
      <c r="O123" s="23">
        <v>0.94342000000000004</v>
      </c>
      <c r="P123" s="23">
        <v>0.96001999999999998</v>
      </c>
    </row>
    <row r="124" spans="1:16" s="100" customFormat="1" ht="19.5" customHeight="1" x14ac:dyDescent="0.25">
      <c r="A124" s="30"/>
      <c r="B124" s="29"/>
      <c r="C124" s="29"/>
      <c r="D124" s="1" t="s">
        <v>385</v>
      </c>
      <c r="E124" s="1" t="s">
        <v>388</v>
      </c>
      <c r="F124" s="22">
        <v>0.28139999999999998</v>
      </c>
      <c r="G124" s="22" t="s">
        <v>11</v>
      </c>
      <c r="H124" s="22" t="s">
        <v>11</v>
      </c>
      <c r="I124" s="22" t="s">
        <v>11</v>
      </c>
      <c r="J124" s="22" t="s">
        <v>11</v>
      </c>
      <c r="K124" s="23" t="s">
        <v>11</v>
      </c>
      <c r="L124" s="23" t="s">
        <v>11</v>
      </c>
      <c r="M124" s="23">
        <v>5.0099999999999999E-2</v>
      </c>
      <c r="N124" s="23" t="s">
        <v>11</v>
      </c>
      <c r="O124" s="23">
        <v>0.91893000000000002</v>
      </c>
      <c r="P124" s="23">
        <v>0.93057000000000001</v>
      </c>
    </row>
    <row r="125" spans="1:16" s="100" customFormat="1" ht="19.5" customHeight="1" x14ac:dyDescent="0.25">
      <c r="A125" s="30"/>
      <c r="B125" s="29"/>
      <c r="C125" s="29"/>
      <c r="D125" s="1" t="s">
        <v>296</v>
      </c>
      <c r="E125" s="1" t="s">
        <v>15</v>
      </c>
      <c r="F125" s="22">
        <v>0.27150000000000002</v>
      </c>
      <c r="G125" s="22" t="s">
        <v>11</v>
      </c>
      <c r="H125" s="22" t="s">
        <v>11</v>
      </c>
      <c r="I125" s="22" t="s">
        <v>11</v>
      </c>
      <c r="J125" s="22" t="s">
        <v>11</v>
      </c>
      <c r="K125" s="23" t="s">
        <v>11</v>
      </c>
      <c r="L125" s="23" t="s">
        <v>11</v>
      </c>
      <c r="M125" s="23">
        <v>4.1200000000000001E-2</v>
      </c>
      <c r="N125" s="23" t="s">
        <v>11</v>
      </c>
      <c r="O125" s="23">
        <v>0.92859999999999998</v>
      </c>
      <c r="P125" s="23">
        <v>0.93898000000000004</v>
      </c>
    </row>
    <row r="126" spans="1:16" s="100" customFormat="1" ht="19.5" customHeight="1" thickBot="1" x14ac:dyDescent="0.3">
      <c r="A126" s="108"/>
      <c r="B126" s="109"/>
      <c r="C126" s="109"/>
      <c r="D126" s="104" t="s">
        <v>327</v>
      </c>
      <c r="E126" s="104" t="s">
        <v>14</v>
      </c>
      <c r="F126" s="105">
        <v>0.25969999999999999</v>
      </c>
      <c r="G126" s="105" t="s">
        <v>11</v>
      </c>
      <c r="H126" s="105" t="s">
        <v>11</v>
      </c>
      <c r="I126" s="105" t="s">
        <v>11</v>
      </c>
      <c r="J126" s="105" t="s">
        <v>11</v>
      </c>
      <c r="K126" s="106" t="s">
        <v>11</v>
      </c>
      <c r="L126" s="106" t="s">
        <v>11</v>
      </c>
      <c r="M126" s="106">
        <v>3.9E-2</v>
      </c>
      <c r="N126" s="106" t="s">
        <v>11</v>
      </c>
      <c r="O126" s="106">
        <v>0.93698999999999999</v>
      </c>
      <c r="P126" s="106">
        <v>0.94472999999999996</v>
      </c>
    </row>
    <row r="127" spans="1:16" s="100" customFormat="1" ht="19.5" customHeight="1" x14ac:dyDescent="0.25">
      <c r="A127" s="121">
        <v>32</v>
      </c>
      <c r="B127" s="122" t="s">
        <v>21</v>
      </c>
      <c r="C127" s="122">
        <v>2018</v>
      </c>
      <c r="D127" s="123" t="s">
        <v>385</v>
      </c>
      <c r="E127" s="123" t="s">
        <v>386</v>
      </c>
      <c r="F127" s="124">
        <v>0.30229</v>
      </c>
      <c r="G127" s="124" t="s">
        <v>11</v>
      </c>
      <c r="H127" s="124" t="s">
        <v>11</v>
      </c>
      <c r="I127" s="124" t="s">
        <v>11</v>
      </c>
      <c r="J127" s="124" t="s">
        <v>11</v>
      </c>
      <c r="K127" s="125" t="s">
        <v>11</v>
      </c>
      <c r="L127" s="125">
        <v>9.1381000000000004E-2</v>
      </c>
      <c r="M127" s="125" t="s">
        <v>11</v>
      </c>
      <c r="N127" s="125" t="s">
        <v>11</v>
      </c>
      <c r="O127" s="125" t="s">
        <v>11</v>
      </c>
      <c r="P127" s="125">
        <v>0.91800000000000004</v>
      </c>
    </row>
    <row r="128" spans="1:16" s="100" customFormat="1" ht="19.5" customHeight="1" x14ac:dyDescent="0.25">
      <c r="A128" s="30"/>
      <c r="B128" s="29"/>
      <c r="C128" s="29"/>
      <c r="D128" s="1" t="s">
        <v>385</v>
      </c>
      <c r="E128" s="1" t="s">
        <v>99</v>
      </c>
      <c r="F128" s="22">
        <v>0.26003999999999999</v>
      </c>
      <c r="G128" s="22" t="s">
        <v>11</v>
      </c>
      <c r="H128" s="22" t="s">
        <v>11</v>
      </c>
      <c r="I128" s="22" t="s">
        <v>11</v>
      </c>
      <c r="J128" s="22" t="s">
        <v>11</v>
      </c>
      <c r="K128" s="23" t="s">
        <v>11</v>
      </c>
      <c r="L128" s="23">
        <v>6.7621000000000001E-2</v>
      </c>
      <c r="M128" s="23" t="s">
        <v>11</v>
      </c>
      <c r="N128" s="23" t="s">
        <v>11</v>
      </c>
      <c r="O128" s="23" t="s">
        <v>11</v>
      </c>
      <c r="P128" s="23">
        <v>0.92600000000000005</v>
      </c>
    </row>
    <row r="129" spans="1:16" s="139" customFormat="1" ht="19.5" customHeight="1" x14ac:dyDescent="0.25">
      <c r="A129" s="30"/>
      <c r="B129" s="29"/>
      <c r="C129" s="29"/>
      <c r="D129" s="12" t="s">
        <v>385</v>
      </c>
      <c r="E129" s="12" t="s">
        <v>392</v>
      </c>
      <c r="F129" s="20">
        <v>0.32284000000000002</v>
      </c>
      <c r="G129" s="20" t="s">
        <v>11</v>
      </c>
      <c r="H129" s="20" t="s">
        <v>11</v>
      </c>
      <c r="I129" s="20" t="s">
        <v>11</v>
      </c>
      <c r="J129" s="20" t="s">
        <v>11</v>
      </c>
      <c r="K129" s="21" t="s">
        <v>11</v>
      </c>
      <c r="L129" s="21">
        <v>0.10421999999999999</v>
      </c>
      <c r="M129" s="21" t="s">
        <v>11</v>
      </c>
      <c r="N129" s="21" t="s">
        <v>11</v>
      </c>
      <c r="O129" s="21" t="s">
        <v>11</v>
      </c>
      <c r="P129" s="21">
        <v>0.94499999999999995</v>
      </c>
    </row>
    <row r="130" spans="1:16" s="100" customFormat="1" ht="19.5" customHeight="1" thickBot="1" x14ac:dyDescent="0.3">
      <c r="A130" s="108"/>
      <c r="B130" s="109"/>
      <c r="C130" s="109"/>
      <c r="D130" s="104" t="s">
        <v>297</v>
      </c>
      <c r="E130" s="104" t="s">
        <v>98</v>
      </c>
      <c r="F130" s="105" t="s">
        <v>11</v>
      </c>
      <c r="G130" s="105" t="s">
        <v>11</v>
      </c>
      <c r="H130" s="105" t="s">
        <v>11</v>
      </c>
      <c r="I130" s="105" t="s">
        <v>11</v>
      </c>
      <c r="J130" s="105" t="s">
        <v>11</v>
      </c>
      <c r="K130" s="106" t="s">
        <v>11</v>
      </c>
      <c r="L130" s="106" t="s">
        <v>11</v>
      </c>
      <c r="M130" s="106" t="s">
        <v>11</v>
      </c>
      <c r="N130" s="106" t="s">
        <v>11</v>
      </c>
      <c r="O130" s="106" t="s">
        <v>11</v>
      </c>
      <c r="P130" s="106">
        <v>0.91400000000000003</v>
      </c>
    </row>
    <row r="131" spans="1:16" s="100" customFormat="1" ht="19.5" customHeight="1" x14ac:dyDescent="0.25">
      <c r="A131" s="121">
        <v>33</v>
      </c>
      <c r="B131" s="122" t="s">
        <v>100</v>
      </c>
      <c r="C131" s="122">
        <v>2019</v>
      </c>
      <c r="D131" s="123" t="s">
        <v>303</v>
      </c>
      <c r="E131" s="123" t="s">
        <v>323</v>
      </c>
      <c r="F131" s="124" t="s">
        <v>11</v>
      </c>
      <c r="G131" s="124" t="s">
        <v>11</v>
      </c>
      <c r="H131" s="124" t="s">
        <v>11</v>
      </c>
      <c r="I131" s="124" t="s">
        <v>11</v>
      </c>
      <c r="J131" s="124" t="s">
        <v>11</v>
      </c>
      <c r="K131" s="125" t="s">
        <v>11</v>
      </c>
      <c r="L131" s="125" t="s">
        <v>11</v>
      </c>
      <c r="M131" s="125" t="s">
        <v>11</v>
      </c>
      <c r="N131" s="125" t="s">
        <v>11</v>
      </c>
      <c r="O131" s="125" t="s">
        <v>11</v>
      </c>
      <c r="P131" s="125">
        <v>0.879</v>
      </c>
    </row>
    <row r="132" spans="1:16" s="100" customFormat="1" ht="19.5" customHeight="1" x14ac:dyDescent="0.25">
      <c r="A132" s="30"/>
      <c r="B132" s="29"/>
      <c r="C132" s="29"/>
      <c r="D132" s="1" t="s">
        <v>318</v>
      </c>
      <c r="E132" s="1" t="s">
        <v>101</v>
      </c>
      <c r="F132" s="22" t="s">
        <v>11</v>
      </c>
      <c r="G132" s="22" t="s">
        <v>11</v>
      </c>
      <c r="H132" s="22" t="s">
        <v>11</v>
      </c>
      <c r="I132" s="22" t="s">
        <v>11</v>
      </c>
      <c r="J132" s="22" t="s">
        <v>11</v>
      </c>
      <c r="K132" s="23" t="s">
        <v>11</v>
      </c>
      <c r="L132" s="23" t="s">
        <v>11</v>
      </c>
      <c r="M132" s="23" t="s">
        <v>11</v>
      </c>
      <c r="N132" s="23" t="s">
        <v>11</v>
      </c>
      <c r="O132" s="23" t="s">
        <v>11</v>
      </c>
      <c r="P132" s="23">
        <v>0.89200000000000002</v>
      </c>
    </row>
    <row r="133" spans="1:16" s="139" customFormat="1" ht="19.5" customHeight="1" thickBot="1" x14ac:dyDescent="0.3">
      <c r="A133" s="108"/>
      <c r="B133" s="109"/>
      <c r="C133" s="109"/>
      <c r="D133" s="107" t="s">
        <v>318</v>
      </c>
      <c r="E133" s="107" t="s">
        <v>393</v>
      </c>
      <c r="F133" s="137" t="s">
        <v>11</v>
      </c>
      <c r="G133" s="137" t="s">
        <v>11</v>
      </c>
      <c r="H133" s="137" t="s">
        <v>11</v>
      </c>
      <c r="I133" s="137" t="s">
        <v>11</v>
      </c>
      <c r="J133" s="137" t="s">
        <v>11</v>
      </c>
      <c r="K133" s="138" t="s">
        <v>11</v>
      </c>
      <c r="L133" s="138" t="s">
        <v>11</v>
      </c>
      <c r="M133" s="138" t="s">
        <v>11</v>
      </c>
      <c r="N133" s="138" t="s">
        <v>11</v>
      </c>
      <c r="O133" s="138" t="s">
        <v>11</v>
      </c>
      <c r="P133" s="138">
        <v>0.90700000000000003</v>
      </c>
    </row>
    <row r="134" spans="1:16" s="139" customFormat="1" ht="19.5" customHeight="1" x14ac:dyDescent="0.25">
      <c r="A134" s="121">
        <v>34</v>
      </c>
      <c r="B134" s="122" t="s">
        <v>102</v>
      </c>
      <c r="C134" s="122">
        <v>2021</v>
      </c>
      <c r="D134" s="144" t="s">
        <v>394</v>
      </c>
      <c r="E134" s="144" t="s">
        <v>396</v>
      </c>
      <c r="F134" s="145" t="s">
        <v>11</v>
      </c>
      <c r="G134" s="145">
        <v>0.90100000000000002</v>
      </c>
      <c r="H134" s="145">
        <v>0.90700000000000003</v>
      </c>
      <c r="I134" s="145" t="s">
        <v>11</v>
      </c>
      <c r="J134" s="145" t="s">
        <v>11</v>
      </c>
      <c r="K134" s="146">
        <v>0.80700000000000005</v>
      </c>
      <c r="L134" s="146" t="s">
        <v>11</v>
      </c>
      <c r="M134" s="146" t="s">
        <v>11</v>
      </c>
      <c r="N134" s="146" t="s">
        <v>11</v>
      </c>
      <c r="O134" s="146">
        <v>0.90400000000000003</v>
      </c>
      <c r="P134" s="146">
        <v>0.94899999999999995</v>
      </c>
    </row>
    <row r="135" spans="1:16" s="100" customFormat="1" ht="19.5" customHeight="1" x14ac:dyDescent="0.25">
      <c r="A135" s="30"/>
      <c r="B135" s="29"/>
      <c r="C135" s="29"/>
      <c r="D135" s="1" t="s">
        <v>144</v>
      </c>
      <c r="E135" s="1" t="s">
        <v>15</v>
      </c>
      <c r="F135" s="22" t="s">
        <v>11</v>
      </c>
      <c r="G135" s="22">
        <v>0.82299999999999995</v>
      </c>
      <c r="H135" s="22">
        <v>0.90100000000000002</v>
      </c>
      <c r="I135" s="22" t="s">
        <v>11</v>
      </c>
      <c r="J135" s="22" t="s">
        <v>11</v>
      </c>
      <c r="K135" s="23">
        <v>0.71499999999999997</v>
      </c>
      <c r="L135" s="23" t="s">
        <v>11</v>
      </c>
      <c r="M135" s="23" t="s">
        <v>11</v>
      </c>
      <c r="N135" s="23" t="s">
        <v>11</v>
      </c>
      <c r="O135" s="23">
        <v>0.85799999999999998</v>
      </c>
      <c r="P135" s="23">
        <v>0.92600000000000005</v>
      </c>
    </row>
    <row r="136" spans="1:16" s="100" customFormat="1" ht="19.5" customHeight="1" x14ac:dyDescent="0.25">
      <c r="A136" s="30"/>
      <c r="B136" s="29"/>
      <c r="C136" s="29"/>
      <c r="D136" s="1" t="s">
        <v>303</v>
      </c>
      <c r="E136" s="1" t="s">
        <v>325</v>
      </c>
      <c r="F136" s="22" t="s">
        <v>11</v>
      </c>
      <c r="G136" s="22">
        <v>0.879</v>
      </c>
      <c r="H136" s="22">
        <v>0.88500000000000001</v>
      </c>
      <c r="I136" s="22" t="s">
        <v>11</v>
      </c>
      <c r="J136" s="22" t="s">
        <v>11</v>
      </c>
      <c r="K136" s="23">
        <v>0.76400000000000001</v>
      </c>
      <c r="L136" s="23" t="s">
        <v>11</v>
      </c>
      <c r="M136" s="23" t="s">
        <v>11</v>
      </c>
      <c r="N136" s="23" t="s">
        <v>11</v>
      </c>
      <c r="O136" s="23">
        <v>0.88200000000000001</v>
      </c>
      <c r="P136" s="23">
        <v>0.81499999999999995</v>
      </c>
    </row>
    <row r="137" spans="1:16" s="100" customFormat="1" ht="19.5" customHeight="1" x14ac:dyDescent="0.25">
      <c r="A137" s="30"/>
      <c r="B137" s="29"/>
      <c r="C137" s="29"/>
      <c r="D137" s="1" t="s">
        <v>297</v>
      </c>
      <c r="E137" s="1" t="s">
        <v>103</v>
      </c>
      <c r="F137" s="22" t="s">
        <v>11</v>
      </c>
      <c r="G137" s="22">
        <v>0.83899999999999997</v>
      </c>
      <c r="H137" s="22">
        <v>0.88100000000000001</v>
      </c>
      <c r="I137" s="22" t="s">
        <v>11</v>
      </c>
      <c r="J137" s="22" t="s">
        <v>11</v>
      </c>
      <c r="K137" s="23">
        <v>0.71699999999999997</v>
      </c>
      <c r="L137" s="23" t="s">
        <v>11</v>
      </c>
      <c r="M137" s="23" t="s">
        <v>11</v>
      </c>
      <c r="N137" s="23" t="s">
        <v>11</v>
      </c>
      <c r="O137" s="23">
        <v>0.85899999999999999</v>
      </c>
      <c r="P137" s="23">
        <v>0.90600000000000003</v>
      </c>
    </row>
    <row r="138" spans="1:16" s="100" customFormat="1" ht="19.5" customHeight="1" x14ac:dyDescent="0.25">
      <c r="A138" s="30"/>
      <c r="B138" s="29"/>
      <c r="C138" s="29"/>
      <c r="D138" s="1" t="s">
        <v>303</v>
      </c>
      <c r="E138" s="1" t="s">
        <v>395</v>
      </c>
      <c r="F138" s="22" t="s">
        <v>11</v>
      </c>
      <c r="G138" s="22">
        <v>0.86699999999999999</v>
      </c>
      <c r="H138" s="22">
        <v>0.873</v>
      </c>
      <c r="I138" s="22" t="s">
        <v>11</v>
      </c>
      <c r="J138" s="22" t="s">
        <v>11</v>
      </c>
      <c r="K138" s="23">
        <v>0.74099999999999999</v>
      </c>
      <c r="L138" s="23" t="s">
        <v>11</v>
      </c>
      <c r="M138" s="23" t="s">
        <v>11</v>
      </c>
      <c r="N138" s="23" t="s">
        <v>11</v>
      </c>
      <c r="O138" s="23">
        <v>0.87</v>
      </c>
      <c r="P138" s="23">
        <v>0.90600000000000003</v>
      </c>
    </row>
    <row r="139" spans="1:16" s="100" customFormat="1" ht="19.5" customHeight="1" thickBot="1" x14ac:dyDescent="0.3">
      <c r="A139" s="108"/>
      <c r="B139" s="109"/>
      <c r="C139" s="109"/>
      <c r="D139" s="104" t="s">
        <v>303</v>
      </c>
      <c r="E139" s="104" t="s">
        <v>104</v>
      </c>
      <c r="F139" s="105" t="s">
        <v>11</v>
      </c>
      <c r="G139" s="105">
        <v>0.88400000000000001</v>
      </c>
      <c r="H139" s="105">
        <v>0.88400000000000001</v>
      </c>
      <c r="I139" s="105" t="s">
        <v>11</v>
      </c>
      <c r="J139" s="105" t="s">
        <v>11</v>
      </c>
      <c r="K139" s="106">
        <v>0.76800000000000002</v>
      </c>
      <c r="L139" s="106" t="s">
        <v>11</v>
      </c>
      <c r="M139" s="106" t="s">
        <v>11</v>
      </c>
      <c r="N139" s="106" t="s">
        <v>11</v>
      </c>
      <c r="O139" s="106">
        <v>0.88400000000000001</v>
      </c>
      <c r="P139" s="106">
        <v>0.88700000000000001</v>
      </c>
    </row>
    <row r="140" spans="1:16" s="139" customFormat="1" ht="19.5" customHeight="1" x14ac:dyDescent="0.25">
      <c r="A140" s="121">
        <v>35</v>
      </c>
      <c r="B140" s="122" t="s">
        <v>105</v>
      </c>
      <c r="C140" s="122">
        <v>2016</v>
      </c>
      <c r="D140" s="144" t="s">
        <v>397</v>
      </c>
      <c r="E140" s="144" t="s">
        <v>399</v>
      </c>
      <c r="F140" s="145">
        <v>0.36199999999999999</v>
      </c>
      <c r="G140" s="145" t="s">
        <v>11</v>
      </c>
      <c r="H140" s="145" t="s">
        <v>11</v>
      </c>
      <c r="I140" s="145" t="s">
        <v>11</v>
      </c>
      <c r="J140" s="145" t="s">
        <v>11</v>
      </c>
      <c r="K140" s="146" t="s">
        <v>11</v>
      </c>
      <c r="L140" s="146" t="s">
        <v>11</v>
      </c>
      <c r="M140" s="146">
        <v>0.13</v>
      </c>
      <c r="N140" s="146" t="s">
        <v>11</v>
      </c>
      <c r="O140" s="146" t="s">
        <v>11</v>
      </c>
      <c r="P140" s="146">
        <v>0.91100000000000003</v>
      </c>
    </row>
    <row r="141" spans="1:16" s="100" customFormat="1" ht="19.5" customHeight="1" x14ac:dyDescent="0.25">
      <c r="A141" s="30"/>
      <c r="B141" s="29"/>
      <c r="C141" s="29"/>
      <c r="D141" s="1" t="s">
        <v>303</v>
      </c>
      <c r="E141" s="1" t="s">
        <v>59</v>
      </c>
      <c r="F141" s="22">
        <v>0.35199999999999998</v>
      </c>
      <c r="G141" s="22" t="s">
        <v>11</v>
      </c>
      <c r="H141" s="22" t="s">
        <v>11</v>
      </c>
      <c r="I141" s="22" t="s">
        <v>11</v>
      </c>
      <c r="J141" s="22" t="s">
        <v>11</v>
      </c>
      <c r="K141" s="23" t="s">
        <v>11</v>
      </c>
      <c r="L141" s="23" t="s">
        <v>11</v>
      </c>
      <c r="M141" s="23">
        <v>0.23</v>
      </c>
      <c r="N141" s="23" t="s">
        <v>11</v>
      </c>
      <c r="O141" s="23" t="s">
        <v>11</v>
      </c>
      <c r="P141" s="23">
        <v>0.89500000000000002</v>
      </c>
    </row>
    <row r="142" spans="1:16" s="100" customFormat="1" ht="19.5" customHeight="1" x14ac:dyDescent="0.25">
      <c r="A142" s="30"/>
      <c r="B142" s="29"/>
      <c r="C142" s="29"/>
      <c r="D142" s="1" t="s">
        <v>318</v>
      </c>
      <c r="E142" s="1" t="s">
        <v>6</v>
      </c>
      <c r="F142" s="22">
        <v>0.35399999999999998</v>
      </c>
      <c r="G142" s="22" t="s">
        <v>11</v>
      </c>
      <c r="H142" s="22" t="s">
        <v>11</v>
      </c>
      <c r="I142" s="22" t="s">
        <v>11</v>
      </c>
      <c r="J142" s="22" t="s">
        <v>11</v>
      </c>
      <c r="K142" s="23" t="s">
        <v>11</v>
      </c>
      <c r="L142" s="23" t="s">
        <v>11</v>
      </c>
      <c r="M142" s="23">
        <v>0.25700000000000001</v>
      </c>
      <c r="N142" s="23" t="s">
        <v>11</v>
      </c>
      <c r="O142" s="23" t="s">
        <v>11</v>
      </c>
      <c r="P142" s="23">
        <v>0.89400000000000002</v>
      </c>
    </row>
    <row r="143" spans="1:16" s="100" customFormat="1" ht="19.5" customHeight="1" x14ac:dyDescent="0.25">
      <c r="A143" s="30"/>
      <c r="B143" s="29"/>
      <c r="C143" s="29"/>
      <c r="D143" s="1" t="s">
        <v>294</v>
      </c>
      <c r="E143" s="1" t="s">
        <v>106</v>
      </c>
      <c r="F143" s="22">
        <v>0.38</v>
      </c>
      <c r="G143" s="22" t="s">
        <v>11</v>
      </c>
      <c r="H143" s="22" t="s">
        <v>11</v>
      </c>
      <c r="I143" s="22" t="s">
        <v>11</v>
      </c>
      <c r="J143" s="22" t="s">
        <v>11</v>
      </c>
      <c r="K143" s="23" t="s">
        <v>11</v>
      </c>
      <c r="L143" s="23" t="s">
        <v>11</v>
      </c>
      <c r="M143" s="23">
        <v>0.193</v>
      </c>
      <c r="N143" s="23" t="s">
        <v>11</v>
      </c>
      <c r="O143" s="23" t="s">
        <v>11</v>
      </c>
      <c r="P143" s="23">
        <v>0.90300000000000002</v>
      </c>
    </row>
    <row r="144" spans="1:16" s="100" customFormat="1" ht="19.5" customHeight="1" x14ac:dyDescent="0.25">
      <c r="A144" s="30"/>
      <c r="B144" s="29"/>
      <c r="C144" s="29"/>
      <c r="D144" s="1" t="s">
        <v>144</v>
      </c>
      <c r="E144" s="1" t="s">
        <v>72</v>
      </c>
      <c r="F144" s="22">
        <v>0.35599999999999998</v>
      </c>
      <c r="G144" s="22" t="s">
        <v>11</v>
      </c>
      <c r="H144" s="22" t="s">
        <v>11</v>
      </c>
      <c r="I144" s="22" t="s">
        <v>11</v>
      </c>
      <c r="J144" s="22" t="s">
        <v>11</v>
      </c>
      <c r="K144" s="23" t="s">
        <v>11</v>
      </c>
      <c r="L144" s="23" t="s">
        <v>11</v>
      </c>
      <c r="M144" s="23">
        <v>0.246</v>
      </c>
      <c r="N144" s="23" t="s">
        <v>11</v>
      </c>
      <c r="O144" s="23" t="s">
        <v>11</v>
      </c>
      <c r="P144" s="23">
        <v>0.90500000000000003</v>
      </c>
    </row>
    <row r="145" spans="1:16" s="100" customFormat="1" ht="19.5" customHeight="1" thickBot="1" x14ac:dyDescent="0.3">
      <c r="A145" s="108"/>
      <c r="B145" s="109"/>
      <c r="C145" s="109"/>
      <c r="D145" s="104" t="s">
        <v>398</v>
      </c>
      <c r="E145" s="104" t="s">
        <v>107</v>
      </c>
      <c r="F145" s="105">
        <v>0.61499999999999999</v>
      </c>
      <c r="G145" s="105" t="s">
        <v>11</v>
      </c>
      <c r="H145" s="105" t="s">
        <v>11</v>
      </c>
      <c r="I145" s="105" t="s">
        <v>11</v>
      </c>
      <c r="J145" s="105" t="s">
        <v>11</v>
      </c>
      <c r="K145" s="106" t="s">
        <v>11</v>
      </c>
      <c r="L145" s="106" t="s">
        <v>11</v>
      </c>
      <c r="M145" s="106">
        <v>0.38800000000000001</v>
      </c>
      <c r="N145" s="106" t="s">
        <v>11</v>
      </c>
      <c r="O145" s="106" t="s">
        <v>11</v>
      </c>
      <c r="P145" s="106">
        <v>0.76700000000000002</v>
      </c>
    </row>
    <row r="146" spans="1:16" s="100" customFormat="1" ht="19.5" customHeight="1" x14ac:dyDescent="0.25">
      <c r="A146" s="121">
        <v>36</v>
      </c>
      <c r="B146" s="122" t="s">
        <v>36</v>
      </c>
      <c r="C146" s="122">
        <v>2018</v>
      </c>
      <c r="D146" s="123" t="s">
        <v>44</v>
      </c>
      <c r="E146" s="123" t="s">
        <v>108</v>
      </c>
      <c r="F146" s="124">
        <v>0.25900000000000001</v>
      </c>
      <c r="G146" s="124" t="s">
        <v>11</v>
      </c>
      <c r="H146" s="124" t="s">
        <v>11</v>
      </c>
      <c r="I146" s="124" t="s">
        <v>11</v>
      </c>
      <c r="J146" s="124" t="s">
        <v>11</v>
      </c>
      <c r="K146" s="125">
        <v>0.81799999999999995</v>
      </c>
      <c r="L146" s="125" t="s">
        <v>11</v>
      </c>
      <c r="M146" s="125" t="s">
        <v>11</v>
      </c>
      <c r="N146" s="125" t="s">
        <v>11</v>
      </c>
      <c r="O146" s="125">
        <v>0.90900000000000003</v>
      </c>
      <c r="P146" s="125">
        <v>0.97099999999999997</v>
      </c>
    </row>
    <row r="147" spans="1:16" s="100" customFormat="1" ht="19.5" customHeight="1" x14ac:dyDescent="0.25">
      <c r="A147" s="30"/>
      <c r="B147" s="29"/>
      <c r="C147" s="29"/>
      <c r="D147" s="1" t="s">
        <v>303</v>
      </c>
      <c r="E147" s="1" t="s">
        <v>109</v>
      </c>
      <c r="F147" s="22">
        <v>0.374</v>
      </c>
      <c r="G147" s="22" t="s">
        <v>11</v>
      </c>
      <c r="H147" s="22" t="s">
        <v>11</v>
      </c>
      <c r="I147" s="22" t="s">
        <v>11</v>
      </c>
      <c r="J147" s="22" t="s">
        <v>11</v>
      </c>
      <c r="K147" s="23">
        <v>0.70399999999999996</v>
      </c>
      <c r="L147" s="23" t="s">
        <v>11</v>
      </c>
      <c r="M147" s="23" t="s">
        <v>11</v>
      </c>
      <c r="N147" s="23" t="s">
        <v>11</v>
      </c>
      <c r="O147" s="23">
        <v>0.85199999999999998</v>
      </c>
      <c r="P147" s="23">
        <v>0.81100000000000005</v>
      </c>
    </row>
    <row r="148" spans="1:16" s="100" customFormat="1" ht="19.5" customHeight="1" x14ac:dyDescent="0.25">
      <c r="A148" s="30"/>
      <c r="B148" s="29"/>
      <c r="C148" s="29"/>
      <c r="D148" s="1" t="s">
        <v>44</v>
      </c>
      <c r="E148" s="1" t="s">
        <v>110</v>
      </c>
      <c r="F148" s="22">
        <v>0.22600000000000001</v>
      </c>
      <c r="G148" s="22" t="s">
        <v>11</v>
      </c>
      <c r="H148" s="22" t="s">
        <v>11</v>
      </c>
      <c r="I148" s="22" t="s">
        <v>11</v>
      </c>
      <c r="J148" s="22" t="s">
        <v>11</v>
      </c>
      <c r="K148" s="23">
        <v>0.84</v>
      </c>
      <c r="L148" s="23" t="s">
        <v>11</v>
      </c>
      <c r="M148" s="23" t="s">
        <v>11</v>
      </c>
      <c r="N148" s="23" t="s">
        <v>11</v>
      </c>
      <c r="O148" s="23">
        <v>0.92100000000000004</v>
      </c>
      <c r="P148" s="23">
        <v>0.97399999999999998</v>
      </c>
    </row>
    <row r="149" spans="1:16" s="139" customFormat="1" ht="19.5" customHeight="1" thickBot="1" x14ac:dyDescent="0.3">
      <c r="A149" s="108"/>
      <c r="B149" s="109"/>
      <c r="C149" s="109"/>
      <c r="D149" s="107" t="s">
        <v>303</v>
      </c>
      <c r="E149" s="107" t="s">
        <v>400</v>
      </c>
      <c r="F149" s="137">
        <v>0.216</v>
      </c>
      <c r="G149" s="137" t="s">
        <v>11</v>
      </c>
      <c r="H149" s="137" t="s">
        <v>11</v>
      </c>
      <c r="I149" s="137" t="s">
        <v>11</v>
      </c>
      <c r="J149" s="137" t="s">
        <v>11</v>
      </c>
      <c r="K149" s="138">
        <v>0.88600000000000001</v>
      </c>
      <c r="L149" s="138" t="s">
        <v>11</v>
      </c>
      <c r="M149" s="138" t="s">
        <v>11</v>
      </c>
      <c r="N149" s="138" t="s">
        <v>11</v>
      </c>
      <c r="O149" s="138">
        <v>0.94299999999999995</v>
      </c>
      <c r="P149" s="138">
        <v>0.97599999999999998</v>
      </c>
    </row>
    <row r="150" spans="1:16" s="100" customFormat="1" ht="19.5" customHeight="1" x14ac:dyDescent="0.25">
      <c r="A150" s="121">
        <v>37</v>
      </c>
      <c r="B150" s="122" t="s">
        <v>12</v>
      </c>
      <c r="C150" s="122">
        <v>2019</v>
      </c>
      <c r="D150" s="123" t="s">
        <v>297</v>
      </c>
      <c r="E150" s="123" t="s">
        <v>142</v>
      </c>
      <c r="F150" s="124" t="s">
        <v>11</v>
      </c>
      <c r="G150" s="124" t="s">
        <v>11</v>
      </c>
      <c r="H150" s="124" t="s">
        <v>11</v>
      </c>
      <c r="I150" s="124" t="s">
        <v>11</v>
      </c>
      <c r="J150" s="124" t="s">
        <v>11</v>
      </c>
      <c r="K150" s="125" t="s">
        <v>11</v>
      </c>
      <c r="L150" s="125">
        <v>0.12</v>
      </c>
      <c r="M150" s="125" t="s">
        <v>11</v>
      </c>
      <c r="N150" s="125" t="s">
        <v>11</v>
      </c>
      <c r="O150" s="125" t="s">
        <v>11</v>
      </c>
      <c r="P150" s="125">
        <v>0.89</v>
      </c>
    </row>
    <row r="151" spans="1:16" s="100" customFormat="1" ht="19.5" customHeight="1" x14ac:dyDescent="0.25">
      <c r="A151" s="30"/>
      <c r="B151" s="29"/>
      <c r="C151" s="29"/>
      <c r="D151" s="1" t="s">
        <v>303</v>
      </c>
      <c r="E151" s="1" t="s">
        <v>331</v>
      </c>
      <c r="F151" s="22" t="s">
        <v>11</v>
      </c>
      <c r="G151" s="22" t="s">
        <v>11</v>
      </c>
      <c r="H151" s="22" t="s">
        <v>11</v>
      </c>
      <c r="I151" s="22" t="s">
        <v>11</v>
      </c>
      <c r="J151" s="22" t="s">
        <v>11</v>
      </c>
      <c r="K151" s="23" t="s">
        <v>11</v>
      </c>
      <c r="L151" s="23">
        <v>0.18</v>
      </c>
      <c r="M151" s="23" t="s">
        <v>11</v>
      </c>
      <c r="N151" s="23" t="s">
        <v>11</v>
      </c>
      <c r="O151" s="23" t="s">
        <v>11</v>
      </c>
      <c r="P151" s="23">
        <v>0.83</v>
      </c>
    </row>
    <row r="152" spans="1:16" s="100" customFormat="1" ht="19.5" customHeight="1" x14ac:dyDescent="0.25">
      <c r="A152" s="30"/>
      <c r="B152" s="29"/>
      <c r="C152" s="29"/>
      <c r="D152" s="1" t="s">
        <v>144</v>
      </c>
      <c r="E152" s="1" t="s">
        <v>67</v>
      </c>
      <c r="F152" s="22" t="s">
        <v>11</v>
      </c>
      <c r="G152" s="22" t="s">
        <v>11</v>
      </c>
      <c r="H152" s="22" t="s">
        <v>11</v>
      </c>
      <c r="I152" s="22" t="s">
        <v>11</v>
      </c>
      <c r="J152" s="22" t="s">
        <v>11</v>
      </c>
      <c r="K152" s="23" t="s">
        <v>11</v>
      </c>
      <c r="L152" s="23">
        <v>0.12</v>
      </c>
      <c r="M152" s="23" t="s">
        <v>11</v>
      </c>
      <c r="N152" s="23" t="s">
        <v>11</v>
      </c>
      <c r="O152" s="23" t="s">
        <v>11</v>
      </c>
      <c r="P152" s="23">
        <v>0.88</v>
      </c>
    </row>
    <row r="153" spans="1:16" s="139" customFormat="1" ht="19.5" customHeight="1" thickBot="1" x14ac:dyDescent="0.3">
      <c r="A153" s="108"/>
      <c r="B153" s="109"/>
      <c r="C153" s="109"/>
      <c r="D153" s="107" t="s">
        <v>222</v>
      </c>
      <c r="E153" s="107" t="s">
        <v>401</v>
      </c>
      <c r="F153" s="137" t="s">
        <v>11</v>
      </c>
      <c r="G153" s="137" t="s">
        <v>11</v>
      </c>
      <c r="H153" s="137" t="s">
        <v>11</v>
      </c>
      <c r="I153" s="137" t="s">
        <v>11</v>
      </c>
      <c r="J153" s="137" t="s">
        <v>11</v>
      </c>
      <c r="K153" s="138" t="s">
        <v>11</v>
      </c>
      <c r="L153" s="138">
        <v>0.1</v>
      </c>
      <c r="M153" s="138" t="s">
        <v>11</v>
      </c>
      <c r="N153" s="138" t="s">
        <v>11</v>
      </c>
      <c r="O153" s="138" t="s">
        <v>11</v>
      </c>
      <c r="P153" s="138">
        <v>0.91</v>
      </c>
    </row>
    <row r="154" spans="1:16" s="100" customFormat="1" ht="19.5" customHeight="1" x14ac:dyDescent="0.25">
      <c r="A154" s="121">
        <v>38</v>
      </c>
      <c r="B154" s="122" t="s">
        <v>22</v>
      </c>
      <c r="C154" s="122">
        <v>2019</v>
      </c>
      <c r="D154" s="123" t="s">
        <v>397</v>
      </c>
      <c r="E154" s="123" t="s">
        <v>328</v>
      </c>
      <c r="F154" s="124">
        <v>0.31</v>
      </c>
      <c r="G154" s="124" t="s">
        <v>11</v>
      </c>
      <c r="H154" s="124" t="s">
        <v>11</v>
      </c>
      <c r="I154" s="124" t="s">
        <v>11</v>
      </c>
      <c r="J154" s="124" t="s">
        <v>11</v>
      </c>
      <c r="K154" s="125" t="s">
        <v>11</v>
      </c>
      <c r="L154" s="125">
        <v>9.6000000000000002E-2</v>
      </c>
      <c r="M154" s="125" t="s">
        <v>11</v>
      </c>
      <c r="N154" s="125" t="s">
        <v>11</v>
      </c>
      <c r="O154" s="125" t="s">
        <v>11</v>
      </c>
      <c r="P154" s="125">
        <v>0.875</v>
      </c>
    </row>
    <row r="155" spans="1:16" s="100" customFormat="1" ht="19.5" customHeight="1" x14ac:dyDescent="0.25">
      <c r="A155" s="30"/>
      <c r="B155" s="29"/>
      <c r="C155" s="29"/>
      <c r="D155" s="1" t="s">
        <v>397</v>
      </c>
      <c r="E155" s="1" t="s">
        <v>402</v>
      </c>
      <c r="F155" s="22">
        <v>0.27300000000000002</v>
      </c>
      <c r="G155" s="22" t="s">
        <v>11</v>
      </c>
      <c r="H155" s="22" t="s">
        <v>11</v>
      </c>
      <c r="I155" s="22" t="s">
        <v>11</v>
      </c>
      <c r="J155" s="22" t="s">
        <v>11</v>
      </c>
      <c r="K155" s="23" t="s">
        <v>11</v>
      </c>
      <c r="L155" s="23">
        <v>7.4999999999999997E-2</v>
      </c>
      <c r="M155" s="23" t="s">
        <v>11</v>
      </c>
      <c r="N155" s="23" t="s">
        <v>11</v>
      </c>
      <c r="O155" s="23" t="s">
        <v>11</v>
      </c>
      <c r="P155" s="23">
        <v>0.93200000000000005</v>
      </c>
    </row>
    <row r="156" spans="1:16" s="100" customFormat="1" ht="19.5" customHeight="1" thickBot="1" x14ac:dyDescent="0.3">
      <c r="A156" s="108"/>
      <c r="B156" s="109"/>
      <c r="C156" s="109"/>
      <c r="D156" s="104" t="s">
        <v>397</v>
      </c>
      <c r="E156" s="104" t="s">
        <v>23</v>
      </c>
      <c r="F156" s="105">
        <v>0.27</v>
      </c>
      <c r="G156" s="105" t="s">
        <v>11</v>
      </c>
      <c r="H156" s="105" t="s">
        <v>11</v>
      </c>
      <c r="I156" s="105" t="s">
        <v>11</v>
      </c>
      <c r="J156" s="105" t="s">
        <v>11</v>
      </c>
      <c r="K156" s="106" t="s">
        <v>11</v>
      </c>
      <c r="L156" s="106">
        <v>7.2999999999999995E-2</v>
      </c>
      <c r="M156" s="106" t="s">
        <v>11</v>
      </c>
      <c r="N156" s="106" t="s">
        <v>11</v>
      </c>
      <c r="O156" s="106" t="s">
        <v>11</v>
      </c>
      <c r="P156" s="106">
        <v>0.90800000000000003</v>
      </c>
    </row>
    <row r="157" spans="1:16" s="139" customFormat="1" ht="19.5" customHeight="1" x14ac:dyDescent="0.25">
      <c r="A157" s="121">
        <v>39</v>
      </c>
      <c r="B157" s="122" t="s">
        <v>38</v>
      </c>
      <c r="C157" s="122">
        <v>2015</v>
      </c>
      <c r="D157" s="144" t="s">
        <v>332</v>
      </c>
      <c r="E157" s="144" t="s">
        <v>403</v>
      </c>
      <c r="F157" s="145" t="s">
        <v>11</v>
      </c>
      <c r="G157" s="145" t="s">
        <v>11</v>
      </c>
      <c r="H157" s="145" t="s">
        <v>11</v>
      </c>
      <c r="I157" s="145" t="s">
        <v>11</v>
      </c>
      <c r="J157" s="145" t="s">
        <v>11</v>
      </c>
      <c r="K157" s="146" t="s">
        <v>11</v>
      </c>
      <c r="L157" s="146" t="s">
        <v>11</v>
      </c>
      <c r="M157" s="146" t="s">
        <v>11</v>
      </c>
      <c r="N157" s="146" t="s">
        <v>11</v>
      </c>
      <c r="O157" s="146" t="s">
        <v>11</v>
      </c>
      <c r="P157" s="146">
        <v>0.85209999999999997</v>
      </c>
    </row>
    <row r="158" spans="1:16" s="100" customFormat="1" ht="19.5" customHeight="1" thickBot="1" x14ac:dyDescent="0.3">
      <c r="A158" s="108"/>
      <c r="B158" s="109"/>
      <c r="C158" s="109"/>
      <c r="D158" s="104" t="s">
        <v>303</v>
      </c>
      <c r="E158" s="104" t="s">
        <v>39</v>
      </c>
      <c r="F158" s="105" t="s">
        <v>11</v>
      </c>
      <c r="G158" s="105" t="s">
        <v>11</v>
      </c>
      <c r="H158" s="105" t="s">
        <v>11</v>
      </c>
      <c r="I158" s="105" t="s">
        <v>11</v>
      </c>
      <c r="J158" s="105" t="s">
        <v>11</v>
      </c>
      <c r="K158" s="106" t="s">
        <v>11</v>
      </c>
      <c r="L158" s="106" t="s">
        <v>11</v>
      </c>
      <c r="M158" s="106" t="s">
        <v>11</v>
      </c>
      <c r="N158" s="106" t="s">
        <v>11</v>
      </c>
      <c r="O158" s="106" t="s">
        <v>11</v>
      </c>
      <c r="P158" s="106">
        <v>0.82</v>
      </c>
    </row>
    <row r="159" spans="1:16" s="100" customFormat="1" ht="19.5" customHeight="1" x14ac:dyDescent="0.25">
      <c r="A159" s="121">
        <v>40</v>
      </c>
      <c r="B159" s="122" t="s">
        <v>16</v>
      </c>
      <c r="C159" s="122">
        <v>2021</v>
      </c>
      <c r="D159" s="123" t="s">
        <v>144</v>
      </c>
      <c r="E159" s="123" t="s">
        <v>15</v>
      </c>
      <c r="F159" s="124" t="s">
        <v>11</v>
      </c>
      <c r="G159" s="124">
        <v>0.91100000000000003</v>
      </c>
      <c r="H159" s="124">
        <v>0.89300000000000002</v>
      </c>
      <c r="I159" s="124">
        <v>0.90300000000000002</v>
      </c>
      <c r="J159" s="124" t="s">
        <v>11</v>
      </c>
      <c r="K159" s="125">
        <v>0.80400000000000005</v>
      </c>
      <c r="L159" s="125" t="s">
        <v>11</v>
      </c>
      <c r="M159" s="125" t="s">
        <v>11</v>
      </c>
      <c r="N159" s="125" t="s">
        <v>11</v>
      </c>
      <c r="O159" s="125">
        <v>0.90200000000000002</v>
      </c>
      <c r="P159" s="125">
        <v>0.95799999999999996</v>
      </c>
    </row>
    <row r="160" spans="1:16" s="100" customFormat="1" ht="19.5" customHeight="1" x14ac:dyDescent="0.25">
      <c r="A160" s="30"/>
      <c r="B160" s="29"/>
      <c r="C160" s="29"/>
      <c r="D160" s="1" t="s">
        <v>303</v>
      </c>
      <c r="E160" s="1" t="s">
        <v>17</v>
      </c>
      <c r="F160" s="22" t="s">
        <v>11</v>
      </c>
      <c r="G160" s="22">
        <v>0.83899999999999997</v>
      </c>
      <c r="H160" s="22">
        <v>0.82099999999999995</v>
      </c>
      <c r="I160" s="22">
        <v>0.83199999999999996</v>
      </c>
      <c r="J160" s="22" t="s">
        <v>11</v>
      </c>
      <c r="K160" s="23">
        <v>0.66100000000000003</v>
      </c>
      <c r="L160" s="23" t="s">
        <v>11</v>
      </c>
      <c r="M160" s="23" t="s">
        <v>11</v>
      </c>
      <c r="N160" s="23" t="s">
        <v>11</v>
      </c>
      <c r="O160" s="23">
        <v>0.83</v>
      </c>
      <c r="P160" s="23">
        <v>0.98299999999999998</v>
      </c>
    </row>
    <row r="161" spans="1:16" s="100" customFormat="1" ht="19.5" customHeight="1" x14ac:dyDescent="0.25">
      <c r="A161" s="30"/>
      <c r="B161" s="29"/>
      <c r="C161" s="29"/>
      <c r="D161" s="1" t="s">
        <v>398</v>
      </c>
      <c r="E161" s="1" t="s">
        <v>18</v>
      </c>
      <c r="F161" s="22" t="s">
        <v>11</v>
      </c>
      <c r="G161" s="22">
        <v>0.92900000000000005</v>
      </c>
      <c r="H161" s="22">
        <v>0.94599999999999995</v>
      </c>
      <c r="I161" s="22">
        <v>0.93700000000000006</v>
      </c>
      <c r="J161" s="22" t="s">
        <v>11</v>
      </c>
      <c r="K161" s="23">
        <v>0.875</v>
      </c>
      <c r="L161" s="23" t="s">
        <v>11</v>
      </c>
      <c r="M161" s="23" t="s">
        <v>11</v>
      </c>
      <c r="N161" s="23" t="s">
        <v>11</v>
      </c>
      <c r="O161" s="23">
        <v>0.93799999999999994</v>
      </c>
      <c r="P161" s="23">
        <v>0.98</v>
      </c>
    </row>
    <row r="162" spans="1:16" s="139" customFormat="1" ht="19.5" customHeight="1" x14ac:dyDescent="0.25">
      <c r="A162" s="30"/>
      <c r="B162" s="29"/>
      <c r="C162" s="29"/>
      <c r="D162" s="12" t="s">
        <v>333</v>
      </c>
      <c r="E162" s="12" t="s">
        <v>404</v>
      </c>
      <c r="F162" s="20" t="s">
        <v>11</v>
      </c>
      <c r="G162" s="20">
        <v>0.98199999999999998</v>
      </c>
      <c r="H162" s="20">
        <v>0.96399999999999997</v>
      </c>
      <c r="I162" s="20">
        <v>0.97299999999999998</v>
      </c>
      <c r="J162" s="20" t="s">
        <v>11</v>
      </c>
      <c r="K162" s="21">
        <v>0.94599999999999995</v>
      </c>
      <c r="L162" s="21" t="s">
        <v>11</v>
      </c>
      <c r="M162" s="21" t="s">
        <v>11</v>
      </c>
      <c r="N162" s="21" t="s">
        <v>11</v>
      </c>
      <c r="O162" s="21">
        <v>0.97299999999999998</v>
      </c>
      <c r="P162" s="21">
        <v>0.996</v>
      </c>
    </row>
    <row r="163" spans="1:16" s="100" customFormat="1" ht="19.5" customHeight="1" x14ac:dyDescent="0.25">
      <c r="A163" s="30"/>
      <c r="B163" s="29"/>
      <c r="C163" s="29"/>
      <c r="D163" s="1" t="s">
        <v>294</v>
      </c>
      <c r="E163" s="1" t="s">
        <v>19</v>
      </c>
      <c r="F163" s="22" t="s">
        <v>11</v>
      </c>
      <c r="G163" s="22">
        <v>0.91100000000000003</v>
      </c>
      <c r="H163" s="22">
        <v>0.89300000000000002</v>
      </c>
      <c r="I163" s="22">
        <v>0.90300000000000002</v>
      </c>
      <c r="J163" s="22" t="s">
        <v>11</v>
      </c>
      <c r="K163" s="23">
        <v>0.80400000000000005</v>
      </c>
      <c r="L163" s="23" t="s">
        <v>11</v>
      </c>
      <c r="M163" s="23" t="s">
        <v>11</v>
      </c>
      <c r="N163" s="23" t="s">
        <v>11</v>
      </c>
      <c r="O163" s="23">
        <v>0.90200000000000002</v>
      </c>
      <c r="P163" s="23">
        <v>0.995</v>
      </c>
    </row>
    <row r="164" spans="1:16" s="100" customFormat="1" ht="19.5" customHeight="1" thickBot="1" x14ac:dyDescent="0.3">
      <c r="A164" s="108"/>
      <c r="B164" s="109"/>
      <c r="C164" s="109"/>
      <c r="D164" s="104" t="s">
        <v>303</v>
      </c>
      <c r="E164" s="104" t="s">
        <v>20</v>
      </c>
      <c r="F164" s="105" t="s">
        <v>11</v>
      </c>
      <c r="G164" s="105">
        <v>0.92900000000000005</v>
      </c>
      <c r="H164" s="105">
        <v>0.94599999999999995</v>
      </c>
      <c r="I164" s="105">
        <v>0.93700000000000006</v>
      </c>
      <c r="J164" s="105" t="s">
        <v>11</v>
      </c>
      <c r="K164" s="106">
        <v>0.875</v>
      </c>
      <c r="L164" s="106" t="s">
        <v>11</v>
      </c>
      <c r="M164" s="106" t="s">
        <v>11</v>
      </c>
      <c r="N164" s="106" t="s">
        <v>11</v>
      </c>
      <c r="O164" s="106">
        <v>0.93799999999999994</v>
      </c>
      <c r="P164" s="106">
        <v>0.99199999999999999</v>
      </c>
    </row>
    <row r="165" spans="1:16" s="139" customFormat="1" ht="19.5" customHeight="1" x14ac:dyDescent="0.25">
      <c r="A165" s="121">
        <v>41</v>
      </c>
      <c r="B165" s="122" t="s">
        <v>111</v>
      </c>
      <c r="C165" s="122">
        <v>2018</v>
      </c>
      <c r="D165" s="144" t="s">
        <v>397</v>
      </c>
      <c r="E165" s="144" t="s">
        <v>406</v>
      </c>
      <c r="F165" s="145">
        <v>0.18207000000000001</v>
      </c>
      <c r="G165" s="145" t="s">
        <v>11</v>
      </c>
      <c r="H165" s="145" t="s">
        <v>11</v>
      </c>
      <c r="I165" s="145" t="s">
        <v>11</v>
      </c>
      <c r="J165" s="145" t="s">
        <v>11</v>
      </c>
      <c r="K165" s="146" t="s">
        <v>11</v>
      </c>
      <c r="L165" s="146">
        <v>3.3149999999999999E-2</v>
      </c>
      <c r="M165" s="146" t="s">
        <v>11</v>
      </c>
      <c r="N165" s="146" t="s">
        <v>11</v>
      </c>
      <c r="O165" s="146" t="s">
        <v>11</v>
      </c>
      <c r="P165" s="146">
        <v>0.87429999999999997</v>
      </c>
    </row>
    <row r="166" spans="1:16" s="100" customFormat="1" ht="19.5" customHeight="1" thickBot="1" x14ac:dyDescent="0.3">
      <c r="A166" s="108"/>
      <c r="B166" s="109"/>
      <c r="C166" s="109"/>
      <c r="D166" s="104" t="s">
        <v>397</v>
      </c>
      <c r="E166" s="104" t="s">
        <v>112</v>
      </c>
      <c r="F166" s="105">
        <v>0.18743000000000001</v>
      </c>
      <c r="G166" s="105" t="s">
        <v>11</v>
      </c>
      <c r="H166" s="105" t="s">
        <v>11</v>
      </c>
      <c r="I166" s="105" t="s">
        <v>11</v>
      </c>
      <c r="J166" s="105" t="s">
        <v>11</v>
      </c>
      <c r="K166" s="106" t="s">
        <v>11</v>
      </c>
      <c r="L166" s="106">
        <v>3.5131000000000003E-2</v>
      </c>
      <c r="M166" s="106" t="s">
        <v>11</v>
      </c>
      <c r="N166" s="106" t="s">
        <v>11</v>
      </c>
      <c r="O166" s="106" t="s">
        <v>11</v>
      </c>
      <c r="P166" s="106">
        <v>0.86860000000000004</v>
      </c>
    </row>
    <row r="167" spans="1:16" s="100" customFormat="1" ht="19.5" customHeight="1" x14ac:dyDescent="0.25">
      <c r="A167" s="121">
        <v>42</v>
      </c>
      <c r="B167" s="122" t="s">
        <v>113</v>
      </c>
      <c r="C167" s="122">
        <v>2013</v>
      </c>
      <c r="D167" s="123" t="s">
        <v>303</v>
      </c>
      <c r="E167" s="123" t="s">
        <v>329</v>
      </c>
      <c r="F167" s="124" t="s">
        <v>11</v>
      </c>
      <c r="G167" s="124" t="s">
        <v>11</v>
      </c>
      <c r="H167" s="124" t="s">
        <v>11</v>
      </c>
      <c r="I167" s="124" t="s">
        <v>11</v>
      </c>
      <c r="J167" s="124" t="s">
        <v>11</v>
      </c>
      <c r="K167" s="125" t="s">
        <v>11</v>
      </c>
      <c r="L167" s="125" t="s">
        <v>11</v>
      </c>
      <c r="M167" s="125" t="s">
        <v>11</v>
      </c>
      <c r="N167" s="125" t="s">
        <v>11</v>
      </c>
      <c r="O167" s="125" t="s">
        <v>11</v>
      </c>
      <c r="P167" s="125">
        <v>0.82</v>
      </c>
    </row>
    <row r="168" spans="1:16" s="139" customFormat="1" ht="19.5" customHeight="1" thickBot="1" x14ac:dyDescent="0.3">
      <c r="A168" s="108"/>
      <c r="B168" s="109"/>
      <c r="C168" s="109"/>
      <c r="D168" s="107" t="s">
        <v>44</v>
      </c>
      <c r="E168" s="107" t="s">
        <v>405</v>
      </c>
      <c r="F168" s="137" t="s">
        <v>11</v>
      </c>
      <c r="G168" s="137" t="s">
        <v>11</v>
      </c>
      <c r="H168" s="137" t="s">
        <v>11</v>
      </c>
      <c r="I168" s="137" t="s">
        <v>11</v>
      </c>
      <c r="J168" s="137" t="s">
        <v>11</v>
      </c>
      <c r="K168" s="138" t="s">
        <v>11</v>
      </c>
      <c r="L168" s="138" t="s">
        <v>11</v>
      </c>
      <c r="M168" s="138" t="s">
        <v>11</v>
      </c>
      <c r="N168" s="138" t="s">
        <v>11</v>
      </c>
      <c r="O168" s="138" t="s">
        <v>11</v>
      </c>
      <c r="P168" s="138">
        <v>0.90600000000000003</v>
      </c>
    </row>
    <row r="169" spans="1:16" s="100" customFormat="1" ht="19.5" customHeight="1" x14ac:dyDescent="0.25">
      <c r="A169" s="121">
        <v>43</v>
      </c>
      <c r="B169" s="122" t="s">
        <v>13</v>
      </c>
      <c r="C169" s="122">
        <v>2020</v>
      </c>
      <c r="D169" s="123" t="s">
        <v>297</v>
      </c>
      <c r="E169" s="123" t="s">
        <v>114</v>
      </c>
      <c r="F169" s="124" t="s">
        <v>11</v>
      </c>
      <c r="G169" s="124" t="s">
        <v>11</v>
      </c>
      <c r="H169" s="124" t="s">
        <v>11</v>
      </c>
      <c r="I169" s="124" t="s">
        <v>11</v>
      </c>
      <c r="J169" s="124" t="s">
        <v>11</v>
      </c>
      <c r="K169" s="125" t="s">
        <v>11</v>
      </c>
      <c r="L169" s="125" t="s">
        <v>11</v>
      </c>
      <c r="M169" s="125" t="s">
        <v>11</v>
      </c>
      <c r="N169" s="125" t="s">
        <v>11</v>
      </c>
      <c r="O169" s="125" t="s">
        <v>11</v>
      </c>
      <c r="P169" s="125">
        <v>0.85899999999999999</v>
      </c>
    </row>
    <row r="170" spans="1:16" s="100" customFormat="1" ht="19.5" customHeight="1" x14ac:dyDescent="0.25">
      <c r="A170" s="30"/>
      <c r="B170" s="29"/>
      <c r="C170" s="29"/>
      <c r="D170" s="1" t="s">
        <v>297</v>
      </c>
      <c r="E170" s="1" t="s">
        <v>115</v>
      </c>
      <c r="F170" s="22" t="s">
        <v>11</v>
      </c>
      <c r="G170" s="22" t="s">
        <v>11</v>
      </c>
      <c r="H170" s="22" t="s">
        <v>11</v>
      </c>
      <c r="I170" s="22" t="s">
        <v>11</v>
      </c>
      <c r="J170" s="22" t="s">
        <v>11</v>
      </c>
      <c r="K170" s="23" t="s">
        <v>11</v>
      </c>
      <c r="L170" s="23" t="s">
        <v>11</v>
      </c>
      <c r="M170" s="23" t="s">
        <v>11</v>
      </c>
      <c r="N170" s="23" t="s">
        <v>11</v>
      </c>
      <c r="O170" s="23" t="s">
        <v>11</v>
      </c>
      <c r="P170" s="23">
        <v>0.86599999999999999</v>
      </c>
    </row>
    <row r="171" spans="1:16" s="100" customFormat="1" ht="19.5" customHeight="1" x14ac:dyDescent="0.25">
      <c r="A171" s="30"/>
      <c r="B171" s="29"/>
      <c r="C171" s="29"/>
      <c r="D171" s="1" t="s">
        <v>333</v>
      </c>
      <c r="E171" s="1" t="s">
        <v>14</v>
      </c>
      <c r="F171" s="22" t="s">
        <v>11</v>
      </c>
      <c r="G171" s="22" t="s">
        <v>11</v>
      </c>
      <c r="H171" s="22" t="s">
        <v>11</v>
      </c>
      <c r="I171" s="22" t="s">
        <v>11</v>
      </c>
      <c r="J171" s="22" t="s">
        <v>11</v>
      </c>
      <c r="K171" s="23" t="s">
        <v>11</v>
      </c>
      <c r="L171" s="23" t="s">
        <v>11</v>
      </c>
      <c r="M171" s="23" t="s">
        <v>11</v>
      </c>
      <c r="N171" s="23" t="s">
        <v>11</v>
      </c>
      <c r="O171" s="23" t="s">
        <v>11</v>
      </c>
      <c r="P171" s="23">
        <v>0.878</v>
      </c>
    </row>
    <row r="172" spans="1:16" s="100" customFormat="1" ht="19.5" customHeight="1" x14ac:dyDescent="0.25">
      <c r="A172" s="30"/>
      <c r="B172" s="29"/>
      <c r="C172" s="29"/>
      <c r="D172" s="1" t="s">
        <v>144</v>
      </c>
      <c r="E172" s="1" t="s">
        <v>15</v>
      </c>
      <c r="F172" s="22" t="s">
        <v>11</v>
      </c>
      <c r="G172" s="22" t="s">
        <v>11</v>
      </c>
      <c r="H172" s="22" t="s">
        <v>11</v>
      </c>
      <c r="I172" s="22" t="s">
        <v>11</v>
      </c>
      <c r="J172" s="22" t="s">
        <v>11</v>
      </c>
      <c r="K172" s="23" t="s">
        <v>11</v>
      </c>
      <c r="L172" s="23" t="s">
        <v>11</v>
      </c>
      <c r="M172" s="23" t="s">
        <v>11</v>
      </c>
      <c r="N172" s="23" t="s">
        <v>11</v>
      </c>
      <c r="O172" s="23" t="s">
        <v>11</v>
      </c>
      <c r="P172" s="23">
        <v>0.87</v>
      </c>
    </row>
    <row r="173" spans="1:16" s="100" customFormat="1" ht="19.5" customHeight="1" x14ac:dyDescent="0.25">
      <c r="A173" s="30"/>
      <c r="B173" s="29"/>
      <c r="C173" s="29"/>
      <c r="D173" s="1" t="s">
        <v>44</v>
      </c>
      <c r="E173" s="1" t="s">
        <v>40</v>
      </c>
      <c r="F173" s="22" t="s">
        <v>11</v>
      </c>
      <c r="G173" s="22" t="s">
        <v>11</v>
      </c>
      <c r="H173" s="22" t="s">
        <v>11</v>
      </c>
      <c r="I173" s="22" t="s">
        <v>11</v>
      </c>
      <c r="J173" s="22" t="s">
        <v>11</v>
      </c>
      <c r="K173" s="23" t="s">
        <v>11</v>
      </c>
      <c r="L173" s="23" t="s">
        <v>11</v>
      </c>
      <c r="M173" s="23" t="s">
        <v>11</v>
      </c>
      <c r="N173" s="23" t="s">
        <v>11</v>
      </c>
      <c r="O173" s="23" t="s">
        <v>11</v>
      </c>
      <c r="P173" s="23">
        <v>0.873</v>
      </c>
    </row>
    <row r="174" spans="1:16" s="100" customFormat="1" ht="19.5" customHeight="1" x14ac:dyDescent="0.25">
      <c r="A174" s="30"/>
      <c r="B174" s="29"/>
      <c r="C174" s="29"/>
      <c r="D174" s="1" t="s">
        <v>334</v>
      </c>
      <c r="E174" s="1" t="s">
        <v>41</v>
      </c>
      <c r="F174" s="22" t="s">
        <v>11</v>
      </c>
      <c r="G174" s="22" t="s">
        <v>11</v>
      </c>
      <c r="H174" s="22" t="s">
        <v>11</v>
      </c>
      <c r="I174" s="22" t="s">
        <v>11</v>
      </c>
      <c r="J174" s="22" t="s">
        <v>11</v>
      </c>
      <c r="K174" s="23" t="s">
        <v>11</v>
      </c>
      <c r="L174" s="23" t="s">
        <v>11</v>
      </c>
      <c r="M174" s="23" t="s">
        <v>11</v>
      </c>
      <c r="N174" s="23" t="s">
        <v>11</v>
      </c>
      <c r="O174" s="23" t="s">
        <v>11</v>
      </c>
      <c r="P174" s="23">
        <v>0.88300000000000001</v>
      </c>
    </row>
    <row r="175" spans="1:16" s="139" customFormat="1" ht="19.5" customHeight="1" thickBot="1" x14ac:dyDescent="0.3">
      <c r="A175" s="108"/>
      <c r="B175" s="109"/>
      <c r="C175" s="109"/>
      <c r="D175" s="107" t="s">
        <v>222</v>
      </c>
      <c r="E175" s="107" t="s">
        <v>407</v>
      </c>
      <c r="F175" s="137" t="s">
        <v>11</v>
      </c>
      <c r="G175" s="137" t="s">
        <v>11</v>
      </c>
      <c r="H175" s="137" t="s">
        <v>11</v>
      </c>
      <c r="I175" s="137" t="s">
        <v>11</v>
      </c>
      <c r="J175" s="137" t="s">
        <v>11</v>
      </c>
      <c r="K175" s="138" t="s">
        <v>11</v>
      </c>
      <c r="L175" s="138" t="s">
        <v>11</v>
      </c>
      <c r="M175" s="138" t="s">
        <v>11</v>
      </c>
      <c r="N175" s="138" t="s">
        <v>11</v>
      </c>
      <c r="O175" s="138" t="s">
        <v>11</v>
      </c>
      <c r="P175" s="138">
        <v>0.89300000000000002</v>
      </c>
    </row>
    <row r="176" spans="1:16" s="100" customFormat="1" ht="19.5" customHeight="1" x14ac:dyDescent="0.25">
      <c r="A176" s="121">
        <v>44</v>
      </c>
      <c r="B176" s="122" t="s">
        <v>116</v>
      </c>
      <c r="C176" s="122">
        <v>2022</v>
      </c>
      <c r="D176" s="123" t="s">
        <v>297</v>
      </c>
      <c r="E176" s="123" t="s">
        <v>49</v>
      </c>
      <c r="F176" s="124" t="s">
        <v>11</v>
      </c>
      <c r="G176" s="124" t="s">
        <v>11</v>
      </c>
      <c r="H176" s="124" t="s">
        <v>11</v>
      </c>
      <c r="I176" s="124" t="s">
        <v>11</v>
      </c>
      <c r="J176" s="124" t="s">
        <v>11</v>
      </c>
      <c r="K176" s="125" t="s">
        <v>11</v>
      </c>
      <c r="L176" s="125" t="s">
        <v>11</v>
      </c>
      <c r="M176" s="125" t="s">
        <v>11</v>
      </c>
      <c r="N176" s="125" t="s">
        <v>11</v>
      </c>
      <c r="O176" s="125" t="s">
        <v>11</v>
      </c>
      <c r="P176" s="125">
        <v>0.85850000000000004</v>
      </c>
    </row>
    <row r="177" spans="1:16" s="100" customFormat="1" ht="19.5" customHeight="1" thickBot="1" x14ac:dyDescent="0.3">
      <c r="A177" s="108"/>
      <c r="B177" s="109"/>
      <c r="C177" s="109"/>
      <c r="D177" s="104" t="s">
        <v>333</v>
      </c>
      <c r="E177" s="104" t="s">
        <v>47</v>
      </c>
      <c r="F177" s="105" t="s">
        <v>11</v>
      </c>
      <c r="G177" s="105" t="s">
        <v>11</v>
      </c>
      <c r="H177" s="105" t="s">
        <v>11</v>
      </c>
      <c r="I177" s="105" t="s">
        <v>11</v>
      </c>
      <c r="J177" s="105" t="s">
        <v>11</v>
      </c>
      <c r="K177" s="106" t="s">
        <v>11</v>
      </c>
      <c r="L177" s="106" t="s">
        <v>11</v>
      </c>
      <c r="M177" s="106" t="s">
        <v>11</v>
      </c>
      <c r="N177" s="106" t="s">
        <v>11</v>
      </c>
      <c r="O177" s="106" t="s">
        <v>11</v>
      </c>
      <c r="P177" s="106">
        <v>0.88649999999999995</v>
      </c>
    </row>
    <row r="178" spans="1:16" s="139" customFormat="1" ht="19.5" customHeight="1" x14ac:dyDescent="0.25">
      <c r="A178" s="121">
        <v>45</v>
      </c>
      <c r="B178" s="122" t="s">
        <v>117</v>
      </c>
      <c r="C178" s="122">
        <v>2021</v>
      </c>
      <c r="D178" s="144" t="s">
        <v>222</v>
      </c>
      <c r="E178" s="144" t="s">
        <v>408</v>
      </c>
      <c r="F178" s="145" t="s">
        <v>11</v>
      </c>
      <c r="G178" s="145" t="s">
        <v>11</v>
      </c>
      <c r="H178" s="145" t="s">
        <v>11</v>
      </c>
      <c r="I178" s="145" t="s">
        <v>11</v>
      </c>
      <c r="J178" s="145" t="s">
        <v>11</v>
      </c>
      <c r="K178" s="146">
        <v>0.79700000000000004</v>
      </c>
      <c r="L178" s="146" t="s">
        <v>11</v>
      </c>
      <c r="M178" s="146" t="s">
        <v>11</v>
      </c>
      <c r="N178" s="146" t="s">
        <v>11</v>
      </c>
      <c r="O178" s="146" t="s">
        <v>11</v>
      </c>
      <c r="P178" s="146">
        <v>0.90200000000000002</v>
      </c>
    </row>
    <row r="179" spans="1:16" s="100" customFormat="1" ht="19.5" customHeight="1" thickBot="1" x14ac:dyDescent="0.3">
      <c r="A179" s="108"/>
      <c r="B179" s="109"/>
      <c r="C179" s="109"/>
      <c r="D179" s="104" t="s">
        <v>297</v>
      </c>
      <c r="E179" s="104" t="s">
        <v>118</v>
      </c>
      <c r="F179" s="105" t="s">
        <v>11</v>
      </c>
      <c r="G179" s="105" t="s">
        <v>11</v>
      </c>
      <c r="H179" s="105" t="s">
        <v>11</v>
      </c>
      <c r="I179" s="105" t="s">
        <v>11</v>
      </c>
      <c r="J179" s="105" t="s">
        <v>11</v>
      </c>
      <c r="K179" s="106">
        <v>0.67400000000000004</v>
      </c>
      <c r="L179" s="106" t="s">
        <v>11</v>
      </c>
      <c r="M179" s="106" t="s">
        <v>11</v>
      </c>
      <c r="N179" s="106" t="s">
        <v>11</v>
      </c>
      <c r="O179" s="106" t="s">
        <v>11</v>
      </c>
      <c r="P179" s="106">
        <v>0.80700000000000005</v>
      </c>
    </row>
    <row r="180" spans="1:16" s="100" customFormat="1" ht="19.5" customHeight="1" thickBot="1" x14ac:dyDescent="0.3">
      <c r="A180" s="126">
        <v>46</v>
      </c>
      <c r="B180" s="127" t="s">
        <v>119</v>
      </c>
      <c r="C180" s="128">
        <v>2018</v>
      </c>
      <c r="D180" s="129" t="s">
        <v>297</v>
      </c>
      <c r="E180" s="129" t="s">
        <v>65</v>
      </c>
      <c r="F180" s="130" t="s">
        <v>11</v>
      </c>
      <c r="G180" s="130" t="s">
        <v>11</v>
      </c>
      <c r="H180" s="130" t="s">
        <v>11</v>
      </c>
      <c r="I180" s="130" t="s">
        <v>11</v>
      </c>
      <c r="J180" s="130" t="s">
        <v>11</v>
      </c>
      <c r="K180" s="131" t="s">
        <v>11</v>
      </c>
      <c r="L180" s="131" t="s">
        <v>11</v>
      </c>
      <c r="M180" s="131" t="s">
        <v>11</v>
      </c>
      <c r="N180" s="131">
        <v>0.91</v>
      </c>
      <c r="O180" s="131" t="s">
        <v>11</v>
      </c>
      <c r="P180" s="131">
        <v>0.76</v>
      </c>
    </row>
    <row r="181" spans="1:16" s="139" customFormat="1" ht="19.5" customHeight="1" x14ac:dyDescent="0.25">
      <c r="A181" s="121">
        <v>47</v>
      </c>
      <c r="B181" s="122" t="s">
        <v>120</v>
      </c>
      <c r="C181" s="122">
        <v>2022</v>
      </c>
      <c r="D181" s="144" t="s">
        <v>333</v>
      </c>
      <c r="E181" s="144" t="s">
        <v>404</v>
      </c>
      <c r="F181" s="145" t="s">
        <v>11</v>
      </c>
      <c r="G181" s="145">
        <v>0.85709999999999997</v>
      </c>
      <c r="H181" s="145">
        <v>0.86570000000000003</v>
      </c>
      <c r="I181" s="145">
        <v>0.86329999999999996</v>
      </c>
      <c r="J181" s="145" t="s">
        <v>11</v>
      </c>
      <c r="K181" s="146" t="s">
        <v>11</v>
      </c>
      <c r="L181" s="146" t="s">
        <v>11</v>
      </c>
      <c r="M181" s="146" t="s">
        <v>11</v>
      </c>
      <c r="N181" s="146" t="s">
        <v>11</v>
      </c>
      <c r="O181" s="146">
        <v>0.86129999999999995</v>
      </c>
      <c r="P181" s="146">
        <v>0.93210000000000004</v>
      </c>
    </row>
    <row r="182" spans="1:16" s="100" customFormat="1" ht="19.5" customHeight="1" x14ac:dyDescent="0.25">
      <c r="A182" s="30"/>
      <c r="B182" s="29"/>
      <c r="C182" s="29"/>
      <c r="D182" s="1" t="s">
        <v>222</v>
      </c>
      <c r="E182" s="1" t="s">
        <v>124</v>
      </c>
      <c r="F182" s="22" t="s">
        <v>11</v>
      </c>
      <c r="G182" s="22">
        <v>0.88400000000000001</v>
      </c>
      <c r="H182" s="22">
        <v>0.88239999999999996</v>
      </c>
      <c r="I182" s="22">
        <v>0.8841</v>
      </c>
      <c r="J182" s="22" t="s">
        <v>11</v>
      </c>
      <c r="K182" s="23" t="s">
        <v>11</v>
      </c>
      <c r="L182" s="23" t="s">
        <v>11</v>
      </c>
      <c r="M182" s="23" t="s">
        <v>11</v>
      </c>
      <c r="N182" s="23" t="s">
        <v>11</v>
      </c>
      <c r="O182" s="23">
        <v>0.88319999999999999</v>
      </c>
      <c r="P182" s="23">
        <v>0.93840000000000001</v>
      </c>
    </row>
    <row r="183" spans="1:16" s="100" customFormat="1" ht="19.5" customHeight="1" x14ac:dyDescent="0.25">
      <c r="A183" s="30"/>
      <c r="B183" s="29"/>
      <c r="C183" s="29"/>
      <c r="D183" s="1" t="s">
        <v>222</v>
      </c>
      <c r="E183" s="1" t="s">
        <v>126</v>
      </c>
      <c r="F183" s="22" t="s">
        <v>11</v>
      </c>
      <c r="G183" s="22">
        <v>0.89859999999999995</v>
      </c>
      <c r="H183" s="22">
        <v>0.89710000000000001</v>
      </c>
      <c r="I183" s="22">
        <v>0.89859999999999995</v>
      </c>
      <c r="J183" s="22" t="s">
        <v>11</v>
      </c>
      <c r="K183" s="23" t="s">
        <v>11</v>
      </c>
      <c r="L183" s="23" t="s">
        <v>11</v>
      </c>
      <c r="M183" s="23" t="s">
        <v>11</v>
      </c>
      <c r="N183" s="23" t="s">
        <v>11</v>
      </c>
      <c r="O183" s="23">
        <v>0.89780000000000004</v>
      </c>
      <c r="P183" s="23">
        <v>0.93140000000000001</v>
      </c>
    </row>
    <row r="184" spans="1:16" s="100" customFormat="1" ht="19.5" customHeight="1" x14ac:dyDescent="0.25">
      <c r="A184" s="30"/>
      <c r="B184" s="29"/>
      <c r="C184" s="29"/>
      <c r="D184" s="1" t="s">
        <v>222</v>
      </c>
      <c r="E184" s="1" t="s">
        <v>125</v>
      </c>
      <c r="F184" s="22" t="s">
        <v>11</v>
      </c>
      <c r="G184" s="22">
        <v>0.89390000000000003</v>
      </c>
      <c r="H184" s="22">
        <v>0.85919999999999996</v>
      </c>
      <c r="I184" s="22">
        <v>0.87409999999999999</v>
      </c>
      <c r="J184" s="22" t="s">
        <v>11</v>
      </c>
      <c r="K184" s="23" t="s">
        <v>11</v>
      </c>
      <c r="L184" s="23" t="s">
        <v>11</v>
      </c>
      <c r="M184" s="23" t="s">
        <v>11</v>
      </c>
      <c r="N184" s="23" t="s">
        <v>11</v>
      </c>
      <c r="O184" s="23">
        <v>0.87590000000000001</v>
      </c>
      <c r="P184" s="23">
        <v>0.92169999999999996</v>
      </c>
    </row>
    <row r="185" spans="1:16" s="100" customFormat="1" ht="19.5" customHeight="1" x14ac:dyDescent="0.25">
      <c r="A185" s="30"/>
      <c r="B185" s="29"/>
      <c r="C185" s="29"/>
      <c r="D185" s="1" t="s">
        <v>222</v>
      </c>
      <c r="E185" s="1" t="s">
        <v>122</v>
      </c>
      <c r="F185" s="22" t="s">
        <v>11</v>
      </c>
      <c r="G185" s="22">
        <v>0.89859999999999995</v>
      </c>
      <c r="H185" s="22">
        <v>0.89710000000000001</v>
      </c>
      <c r="I185" s="22">
        <v>0.89859999999999995</v>
      </c>
      <c r="J185" s="22" t="s">
        <v>11</v>
      </c>
      <c r="K185" s="23" t="s">
        <v>11</v>
      </c>
      <c r="L185" s="23" t="s">
        <v>11</v>
      </c>
      <c r="M185" s="23" t="s">
        <v>11</v>
      </c>
      <c r="N185" s="23" t="s">
        <v>11</v>
      </c>
      <c r="O185" s="23">
        <v>0.89780000000000004</v>
      </c>
      <c r="P185" s="23">
        <v>0.92569999999999997</v>
      </c>
    </row>
    <row r="186" spans="1:16" s="100" customFormat="1" ht="19.5" customHeight="1" x14ac:dyDescent="0.25">
      <c r="A186" s="30"/>
      <c r="B186" s="29"/>
      <c r="C186" s="29"/>
      <c r="D186" s="1" t="s">
        <v>222</v>
      </c>
      <c r="E186" s="1" t="s">
        <v>121</v>
      </c>
      <c r="F186" s="22" t="s">
        <v>11</v>
      </c>
      <c r="G186" s="22">
        <v>0.90769999999999995</v>
      </c>
      <c r="H186" s="22">
        <v>0.86109999999999998</v>
      </c>
      <c r="I186" s="22">
        <v>0.88060000000000005</v>
      </c>
      <c r="J186" s="22" t="s">
        <v>11</v>
      </c>
      <c r="K186" s="23" t="s">
        <v>11</v>
      </c>
      <c r="L186" s="23" t="s">
        <v>11</v>
      </c>
      <c r="M186" s="23" t="s">
        <v>11</v>
      </c>
      <c r="N186" s="23" t="s">
        <v>11</v>
      </c>
      <c r="O186" s="23">
        <v>0.88319999999999999</v>
      </c>
      <c r="P186" s="23">
        <v>0.90759999999999996</v>
      </c>
    </row>
    <row r="187" spans="1:16" s="100" customFormat="1" ht="19.5" customHeight="1" thickBot="1" x14ac:dyDescent="0.3">
      <c r="A187" s="108"/>
      <c r="B187" s="109"/>
      <c r="C187" s="109"/>
      <c r="D187" s="104" t="s">
        <v>222</v>
      </c>
      <c r="E187" s="104" t="s">
        <v>123</v>
      </c>
      <c r="F187" s="105" t="s">
        <v>11</v>
      </c>
      <c r="G187" s="105">
        <v>0.82089999999999996</v>
      </c>
      <c r="H187" s="105">
        <v>0.8</v>
      </c>
      <c r="I187" s="105">
        <v>0.80857999999999997</v>
      </c>
      <c r="J187" s="105" t="s">
        <v>11</v>
      </c>
      <c r="K187" s="106" t="s">
        <v>11</v>
      </c>
      <c r="L187" s="106" t="s">
        <v>11</v>
      </c>
      <c r="M187" s="106" t="s">
        <v>11</v>
      </c>
      <c r="N187" s="106" t="s">
        <v>11</v>
      </c>
      <c r="O187" s="106">
        <v>0.81020000000000003</v>
      </c>
      <c r="P187" s="106">
        <v>0.86260000000000003</v>
      </c>
    </row>
    <row r="188" spans="1:16" s="100" customFormat="1" ht="19.5" customHeight="1" x14ac:dyDescent="0.25">
      <c r="A188" s="121">
        <v>48</v>
      </c>
      <c r="B188" s="122" t="s">
        <v>127</v>
      </c>
      <c r="C188" s="122">
        <v>2021</v>
      </c>
      <c r="D188" s="123" t="s">
        <v>294</v>
      </c>
      <c r="E188" s="123" t="s">
        <v>330</v>
      </c>
      <c r="F188" s="124" t="s">
        <v>11</v>
      </c>
      <c r="G188" s="124">
        <v>0.89</v>
      </c>
      <c r="H188" s="124">
        <v>0.77</v>
      </c>
      <c r="I188" s="124" t="s">
        <v>11</v>
      </c>
      <c r="J188" s="124" t="s">
        <v>11</v>
      </c>
      <c r="K188" s="125" t="s">
        <v>11</v>
      </c>
      <c r="L188" s="125" t="s">
        <v>11</v>
      </c>
      <c r="M188" s="125" t="s">
        <v>11</v>
      </c>
      <c r="N188" s="125" t="s">
        <v>11</v>
      </c>
      <c r="O188" s="125" t="s">
        <v>11</v>
      </c>
      <c r="P188" s="125">
        <v>0.91</v>
      </c>
    </row>
    <row r="189" spans="1:16" s="100" customFormat="1" ht="19.5" customHeight="1" x14ac:dyDescent="0.25">
      <c r="A189" s="30"/>
      <c r="B189" s="29"/>
      <c r="C189" s="29"/>
      <c r="D189" s="1" t="s">
        <v>294</v>
      </c>
      <c r="E189" s="1" t="s">
        <v>128</v>
      </c>
      <c r="F189" s="22" t="s">
        <v>11</v>
      </c>
      <c r="G189" s="22">
        <v>0.86</v>
      </c>
      <c r="H189" s="22">
        <v>0.84</v>
      </c>
      <c r="I189" s="22" t="s">
        <v>11</v>
      </c>
      <c r="J189" s="22" t="s">
        <v>11</v>
      </c>
      <c r="K189" s="23" t="s">
        <v>11</v>
      </c>
      <c r="L189" s="23" t="s">
        <v>11</v>
      </c>
      <c r="M189" s="23" t="s">
        <v>11</v>
      </c>
      <c r="N189" s="23" t="s">
        <v>11</v>
      </c>
      <c r="O189" s="23" t="s">
        <v>11</v>
      </c>
      <c r="P189" s="23">
        <v>0.93</v>
      </c>
    </row>
    <row r="190" spans="1:16" s="139" customFormat="1" ht="19.5" customHeight="1" thickBot="1" x14ac:dyDescent="0.3">
      <c r="A190" s="108"/>
      <c r="B190" s="109"/>
      <c r="C190" s="109"/>
      <c r="D190" s="107" t="s">
        <v>222</v>
      </c>
      <c r="E190" s="107" t="s">
        <v>409</v>
      </c>
      <c r="F190" s="137" t="s">
        <v>11</v>
      </c>
      <c r="G190" s="137">
        <v>0.91</v>
      </c>
      <c r="H190" s="137">
        <v>0.87</v>
      </c>
      <c r="I190" s="137" t="s">
        <v>11</v>
      </c>
      <c r="J190" s="137" t="s">
        <v>11</v>
      </c>
      <c r="K190" s="138" t="s">
        <v>11</v>
      </c>
      <c r="L190" s="138" t="s">
        <v>11</v>
      </c>
      <c r="M190" s="138" t="s">
        <v>11</v>
      </c>
      <c r="N190" s="138" t="s">
        <v>11</v>
      </c>
      <c r="O190" s="138" t="s">
        <v>11</v>
      </c>
      <c r="P190" s="138">
        <v>0.96</v>
      </c>
    </row>
    <row r="191" spans="1:16" s="100" customFormat="1" ht="19.5" customHeight="1" x14ac:dyDescent="0.25">
      <c r="A191" s="121">
        <v>49</v>
      </c>
      <c r="B191" s="122" t="s">
        <v>129</v>
      </c>
      <c r="C191" s="122">
        <v>2022</v>
      </c>
      <c r="D191" s="123" t="s">
        <v>303</v>
      </c>
      <c r="E191" s="123" t="s">
        <v>149</v>
      </c>
      <c r="F191" s="124" t="s">
        <v>11</v>
      </c>
      <c r="G191" s="124" t="s">
        <v>11</v>
      </c>
      <c r="H191" s="124" t="s">
        <v>11</v>
      </c>
      <c r="I191" s="124" t="s">
        <v>11</v>
      </c>
      <c r="J191" s="124" t="s">
        <v>11</v>
      </c>
      <c r="K191" s="125">
        <v>0.6</v>
      </c>
      <c r="L191" s="125" t="s">
        <v>11</v>
      </c>
      <c r="M191" s="125" t="s">
        <v>11</v>
      </c>
      <c r="N191" s="125" t="s">
        <v>11</v>
      </c>
      <c r="O191" s="125" t="s">
        <v>11</v>
      </c>
      <c r="P191" s="125">
        <v>0.75</v>
      </c>
    </row>
    <row r="192" spans="1:16" s="139" customFormat="1" ht="19.5" customHeight="1" x14ac:dyDescent="0.25">
      <c r="A192" s="30"/>
      <c r="B192" s="29"/>
      <c r="C192" s="29"/>
      <c r="D192" s="12" t="s">
        <v>333</v>
      </c>
      <c r="E192" s="12" t="s">
        <v>404</v>
      </c>
      <c r="F192" s="20" t="s">
        <v>11</v>
      </c>
      <c r="G192" s="20" t="s">
        <v>11</v>
      </c>
      <c r="H192" s="20" t="s">
        <v>11</v>
      </c>
      <c r="I192" s="20" t="s">
        <v>11</v>
      </c>
      <c r="J192" s="20" t="s">
        <v>11</v>
      </c>
      <c r="K192" s="21">
        <v>0.68</v>
      </c>
      <c r="L192" s="21" t="s">
        <v>11</v>
      </c>
      <c r="M192" s="21" t="s">
        <v>11</v>
      </c>
      <c r="N192" s="21" t="s">
        <v>11</v>
      </c>
      <c r="O192" s="21" t="s">
        <v>11</v>
      </c>
      <c r="P192" s="21">
        <v>0.88</v>
      </c>
    </row>
    <row r="193" spans="1:16" s="100" customFormat="1" ht="19.5" customHeight="1" thickBot="1" x14ac:dyDescent="0.3">
      <c r="A193" s="108"/>
      <c r="B193" s="109"/>
      <c r="C193" s="109"/>
      <c r="D193" s="104" t="s">
        <v>222</v>
      </c>
      <c r="E193" s="104" t="s">
        <v>130</v>
      </c>
      <c r="F193" s="105" t="s">
        <v>11</v>
      </c>
      <c r="G193" s="105" t="s">
        <v>11</v>
      </c>
      <c r="H193" s="105" t="s">
        <v>11</v>
      </c>
      <c r="I193" s="105" t="s">
        <v>11</v>
      </c>
      <c r="J193" s="105" t="s">
        <v>11</v>
      </c>
      <c r="K193" s="106">
        <v>0.67</v>
      </c>
      <c r="L193" s="106" t="s">
        <v>11</v>
      </c>
      <c r="M193" s="106" t="s">
        <v>11</v>
      </c>
      <c r="N193" s="106" t="s">
        <v>11</v>
      </c>
      <c r="O193" s="106" t="s">
        <v>11</v>
      </c>
      <c r="P193" s="106">
        <v>0.85</v>
      </c>
    </row>
    <row r="194" spans="1:16" s="100" customFormat="1" ht="19.5" customHeight="1" x14ac:dyDescent="0.25">
      <c r="A194" s="121">
        <v>50</v>
      </c>
      <c r="B194" s="122" t="s">
        <v>131</v>
      </c>
      <c r="C194" s="122">
        <v>2020</v>
      </c>
      <c r="D194" s="123" t="s">
        <v>297</v>
      </c>
      <c r="E194" s="123" t="s">
        <v>132</v>
      </c>
      <c r="F194" s="124">
        <v>231.65</v>
      </c>
      <c r="G194" s="124" t="s">
        <v>11</v>
      </c>
      <c r="H194" s="124" t="s">
        <v>11</v>
      </c>
      <c r="I194" s="124" t="s">
        <v>11</v>
      </c>
      <c r="J194" s="124" t="s">
        <v>11</v>
      </c>
      <c r="K194" s="125" t="s">
        <v>11</v>
      </c>
      <c r="L194" s="125" t="s">
        <v>11</v>
      </c>
      <c r="M194" s="125">
        <v>79.39</v>
      </c>
      <c r="N194" s="125">
        <v>0.73</v>
      </c>
      <c r="O194" s="125" t="s">
        <v>11</v>
      </c>
      <c r="P194" s="125" t="s">
        <v>11</v>
      </c>
    </row>
    <row r="195" spans="1:16" s="100" customFormat="1" ht="19.5" customHeight="1" x14ac:dyDescent="0.25">
      <c r="A195" s="30"/>
      <c r="B195" s="29"/>
      <c r="C195" s="29"/>
      <c r="D195" s="1" t="s">
        <v>294</v>
      </c>
      <c r="E195" s="1" t="s">
        <v>133</v>
      </c>
      <c r="F195" s="22">
        <v>117.09</v>
      </c>
      <c r="G195" s="22" t="s">
        <v>11</v>
      </c>
      <c r="H195" s="22" t="s">
        <v>11</v>
      </c>
      <c r="I195" s="22" t="s">
        <v>11</v>
      </c>
      <c r="J195" s="22" t="s">
        <v>11</v>
      </c>
      <c r="K195" s="23" t="s">
        <v>11</v>
      </c>
      <c r="L195" s="23" t="s">
        <v>11</v>
      </c>
      <c r="M195" s="23">
        <v>43.46</v>
      </c>
      <c r="N195" s="23">
        <v>0.93</v>
      </c>
      <c r="O195" s="23" t="s">
        <v>11</v>
      </c>
      <c r="P195" s="23" t="s">
        <v>11</v>
      </c>
    </row>
    <row r="196" spans="1:16" s="100" customFormat="1" ht="19.5" customHeight="1" x14ac:dyDescent="0.25">
      <c r="A196" s="30"/>
      <c r="B196" s="29"/>
      <c r="C196" s="29"/>
      <c r="D196" s="1" t="s">
        <v>294</v>
      </c>
      <c r="E196" s="1" t="s">
        <v>52</v>
      </c>
      <c r="F196" s="22">
        <v>101.88</v>
      </c>
      <c r="G196" s="22" t="s">
        <v>11</v>
      </c>
      <c r="H196" s="22" t="s">
        <v>11</v>
      </c>
      <c r="I196" s="22" t="s">
        <v>11</v>
      </c>
      <c r="J196" s="22" t="s">
        <v>11</v>
      </c>
      <c r="K196" s="23" t="s">
        <v>11</v>
      </c>
      <c r="L196" s="23" t="s">
        <v>11</v>
      </c>
      <c r="M196" s="23">
        <v>38.29</v>
      </c>
      <c r="N196" s="23">
        <v>0.95</v>
      </c>
      <c r="O196" s="23" t="s">
        <v>11</v>
      </c>
      <c r="P196" s="23" t="s">
        <v>11</v>
      </c>
    </row>
    <row r="197" spans="1:16" s="100" customFormat="1" ht="19.5" customHeight="1" x14ac:dyDescent="0.25">
      <c r="A197" s="30"/>
      <c r="B197" s="29"/>
      <c r="C197" s="29"/>
      <c r="D197" s="1" t="s">
        <v>294</v>
      </c>
      <c r="E197" s="1" t="s">
        <v>134</v>
      </c>
      <c r="F197" s="22">
        <v>99.88</v>
      </c>
      <c r="G197" s="22" t="s">
        <v>11</v>
      </c>
      <c r="H197" s="22" t="s">
        <v>11</v>
      </c>
      <c r="I197" s="22" t="s">
        <v>11</v>
      </c>
      <c r="J197" s="22" t="s">
        <v>11</v>
      </c>
      <c r="K197" s="23" t="s">
        <v>11</v>
      </c>
      <c r="L197" s="23" t="s">
        <v>11</v>
      </c>
      <c r="M197" s="23">
        <v>38.15</v>
      </c>
      <c r="N197" s="23">
        <v>0.96</v>
      </c>
      <c r="O197" s="23" t="s">
        <v>11</v>
      </c>
      <c r="P197" s="23" t="s">
        <v>11</v>
      </c>
    </row>
    <row r="198" spans="1:16" s="100" customFormat="1" ht="19.5" customHeight="1" x14ac:dyDescent="0.25">
      <c r="A198" s="30"/>
      <c r="B198" s="29"/>
      <c r="C198" s="29"/>
      <c r="D198" s="1" t="s">
        <v>294</v>
      </c>
      <c r="E198" s="1" t="s">
        <v>135</v>
      </c>
      <c r="F198" s="22">
        <v>106.65</v>
      </c>
      <c r="G198" s="22" t="s">
        <v>11</v>
      </c>
      <c r="H198" s="22" t="s">
        <v>11</v>
      </c>
      <c r="I198" s="22" t="s">
        <v>11</v>
      </c>
      <c r="J198" s="22" t="s">
        <v>11</v>
      </c>
      <c r="K198" s="23" t="s">
        <v>11</v>
      </c>
      <c r="L198" s="23" t="s">
        <v>11</v>
      </c>
      <c r="M198" s="23">
        <v>38.31</v>
      </c>
      <c r="N198" s="23">
        <v>0.96</v>
      </c>
      <c r="O198" s="23" t="s">
        <v>11</v>
      </c>
      <c r="P198" s="23" t="s">
        <v>11</v>
      </c>
    </row>
    <row r="199" spans="1:16" s="100" customFormat="1" ht="19.5" customHeight="1" x14ac:dyDescent="0.25">
      <c r="A199" s="30"/>
      <c r="B199" s="29"/>
      <c r="C199" s="29"/>
      <c r="D199" s="1" t="s">
        <v>294</v>
      </c>
      <c r="E199" s="1" t="s">
        <v>136</v>
      </c>
      <c r="F199" s="22">
        <v>102.04</v>
      </c>
      <c r="G199" s="22" t="s">
        <v>11</v>
      </c>
      <c r="H199" s="22" t="s">
        <v>11</v>
      </c>
      <c r="I199" s="22" t="s">
        <v>11</v>
      </c>
      <c r="J199" s="22" t="s">
        <v>11</v>
      </c>
      <c r="K199" s="23" t="s">
        <v>11</v>
      </c>
      <c r="L199" s="23" t="s">
        <v>11</v>
      </c>
      <c r="M199" s="23">
        <v>40.17</v>
      </c>
      <c r="N199" s="23">
        <v>0.95</v>
      </c>
      <c r="O199" s="23" t="s">
        <v>11</v>
      </c>
      <c r="P199" s="23" t="s">
        <v>11</v>
      </c>
    </row>
    <row r="200" spans="1:16" s="100" customFormat="1" ht="19.5" customHeight="1" x14ac:dyDescent="0.25">
      <c r="A200" s="30"/>
      <c r="B200" s="29"/>
      <c r="C200" s="29"/>
      <c r="D200" s="1" t="s">
        <v>294</v>
      </c>
      <c r="E200" s="1" t="s">
        <v>137</v>
      </c>
      <c r="F200" s="22">
        <v>103.23</v>
      </c>
      <c r="G200" s="22" t="s">
        <v>11</v>
      </c>
      <c r="H200" s="22" t="s">
        <v>11</v>
      </c>
      <c r="I200" s="22" t="s">
        <v>11</v>
      </c>
      <c r="J200" s="22" t="s">
        <v>11</v>
      </c>
      <c r="K200" s="23" t="s">
        <v>11</v>
      </c>
      <c r="L200" s="23" t="s">
        <v>11</v>
      </c>
      <c r="M200" s="23">
        <v>40.229999999999997</v>
      </c>
      <c r="N200" s="23">
        <v>0.95</v>
      </c>
      <c r="O200" s="23" t="s">
        <v>11</v>
      </c>
      <c r="P200" s="23" t="s">
        <v>11</v>
      </c>
    </row>
    <row r="201" spans="1:16" s="139" customFormat="1" ht="19.5" customHeight="1" thickBot="1" x14ac:dyDescent="0.3">
      <c r="A201" s="108"/>
      <c r="B201" s="109"/>
      <c r="C201" s="109"/>
      <c r="D201" s="107" t="s">
        <v>294</v>
      </c>
      <c r="E201" s="107" t="s">
        <v>410</v>
      </c>
      <c r="F201" s="137">
        <v>97.03</v>
      </c>
      <c r="G201" s="137" t="s">
        <v>11</v>
      </c>
      <c r="H201" s="137" t="s">
        <v>11</v>
      </c>
      <c r="I201" s="137" t="s">
        <v>11</v>
      </c>
      <c r="J201" s="137" t="s">
        <v>11</v>
      </c>
      <c r="K201" s="138" t="s">
        <v>11</v>
      </c>
      <c r="L201" s="138" t="s">
        <v>11</v>
      </c>
      <c r="M201" s="138">
        <v>37.49</v>
      </c>
      <c r="N201" s="138">
        <v>0.96</v>
      </c>
      <c r="O201" s="138" t="s">
        <v>11</v>
      </c>
      <c r="P201" s="138" t="s">
        <v>11</v>
      </c>
    </row>
    <row r="202" spans="1:16" s="100" customFormat="1" ht="19.5" customHeight="1" x14ac:dyDescent="0.25">
      <c r="A202" s="121">
        <v>51</v>
      </c>
      <c r="B202" s="122" t="s">
        <v>138</v>
      </c>
      <c r="C202" s="122">
        <v>2020</v>
      </c>
      <c r="D202" s="123" t="s">
        <v>297</v>
      </c>
      <c r="E202" s="123" t="s">
        <v>142</v>
      </c>
      <c r="F202" s="124" t="s">
        <v>11</v>
      </c>
      <c r="G202" s="124" t="s">
        <v>11</v>
      </c>
      <c r="H202" s="124" t="s">
        <v>11</v>
      </c>
      <c r="I202" s="124" t="s">
        <v>11</v>
      </c>
      <c r="J202" s="124" t="s">
        <v>11</v>
      </c>
      <c r="K202" s="125" t="s">
        <v>11</v>
      </c>
      <c r="L202" s="125" t="s">
        <v>11</v>
      </c>
      <c r="M202" s="125" t="s">
        <v>11</v>
      </c>
      <c r="N202" s="125" t="s">
        <v>11</v>
      </c>
      <c r="O202" s="125" t="s">
        <v>11</v>
      </c>
      <c r="P202" s="125">
        <v>0.96799999999999997</v>
      </c>
    </row>
    <row r="203" spans="1:16" s="100" customFormat="1" ht="19.5" customHeight="1" x14ac:dyDescent="0.25">
      <c r="A203" s="30"/>
      <c r="B203" s="29"/>
      <c r="C203" s="29"/>
      <c r="D203" s="1" t="s">
        <v>297</v>
      </c>
      <c r="E203" s="1" t="s">
        <v>141</v>
      </c>
      <c r="F203" s="22" t="s">
        <v>11</v>
      </c>
      <c r="G203" s="22" t="s">
        <v>11</v>
      </c>
      <c r="H203" s="22" t="s">
        <v>11</v>
      </c>
      <c r="I203" s="22" t="s">
        <v>11</v>
      </c>
      <c r="J203" s="22" t="s">
        <v>11</v>
      </c>
      <c r="K203" s="23" t="s">
        <v>11</v>
      </c>
      <c r="L203" s="23" t="s">
        <v>11</v>
      </c>
      <c r="M203" s="23" t="s">
        <v>11</v>
      </c>
      <c r="N203" s="23" t="s">
        <v>11</v>
      </c>
      <c r="O203" s="23" t="s">
        <v>11</v>
      </c>
      <c r="P203" s="23">
        <v>0.96699999999999997</v>
      </c>
    </row>
    <row r="204" spans="1:16" s="100" customFormat="1" ht="19.5" customHeight="1" x14ac:dyDescent="0.25">
      <c r="A204" s="30"/>
      <c r="B204" s="29"/>
      <c r="C204" s="29"/>
      <c r="D204" s="1" t="s">
        <v>297</v>
      </c>
      <c r="E204" s="1" t="s">
        <v>140</v>
      </c>
      <c r="F204" s="22" t="s">
        <v>11</v>
      </c>
      <c r="G204" s="22" t="s">
        <v>11</v>
      </c>
      <c r="H204" s="22" t="s">
        <v>11</v>
      </c>
      <c r="I204" s="22" t="s">
        <v>11</v>
      </c>
      <c r="J204" s="22" t="s">
        <v>11</v>
      </c>
      <c r="K204" s="23" t="s">
        <v>11</v>
      </c>
      <c r="L204" s="23" t="s">
        <v>11</v>
      </c>
      <c r="M204" s="23" t="s">
        <v>11</v>
      </c>
      <c r="N204" s="23" t="s">
        <v>11</v>
      </c>
      <c r="O204" s="23" t="s">
        <v>11</v>
      </c>
      <c r="P204" s="23">
        <v>0.96599999999999997</v>
      </c>
    </row>
    <row r="205" spans="1:16" s="139" customFormat="1" ht="19.5" customHeight="1" thickBot="1" x14ac:dyDescent="0.3">
      <c r="A205" s="108"/>
      <c r="B205" s="109"/>
      <c r="C205" s="109"/>
      <c r="D205" s="107" t="s">
        <v>333</v>
      </c>
      <c r="E205" s="107" t="s">
        <v>474</v>
      </c>
      <c r="F205" s="137" t="s">
        <v>11</v>
      </c>
      <c r="G205" s="137" t="s">
        <v>11</v>
      </c>
      <c r="H205" s="137" t="s">
        <v>11</v>
      </c>
      <c r="I205" s="137" t="s">
        <v>11</v>
      </c>
      <c r="J205" s="137" t="s">
        <v>11</v>
      </c>
      <c r="K205" s="138" t="s">
        <v>11</v>
      </c>
      <c r="L205" s="138" t="s">
        <v>11</v>
      </c>
      <c r="M205" s="138" t="s">
        <v>11</v>
      </c>
      <c r="N205" s="138" t="s">
        <v>11</v>
      </c>
      <c r="O205" s="138" t="s">
        <v>11</v>
      </c>
      <c r="P205" s="138">
        <v>0.97399999999999998</v>
      </c>
    </row>
    <row r="206" spans="1:16" s="139" customFormat="1" ht="19.5" customHeight="1" x14ac:dyDescent="0.25">
      <c r="A206" s="121">
        <v>52</v>
      </c>
      <c r="B206" s="122" t="s">
        <v>143</v>
      </c>
      <c r="C206" s="122">
        <v>2021</v>
      </c>
      <c r="D206" s="144" t="s">
        <v>294</v>
      </c>
      <c r="E206" s="144" t="s">
        <v>414</v>
      </c>
      <c r="F206" s="145" t="s">
        <v>11</v>
      </c>
      <c r="G206" s="145">
        <v>0.9667</v>
      </c>
      <c r="H206" s="145">
        <v>0.91180000000000005</v>
      </c>
      <c r="I206" s="145" t="s">
        <v>11</v>
      </c>
      <c r="J206" s="145" t="s">
        <v>11</v>
      </c>
      <c r="K206" s="146" t="s">
        <v>11</v>
      </c>
      <c r="L206" s="146" t="s">
        <v>11</v>
      </c>
      <c r="M206" s="146" t="s">
        <v>11</v>
      </c>
      <c r="N206" s="146" t="s">
        <v>11</v>
      </c>
      <c r="O206" s="146">
        <v>0.9375</v>
      </c>
      <c r="P206" s="146">
        <v>0.96499999999999997</v>
      </c>
    </row>
    <row r="207" spans="1:16" s="100" customFormat="1" ht="19.5" customHeight="1" x14ac:dyDescent="0.25">
      <c r="A207" s="30"/>
      <c r="B207" s="29"/>
      <c r="C207" s="29"/>
      <c r="D207" s="1" t="s">
        <v>294</v>
      </c>
      <c r="E207" s="1" t="s">
        <v>346</v>
      </c>
      <c r="F207" s="22" t="s">
        <v>11</v>
      </c>
      <c r="G207" s="22">
        <v>0.96430000000000005</v>
      </c>
      <c r="H207" s="22">
        <v>0.86109999999999998</v>
      </c>
      <c r="I207" s="22" t="s">
        <v>11</v>
      </c>
      <c r="J207" s="22" t="s">
        <v>11</v>
      </c>
      <c r="K207" s="23" t="s">
        <v>11</v>
      </c>
      <c r="L207" s="23" t="s">
        <v>11</v>
      </c>
      <c r="M207" s="23" t="s">
        <v>11</v>
      </c>
      <c r="N207" s="23" t="s">
        <v>11</v>
      </c>
      <c r="O207" s="23">
        <v>0.89059999999999995</v>
      </c>
      <c r="P207" s="23">
        <v>0.91700000000000004</v>
      </c>
    </row>
    <row r="208" spans="1:16" s="100" customFormat="1" ht="19.5" customHeight="1" x14ac:dyDescent="0.25">
      <c r="A208" s="30"/>
      <c r="B208" s="29"/>
      <c r="C208" s="29"/>
      <c r="D208" s="1" t="s">
        <v>294</v>
      </c>
      <c r="E208" s="1" t="s">
        <v>411</v>
      </c>
      <c r="F208" s="22" t="s">
        <v>11</v>
      </c>
      <c r="G208" s="22">
        <v>1</v>
      </c>
      <c r="H208" s="22">
        <v>0.84209999999999996</v>
      </c>
      <c r="I208" s="22" t="s">
        <v>11</v>
      </c>
      <c r="J208" s="22" t="s">
        <v>11</v>
      </c>
      <c r="K208" s="23" t="s">
        <v>11</v>
      </c>
      <c r="L208" s="23" t="s">
        <v>11</v>
      </c>
      <c r="M208" s="23" t="s">
        <v>11</v>
      </c>
      <c r="N208" s="23" t="s">
        <v>11</v>
      </c>
      <c r="O208" s="23">
        <v>0.90629999999999999</v>
      </c>
      <c r="P208" s="23">
        <v>0.92900000000000005</v>
      </c>
    </row>
    <row r="209" spans="1:16" s="100" customFormat="1" ht="19.5" customHeight="1" thickBot="1" x14ac:dyDescent="0.3">
      <c r="A209" s="108"/>
      <c r="B209" s="109"/>
      <c r="C209" s="109"/>
      <c r="D209" s="104" t="s">
        <v>294</v>
      </c>
      <c r="E209" s="104" t="s">
        <v>412</v>
      </c>
      <c r="F209" s="105" t="s">
        <v>11</v>
      </c>
      <c r="G209" s="105">
        <v>0.96550000000000002</v>
      </c>
      <c r="H209" s="105">
        <v>0.88570000000000004</v>
      </c>
      <c r="I209" s="105" t="s">
        <v>11</v>
      </c>
      <c r="J209" s="105" t="s">
        <v>11</v>
      </c>
      <c r="K209" s="106" t="s">
        <v>11</v>
      </c>
      <c r="L209" s="106" t="s">
        <v>11</v>
      </c>
      <c r="M209" s="106" t="s">
        <v>11</v>
      </c>
      <c r="N209" s="106" t="s">
        <v>11</v>
      </c>
      <c r="O209" s="106">
        <v>0.92190000000000005</v>
      </c>
      <c r="P209" s="106">
        <v>0.95599999999999996</v>
      </c>
    </row>
    <row r="210" spans="1:16" s="100" customFormat="1" ht="19.5" customHeight="1" x14ac:dyDescent="0.25">
      <c r="A210" s="121">
        <v>53</v>
      </c>
      <c r="B210" s="122" t="s">
        <v>288</v>
      </c>
      <c r="C210" s="122">
        <v>2018</v>
      </c>
      <c r="D210" s="123" t="s">
        <v>333</v>
      </c>
      <c r="E210" s="123" t="s">
        <v>14</v>
      </c>
      <c r="F210" s="124">
        <v>0.221</v>
      </c>
      <c r="G210" s="124">
        <v>0.90400000000000003</v>
      </c>
      <c r="H210" s="124">
        <v>0.96099999999999997</v>
      </c>
      <c r="I210" s="124" t="s">
        <v>11</v>
      </c>
      <c r="J210" s="124" t="s">
        <v>11</v>
      </c>
      <c r="K210" s="125">
        <v>0.86599999999999999</v>
      </c>
      <c r="L210" s="125" t="s">
        <v>11</v>
      </c>
      <c r="M210" s="125" t="s">
        <v>11</v>
      </c>
      <c r="N210" s="125" t="s">
        <v>11</v>
      </c>
      <c r="O210" s="125">
        <v>0.93300000000000005</v>
      </c>
      <c r="P210" s="125">
        <v>0.97499999999999998</v>
      </c>
    </row>
    <row r="211" spans="1:16" s="100" customFormat="1" ht="19.5" customHeight="1" x14ac:dyDescent="0.25">
      <c r="A211" s="30"/>
      <c r="B211" s="29"/>
      <c r="C211" s="29"/>
      <c r="D211" s="1" t="s">
        <v>333</v>
      </c>
      <c r="E211" s="1" t="s">
        <v>1</v>
      </c>
      <c r="F211" s="22">
        <v>0.25800000000000001</v>
      </c>
      <c r="G211" s="22">
        <v>0.91900000000000004</v>
      </c>
      <c r="H211" s="22">
        <v>0.86899999999999999</v>
      </c>
      <c r="I211" s="22" t="s">
        <v>11</v>
      </c>
      <c r="J211" s="22" t="s">
        <v>11</v>
      </c>
      <c r="K211" s="23">
        <v>0.83799999999999997</v>
      </c>
      <c r="L211" s="23" t="s">
        <v>11</v>
      </c>
      <c r="M211" s="23" t="s">
        <v>11</v>
      </c>
      <c r="N211" s="23" t="s">
        <v>11</v>
      </c>
      <c r="O211" s="23">
        <v>0.90900000000000003</v>
      </c>
      <c r="P211" s="23">
        <v>0.97199999999999998</v>
      </c>
    </row>
    <row r="212" spans="1:16" s="139" customFormat="1" ht="19.5" customHeight="1" thickBot="1" x14ac:dyDescent="0.3">
      <c r="A212" s="108"/>
      <c r="B212" s="109"/>
      <c r="C212" s="109"/>
      <c r="D212" s="107" t="s">
        <v>222</v>
      </c>
      <c r="E212" s="107" t="s">
        <v>415</v>
      </c>
      <c r="F212" s="137">
        <v>0.23200000000000001</v>
      </c>
      <c r="G212" s="137">
        <v>0.92900000000000005</v>
      </c>
      <c r="H212" s="137">
        <v>0.96099999999999997</v>
      </c>
      <c r="I212" s="137" t="s">
        <v>11</v>
      </c>
      <c r="J212" s="137" t="s">
        <v>11</v>
      </c>
      <c r="K212" s="138">
        <v>0.89100000000000001</v>
      </c>
      <c r="L212" s="138" t="s">
        <v>11</v>
      </c>
      <c r="M212" s="138" t="s">
        <v>11</v>
      </c>
      <c r="N212" s="138" t="s">
        <v>11</v>
      </c>
      <c r="O212" s="138">
        <v>0.94499999999999995</v>
      </c>
      <c r="P212" s="138">
        <v>0.98499999999999999</v>
      </c>
    </row>
    <row r="213" spans="1:16" s="139" customFormat="1" ht="19.5" customHeight="1" x14ac:dyDescent="0.25">
      <c r="A213" s="121">
        <v>54</v>
      </c>
      <c r="B213" s="122" t="s">
        <v>145</v>
      </c>
      <c r="C213" s="122">
        <v>2020</v>
      </c>
      <c r="D213" s="144" t="s">
        <v>294</v>
      </c>
      <c r="E213" s="144" t="s">
        <v>416</v>
      </c>
      <c r="F213" s="145">
        <v>1.9558</v>
      </c>
      <c r="G213" s="145" t="s">
        <v>11</v>
      </c>
      <c r="H213" s="145" t="s">
        <v>11</v>
      </c>
      <c r="I213" s="145" t="s">
        <v>11</v>
      </c>
      <c r="J213" s="145" t="s">
        <v>11</v>
      </c>
      <c r="K213" s="146" t="s">
        <v>11</v>
      </c>
      <c r="L213" s="146" t="s">
        <v>11</v>
      </c>
      <c r="M213" s="146">
        <v>1.7010000000000001</v>
      </c>
      <c r="N213" s="146" t="s">
        <v>11</v>
      </c>
      <c r="O213" s="146" t="s">
        <v>11</v>
      </c>
      <c r="P213" s="146" t="s">
        <v>11</v>
      </c>
    </row>
    <row r="214" spans="1:16" s="100" customFormat="1" ht="19.5" customHeight="1" thickBot="1" x14ac:dyDescent="0.3">
      <c r="A214" s="108"/>
      <c r="B214" s="109"/>
      <c r="C214" s="109"/>
      <c r="D214" s="104" t="s">
        <v>297</v>
      </c>
      <c r="E214" s="104" t="s">
        <v>146</v>
      </c>
      <c r="F214" s="105">
        <v>2.0813000000000001</v>
      </c>
      <c r="G214" s="105" t="s">
        <v>11</v>
      </c>
      <c r="H214" s="105" t="s">
        <v>11</v>
      </c>
      <c r="I214" s="105" t="s">
        <v>11</v>
      </c>
      <c r="J214" s="105" t="s">
        <v>11</v>
      </c>
      <c r="K214" s="106" t="s">
        <v>11</v>
      </c>
      <c r="L214" s="106" t="s">
        <v>11</v>
      </c>
      <c r="M214" s="106">
        <v>1.9441999999999999</v>
      </c>
      <c r="N214" s="106" t="s">
        <v>11</v>
      </c>
      <c r="O214" s="106" t="s">
        <v>11</v>
      </c>
      <c r="P214" s="106" t="s">
        <v>11</v>
      </c>
    </row>
    <row r="215" spans="1:16" s="100" customFormat="1" ht="19.5" customHeight="1" thickBot="1" x14ac:dyDescent="0.3">
      <c r="A215" s="126">
        <v>55</v>
      </c>
      <c r="B215" s="127" t="s">
        <v>147</v>
      </c>
      <c r="C215" s="128">
        <v>2022</v>
      </c>
      <c r="D215" s="129" t="s">
        <v>294</v>
      </c>
      <c r="E215" s="129" t="s">
        <v>148</v>
      </c>
      <c r="F215" s="130" t="s">
        <v>11</v>
      </c>
      <c r="G215" s="130" t="s">
        <v>11</v>
      </c>
      <c r="H215" s="130" t="s">
        <v>11</v>
      </c>
      <c r="I215" s="130" t="s">
        <v>11</v>
      </c>
      <c r="J215" s="130" t="s">
        <v>11</v>
      </c>
      <c r="K215" s="131" t="s">
        <v>11</v>
      </c>
      <c r="L215" s="131" t="s">
        <v>11</v>
      </c>
      <c r="M215" s="131" t="s">
        <v>11</v>
      </c>
      <c r="N215" s="131" t="s">
        <v>11</v>
      </c>
      <c r="O215" s="131" t="s">
        <v>11</v>
      </c>
      <c r="P215" s="131" t="s">
        <v>11</v>
      </c>
    </row>
    <row r="216" spans="1:16" s="139" customFormat="1" ht="19.5" customHeight="1" x14ac:dyDescent="0.25">
      <c r="A216" s="121">
        <v>56</v>
      </c>
      <c r="B216" s="122" t="s">
        <v>289</v>
      </c>
      <c r="C216" s="122">
        <v>2022</v>
      </c>
      <c r="D216" s="144" t="s">
        <v>44</v>
      </c>
      <c r="E216" s="144" t="s">
        <v>417</v>
      </c>
      <c r="F216" s="145">
        <v>0.19800000000000001</v>
      </c>
      <c r="G216" s="145">
        <v>0.91400000000000003</v>
      </c>
      <c r="H216" s="145">
        <v>0.998</v>
      </c>
      <c r="I216" s="145" t="s">
        <v>11</v>
      </c>
      <c r="J216" s="145" t="s">
        <v>11</v>
      </c>
      <c r="K216" s="146" t="s">
        <v>11</v>
      </c>
      <c r="L216" s="146" t="s">
        <v>11</v>
      </c>
      <c r="M216" s="146">
        <v>3.9E-2</v>
      </c>
      <c r="N216" s="146" t="s">
        <v>11</v>
      </c>
      <c r="O216" s="146">
        <v>0.98</v>
      </c>
      <c r="P216" s="146">
        <v>0.999</v>
      </c>
    </row>
    <row r="217" spans="1:16" s="100" customFormat="1" ht="19.5" customHeight="1" x14ac:dyDescent="0.25">
      <c r="A217" s="30"/>
      <c r="B217" s="29"/>
      <c r="C217" s="29"/>
      <c r="D217" s="1" t="s">
        <v>297</v>
      </c>
      <c r="E217" s="1" t="s">
        <v>291</v>
      </c>
      <c r="F217" s="22">
        <v>0.22</v>
      </c>
      <c r="G217" s="22">
        <v>0.93200000000000005</v>
      </c>
      <c r="H217" s="22">
        <v>0.94599999999999995</v>
      </c>
      <c r="I217" s="22" t="s">
        <v>11</v>
      </c>
      <c r="J217" s="22" t="s">
        <v>11</v>
      </c>
      <c r="K217" s="23" t="s">
        <v>11</v>
      </c>
      <c r="L217" s="23" t="s">
        <v>11</v>
      </c>
      <c r="M217" s="23">
        <v>5.0999999999999997E-2</v>
      </c>
      <c r="N217" s="23" t="s">
        <v>11</v>
      </c>
      <c r="O217" s="23">
        <v>0.93799999999999994</v>
      </c>
      <c r="P217" s="23">
        <v>0.92700000000000005</v>
      </c>
    </row>
    <row r="218" spans="1:16" s="100" customFormat="1" ht="19.5" customHeight="1" x14ac:dyDescent="0.25">
      <c r="A218" s="30"/>
      <c r="B218" s="29"/>
      <c r="C218" s="29"/>
      <c r="D218" s="1" t="s">
        <v>144</v>
      </c>
      <c r="E218" s="1" t="s">
        <v>15</v>
      </c>
      <c r="F218" s="22">
        <v>0.14799999999999999</v>
      </c>
      <c r="G218" s="22">
        <v>0.96</v>
      </c>
      <c r="H218" s="22">
        <v>0.995</v>
      </c>
      <c r="I218" s="22" t="s">
        <v>11</v>
      </c>
      <c r="J218" s="22" t="s">
        <v>11</v>
      </c>
      <c r="K218" s="23" t="s">
        <v>11</v>
      </c>
      <c r="L218" s="23" t="s">
        <v>11</v>
      </c>
      <c r="M218" s="23">
        <v>2.1999999999999999E-2</v>
      </c>
      <c r="N218" s="23" t="s">
        <v>11</v>
      </c>
      <c r="O218" s="23">
        <v>0.96599999999999997</v>
      </c>
      <c r="P218" s="23">
        <v>0.98199999999999998</v>
      </c>
    </row>
    <row r="219" spans="1:16" s="100" customFormat="1" ht="19.5" customHeight="1" thickBot="1" x14ac:dyDescent="0.3">
      <c r="A219" s="108"/>
      <c r="B219" s="109"/>
      <c r="C219" s="109"/>
      <c r="D219" s="104" t="s">
        <v>294</v>
      </c>
      <c r="E219" s="104" t="s">
        <v>290</v>
      </c>
      <c r="F219" s="105">
        <v>0.11</v>
      </c>
      <c r="G219" s="105">
        <v>0.98499999999999999</v>
      </c>
      <c r="H219" s="105">
        <v>0.99</v>
      </c>
      <c r="I219" s="105" t="s">
        <v>11</v>
      </c>
      <c r="J219" s="105" t="s">
        <v>11</v>
      </c>
      <c r="K219" s="106" t="s">
        <v>11</v>
      </c>
      <c r="L219" s="106" t="s">
        <v>11</v>
      </c>
      <c r="M219" s="106">
        <v>1.2E-2</v>
      </c>
      <c r="N219" s="106" t="s">
        <v>11</v>
      </c>
      <c r="O219" s="106">
        <v>0.96</v>
      </c>
      <c r="P219" s="106">
        <v>0.94699999999999995</v>
      </c>
    </row>
    <row r="220" spans="1:16" s="100" customFormat="1" ht="19.5" customHeight="1" x14ac:dyDescent="0.25">
      <c r="A220" s="121">
        <v>57</v>
      </c>
      <c r="B220" s="122" t="s">
        <v>150</v>
      </c>
      <c r="C220" s="122">
        <v>2021</v>
      </c>
      <c r="D220" s="123" t="s">
        <v>44</v>
      </c>
      <c r="E220" s="123" t="s">
        <v>68</v>
      </c>
      <c r="F220" s="124">
        <v>0.27</v>
      </c>
      <c r="G220" s="124" t="s">
        <v>11</v>
      </c>
      <c r="H220" s="124" t="s">
        <v>11</v>
      </c>
      <c r="I220" s="124" t="s">
        <v>11</v>
      </c>
      <c r="J220" s="124" t="s">
        <v>11</v>
      </c>
      <c r="K220" s="125" t="s">
        <v>11</v>
      </c>
      <c r="L220" s="125" t="s">
        <v>11</v>
      </c>
      <c r="M220" s="125">
        <v>0.16</v>
      </c>
      <c r="N220" s="125">
        <v>0.71799999999999997</v>
      </c>
      <c r="O220" s="125" t="s">
        <v>11</v>
      </c>
      <c r="P220" s="125">
        <v>0.83499999999999996</v>
      </c>
    </row>
    <row r="221" spans="1:16" s="100" customFormat="1" ht="19.5" customHeight="1" x14ac:dyDescent="0.25">
      <c r="A221" s="30"/>
      <c r="B221" s="29"/>
      <c r="C221" s="29"/>
      <c r="D221" s="1" t="s">
        <v>144</v>
      </c>
      <c r="E221" s="1" t="s">
        <v>15</v>
      </c>
      <c r="F221" s="22">
        <v>0.28000000000000003</v>
      </c>
      <c r="G221" s="22" t="s">
        <v>11</v>
      </c>
      <c r="H221" s="22" t="s">
        <v>11</v>
      </c>
      <c r="I221" s="22" t="s">
        <v>11</v>
      </c>
      <c r="J221" s="22" t="s">
        <v>11</v>
      </c>
      <c r="K221" s="23" t="s">
        <v>11</v>
      </c>
      <c r="L221" s="23" t="s">
        <v>11</v>
      </c>
      <c r="M221" s="23">
        <v>0.17</v>
      </c>
      <c r="N221" s="23">
        <v>0.67700000000000005</v>
      </c>
      <c r="O221" s="23" t="s">
        <v>11</v>
      </c>
      <c r="P221" s="23">
        <v>0.86499999999999999</v>
      </c>
    </row>
    <row r="222" spans="1:16" s="100" customFormat="1" ht="19.5" customHeight="1" x14ac:dyDescent="0.25">
      <c r="A222" s="30"/>
      <c r="B222" s="29"/>
      <c r="C222" s="29"/>
      <c r="D222" s="1" t="s">
        <v>333</v>
      </c>
      <c r="E222" s="1" t="s">
        <v>14</v>
      </c>
      <c r="F222" s="22">
        <v>0.254</v>
      </c>
      <c r="G222" s="22" t="s">
        <v>11</v>
      </c>
      <c r="H222" s="22" t="s">
        <v>11</v>
      </c>
      <c r="I222" s="22" t="s">
        <v>11</v>
      </c>
      <c r="J222" s="22" t="s">
        <v>11</v>
      </c>
      <c r="K222" s="23" t="s">
        <v>11</v>
      </c>
      <c r="L222" s="23" t="s">
        <v>11</v>
      </c>
      <c r="M222" s="23">
        <v>0.17299999999999999</v>
      </c>
      <c r="N222" s="23">
        <v>0.73799999999999999</v>
      </c>
      <c r="O222" s="23" t="s">
        <v>11</v>
      </c>
      <c r="P222" s="23">
        <v>0.81100000000000005</v>
      </c>
    </row>
    <row r="223" spans="1:16" s="100" customFormat="1" ht="19.5" customHeight="1" x14ac:dyDescent="0.25">
      <c r="A223" s="30"/>
      <c r="B223" s="29"/>
      <c r="C223" s="29"/>
      <c r="D223" s="1" t="s">
        <v>222</v>
      </c>
      <c r="E223" s="1" t="s">
        <v>418</v>
      </c>
      <c r="F223" s="22">
        <v>0.31</v>
      </c>
      <c r="G223" s="22" t="s">
        <v>11</v>
      </c>
      <c r="H223" s="22" t="s">
        <v>11</v>
      </c>
      <c r="I223" s="22" t="s">
        <v>11</v>
      </c>
      <c r="J223" s="22" t="s">
        <v>11</v>
      </c>
      <c r="K223" s="23" t="s">
        <v>11</v>
      </c>
      <c r="L223" s="23" t="s">
        <v>11</v>
      </c>
      <c r="M223" s="23">
        <v>0.20300000000000001</v>
      </c>
      <c r="N223" s="23">
        <v>0.59899999999999998</v>
      </c>
      <c r="O223" s="23" t="s">
        <v>11</v>
      </c>
      <c r="P223" s="23">
        <v>0.83899999999999997</v>
      </c>
    </row>
    <row r="224" spans="1:16" s="139" customFormat="1" ht="19.5" customHeight="1" thickBot="1" x14ac:dyDescent="0.3">
      <c r="A224" s="108"/>
      <c r="B224" s="109"/>
      <c r="C224" s="109"/>
      <c r="D224" s="107" t="s">
        <v>758</v>
      </c>
      <c r="E224" s="107" t="s">
        <v>759</v>
      </c>
      <c r="F224" s="137">
        <v>0.189</v>
      </c>
      <c r="G224" s="137" t="s">
        <v>11</v>
      </c>
      <c r="H224" s="137" t="s">
        <v>11</v>
      </c>
      <c r="I224" s="137" t="s">
        <v>11</v>
      </c>
      <c r="J224" s="137" t="s">
        <v>11</v>
      </c>
      <c r="K224" s="138" t="s">
        <v>11</v>
      </c>
      <c r="L224" s="138" t="s">
        <v>11</v>
      </c>
      <c r="M224" s="138">
        <v>8.4000000000000005E-2</v>
      </c>
      <c r="N224" s="138">
        <v>0.85199999999999998</v>
      </c>
      <c r="O224" s="138" t="s">
        <v>11</v>
      </c>
      <c r="P224" s="138">
        <v>0.873</v>
      </c>
    </row>
    <row r="225" spans="1:16" s="139" customFormat="1" ht="19.5" customHeight="1" x14ac:dyDescent="0.25">
      <c r="A225" s="121">
        <v>58</v>
      </c>
      <c r="B225" s="122" t="s">
        <v>151</v>
      </c>
      <c r="C225" s="122">
        <v>2021</v>
      </c>
      <c r="D225" s="144" t="s">
        <v>44</v>
      </c>
      <c r="E225" s="144" t="s">
        <v>419</v>
      </c>
      <c r="F225" s="145" t="s">
        <v>11</v>
      </c>
      <c r="G225" s="145">
        <v>0.94</v>
      </c>
      <c r="H225" s="145">
        <v>0.78</v>
      </c>
      <c r="I225" s="145" t="s">
        <v>11</v>
      </c>
      <c r="J225" s="145" t="s">
        <v>11</v>
      </c>
      <c r="K225" s="146" t="s">
        <v>11</v>
      </c>
      <c r="L225" s="146" t="s">
        <v>11</v>
      </c>
      <c r="M225" s="146" t="s">
        <v>11</v>
      </c>
      <c r="N225" s="146" t="s">
        <v>11</v>
      </c>
      <c r="O225" s="146" t="s">
        <v>11</v>
      </c>
      <c r="P225" s="146">
        <v>0.89</v>
      </c>
    </row>
    <row r="226" spans="1:16" s="100" customFormat="1" ht="19.5" customHeight="1" x14ac:dyDescent="0.25">
      <c r="A226" s="30"/>
      <c r="B226" s="29"/>
      <c r="C226" s="29"/>
      <c r="D226" s="1" t="s">
        <v>297</v>
      </c>
      <c r="E226" s="1" t="s">
        <v>49</v>
      </c>
      <c r="F226" s="22" t="s">
        <v>11</v>
      </c>
      <c r="G226" s="22">
        <v>0.76</v>
      </c>
      <c r="H226" s="22">
        <v>0.75</v>
      </c>
      <c r="I226" s="22" t="s">
        <v>11</v>
      </c>
      <c r="J226" s="22" t="s">
        <v>11</v>
      </c>
      <c r="K226" s="23" t="s">
        <v>11</v>
      </c>
      <c r="L226" s="23" t="s">
        <v>11</v>
      </c>
      <c r="M226" s="23" t="s">
        <v>11</v>
      </c>
      <c r="N226" s="23" t="s">
        <v>11</v>
      </c>
      <c r="O226" s="23" t="s">
        <v>11</v>
      </c>
      <c r="P226" s="23">
        <v>0.81</v>
      </c>
    </row>
    <row r="227" spans="1:16" s="100" customFormat="1" ht="19.5" customHeight="1" thickBot="1" x14ac:dyDescent="0.3">
      <c r="A227" s="108"/>
      <c r="B227" s="109"/>
      <c r="C227" s="109"/>
      <c r="D227" s="104" t="s">
        <v>333</v>
      </c>
      <c r="E227" s="104" t="s">
        <v>47</v>
      </c>
      <c r="F227" s="105" t="s">
        <v>11</v>
      </c>
      <c r="G227" s="105">
        <v>0.91</v>
      </c>
      <c r="H227" s="105">
        <v>0.72</v>
      </c>
      <c r="I227" s="105" t="s">
        <v>11</v>
      </c>
      <c r="J227" s="105" t="s">
        <v>11</v>
      </c>
      <c r="K227" s="106" t="s">
        <v>11</v>
      </c>
      <c r="L227" s="106" t="s">
        <v>11</v>
      </c>
      <c r="M227" s="106" t="s">
        <v>11</v>
      </c>
      <c r="N227" s="106" t="s">
        <v>11</v>
      </c>
      <c r="O227" s="106" t="s">
        <v>11</v>
      </c>
      <c r="P227" s="106">
        <v>0.85</v>
      </c>
    </row>
    <row r="228" spans="1:16" s="139" customFormat="1" ht="19.5" customHeight="1" x14ac:dyDescent="0.25">
      <c r="A228" s="121">
        <v>59</v>
      </c>
      <c r="B228" s="122" t="s">
        <v>92</v>
      </c>
      <c r="C228" s="122">
        <v>2020</v>
      </c>
      <c r="D228" s="144" t="s">
        <v>294</v>
      </c>
      <c r="E228" s="144" t="s">
        <v>420</v>
      </c>
      <c r="F228" s="145">
        <v>0.11</v>
      </c>
      <c r="G228" s="145" t="s">
        <v>11</v>
      </c>
      <c r="H228" s="145" t="s">
        <v>11</v>
      </c>
      <c r="I228" s="145">
        <v>0.99</v>
      </c>
      <c r="J228" s="145" t="s">
        <v>11</v>
      </c>
      <c r="K228" s="146" t="s">
        <v>11</v>
      </c>
      <c r="L228" s="146" t="s">
        <v>11</v>
      </c>
      <c r="M228" s="146" t="s">
        <v>11</v>
      </c>
      <c r="N228" s="146" t="s">
        <v>11</v>
      </c>
      <c r="O228" s="146" t="s">
        <v>11</v>
      </c>
      <c r="P228" s="146" t="s">
        <v>11</v>
      </c>
    </row>
    <row r="229" spans="1:16" s="100" customFormat="1" ht="19.5" customHeight="1" thickBot="1" x14ac:dyDescent="0.3">
      <c r="A229" s="108"/>
      <c r="B229" s="109"/>
      <c r="C229" s="109"/>
      <c r="D229" s="104" t="s">
        <v>144</v>
      </c>
      <c r="E229" s="104" t="s">
        <v>93</v>
      </c>
      <c r="F229" s="105">
        <v>0.08</v>
      </c>
      <c r="G229" s="105" t="s">
        <v>11</v>
      </c>
      <c r="H229" s="105" t="s">
        <v>11</v>
      </c>
      <c r="I229" s="105">
        <v>0.93</v>
      </c>
      <c r="J229" s="105" t="s">
        <v>11</v>
      </c>
      <c r="K229" s="106" t="s">
        <v>11</v>
      </c>
      <c r="L229" s="106" t="s">
        <v>11</v>
      </c>
      <c r="M229" s="106" t="s">
        <v>11</v>
      </c>
      <c r="N229" s="106" t="s">
        <v>11</v>
      </c>
      <c r="O229" s="106" t="s">
        <v>11</v>
      </c>
      <c r="P229" s="106" t="s">
        <v>11</v>
      </c>
    </row>
    <row r="230" spans="1:16" s="100" customFormat="1" ht="19.5" customHeight="1" thickBot="1" x14ac:dyDescent="0.3">
      <c r="A230" s="126">
        <v>60</v>
      </c>
      <c r="B230" s="127" t="s">
        <v>152</v>
      </c>
      <c r="C230" s="128">
        <v>2018</v>
      </c>
      <c r="D230" s="129" t="s">
        <v>421</v>
      </c>
      <c r="E230" s="129" t="s">
        <v>153</v>
      </c>
      <c r="F230" s="130">
        <v>7</v>
      </c>
      <c r="G230" s="130" t="s">
        <v>11</v>
      </c>
      <c r="H230" s="130" t="s">
        <v>11</v>
      </c>
      <c r="I230" s="130" t="s">
        <v>11</v>
      </c>
      <c r="J230" s="130" t="s">
        <v>11</v>
      </c>
      <c r="K230" s="131" t="s">
        <v>11</v>
      </c>
      <c r="L230" s="131" t="s">
        <v>11</v>
      </c>
      <c r="M230" s="131" t="s">
        <v>11</v>
      </c>
      <c r="N230" s="131">
        <v>0.9</v>
      </c>
      <c r="O230" s="131" t="s">
        <v>11</v>
      </c>
      <c r="P230" s="131" t="s">
        <v>11</v>
      </c>
    </row>
    <row r="231" spans="1:16" s="100" customFormat="1" ht="19.5" customHeight="1" x14ac:dyDescent="0.25">
      <c r="A231" s="121">
        <v>61</v>
      </c>
      <c r="B231" s="122" t="s">
        <v>154</v>
      </c>
      <c r="C231" s="122">
        <v>2021</v>
      </c>
      <c r="D231" s="123" t="s">
        <v>303</v>
      </c>
      <c r="E231" s="123" t="s">
        <v>149</v>
      </c>
      <c r="F231" s="124" t="s">
        <v>11</v>
      </c>
      <c r="G231" s="124" t="s">
        <v>11</v>
      </c>
      <c r="H231" s="124" t="s">
        <v>11</v>
      </c>
      <c r="I231" s="124" t="s">
        <v>11</v>
      </c>
      <c r="J231" s="124" t="s">
        <v>11</v>
      </c>
      <c r="K231" s="125" t="s">
        <v>11</v>
      </c>
      <c r="L231" s="125" t="s">
        <v>11</v>
      </c>
      <c r="M231" s="125" t="s">
        <v>11</v>
      </c>
      <c r="N231" s="125" t="s">
        <v>11</v>
      </c>
      <c r="O231" s="125">
        <v>0.57142999999999999</v>
      </c>
      <c r="P231" s="125">
        <v>0.7</v>
      </c>
    </row>
    <row r="232" spans="1:16" s="139" customFormat="1" ht="19.5" customHeight="1" x14ac:dyDescent="0.25">
      <c r="A232" s="30"/>
      <c r="B232" s="29"/>
      <c r="C232" s="29"/>
      <c r="D232" s="12" t="s">
        <v>297</v>
      </c>
      <c r="E232" s="12" t="s">
        <v>422</v>
      </c>
      <c r="F232" s="20" t="s">
        <v>11</v>
      </c>
      <c r="G232" s="20" t="s">
        <v>11</v>
      </c>
      <c r="H232" s="20" t="s">
        <v>11</v>
      </c>
      <c r="I232" s="20" t="s">
        <v>11</v>
      </c>
      <c r="J232" s="20" t="s">
        <v>11</v>
      </c>
      <c r="K232" s="21" t="s">
        <v>11</v>
      </c>
      <c r="L232" s="21" t="s">
        <v>11</v>
      </c>
      <c r="M232" s="21" t="s">
        <v>11</v>
      </c>
      <c r="N232" s="21" t="s">
        <v>11</v>
      </c>
      <c r="O232" s="21">
        <v>0.85709999999999997</v>
      </c>
      <c r="P232" s="21">
        <v>0.75</v>
      </c>
    </row>
    <row r="233" spans="1:16" s="100" customFormat="1" ht="19.5" customHeight="1" thickBot="1" x14ac:dyDescent="0.3">
      <c r="A233" s="108"/>
      <c r="B233" s="109"/>
      <c r="C233" s="109"/>
      <c r="D233" s="104" t="s">
        <v>144</v>
      </c>
      <c r="E233" s="104" t="s">
        <v>156</v>
      </c>
      <c r="F233" s="105" t="s">
        <v>11</v>
      </c>
      <c r="G233" s="105" t="s">
        <v>11</v>
      </c>
      <c r="H233" s="105" t="s">
        <v>11</v>
      </c>
      <c r="I233" s="105" t="s">
        <v>11</v>
      </c>
      <c r="J233" s="105" t="s">
        <v>11</v>
      </c>
      <c r="K233" s="106" t="s">
        <v>11</v>
      </c>
      <c r="L233" s="106" t="s">
        <v>11</v>
      </c>
      <c r="M233" s="106" t="s">
        <v>11</v>
      </c>
      <c r="N233" s="106" t="s">
        <v>11</v>
      </c>
      <c r="O233" s="106">
        <v>0.28570000000000001</v>
      </c>
      <c r="P233" s="106">
        <v>0.5</v>
      </c>
    </row>
    <row r="234" spans="1:16" s="139" customFormat="1" ht="19.5" customHeight="1" x14ac:dyDescent="0.25">
      <c r="A234" s="121">
        <v>62</v>
      </c>
      <c r="B234" s="122" t="s">
        <v>157</v>
      </c>
      <c r="C234" s="122">
        <v>2021</v>
      </c>
      <c r="D234" s="144" t="s">
        <v>294</v>
      </c>
      <c r="E234" s="144" t="s">
        <v>423</v>
      </c>
      <c r="F234" s="145">
        <v>0.16300000000000001</v>
      </c>
      <c r="G234" s="145" t="s">
        <v>11</v>
      </c>
      <c r="H234" s="145" t="s">
        <v>11</v>
      </c>
      <c r="I234" s="145" t="s">
        <v>11</v>
      </c>
      <c r="J234" s="145" t="s">
        <v>11</v>
      </c>
      <c r="K234" s="146" t="s">
        <v>11</v>
      </c>
      <c r="L234" s="146">
        <v>2.7E-2</v>
      </c>
      <c r="M234" s="146" t="s">
        <v>11</v>
      </c>
      <c r="N234" s="146" t="s">
        <v>11</v>
      </c>
      <c r="O234" s="146" t="s">
        <v>11</v>
      </c>
      <c r="P234" s="146">
        <v>0.84</v>
      </c>
    </row>
    <row r="235" spans="1:16" s="100" customFormat="1" ht="19.5" customHeight="1" thickBot="1" x14ac:dyDescent="0.3">
      <c r="A235" s="108"/>
      <c r="B235" s="109"/>
      <c r="C235" s="109"/>
      <c r="D235" s="104" t="s">
        <v>294</v>
      </c>
      <c r="E235" s="104" t="s">
        <v>158</v>
      </c>
      <c r="F235" s="105">
        <v>0.186</v>
      </c>
      <c r="G235" s="105" t="s">
        <v>11</v>
      </c>
      <c r="H235" s="105" t="s">
        <v>11</v>
      </c>
      <c r="I235" s="105" t="s">
        <v>11</v>
      </c>
      <c r="J235" s="105" t="s">
        <v>11</v>
      </c>
      <c r="K235" s="106" t="s">
        <v>11</v>
      </c>
      <c r="L235" s="106">
        <v>3.5000000000000003E-2</v>
      </c>
      <c r="M235" s="106" t="s">
        <v>11</v>
      </c>
      <c r="N235" s="106" t="s">
        <v>11</v>
      </c>
      <c r="O235" s="106" t="s">
        <v>11</v>
      </c>
      <c r="P235" s="106">
        <v>0.82</v>
      </c>
    </row>
    <row r="236" spans="1:16" s="139" customFormat="1" ht="19.5" customHeight="1" x14ac:dyDescent="0.25">
      <c r="A236" s="121">
        <v>63</v>
      </c>
      <c r="B236" s="122" t="s">
        <v>159</v>
      </c>
      <c r="C236" s="122">
        <v>2021</v>
      </c>
      <c r="D236" s="144" t="s">
        <v>397</v>
      </c>
      <c r="E236" s="144" t="s">
        <v>424</v>
      </c>
      <c r="F236" s="145">
        <v>0.69</v>
      </c>
      <c r="G236" s="145" t="s">
        <v>11</v>
      </c>
      <c r="H236" s="145" t="s">
        <v>11</v>
      </c>
      <c r="I236" s="145" t="s">
        <v>11</v>
      </c>
      <c r="J236" s="145" t="s">
        <v>11</v>
      </c>
      <c r="K236" s="146" t="s">
        <v>11</v>
      </c>
      <c r="L236" s="146" t="s">
        <v>11</v>
      </c>
      <c r="M236" s="146">
        <v>14.83</v>
      </c>
      <c r="N236" s="146">
        <v>0.13980000000000001</v>
      </c>
      <c r="O236" s="146" t="s">
        <v>11</v>
      </c>
      <c r="P236" s="146" t="s">
        <v>11</v>
      </c>
    </row>
    <row r="237" spans="1:16" s="100" customFormat="1" ht="19.5" customHeight="1" x14ac:dyDescent="0.25">
      <c r="A237" s="30"/>
      <c r="B237" s="29"/>
      <c r="C237" s="29"/>
      <c r="D237" s="1" t="s">
        <v>294</v>
      </c>
      <c r="E237" s="1" t="s">
        <v>19</v>
      </c>
      <c r="F237" s="22">
        <v>2.76</v>
      </c>
      <c r="G237" s="22" t="s">
        <v>11</v>
      </c>
      <c r="H237" s="22" t="s">
        <v>11</v>
      </c>
      <c r="I237" s="22" t="s">
        <v>11</v>
      </c>
      <c r="J237" s="22" t="s">
        <v>11</v>
      </c>
      <c r="K237" s="23" t="s">
        <v>11</v>
      </c>
      <c r="L237" s="23" t="s">
        <v>11</v>
      </c>
      <c r="M237" s="23">
        <v>1.06</v>
      </c>
      <c r="N237" s="23">
        <v>0.78669999999999995</v>
      </c>
      <c r="O237" s="23" t="s">
        <v>11</v>
      </c>
      <c r="P237" s="23" t="s">
        <v>11</v>
      </c>
    </row>
    <row r="238" spans="1:16" s="100" customFormat="1" ht="19.5" customHeight="1" thickBot="1" x14ac:dyDescent="0.3">
      <c r="A238" s="108"/>
      <c r="B238" s="109"/>
      <c r="C238" s="109"/>
      <c r="D238" s="104" t="s">
        <v>297</v>
      </c>
      <c r="E238" s="104" t="s">
        <v>160</v>
      </c>
      <c r="F238" s="105">
        <v>15.44</v>
      </c>
      <c r="G238" s="105" t="s">
        <v>11</v>
      </c>
      <c r="H238" s="105" t="s">
        <v>11</v>
      </c>
      <c r="I238" s="105" t="s">
        <v>11</v>
      </c>
      <c r="J238" s="105" t="s">
        <v>11</v>
      </c>
      <c r="K238" s="106" t="s">
        <v>11</v>
      </c>
      <c r="L238" s="106" t="s">
        <v>11</v>
      </c>
      <c r="M238" s="106">
        <v>0.46</v>
      </c>
      <c r="N238" s="106">
        <v>0.88919999999999999</v>
      </c>
      <c r="O238" s="106" t="s">
        <v>11</v>
      </c>
      <c r="P238" s="106" t="s">
        <v>11</v>
      </c>
    </row>
    <row r="239" spans="1:16" s="100" customFormat="1" ht="19.5" customHeight="1" x14ac:dyDescent="0.25">
      <c r="A239" s="121">
        <v>64</v>
      </c>
      <c r="B239" s="122" t="s">
        <v>56</v>
      </c>
      <c r="C239" s="122">
        <v>2021</v>
      </c>
      <c r="D239" s="123" t="s">
        <v>303</v>
      </c>
      <c r="E239" s="123" t="s">
        <v>335</v>
      </c>
      <c r="F239" s="124">
        <v>0.28199999999999997</v>
      </c>
      <c r="G239" s="124">
        <v>0.89600000000000002</v>
      </c>
      <c r="H239" s="124">
        <v>0.89300000000000002</v>
      </c>
      <c r="I239" s="124">
        <v>0.90700000000000003</v>
      </c>
      <c r="J239" s="124" t="s">
        <v>11</v>
      </c>
      <c r="K239" s="125" t="s">
        <v>11</v>
      </c>
      <c r="L239" s="125" t="s">
        <v>11</v>
      </c>
      <c r="M239" s="125" t="s">
        <v>11</v>
      </c>
      <c r="N239" s="125" t="s">
        <v>11</v>
      </c>
      <c r="O239" s="125">
        <v>0.89400000000000002</v>
      </c>
      <c r="P239" s="125">
        <v>0.96799999999999997</v>
      </c>
    </row>
    <row r="240" spans="1:16" s="100" customFormat="1" ht="19.5" customHeight="1" x14ac:dyDescent="0.25">
      <c r="A240" s="30"/>
      <c r="B240" s="29"/>
      <c r="C240" s="29"/>
      <c r="D240" s="1" t="s">
        <v>44</v>
      </c>
      <c r="E240" s="1" t="s">
        <v>336</v>
      </c>
      <c r="F240" s="22">
        <v>0.26800000000000002</v>
      </c>
      <c r="G240" s="22">
        <v>0.93600000000000005</v>
      </c>
      <c r="H240" s="22">
        <v>0.88900000000000001</v>
      </c>
      <c r="I240" s="22">
        <v>0.92300000000000004</v>
      </c>
      <c r="J240" s="22" t="s">
        <v>11</v>
      </c>
      <c r="K240" s="23" t="s">
        <v>11</v>
      </c>
      <c r="L240" s="23" t="s">
        <v>11</v>
      </c>
      <c r="M240" s="23" t="s">
        <v>11</v>
      </c>
      <c r="N240" s="23" t="s">
        <v>11</v>
      </c>
      <c r="O240" s="23">
        <v>0.91500000000000004</v>
      </c>
      <c r="P240" s="23">
        <v>0.96699999999999997</v>
      </c>
    </row>
    <row r="241" spans="1:16" s="100" customFormat="1" ht="19.5" customHeight="1" x14ac:dyDescent="0.25">
      <c r="A241" s="30"/>
      <c r="B241" s="29"/>
      <c r="C241" s="29"/>
      <c r="D241" s="1" t="s">
        <v>303</v>
      </c>
      <c r="E241" s="1" t="s">
        <v>337</v>
      </c>
      <c r="F241" s="22">
        <v>0.35199999999999998</v>
      </c>
      <c r="G241" s="22">
        <v>0.86799999999999999</v>
      </c>
      <c r="H241" s="22">
        <v>0.78500000000000003</v>
      </c>
      <c r="I241" s="22">
        <v>0.84399999999999997</v>
      </c>
      <c r="J241" s="22" t="s">
        <v>11</v>
      </c>
      <c r="K241" s="23" t="s">
        <v>11</v>
      </c>
      <c r="L241" s="23" t="s">
        <v>11</v>
      </c>
      <c r="M241" s="23" t="s">
        <v>11</v>
      </c>
      <c r="N241" s="23" t="s">
        <v>11</v>
      </c>
      <c r="O241" s="23">
        <v>0.82899999999999996</v>
      </c>
      <c r="P241" s="23">
        <v>0.89700000000000002</v>
      </c>
    </row>
    <row r="242" spans="1:16" s="100" customFormat="1" ht="19.5" customHeight="1" x14ac:dyDescent="0.25">
      <c r="A242" s="30"/>
      <c r="B242" s="29"/>
      <c r="C242" s="29"/>
      <c r="D242" s="1" t="s">
        <v>303</v>
      </c>
      <c r="E242" s="1" t="s">
        <v>161</v>
      </c>
      <c r="F242" s="22">
        <v>0.27900000000000003</v>
      </c>
      <c r="G242" s="22">
        <v>0.89700000000000002</v>
      </c>
      <c r="H242" s="22">
        <v>0.90400000000000003</v>
      </c>
      <c r="I242" s="22">
        <v>0.91200000000000003</v>
      </c>
      <c r="J242" s="22" t="s">
        <v>11</v>
      </c>
      <c r="K242" s="23" t="s">
        <v>11</v>
      </c>
      <c r="L242" s="23" t="s">
        <v>11</v>
      </c>
      <c r="M242" s="23" t="s">
        <v>11</v>
      </c>
      <c r="N242" s="23" t="s">
        <v>11</v>
      </c>
      <c r="O242" s="23">
        <v>0.89900000000000002</v>
      </c>
      <c r="P242" s="23">
        <v>0.95299999999999996</v>
      </c>
    </row>
    <row r="243" spans="1:16" s="139" customFormat="1" ht="19.5" customHeight="1" thickBot="1" x14ac:dyDescent="0.3">
      <c r="A243" s="108"/>
      <c r="B243" s="109"/>
      <c r="C243" s="109"/>
      <c r="D243" s="107" t="s">
        <v>44</v>
      </c>
      <c r="E243" s="107" t="s">
        <v>425</v>
      </c>
      <c r="F243" s="137">
        <v>0.22900000000000001</v>
      </c>
      <c r="G243" s="137">
        <v>0.97099999999999997</v>
      </c>
      <c r="H243" s="137">
        <v>0.875</v>
      </c>
      <c r="I243" s="137">
        <v>0.93</v>
      </c>
      <c r="J243" s="137" t="s">
        <v>11</v>
      </c>
      <c r="K243" s="138" t="s">
        <v>11</v>
      </c>
      <c r="L243" s="138" t="s">
        <v>11</v>
      </c>
      <c r="M243" s="138" t="s">
        <v>11</v>
      </c>
      <c r="N243" s="138" t="s">
        <v>11</v>
      </c>
      <c r="O243" s="138">
        <v>0.92500000000000004</v>
      </c>
      <c r="P243" s="138">
        <v>0.98599999999999999</v>
      </c>
    </row>
    <row r="244" spans="1:16" s="100" customFormat="1" ht="19.5" customHeight="1" thickBot="1" x14ac:dyDescent="0.3">
      <c r="A244" s="126">
        <v>65</v>
      </c>
      <c r="B244" s="127" t="s">
        <v>292</v>
      </c>
      <c r="C244" s="128">
        <v>2023</v>
      </c>
      <c r="D244" s="129" t="s">
        <v>426</v>
      </c>
      <c r="E244" s="129" t="s">
        <v>293</v>
      </c>
      <c r="F244" s="130" t="s">
        <v>11</v>
      </c>
      <c r="G244" s="130" t="s">
        <v>11</v>
      </c>
      <c r="H244" s="130" t="s">
        <v>11</v>
      </c>
      <c r="I244" s="130" t="s">
        <v>11</v>
      </c>
      <c r="J244" s="130" t="s">
        <v>11</v>
      </c>
      <c r="K244" s="131" t="s">
        <v>11</v>
      </c>
      <c r="L244" s="131" t="s">
        <v>11</v>
      </c>
      <c r="M244" s="131" t="s">
        <v>11</v>
      </c>
      <c r="N244" s="131" t="s">
        <v>11</v>
      </c>
      <c r="O244" s="131" t="s">
        <v>11</v>
      </c>
      <c r="P244" s="131">
        <v>0.88400000000000001</v>
      </c>
    </row>
    <row r="245" spans="1:16" s="100" customFormat="1" ht="19.5" customHeight="1" x14ac:dyDescent="0.25">
      <c r="A245" s="121">
        <v>66</v>
      </c>
      <c r="B245" s="122" t="s">
        <v>163</v>
      </c>
      <c r="C245" s="122">
        <v>2021</v>
      </c>
      <c r="D245" s="123" t="s">
        <v>262</v>
      </c>
      <c r="E245" s="123" t="s">
        <v>87</v>
      </c>
      <c r="F245" s="124" t="s">
        <v>11</v>
      </c>
      <c r="G245" s="124" t="s">
        <v>11</v>
      </c>
      <c r="H245" s="124" t="s">
        <v>11</v>
      </c>
      <c r="I245" s="124" t="s">
        <v>11</v>
      </c>
      <c r="J245" s="124" t="s">
        <v>11</v>
      </c>
      <c r="K245" s="125" t="s">
        <v>11</v>
      </c>
      <c r="L245" s="125" t="s">
        <v>11</v>
      </c>
      <c r="M245" s="125" t="s">
        <v>11</v>
      </c>
      <c r="N245" s="125" t="s">
        <v>11</v>
      </c>
      <c r="O245" s="125" t="s">
        <v>11</v>
      </c>
      <c r="P245" s="125">
        <v>0.98099999999999998</v>
      </c>
    </row>
    <row r="246" spans="1:16" s="100" customFormat="1" ht="19.5" customHeight="1" x14ac:dyDescent="0.25">
      <c r="A246" s="30"/>
      <c r="B246" s="29"/>
      <c r="C246" s="29"/>
      <c r="D246" s="1" t="s">
        <v>222</v>
      </c>
      <c r="E246" s="1" t="s">
        <v>164</v>
      </c>
      <c r="F246" s="22" t="s">
        <v>11</v>
      </c>
      <c r="G246" s="22" t="s">
        <v>11</v>
      </c>
      <c r="H246" s="22" t="s">
        <v>11</v>
      </c>
      <c r="I246" s="22" t="s">
        <v>11</v>
      </c>
      <c r="J246" s="22" t="s">
        <v>11</v>
      </c>
      <c r="K246" s="23" t="s">
        <v>11</v>
      </c>
      <c r="L246" s="23" t="s">
        <v>11</v>
      </c>
      <c r="M246" s="23" t="s">
        <v>11</v>
      </c>
      <c r="N246" s="23" t="s">
        <v>11</v>
      </c>
      <c r="O246" s="23" t="s">
        <v>11</v>
      </c>
      <c r="P246" s="23">
        <v>0.97199999999999998</v>
      </c>
    </row>
    <row r="247" spans="1:16" s="139" customFormat="1" ht="19.5" customHeight="1" x14ac:dyDescent="0.25">
      <c r="A247" s="30"/>
      <c r="B247" s="29"/>
      <c r="C247" s="29"/>
      <c r="D247" s="12" t="s">
        <v>297</v>
      </c>
      <c r="E247" s="12" t="s">
        <v>427</v>
      </c>
      <c r="F247" s="20" t="s">
        <v>11</v>
      </c>
      <c r="G247" s="20" t="s">
        <v>11</v>
      </c>
      <c r="H247" s="20" t="s">
        <v>11</v>
      </c>
      <c r="I247" s="20" t="s">
        <v>11</v>
      </c>
      <c r="J247" s="20" t="s">
        <v>11</v>
      </c>
      <c r="K247" s="21" t="s">
        <v>11</v>
      </c>
      <c r="L247" s="21" t="s">
        <v>11</v>
      </c>
      <c r="M247" s="21" t="s">
        <v>11</v>
      </c>
      <c r="N247" s="21" t="s">
        <v>11</v>
      </c>
      <c r="O247" s="21" t="s">
        <v>11</v>
      </c>
      <c r="P247" s="21">
        <v>0.98599999999999999</v>
      </c>
    </row>
    <row r="248" spans="1:16" s="100" customFormat="1" ht="19.5" customHeight="1" thickBot="1" x14ac:dyDescent="0.3">
      <c r="A248" s="108"/>
      <c r="B248" s="109"/>
      <c r="C248" s="109"/>
      <c r="D248" s="104" t="s">
        <v>294</v>
      </c>
      <c r="E248" s="104" t="s">
        <v>165</v>
      </c>
      <c r="F248" s="105" t="s">
        <v>11</v>
      </c>
      <c r="G248" s="105" t="s">
        <v>11</v>
      </c>
      <c r="H248" s="105" t="s">
        <v>11</v>
      </c>
      <c r="I248" s="105" t="s">
        <v>11</v>
      </c>
      <c r="J248" s="105" t="s">
        <v>11</v>
      </c>
      <c r="K248" s="106" t="s">
        <v>11</v>
      </c>
      <c r="L248" s="106" t="s">
        <v>11</v>
      </c>
      <c r="M248" s="106" t="s">
        <v>11</v>
      </c>
      <c r="N248" s="106" t="s">
        <v>11</v>
      </c>
      <c r="O248" s="106" t="s">
        <v>11</v>
      </c>
      <c r="P248" s="106">
        <v>0.95899999999999996</v>
      </c>
    </row>
    <row r="249" spans="1:16" s="100" customFormat="1" ht="19.5" customHeight="1" x14ac:dyDescent="0.25">
      <c r="A249" s="121">
        <v>67</v>
      </c>
      <c r="B249" s="122" t="s">
        <v>166</v>
      </c>
      <c r="C249" s="122">
        <v>2020</v>
      </c>
      <c r="D249" s="123" t="s">
        <v>222</v>
      </c>
      <c r="E249" s="123" t="s">
        <v>167</v>
      </c>
      <c r="F249" s="124" t="s">
        <v>11</v>
      </c>
      <c r="G249" s="124" t="s">
        <v>11</v>
      </c>
      <c r="H249" s="124" t="s">
        <v>11</v>
      </c>
      <c r="I249" s="124" t="s">
        <v>11</v>
      </c>
      <c r="J249" s="124" t="s">
        <v>11</v>
      </c>
      <c r="K249" s="125">
        <v>0.89019999999999999</v>
      </c>
      <c r="L249" s="125" t="s">
        <v>11</v>
      </c>
      <c r="M249" s="125" t="s">
        <v>11</v>
      </c>
      <c r="N249" s="125" t="s">
        <v>11</v>
      </c>
      <c r="O249" s="125">
        <v>0.94520000000000004</v>
      </c>
      <c r="P249" s="125">
        <v>0.98</v>
      </c>
    </row>
    <row r="250" spans="1:16" s="139" customFormat="1" ht="19.5" customHeight="1" x14ac:dyDescent="0.25">
      <c r="A250" s="30"/>
      <c r="B250" s="29"/>
      <c r="C250" s="29"/>
      <c r="D250" s="12" t="s">
        <v>297</v>
      </c>
      <c r="E250" s="12" t="s">
        <v>428</v>
      </c>
      <c r="F250" s="20" t="s">
        <v>11</v>
      </c>
      <c r="G250" s="20" t="s">
        <v>11</v>
      </c>
      <c r="H250" s="20" t="s">
        <v>11</v>
      </c>
      <c r="I250" s="20" t="s">
        <v>11</v>
      </c>
      <c r="J250" s="20" t="s">
        <v>11</v>
      </c>
      <c r="K250" s="21">
        <v>0.93100000000000005</v>
      </c>
      <c r="L250" s="21" t="s">
        <v>11</v>
      </c>
      <c r="M250" s="21" t="s">
        <v>11</v>
      </c>
      <c r="N250" s="21" t="s">
        <v>11</v>
      </c>
      <c r="O250" s="21">
        <v>0.96499999999999997</v>
      </c>
      <c r="P250" s="21">
        <v>0.98499999999999999</v>
      </c>
    </row>
    <row r="251" spans="1:16" s="100" customFormat="1" ht="19.5" customHeight="1" x14ac:dyDescent="0.25">
      <c r="A251" s="30"/>
      <c r="B251" s="29"/>
      <c r="C251" s="29"/>
      <c r="D251" s="1" t="s">
        <v>262</v>
      </c>
      <c r="E251" s="1" t="s">
        <v>47</v>
      </c>
      <c r="F251" s="22" t="s">
        <v>11</v>
      </c>
      <c r="G251" s="22" t="s">
        <v>11</v>
      </c>
      <c r="H251" s="22" t="s">
        <v>11</v>
      </c>
      <c r="I251" s="22" t="s">
        <v>11</v>
      </c>
      <c r="J251" s="22" t="s">
        <v>11</v>
      </c>
      <c r="K251" s="23">
        <v>0.32800000000000001</v>
      </c>
      <c r="L251" s="23" t="s">
        <v>11</v>
      </c>
      <c r="M251" s="23" t="s">
        <v>11</v>
      </c>
      <c r="N251" s="23" t="s">
        <v>11</v>
      </c>
      <c r="O251" s="23">
        <v>0.66400000000000003</v>
      </c>
      <c r="P251" s="23">
        <v>0.95299999999999996</v>
      </c>
    </row>
    <row r="252" spans="1:16" s="100" customFormat="1" ht="19.5" customHeight="1" thickBot="1" x14ac:dyDescent="0.3">
      <c r="A252" s="108"/>
      <c r="B252" s="109"/>
      <c r="C252" s="109"/>
      <c r="D252" s="104" t="s">
        <v>44</v>
      </c>
      <c r="E252" s="104" t="s">
        <v>168</v>
      </c>
      <c r="F252" s="105" t="s">
        <v>11</v>
      </c>
      <c r="G252" s="105" t="s">
        <v>11</v>
      </c>
      <c r="H252" s="105" t="s">
        <v>11</v>
      </c>
      <c r="I252" s="105" t="s">
        <v>11</v>
      </c>
      <c r="J252" s="105" t="s">
        <v>11</v>
      </c>
      <c r="K252" s="106">
        <v>0.8901</v>
      </c>
      <c r="L252" s="106" t="s">
        <v>11</v>
      </c>
      <c r="M252" s="106" t="s">
        <v>11</v>
      </c>
      <c r="N252" s="106" t="s">
        <v>11</v>
      </c>
      <c r="O252" s="106">
        <v>0.94499999999999995</v>
      </c>
      <c r="P252" s="106">
        <v>0.97</v>
      </c>
    </row>
    <row r="253" spans="1:16" s="139" customFormat="1" ht="19.5" customHeight="1" x14ac:dyDescent="0.25">
      <c r="A253" s="121">
        <v>68</v>
      </c>
      <c r="B253" s="122" t="s">
        <v>169</v>
      </c>
      <c r="C253" s="122">
        <v>2022</v>
      </c>
      <c r="D253" s="144" t="s">
        <v>44</v>
      </c>
      <c r="E253" s="144" t="s">
        <v>432</v>
      </c>
      <c r="F253" s="145">
        <v>9.2999999999999999E-2</v>
      </c>
      <c r="G253" s="145" t="s">
        <v>11</v>
      </c>
      <c r="H253" s="145" t="s">
        <v>11</v>
      </c>
      <c r="I253" s="145" t="s">
        <v>11</v>
      </c>
      <c r="J253" s="145" t="s">
        <v>11</v>
      </c>
      <c r="K253" s="146" t="s">
        <v>11</v>
      </c>
      <c r="L253" s="146" t="s">
        <v>11</v>
      </c>
      <c r="M253" s="146" t="s">
        <v>11</v>
      </c>
      <c r="N253" s="146" t="s">
        <v>11</v>
      </c>
      <c r="O253" s="146">
        <v>0.65559999999999996</v>
      </c>
      <c r="P253" s="146">
        <v>0.97799999999999998</v>
      </c>
    </row>
    <row r="254" spans="1:16" s="100" customFormat="1" ht="19.5" customHeight="1" x14ac:dyDescent="0.25">
      <c r="A254" s="30"/>
      <c r="B254" s="29"/>
      <c r="C254" s="29"/>
      <c r="D254" s="1" t="s">
        <v>44</v>
      </c>
      <c r="E254" s="1" t="s">
        <v>429</v>
      </c>
      <c r="F254" s="22">
        <v>9.9000000000000005E-2</v>
      </c>
      <c r="G254" s="22" t="s">
        <v>11</v>
      </c>
      <c r="H254" s="22" t="s">
        <v>11</v>
      </c>
      <c r="I254" s="22" t="s">
        <v>11</v>
      </c>
      <c r="J254" s="22" t="s">
        <v>11</v>
      </c>
      <c r="K254" s="23" t="s">
        <v>11</v>
      </c>
      <c r="L254" s="23" t="s">
        <v>11</v>
      </c>
      <c r="M254" s="23" t="s">
        <v>11</v>
      </c>
      <c r="N254" s="23" t="s">
        <v>11</v>
      </c>
      <c r="O254" s="23">
        <v>0.65590000000000004</v>
      </c>
      <c r="P254" s="23">
        <v>0.94299999999999995</v>
      </c>
    </row>
    <row r="255" spans="1:16" s="100" customFormat="1" ht="19.5" customHeight="1" x14ac:dyDescent="0.25">
      <c r="A255" s="30"/>
      <c r="B255" s="29"/>
      <c r="C255" s="29"/>
      <c r="D255" s="1" t="s">
        <v>44</v>
      </c>
      <c r="E255" s="1" t="s">
        <v>430</v>
      </c>
      <c r="F255" s="22">
        <v>0.15</v>
      </c>
      <c r="G255" s="22" t="s">
        <v>11</v>
      </c>
      <c r="H255" s="22" t="s">
        <v>11</v>
      </c>
      <c r="I255" s="22" t="s">
        <v>11</v>
      </c>
      <c r="J255" s="22" t="s">
        <v>11</v>
      </c>
      <c r="K255" s="23" t="s">
        <v>11</v>
      </c>
      <c r="L255" s="23" t="s">
        <v>11</v>
      </c>
      <c r="M255" s="23" t="s">
        <v>11</v>
      </c>
      <c r="N255" s="23" t="s">
        <v>11</v>
      </c>
      <c r="O255" s="23">
        <v>0.64900000000000002</v>
      </c>
      <c r="P255" s="23">
        <v>0.89900000000000002</v>
      </c>
    </row>
    <row r="256" spans="1:16" s="100" customFormat="1" ht="19.5" customHeight="1" thickBot="1" x14ac:dyDescent="0.3">
      <c r="A256" s="108"/>
      <c r="B256" s="109"/>
      <c r="C256" s="109"/>
      <c r="D256" s="104" t="s">
        <v>44</v>
      </c>
      <c r="E256" s="104" t="s">
        <v>431</v>
      </c>
      <c r="F256" s="105">
        <v>0.27200000000000002</v>
      </c>
      <c r="G256" s="105" t="s">
        <v>11</v>
      </c>
      <c r="H256" s="105" t="s">
        <v>11</v>
      </c>
      <c r="I256" s="105" t="s">
        <v>11</v>
      </c>
      <c r="J256" s="105" t="s">
        <v>11</v>
      </c>
      <c r="K256" s="106" t="s">
        <v>11</v>
      </c>
      <c r="L256" s="106" t="s">
        <v>11</v>
      </c>
      <c r="M256" s="106" t="s">
        <v>11</v>
      </c>
      <c r="N256" s="106" t="s">
        <v>11</v>
      </c>
      <c r="O256" s="106">
        <v>0.62909999999999999</v>
      </c>
      <c r="P256" s="106">
        <v>0.84599999999999997</v>
      </c>
    </row>
    <row r="257" spans="1:16" s="100" customFormat="1" ht="19.5" customHeight="1" x14ac:dyDescent="0.25">
      <c r="A257" s="121">
        <v>69</v>
      </c>
      <c r="B257" s="122" t="s">
        <v>170</v>
      </c>
      <c r="C257" s="122">
        <v>2021</v>
      </c>
      <c r="D257" s="123" t="s">
        <v>297</v>
      </c>
      <c r="E257" s="123" t="s">
        <v>155</v>
      </c>
      <c r="F257" s="124" t="s">
        <v>11</v>
      </c>
      <c r="G257" s="124" t="s">
        <v>11</v>
      </c>
      <c r="H257" s="124" t="s">
        <v>11</v>
      </c>
      <c r="I257" s="124">
        <v>0.66</v>
      </c>
      <c r="J257" s="124" t="s">
        <v>11</v>
      </c>
      <c r="K257" s="125" t="s">
        <v>11</v>
      </c>
      <c r="L257" s="125" t="s">
        <v>11</v>
      </c>
      <c r="M257" s="125" t="s">
        <v>11</v>
      </c>
      <c r="N257" s="125" t="s">
        <v>11</v>
      </c>
      <c r="O257" s="125">
        <v>0.95</v>
      </c>
      <c r="P257" s="125">
        <v>0.92</v>
      </c>
    </row>
    <row r="258" spans="1:16" s="100" customFormat="1" ht="19.5" customHeight="1" x14ac:dyDescent="0.25">
      <c r="A258" s="30"/>
      <c r="B258" s="29"/>
      <c r="C258" s="29"/>
      <c r="D258" s="1" t="s">
        <v>144</v>
      </c>
      <c r="E258" s="1" t="s">
        <v>67</v>
      </c>
      <c r="F258" s="22" t="s">
        <v>11</v>
      </c>
      <c r="G258" s="22" t="s">
        <v>11</v>
      </c>
      <c r="H258" s="22" t="s">
        <v>11</v>
      </c>
      <c r="I258" s="22">
        <v>0.67</v>
      </c>
      <c r="J258" s="22" t="s">
        <v>11</v>
      </c>
      <c r="K258" s="23" t="s">
        <v>11</v>
      </c>
      <c r="L258" s="23" t="s">
        <v>11</v>
      </c>
      <c r="M258" s="23" t="s">
        <v>11</v>
      </c>
      <c r="N258" s="23" t="s">
        <v>11</v>
      </c>
      <c r="O258" s="23">
        <v>0.95</v>
      </c>
      <c r="P258" s="23">
        <v>0.89</v>
      </c>
    </row>
    <row r="259" spans="1:16" s="100" customFormat="1" ht="19.5" customHeight="1" x14ac:dyDescent="0.25">
      <c r="A259" s="30"/>
      <c r="B259" s="29"/>
      <c r="C259" s="29"/>
      <c r="D259" s="1" t="s">
        <v>297</v>
      </c>
      <c r="E259" s="1" t="s">
        <v>338</v>
      </c>
      <c r="F259" s="22" t="s">
        <v>11</v>
      </c>
      <c r="G259" s="22" t="s">
        <v>11</v>
      </c>
      <c r="H259" s="22" t="s">
        <v>11</v>
      </c>
      <c r="I259" s="22">
        <v>0.51</v>
      </c>
      <c r="J259" s="22" t="s">
        <v>11</v>
      </c>
      <c r="K259" s="23" t="s">
        <v>11</v>
      </c>
      <c r="L259" s="23" t="s">
        <v>11</v>
      </c>
      <c r="M259" s="23" t="s">
        <v>11</v>
      </c>
      <c r="N259" s="23" t="s">
        <v>11</v>
      </c>
      <c r="O259" s="23">
        <v>0.87</v>
      </c>
      <c r="P259" s="23">
        <v>0.9</v>
      </c>
    </row>
    <row r="260" spans="1:16" s="139" customFormat="1" ht="19.5" customHeight="1" x14ac:dyDescent="0.25">
      <c r="A260" s="30"/>
      <c r="B260" s="29"/>
      <c r="C260" s="29"/>
      <c r="D260" s="12" t="s">
        <v>262</v>
      </c>
      <c r="E260" s="12" t="s">
        <v>433</v>
      </c>
      <c r="F260" s="20" t="s">
        <v>11</v>
      </c>
      <c r="G260" s="20" t="s">
        <v>11</v>
      </c>
      <c r="H260" s="20" t="s">
        <v>11</v>
      </c>
      <c r="I260" s="20">
        <v>0.77</v>
      </c>
      <c r="J260" s="20" t="s">
        <v>11</v>
      </c>
      <c r="K260" s="21" t="s">
        <v>11</v>
      </c>
      <c r="L260" s="21" t="s">
        <v>11</v>
      </c>
      <c r="M260" s="21" t="s">
        <v>11</v>
      </c>
      <c r="N260" s="21" t="s">
        <v>11</v>
      </c>
      <c r="O260" s="21">
        <v>0.96</v>
      </c>
      <c r="P260" s="21">
        <v>0.94</v>
      </c>
    </row>
    <row r="261" spans="1:16" s="100" customFormat="1" ht="19.5" customHeight="1" x14ac:dyDescent="0.25">
      <c r="A261" s="30"/>
      <c r="B261" s="29"/>
      <c r="C261" s="29"/>
      <c r="D261" s="1" t="s">
        <v>297</v>
      </c>
      <c r="E261" s="1" t="s">
        <v>339</v>
      </c>
      <c r="F261" s="22" t="s">
        <v>11</v>
      </c>
      <c r="G261" s="22" t="s">
        <v>11</v>
      </c>
      <c r="H261" s="22" t="s">
        <v>11</v>
      </c>
      <c r="I261" s="22">
        <v>0.69</v>
      </c>
      <c r="J261" s="22" t="s">
        <v>11</v>
      </c>
      <c r="K261" s="23" t="s">
        <v>11</v>
      </c>
      <c r="L261" s="23" t="s">
        <v>11</v>
      </c>
      <c r="M261" s="23" t="s">
        <v>11</v>
      </c>
      <c r="N261" s="23" t="s">
        <v>11</v>
      </c>
      <c r="O261" s="23">
        <v>0.95</v>
      </c>
      <c r="P261" s="23">
        <v>0.9</v>
      </c>
    </row>
    <row r="262" spans="1:16" s="100" customFormat="1" ht="19.5" customHeight="1" thickBot="1" x14ac:dyDescent="0.3">
      <c r="A262" s="108"/>
      <c r="B262" s="109"/>
      <c r="C262" s="109"/>
      <c r="D262" s="104" t="s">
        <v>294</v>
      </c>
      <c r="E262" s="104" t="s">
        <v>171</v>
      </c>
      <c r="F262" s="105" t="s">
        <v>11</v>
      </c>
      <c r="G262" s="105" t="s">
        <v>11</v>
      </c>
      <c r="H262" s="105" t="s">
        <v>11</v>
      </c>
      <c r="I262" s="105">
        <v>0.74</v>
      </c>
      <c r="J262" s="105" t="s">
        <v>11</v>
      </c>
      <c r="K262" s="106" t="s">
        <v>11</v>
      </c>
      <c r="L262" s="106" t="s">
        <v>11</v>
      </c>
      <c r="M262" s="106" t="s">
        <v>11</v>
      </c>
      <c r="N262" s="106" t="s">
        <v>11</v>
      </c>
      <c r="O262" s="106">
        <v>0.95</v>
      </c>
      <c r="P262" s="106">
        <v>0.92</v>
      </c>
    </row>
    <row r="263" spans="1:16" s="139" customFormat="1" ht="19.5" customHeight="1" x14ac:dyDescent="0.25">
      <c r="A263" s="121">
        <v>70</v>
      </c>
      <c r="B263" s="122" t="s">
        <v>172</v>
      </c>
      <c r="C263" s="122">
        <v>2022</v>
      </c>
      <c r="D263" s="144" t="s">
        <v>294</v>
      </c>
      <c r="E263" s="144" t="s">
        <v>434</v>
      </c>
      <c r="F263" s="145">
        <v>4.5699999999999998E-2</v>
      </c>
      <c r="G263" s="145" t="s">
        <v>11</v>
      </c>
      <c r="H263" s="145" t="s">
        <v>11</v>
      </c>
      <c r="I263" s="145" t="s">
        <v>11</v>
      </c>
      <c r="J263" s="145" t="s">
        <v>11</v>
      </c>
      <c r="K263" s="146" t="s">
        <v>11</v>
      </c>
      <c r="L263" s="146" t="s">
        <v>11</v>
      </c>
      <c r="M263" s="146" t="s">
        <v>11</v>
      </c>
      <c r="N263" s="146" t="s">
        <v>11</v>
      </c>
      <c r="O263" s="146" t="s">
        <v>11</v>
      </c>
      <c r="P263" s="146" t="s">
        <v>11</v>
      </c>
    </row>
    <row r="264" spans="1:16" s="100" customFormat="1" ht="19.5" customHeight="1" thickBot="1" x14ac:dyDescent="0.3">
      <c r="A264" s="108"/>
      <c r="B264" s="109"/>
      <c r="C264" s="109"/>
      <c r="D264" s="104" t="s">
        <v>306</v>
      </c>
      <c r="E264" s="104" t="s">
        <v>340</v>
      </c>
      <c r="F264" s="105">
        <v>0.10100000000000001</v>
      </c>
      <c r="G264" s="105" t="s">
        <v>11</v>
      </c>
      <c r="H264" s="105" t="s">
        <v>11</v>
      </c>
      <c r="I264" s="105" t="s">
        <v>11</v>
      </c>
      <c r="J264" s="105" t="s">
        <v>11</v>
      </c>
      <c r="K264" s="106" t="s">
        <v>11</v>
      </c>
      <c r="L264" s="106" t="s">
        <v>11</v>
      </c>
      <c r="M264" s="106" t="s">
        <v>11</v>
      </c>
      <c r="N264" s="106" t="s">
        <v>11</v>
      </c>
      <c r="O264" s="106" t="s">
        <v>11</v>
      </c>
      <c r="P264" s="106" t="s">
        <v>11</v>
      </c>
    </row>
    <row r="265" spans="1:16" s="100" customFormat="1" ht="19.5" customHeight="1" x14ac:dyDescent="0.25">
      <c r="A265" s="132">
        <v>71</v>
      </c>
      <c r="B265" s="133" t="s">
        <v>173</v>
      </c>
      <c r="C265" s="133">
        <v>2022</v>
      </c>
      <c r="D265" s="134" t="s">
        <v>44</v>
      </c>
      <c r="E265" s="134" t="s">
        <v>176</v>
      </c>
      <c r="F265" s="135">
        <v>0.21199999999999999</v>
      </c>
      <c r="G265" s="135" t="s">
        <v>11</v>
      </c>
      <c r="H265" s="135" t="s">
        <v>11</v>
      </c>
      <c r="I265" s="135" t="s">
        <v>11</v>
      </c>
      <c r="J265" s="135" t="s">
        <v>11</v>
      </c>
      <c r="K265" s="136" t="s">
        <v>11</v>
      </c>
      <c r="L265" s="136" t="s">
        <v>11</v>
      </c>
      <c r="M265" s="136">
        <v>0.38</v>
      </c>
      <c r="N265" s="136">
        <v>0.75</v>
      </c>
      <c r="O265" s="136" t="s">
        <v>11</v>
      </c>
      <c r="P265" s="136">
        <v>0.98</v>
      </c>
    </row>
    <row r="266" spans="1:16" s="139" customFormat="1" ht="19.5" customHeight="1" x14ac:dyDescent="0.25">
      <c r="A266" s="35"/>
      <c r="B266" s="34"/>
      <c r="C266" s="34"/>
      <c r="D266" s="24" t="s">
        <v>44</v>
      </c>
      <c r="E266" s="24" t="s">
        <v>435</v>
      </c>
      <c r="F266" s="15">
        <v>0.129</v>
      </c>
      <c r="G266" s="15" t="s">
        <v>11</v>
      </c>
      <c r="H266" s="15" t="s">
        <v>11</v>
      </c>
      <c r="I266" s="15" t="s">
        <v>11</v>
      </c>
      <c r="J266" s="15" t="s">
        <v>11</v>
      </c>
      <c r="K266" s="16" t="s">
        <v>11</v>
      </c>
      <c r="L266" s="16" t="s">
        <v>11</v>
      </c>
      <c r="M266" s="16">
        <v>0.36</v>
      </c>
      <c r="N266" s="16">
        <v>0.9</v>
      </c>
      <c r="O266" s="16" t="s">
        <v>11</v>
      </c>
      <c r="P266" s="16">
        <v>0.99</v>
      </c>
    </row>
    <row r="267" spans="1:16" s="100" customFormat="1" ht="19.5" customHeight="1" x14ac:dyDescent="0.25">
      <c r="A267" s="35"/>
      <c r="B267" s="34"/>
      <c r="C267" s="34"/>
      <c r="D267" s="6" t="s">
        <v>44</v>
      </c>
      <c r="E267" s="6" t="s">
        <v>175</v>
      </c>
      <c r="F267" s="8">
        <v>0.189</v>
      </c>
      <c r="G267" s="8" t="s">
        <v>11</v>
      </c>
      <c r="H267" s="8" t="s">
        <v>11</v>
      </c>
      <c r="I267" s="8" t="s">
        <v>11</v>
      </c>
      <c r="J267" s="8" t="s">
        <v>11</v>
      </c>
      <c r="K267" s="3" t="s">
        <v>11</v>
      </c>
      <c r="L267" s="3" t="s">
        <v>11</v>
      </c>
      <c r="M267" s="3">
        <v>0.36399999999999999</v>
      </c>
      <c r="N267" s="3">
        <v>0.8</v>
      </c>
      <c r="O267" s="3" t="s">
        <v>11</v>
      </c>
      <c r="P267" s="3">
        <v>0.99</v>
      </c>
    </row>
    <row r="268" spans="1:16" s="100" customFormat="1" ht="19.5" customHeight="1" x14ac:dyDescent="0.25">
      <c r="A268" s="35"/>
      <c r="B268" s="34"/>
      <c r="C268" s="34"/>
      <c r="D268" s="6" t="s">
        <v>44</v>
      </c>
      <c r="E268" s="6" t="s">
        <v>177</v>
      </c>
      <c r="F268" s="8">
        <v>0.27</v>
      </c>
      <c r="G268" s="8" t="s">
        <v>11</v>
      </c>
      <c r="H268" s="8" t="s">
        <v>11</v>
      </c>
      <c r="I268" s="8" t="s">
        <v>11</v>
      </c>
      <c r="J268" s="8" t="s">
        <v>11</v>
      </c>
      <c r="K268" s="3" t="s">
        <v>11</v>
      </c>
      <c r="L268" s="3" t="s">
        <v>11</v>
      </c>
      <c r="M268" s="3">
        <v>0.34</v>
      </c>
      <c r="N268" s="3">
        <v>0.59</v>
      </c>
      <c r="O268" s="3" t="s">
        <v>11</v>
      </c>
      <c r="P268" s="3">
        <v>0.98</v>
      </c>
    </row>
    <row r="269" spans="1:16" s="100" customFormat="1" ht="19.5" customHeight="1" x14ac:dyDescent="0.25">
      <c r="A269" s="35"/>
      <c r="B269" s="34"/>
      <c r="C269" s="34"/>
      <c r="D269" s="6" t="s">
        <v>303</v>
      </c>
      <c r="E269" s="6" t="s">
        <v>149</v>
      </c>
      <c r="F269" s="8">
        <v>0.245</v>
      </c>
      <c r="G269" s="8" t="s">
        <v>11</v>
      </c>
      <c r="H269" s="8" t="s">
        <v>11</v>
      </c>
      <c r="I269" s="8" t="s">
        <v>11</v>
      </c>
      <c r="J269" s="8" t="s">
        <v>11</v>
      </c>
      <c r="K269" s="3" t="s">
        <v>11</v>
      </c>
      <c r="L269" s="3" t="s">
        <v>11</v>
      </c>
      <c r="M269" s="3">
        <v>0.1</v>
      </c>
      <c r="N269" s="3">
        <v>0.67</v>
      </c>
      <c r="O269" s="3" t="s">
        <v>11</v>
      </c>
      <c r="P269" s="3">
        <v>0.97</v>
      </c>
    </row>
    <row r="270" spans="1:16" s="100" customFormat="1" ht="19.5" customHeight="1" thickBot="1" x14ac:dyDescent="0.3">
      <c r="A270" s="115"/>
      <c r="B270" s="116"/>
      <c r="C270" s="116"/>
      <c r="D270" s="103" t="s">
        <v>222</v>
      </c>
      <c r="E270" s="103" t="s">
        <v>174</v>
      </c>
      <c r="F270" s="113">
        <v>0.28799999999999998</v>
      </c>
      <c r="G270" s="113" t="s">
        <v>11</v>
      </c>
      <c r="H270" s="113" t="s">
        <v>11</v>
      </c>
      <c r="I270" s="113" t="s">
        <v>11</v>
      </c>
      <c r="J270" s="113" t="s">
        <v>11</v>
      </c>
      <c r="K270" s="114" t="s">
        <v>11</v>
      </c>
      <c r="L270" s="114" t="s">
        <v>11</v>
      </c>
      <c r="M270" s="114">
        <v>0.28000000000000003</v>
      </c>
      <c r="N270" s="114">
        <v>0.54</v>
      </c>
      <c r="O270" s="114" t="s">
        <v>11</v>
      </c>
      <c r="P270" s="114">
        <v>0.98</v>
      </c>
    </row>
    <row r="271" spans="1:16" s="139" customFormat="1" ht="19.5" customHeight="1" x14ac:dyDescent="0.25">
      <c r="A271" s="121">
        <v>72</v>
      </c>
      <c r="B271" s="122" t="s">
        <v>178</v>
      </c>
      <c r="C271" s="122">
        <v>2021</v>
      </c>
      <c r="D271" s="144" t="s">
        <v>294</v>
      </c>
      <c r="E271" s="144" t="s">
        <v>380</v>
      </c>
      <c r="F271" s="145">
        <v>0.14399999999999999</v>
      </c>
      <c r="G271" s="145">
        <v>0.80259999999999998</v>
      </c>
      <c r="H271" s="145">
        <v>0.875</v>
      </c>
      <c r="I271" s="145" t="s">
        <v>11</v>
      </c>
      <c r="J271" s="145" t="s">
        <v>11</v>
      </c>
      <c r="K271" s="146">
        <v>0.77100000000000002</v>
      </c>
      <c r="L271" s="146">
        <v>0.02</v>
      </c>
      <c r="M271" s="146" t="s">
        <v>11</v>
      </c>
      <c r="N271" s="146" t="s">
        <v>11</v>
      </c>
      <c r="O271" s="146">
        <v>0.78190000000000004</v>
      </c>
      <c r="P271" s="146">
        <v>0.83199999999999996</v>
      </c>
    </row>
    <row r="272" spans="1:16" s="100" customFormat="1" ht="19.5" customHeight="1" thickBot="1" x14ac:dyDescent="0.3">
      <c r="A272" s="108"/>
      <c r="B272" s="109"/>
      <c r="C272" s="109"/>
      <c r="D272" s="104" t="s">
        <v>294</v>
      </c>
      <c r="E272" s="104" t="s">
        <v>341</v>
      </c>
      <c r="F272" s="105">
        <v>0.18099999999999999</v>
      </c>
      <c r="G272" s="105">
        <v>0.79110000000000003</v>
      </c>
      <c r="H272" s="105">
        <v>0.82889999999999997</v>
      </c>
      <c r="I272" s="105" t="s">
        <v>11</v>
      </c>
      <c r="J272" s="105" t="s">
        <v>11</v>
      </c>
      <c r="K272" s="106">
        <v>0.75900000000000001</v>
      </c>
      <c r="L272" s="106">
        <v>3.2000000000000001E-2</v>
      </c>
      <c r="M272" s="106" t="s">
        <v>11</v>
      </c>
      <c r="N272" s="106" t="s">
        <v>11</v>
      </c>
      <c r="O272" s="106">
        <v>0.77849999999999997</v>
      </c>
      <c r="P272" s="106">
        <v>0.81399999999999995</v>
      </c>
    </row>
    <row r="273" spans="1:16" s="100" customFormat="1" ht="19.5" customHeight="1" x14ac:dyDescent="0.25">
      <c r="A273" s="121">
        <v>73</v>
      </c>
      <c r="B273" s="122" t="s">
        <v>179</v>
      </c>
      <c r="C273" s="122">
        <v>2019</v>
      </c>
      <c r="D273" s="123" t="s">
        <v>294</v>
      </c>
      <c r="E273" s="123" t="s">
        <v>66</v>
      </c>
      <c r="F273" s="124" t="s">
        <v>11</v>
      </c>
      <c r="G273" s="124" t="s">
        <v>11</v>
      </c>
      <c r="H273" s="124" t="s">
        <v>11</v>
      </c>
      <c r="I273" s="124" t="s">
        <v>11</v>
      </c>
      <c r="J273" s="124" t="s">
        <v>11</v>
      </c>
      <c r="K273" s="125" t="s">
        <v>11</v>
      </c>
      <c r="L273" s="125" t="s">
        <v>11</v>
      </c>
      <c r="M273" s="125" t="s">
        <v>11</v>
      </c>
      <c r="N273" s="125" t="s">
        <v>11</v>
      </c>
      <c r="O273" s="125" t="s">
        <v>11</v>
      </c>
      <c r="P273" s="125">
        <v>0.73399999999999999</v>
      </c>
    </row>
    <row r="274" spans="1:16" s="139" customFormat="1" ht="19.5" customHeight="1" x14ac:dyDescent="0.25">
      <c r="A274" s="30"/>
      <c r="B274" s="29"/>
      <c r="C274" s="29"/>
      <c r="D274" s="12" t="s">
        <v>297</v>
      </c>
      <c r="E274" s="12" t="s">
        <v>422</v>
      </c>
      <c r="F274" s="20" t="s">
        <v>11</v>
      </c>
      <c r="G274" s="20" t="s">
        <v>11</v>
      </c>
      <c r="H274" s="20" t="s">
        <v>11</v>
      </c>
      <c r="I274" s="20" t="s">
        <v>11</v>
      </c>
      <c r="J274" s="20" t="s">
        <v>11</v>
      </c>
      <c r="K274" s="21" t="s">
        <v>11</v>
      </c>
      <c r="L274" s="21" t="s">
        <v>11</v>
      </c>
      <c r="M274" s="21" t="s">
        <v>11</v>
      </c>
      <c r="N274" s="21" t="s">
        <v>11</v>
      </c>
      <c r="O274" s="21" t="s">
        <v>11</v>
      </c>
      <c r="P274" s="21">
        <v>0.81599999999999995</v>
      </c>
    </row>
    <row r="275" spans="1:16" s="100" customFormat="1" ht="19.5" customHeight="1" x14ac:dyDescent="0.25">
      <c r="A275" s="30"/>
      <c r="B275" s="29"/>
      <c r="C275" s="29"/>
      <c r="D275" s="1" t="s">
        <v>297</v>
      </c>
      <c r="E275" s="1" t="s">
        <v>98</v>
      </c>
      <c r="F275" s="22" t="s">
        <v>11</v>
      </c>
      <c r="G275" s="22" t="s">
        <v>11</v>
      </c>
      <c r="H275" s="22" t="s">
        <v>11</v>
      </c>
      <c r="I275" s="22" t="s">
        <v>11</v>
      </c>
      <c r="J275" s="22" t="s">
        <v>11</v>
      </c>
      <c r="K275" s="23" t="s">
        <v>11</v>
      </c>
      <c r="L275" s="23" t="s">
        <v>11</v>
      </c>
      <c r="M275" s="23" t="s">
        <v>11</v>
      </c>
      <c r="N275" s="23" t="s">
        <v>11</v>
      </c>
      <c r="O275" s="23" t="s">
        <v>11</v>
      </c>
      <c r="P275" s="23">
        <v>0.74199999999999999</v>
      </c>
    </row>
    <row r="276" spans="1:16" s="100" customFormat="1" ht="19.5" customHeight="1" thickBot="1" x14ac:dyDescent="0.3">
      <c r="A276" s="108"/>
      <c r="B276" s="109"/>
      <c r="C276" s="109"/>
      <c r="D276" s="104" t="s">
        <v>297</v>
      </c>
      <c r="E276" s="104" t="s">
        <v>180</v>
      </c>
      <c r="F276" s="105" t="s">
        <v>11</v>
      </c>
      <c r="G276" s="105" t="s">
        <v>11</v>
      </c>
      <c r="H276" s="105" t="s">
        <v>11</v>
      </c>
      <c r="I276" s="105" t="s">
        <v>11</v>
      </c>
      <c r="J276" s="105" t="s">
        <v>11</v>
      </c>
      <c r="K276" s="106" t="s">
        <v>11</v>
      </c>
      <c r="L276" s="106" t="s">
        <v>11</v>
      </c>
      <c r="M276" s="106" t="s">
        <v>11</v>
      </c>
      <c r="N276" s="106" t="s">
        <v>11</v>
      </c>
      <c r="O276" s="106" t="s">
        <v>11</v>
      </c>
      <c r="P276" s="106">
        <v>0.70599999999999996</v>
      </c>
    </row>
    <row r="277" spans="1:16" s="139" customFormat="1" ht="19.5" customHeight="1" x14ac:dyDescent="0.25">
      <c r="A277" s="121">
        <v>74</v>
      </c>
      <c r="B277" s="122" t="s">
        <v>181</v>
      </c>
      <c r="C277" s="122">
        <v>2022</v>
      </c>
      <c r="D277" s="144" t="s">
        <v>294</v>
      </c>
      <c r="E277" s="144" t="s">
        <v>436</v>
      </c>
      <c r="F277" s="145">
        <v>0.26200000000000001</v>
      </c>
      <c r="G277" s="145" t="s">
        <v>11</v>
      </c>
      <c r="H277" s="145" t="s">
        <v>11</v>
      </c>
      <c r="I277" s="145" t="s">
        <v>11</v>
      </c>
      <c r="J277" s="145" t="s">
        <v>11</v>
      </c>
      <c r="K277" s="146" t="s">
        <v>11</v>
      </c>
      <c r="L277" s="146" t="s">
        <v>11</v>
      </c>
      <c r="M277" s="146">
        <v>6.9000000000000006E-2</v>
      </c>
      <c r="N277" s="146" t="s">
        <v>11</v>
      </c>
      <c r="O277" s="146" t="s">
        <v>11</v>
      </c>
      <c r="P277" s="146">
        <v>0.93400000000000005</v>
      </c>
    </row>
    <row r="278" spans="1:16" s="100" customFormat="1" ht="19.5" customHeight="1" x14ac:dyDescent="0.25">
      <c r="A278" s="30"/>
      <c r="B278" s="29"/>
      <c r="C278" s="29"/>
      <c r="D278" s="1" t="s">
        <v>294</v>
      </c>
      <c r="E278" s="1" t="s">
        <v>162</v>
      </c>
      <c r="F278" s="22">
        <v>0.51500000000000001</v>
      </c>
      <c r="G278" s="22" t="s">
        <v>11</v>
      </c>
      <c r="H278" s="22" t="s">
        <v>11</v>
      </c>
      <c r="I278" s="22" t="s">
        <v>11</v>
      </c>
      <c r="J278" s="22" t="s">
        <v>11</v>
      </c>
      <c r="K278" s="23" t="s">
        <v>11</v>
      </c>
      <c r="L278" s="23" t="s">
        <v>11</v>
      </c>
      <c r="M278" s="23">
        <v>0.26600000000000001</v>
      </c>
      <c r="N278" s="23" t="s">
        <v>11</v>
      </c>
      <c r="O278" s="23" t="s">
        <v>11</v>
      </c>
      <c r="P278" s="23">
        <v>0.92700000000000005</v>
      </c>
    </row>
    <row r="279" spans="1:16" s="100" customFormat="1" ht="19.5" customHeight="1" x14ac:dyDescent="0.25">
      <c r="A279" s="30"/>
      <c r="B279" s="29"/>
      <c r="C279" s="29"/>
      <c r="D279" s="1" t="s">
        <v>222</v>
      </c>
      <c r="E279" s="1" t="s">
        <v>182</v>
      </c>
      <c r="F279" s="22">
        <v>0.36099999999999999</v>
      </c>
      <c r="G279" s="22" t="s">
        <v>11</v>
      </c>
      <c r="H279" s="22" t="s">
        <v>11</v>
      </c>
      <c r="I279" s="22" t="s">
        <v>11</v>
      </c>
      <c r="J279" s="22" t="s">
        <v>11</v>
      </c>
      <c r="K279" s="23" t="s">
        <v>11</v>
      </c>
      <c r="L279" s="23" t="s">
        <v>11</v>
      </c>
      <c r="M279" s="23">
        <v>0.13100000000000001</v>
      </c>
      <c r="N279" s="23" t="s">
        <v>11</v>
      </c>
      <c r="O279" s="23" t="s">
        <v>11</v>
      </c>
      <c r="P279" s="23">
        <v>0.89700000000000002</v>
      </c>
    </row>
    <row r="280" spans="1:16" s="100" customFormat="1" ht="19.5" customHeight="1" thickBot="1" x14ac:dyDescent="0.3">
      <c r="A280" s="108"/>
      <c r="B280" s="109"/>
      <c r="C280" s="109"/>
      <c r="D280" s="104" t="s">
        <v>262</v>
      </c>
      <c r="E280" s="104" t="s">
        <v>47</v>
      </c>
      <c r="F280" s="105">
        <v>0.378</v>
      </c>
      <c r="G280" s="105" t="s">
        <v>11</v>
      </c>
      <c r="H280" s="105" t="s">
        <v>11</v>
      </c>
      <c r="I280" s="105" t="s">
        <v>11</v>
      </c>
      <c r="J280" s="105" t="s">
        <v>11</v>
      </c>
      <c r="K280" s="106" t="s">
        <v>11</v>
      </c>
      <c r="L280" s="106" t="s">
        <v>11</v>
      </c>
      <c r="M280" s="106">
        <v>0.14299999999999999</v>
      </c>
      <c r="N280" s="106" t="s">
        <v>11</v>
      </c>
      <c r="O280" s="106" t="s">
        <v>11</v>
      </c>
      <c r="P280" s="106">
        <v>0.9</v>
      </c>
    </row>
    <row r="281" spans="1:16" s="100" customFormat="1" ht="19.5" customHeight="1" x14ac:dyDescent="0.25">
      <c r="A281" s="121">
        <v>75</v>
      </c>
      <c r="B281" s="122" t="s">
        <v>183</v>
      </c>
      <c r="C281" s="122">
        <v>2021</v>
      </c>
      <c r="D281" s="123" t="s">
        <v>44</v>
      </c>
      <c r="E281" s="123" t="s">
        <v>25</v>
      </c>
      <c r="F281" s="124">
        <v>2.0080000000000001E-2</v>
      </c>
      <c r="G281" s="124" t="s">
        <v>11</v>
      </c>
      <c r="H281" s="124" t="s">
        <v>11</v>
      </c>
      <c r="I281" s="124" t="s">
        <v>11</v>
      </c>
      <c r="J281" s="124" t="s">
        <v>11</v>
      </c>
      <c r="K281" s="125" t="s">
        <v>11</v>
      </c>
      <c r="L281" s="125">
        <v>3.98E-3</v>
      </c>
      <c r="M281" s="125" t="s">
        <v>11</v>
      </c>
      <c r="N281" s="125">
        <v>0.94464999999999999</v>
      </c>
      <c r="O281" s="125" t="s">
        <v>11</v>
      </c>
      <c r="P281" s="125" t="s">
        <v>11</v>
      </c>
    </row>
    <row r="282" spans="1:16" s="100" customFormat="1" ht="19.5" customHeight="1" x14ac:dyDescent="0.25">
      <c r="A282" s="30"/>
      <c r="B282" s="29"/>
      <c r="C282" s="29"/>
      <c r="D282" s="1" t="s">
        <v>44</v>
      </c>
      <c r="E282" s="1" t="s">
        <v>184</v>
      </c>
      <c r="F282" s="22">
        <v>1.0120000000000001E-2</v>
      </c>
      <c r="G282" s="22" t="s">
        <v>11</v>
      </c>
      <c r="H282" s="22" t="s">
        <v>11</v>
      </c>
      <c r="I282" s="22" t="s">
        <v>11</v>
      </c>
      <c r="J282" s="22" t="s">
        <v>11</v>
      </c>
      <c r="K282" s="23" t="s">
        <v>11</v>
      </c>
      <c r="L282" s="23">
        <v>1.75E-3</v>
      </c>
      <c r="M282" s="23" t="s">
        <v>11</v>
      </c>
      <c r="N282" s="23">
        <v>0.96008000000000004</v>
      </c>
      <c r="O282" s="23" t="s">
        <v>11</v>
      </c>
      <c r="P282" s="23" t="s">
        <v>11</v>
      </c>
    </row>
    <row r="283" spans="1:16" s="139" customFormat="1" ht="19.5" customHeight="1" thickBot="1" x14ac:dyDescent="0.3">
      <c r="A283" s="108"/>
      <c r="B283" s="109"/>
      <c r="C283" s="109"/>
      <c r="D283" s="107" t="s">
        <v>44</v>
      </c>
      <c r="E283" s="107" t="s">
        <v>437</v>
      </c>
      <c r="F283" s="137">
        <v>1.9E-3</v>
      </c>
      <c r="G283" s="137" t="s">
        <v>11</v>
      </c>
      <c r="H283" s="137" t="s">
        <v>11</v>
      </c>
      <c r="I283" s="137" t="s">
        <v>11</v>
      </c>
      <c r="J283" s="137" t="s">
        <v>11</v>
      </c>
      <c r="K283" s="138" t="s">
        <v>11</v>
      </c>
      <c r="L283" s="138">
        <v>5.1999999999999995E-4</v>
      </c>
      <c r="M283" s="138" t="s">
        <v>11</v>
      </c>
      <c r="N283" s="138">
        <v>0.97423000000000004</v>
      </c>
      <c r="O283" s="138" t="s">
        <v>11</v>
      </c>
      <c r="P283" s="138" t="s">
        <v>11</v>
      </c>
    </row>
    <row r="284" spans="1:16" s="139" customFormat="1" ht="19.5" customHeight="1" x14ac:dyDescent="0.25">
      <c r="A284" s="121">
        <v>76</v>
      </c>
      <c r="B284" s="122" t="s">
        <v>185</v>
      </c>
      <c r="C284" s="122">
        <v>2020</v>
      </c>
      <c r="D284" s="144" t="s">
        <v>294</v>
      </c>
      <c r="E284" s="144" t="s">
        <v>438</v>
      </c>
      <c r="F284" s="145" t="s">
        <v>11</v>
      </c>
      <c r="G284" s="145" t="s">
        <v>11</v>
      </c>
      <c r="H284" s="145" t="s">
        <v>11</v>
      </c>
      <c r="I284" s="145">
        <v>0.95</v>
      </c>
      <c r="J284" s="145" t="s">
        <v>11</v>
      </c>
      <c r="K284" s="146" t="s">
        <v>11</v>
      </c>
      <c r="L284" s="146" t="s">
        <v>11</v>
      </c>
      <c r="M284" s="146" t="s">
        <v>11</v>
      </c>
      <c r="N284" s="146" t="s">
        <v>11</v>
      </c>
      <c r="O284" s="146">
        <v>0.91180000000000005</v>
      </c>
      <c r="P284" s="146" t="s">
        <v>11</v>
      </c>
    </row>
    <row r="285" spans="1:16" s="100" customFormat="1" ht="19.5" customHeight="1" x14ac:dyDescent="0.25">
      <c r="A285" s="30"/>
      <c r="B285" s="29"/>
      <c r="C285" s="29"/>
      <c r="D285" s="1" t="s">
        <v>144</v>
      </c>
      <c r="E285" s="1" t="s">
        <v>67</v>
      </c>
      <c r="F285" s="22" t="s">
        <v>11</v>
      </c>
      <c r="G285" s="22" t="s">
        <v>11</v>
      </c>
      <c r="H285" s="22" t="s">
        <v>11</v>
      </c>
      <c r="I285" s="22">
        <v>0.9</v>
      </c>
      <c r="J285" s="22" t="s">
        <v>11</v>
      </c>
      <c r="K285" s="23" t="s">
        <v>11</v>
      </c>
      <c r="L285" s="23" t="s">
        <v>11</v>
      </c>
      <c r="M285" s="23" t="s">
        <v>11</v>
      </c>
      <c r="N285" s="23" t="s">
        <v>11</v>
      </c>
      <c r="O285" s="23">
        <v>0.85570000000000002</v>
      </c>
      <c r="P285" s="23" t="s">
        <v>11</v>
      </c>
    </row>
    <row r="286" spans="1:16" s="100" customFormat="1" ht="19.5" customHeight="1" x14ac:dyDescent="0.25">
      <c r="A286" s="30"/>
      <c r="B286" s="29"/>
      <c r="C286" s="29"/>
      <c r="D286" s="1" t="s">
        <v>297</v>
      </c>
      <c r="E286" s="1" t="s">
        <v>186</v>
      </c>
      <c r="F286" s="22" t="s">
        <v>11</v>
      </c>
      <c r="G286" s="22" t="s">
        <v>11</v>
      </c>
      <c r="H286" s="22" t="s">
        <v>11</v>
      </c>
      <c r="I286" s="22">
        <v>0.91</v>
      </c>
      <c r="J286" s="22" t="s">
        <v>11</v>
      </c>
      <c r="K286" s="23" t="s">
        <v>11</v>
      </c>
      <c r="L286" s="23" t="s">
        <v>11</v>
      </c>
      <c r="M286" s="23" t="s">
        <v>11</v>
      </c>
      <c r="N286" s="23" t="s">
        <v>11</v>
      </c>
      <c r="O286" s="23">
        <v>0.85729999999999995</v>
      </c>
      <c r="P286" s="23" t="s">
        <v>11</v>
      </c>
    </row>
    <row r="287" spans="1:16" s="100" customFormat="1" ht="19.5" customHeight="1" thickBot="1" x14ac:dyDescent="0.3">
      <c r="A287" s="108"/>
      <c r="B287" s="109"/>
      <c r="C287" s="109"/>
      <c r="D287" s="104" t="s">
        <v>297</v>
      </c>
      <c r="E287" s="104" t="s">
        <v>55</v>
      </c>
      <c r="F287" s="105" t="s">
        <v>11</v>
      </c>
      <c r="G287" s="105" t="s">
        <v>11</v>
      </c>
      <c r="H287" s="105" t="s">
        <v>11</v>
      </c>
      <c r="I287" s="105">
        <v>0.91</v>
      </c>
      <c r="J287" s="105" t="s">
        <v>11</v>
      </c>
      <c r="K287" s="106" t="s">
        <v>11</v>
      </c>
      <c r="L287" s="106" t="s">
        <v>11</v>
      </c>
      <c r="M287" s="106" t="s">
        <v>11</v>
      </c>
      <c r="N287" s="106" t="s">
        <v>11</v>
      </c>
      <c r="O287" s="106">
        <v>0.87009999999999998</v>
      </c>
      <c r="P287" s="106" t="s">
        <v>11</v>
      </c>
    </row>
    <row r="288" spans="1:16" s="139" customFormat="1" ht="19.5" customHeight="1" x14ac:dyDescent="0.25">
      <c r="A288" s="121">
        <v>77</v>
      </c>
      <c r="B288" s="122" t="s">
        <v>187</v>
      </c>
      <c r="C288" s="122">
        <v>2021</v>
      </c>
      <c r="D288" s="144" t="s">
        <v>294</v>
      </c>
      <c r="E288" s="144" t="s">
        <v>439</v>
      </c>
      <c r="F288" s="145">
        <v>0.224</v>
      </c>
      <c r="G288" s="145">
        <v>1</v>
      </c>
      <c r="H288" s="145">
        <v>0.875</v>
      </c>
      <c r="I288" s="145" t="s">
        <v>11</v>
      </c>
      <c r="J288" s="145" t="s">
        <v>11</v>
      </c>
      <c r="K288" s="146" t="s">
        <v>11</v>
      </c>
      <c r="L288" s="146">
        <v>0.05</v>
      </c>
      <c r="M288" s="146" t="s">
        <v>11</v>
      </c>
      <c r="N288" s="146" t="s">
        <v>11</v>
      </c>
      <c r="O288" s="146">
        <v>0.93589</v>
      </c>
      <c r="P288" s="146">
        <v>0.98499999999999999</v>
      </c>
    </row>
    <row r="289" spans="1:16" s="100" customFormat="1" ht="19.5" customHeight="1" x14ac:dyDescent="0.25">
      <c r="A289" s="30"/>
      <c r="B289" s="29"/>
      <c r="C289" s="29"/>
      <c r="D289" s="1" t="s">
        <v>297</v>
      </c>
      <c r="E289" s="1" t="s">
        <v>155</v>
      </c>
      <c r="F289" s="22" t="s">
        <v>11</v>
      </c>
      <c r="G289" s="22">
        <v>0.88600000000000001</v>
      </c>
      <c r="H289" s="22">
        <v>0.88600000000000001</v>
      </c>
      <c r="I289" s="22" t="s">
        <v>11</v>
      </c>
      <c r="J289" s="22" t="s">
        <v>11</v>
      </c>
      <c r="K289" s="23" t="s">
        <v>11</v>
      </c>
      <c r="L289" s="23" t="s">
        <v>11</v>
      </c>
      <c r="M289" s="23" t="s">
        <v>11</v>
      </c>
      <c r="N289" s="23" t="s">
        <v>11</v>
      </c>
      <c r="O289" s="23">
        <v>0.88600000000000001</v>
      </c>
      <c r="P289" s="23">
        <v>0.88500000000000001</v>
      </c>
    </row>
    <row r="290" spans="1:16" s="100" customFormat="1" ht="19.5" customHeight="1" x14ac:dyDescent="0.25">
      <c r="A290" s="30"/>
      <c r="B290" s="29"/>
      <c r="C290" s="29"/>
      <c r="D290" s="1" t="s">
        <v>44</v>
      </c>
      <c r="E290" s="1" t="s">
        <v>188</v>
      </c>
      <c r="F290" s="22" t="s">
        <v>11</v>
      </c>
      <c r="G290" s="22">
        <v>0.90900000000000003</v>
      </c>
      <c r="H290" s="22">
        <v>0.90900000000000003</v>
      </c>
      <c r="I290" s="22" t="s">
        <v>11</v>
      </c>
      <c r="J290" s="22" t="s">
        <v>11</v>
      </c>
      <c r="K290" s="23" t="s">
        <v>11</v>
      </c>
      <c r="L290" s="23" t="s">
        <v>11</v>
      </c>
      <c r="M290" s="23" t="s">
        <v>11</v>
      </c>
      <c r="N290" s="23" t="s">
        <v>11</v>
      </c>
      <c r="O290" s="23">
        <v>0.90900000000000003</v>
      </c>
      <c r="P290" s="23">
        <v>0.93400000000000005</v>
      </c>
    </row>
    <row r="291" spans="1:16" s="100" customFormat="1" ht="19.5" customHeight="1" x14ac:dyDescent="0.25">
      <c r="A291" s="30"/>
      <c r="B291" s="29"/>
      <c r="C291" s="29"/>
      <c r="D291" s="1" t="s">
        <v>297</v>
      </c>
      <c r="E291" s="1" t="s">
        <v>189</v>
      </c>
      <c r="F291" s="22" t="s">
        <v>11</v>
      </c>
      <c r="G291" s="22">
        <v>0.90900000000000003</v>
      </c>
      <c r="H291" s="22">
        <v>0.90900000000000003</v>
      </c>
      <c r="I291" s="22" t="s">
        <v>11</v>
      </c>
      <c r="J291" s="22" t="s">
        <v>11</v>
      </c>
      <c r="K291" s="23" t="s">
        <v>11</v>
      </c>
      <c r="L291" s="23" t="s">
        <v>11</v>
      </c>
      <c r="M291" s="23" t="s">
        <v>11</v>
      </c>
      <c r="N291" s="23" t="s">
        <v>11</v>
      </c>
      <c r="O291" s="23">
        <v>0.90900000000000003</v>
      </c>
      <c r="P291" s="23">
        <v>0.93600000000000005</v>
      </c>
    </row>
    <row r="292" spans="1:16" s="100" customFormat="1" ht="19.5" customHeight="1" x14ac:dyDescent="0.25">
      <c r="A292" s="30"/>
      <c r="B292" s="29"/>
      <c r="C292" s="29"/>
      <c r="D292" s="1" t="s">
        <v>303</v>
      </c>
      <c r="E292" s="1" t="s">
        <v>190</v>
      </c>
      <c r="F292" s="22" t="s">
        <v>11</v>
      </c>
      <c r="G292" s="22">
        <v>0.95</v>
      </c>
      <c r="H292" s="22">
        <v>0.93</v>
      </c>
      <c r="I292" s="22" t="s">
        <v>11</v>
      </c>
      <c r="J292" s="22" t="s">
        <v>11</v>
      </c>
      <c r="K292" s="23" t="s">
        <v>11</v>
      </c>
      <c r="L292" s="23" t="s">
        <v>11</v>
      </c>
      <c r="M292" s="23" t="s">
        <v>11</v>
      </c>
      <c r="N292" s="23" t="s">
        <v>11</v>
      </c>
      <c r="O292" s="23">
        <v>0.88600000000000001</v>
      </c>
      <c r="P292" s="23">
        <v>0.97599999999999998</v>
      </c>
    </row>
    <row r="293" spans="1:16" s="100" customFormat="1" ht="19.5" customHeight="1" x14ac:dyDescent="0.25">
      <c r="A293" s="30"/>
      <c r="B293" s="29"/>
      <c r="C293" s="29"/>
      <c r="D293" s="1" t="s">
        <v>44</v>
      </c>
      <c r="E293" s="1" t="s">
        <v>191</v>
      </c>
      <c r="F293" s="22" t="s">
        <v>11</v>
      </c>
      <c r="G293" s="22">
        <v>0.95099999999999996</v>
      </c>
      <c r="H293" s="22">
        <v>0.89400000000000002</v>
      </c>
      <c r="I293" s="22" t="s">
        <v>11</v>
      </c>
      <c r="J293" s="22" t="s">
        <v>11</v>
      </c>
      <c r="K293" s="23" t="s">
        <v>11</v>
      </c>
      <c r="L293" s="23" t="s">
        <v>11</v>
      </c>
      <c r="M293" s="23" t="s">
        <v>11</v>
      </c>
      <c r="N293" s="23" t="s">
        <v>11</v>
      </c>
      <c r="O293" s="23">
        <v>0.84</v>
      </c>
      <c r="P293" s="23">
        <v>0.97399999999999998</v>
      </c>
    </row>
    <row r="294" spans="1:16" s="100" customFormat="1" ht="19.5" customHeight="1" x14ac:dyDescent="0.25">
      <c r="A294" s="30"/>
      <c r="B294" s="29"/>
      <c r="C294" s="29"/>
      <c r="D294" s="1" t="s">
        <v>303</v>
      </c>
      <c r="E294" s="1" t="s">
        <v>192</v>
      </c>
      <c r="F294" s="22" t="s">
        <v>11</v>
      </c>
      <c r="G294" s="22">
        <v>0.79200000000000004</v>
      </c>
      <c r="H294" s="22">
        <v>0.94299999999999995</v>
      </c>
      <c r="I294" s="22" t="s">
        <v>11</v>
      </c>
      <c r="J294" s="22" t="s">
        <v>11</v>
      </c>
      <c r="K294" s="23" t="s">
        <v>11</v>
      </c>
      <c r="L294" s="23" t="s">
        <v>11</v>
      </c>
      <c r="M294" s="23" t="s">
        <v>11</v>
      </c>
      <c r="N294" s="23" t="s">
        <v>11</v>
      </c>
      <c r="O294" s="23">
        <v>0.85199999999999998</v>
      </c>
      <c r="P294" s="23">
        <v>0.81100000000000005</v>
      </c>
    </row>
    <row r="295" spans="1:16" s="100" customFormat="1" ht="19.5" customHeight="1" x14ac:dyDescent="0.25">
      <c r="A295" s="30"/>
      <c r="B295" s="29"/>
      <c r="C295" s="29"/>
      <c r="D295" s="1" t="s">
        <v>44</v>
      </c>
      <c r="E295" s="1" t="s">
        <v>193</v>
      </c>
      <c r="F295" s="22">
        <v>0.35899999999999999</v>
      </c>
      <c r="G295" s="22" t="s">
        <v>11</v>
      </c>
      <c r="H295" s="22" t="s">
        <v>11</v>
      </c>
      <c r="I295" s="22" t="s">
        <v>11</v>
      </c>
      <c r="J295" s="22" t="s">
        <v>11</v>
      </c>
      <c r="K295" s="23" t="s">
        <v>11</v>
      </c>
      <c r="L295" s="23">
        <v>0.128</v>
      </c>
      <c r="M295" s="23" t="s">
        <v>11</v>
      </c>
      <c r="N295" s="23" t="s">
        <v>11</v>
      </c>
      <c r="O295" s="23" t="s">
        <v>11</v>
      </c>
      <c r="P295" s="23">
        <v>0.94399999999999995</v>
      </c>
    </row>
    <row r="296" spans="1:16" s="100" customFormat="1" ht="19.5" customHeight="1" x14ac:dyDescent="0.25">
      <c r="A296" s="30"/>
      <c r="B296" s="29"/>
      <c r="C296" s="29"/>
      <c r="D296" s="1" t="s">
        <v>44</v>
      </c>
      <c r="E296" s="1" t="s">
        <v>194</v>
      </c>
      <c r="F296" s="22">
        <v>0.36499999999999999</v>
      </c>
      <c r="G296" s="22" t="s">
        <v>11</v>
      </c>
      <c r="H296" s="22" t="s">
        <v>11</v>
      </c>
      <c r="I296" s="22" t="s">
        <v>11</v>
      </c>
      <c r="J296" s="22" t="s">
        <v>11</v>
      </c>
      <c r="K296" s="23" t="s">
        <v>11</v>
      </c>
      <c r="L296" s="23">
        <v>0.13300000000000001</v>
      </c>
      <c r="M296" s="23" t="s">
        <v>11</v>
      </c>
      <c r="N296" s="23" t="s">
        <v>11</v>
      </c>
      <c r="O296" s="23" t="s">
        <v>11</v>
      </c>
      <c r="P296" s="23">
        <v>0.92100000000000004</v>
      </c>
    </row>
    <row r="297" spans="1:16" s="100" customFormat="1" ht="19.5" customHeight="1" x14ac:dyDescent="0.25">
      <c r="A297" s="30"/>
      <c r="B297" s="29"/>
      <c r="C297" s="29"/>
      <c r="D297" s="1" t="s">
        <v>44</v>
      </c>
      <c r="E297" s="1" t="s">
        <v>195</v>
      </c>
      <c r="F297" s="22">
        <v>0.35899999999999999</v>
      </c>
      <c r="G297" s="22" t="s">
        <v>11</v>
      </c>
      <c r="H297" s="22" t="s">
        <v>11</v>
      </c>
      <c r="I297" s="22" t="s">
        <v>11</v>
      </c>
      <c r="J297" s="22" t="s">
        <v>11</v>
      </c>
      <c r="K297" s="23" t="s">
        <v>11</v>
      </c>
      <c r="L297" s="23">
        <v>0.129</v>
      </c>
      <c r="M297" s="23" t="s">
        <v>11</v>
      </c>
      <c r="N297" s="23" t="s">
        <v>11</v>
      </c>
      <c r="O297" s="23" t="s">
        <v>11</v>
      </c>
      <c r="P297" s="23">
        <v>0.93899999999999995</v>
      </c>
    </row>
    <row r="298" spans="1:16" s="100" customFormat="1" ht="19.5" customHeight="1" x14ac:dyDescent="0.25">
      <c r="A298" s="30"/>
      <c r="B298" s="29"/>
      <c r="C298" s="29"/>
      <c r="D298" s="1" t="s">
        <v>44</v>
      </c>
      <c r="E298" s="1" t="s">
        <v>24</v>
      </c>
      <c r="F298" s="22">
        <v>0.41199999999999998</v>
      </c>
      <c r="G298" s="22" t="s">
        <v>11</v>
      </c>
      <c r="H298" s="22" t="s">
        <v>11</v>
      </c>
      <c r="I298" s="22" t="s">
        <v>11</v>
      </c>
      <c r="J298" s="22" t="s">
        <v>11</v>
      </c>
      <c r="K298" s="23" t="s">
        <v>11</v>
      </c>
      <c r="L298" s="23">
        <v>0.16900000000000001</v>
      </c>
      <c r="M298" s="23" t="s">
        <v>11</v>
      </c>
      <c r="N298" s="23" t="s">
        <v>11</v>
      </c>
      <c r="O298" s="23" t="s">
        <v>11</v>
      </c>
      <c r="P298" s="23">
        <v>0.94699999999999995</v>
      </c>
    </row>
    <row r="299" spans="1:16" s="100" customFormat="1" ht="19.5" customHeight="1" thickBot="1" x14ac:dyDescent="0.3">
      <c r="A299" s="108"/>
      <c r="B299" s="109"/>
      <c r="C299" s="109"/>
      <c r="D299" s="104" t="s">
        <v>44</v>
      </c>
      <c r="E299" s="104" t="s">
        <v>196</v>
      </c>
      <c r="F299" s="105">
        <v>0.35899999999999999</v>
      </c>
      <c r="G299" s="105" t="s">
        <v>11</v>
      </c>
      <c r="H299" s="105" t="s">
        <v>11</v>
      </c>
      <c r="I299" s="105" t="s">
        <v>11</v>
      </c>
      <c r="J299" s="105" t="s">
        <v>11</v>
      </c>
      <c r="K299" s="106" t="s">
        <v>11</v>
      </c>
      <c r="L299" s="106">
        <v>0.129</v>
      </c>
      <c r="M299" s="106" t="s">
        <v>11</v>
      </c>
      <c r="N299" s="106" t="s">
        <v>11</v>
      </c>
      <c r="O299" s="106" t="s">
        <v>11</v>
      </c>
      <c r="P299" s="106">
        <v>0.91700000000000004</v>
      </c>
    </row>
    <row r="300" spans="1:16" s="100" customFormat="1" ht="19.5" customHeight="1" x14ac:dyDescent="0.25">
      <c r="A300" s="121">
        <v>78</v>
      </c>
      <c r="B300" s="122" t="s">
        <v>197</v>
      </c>
      <c r="C300" s="122">
        <v>2021</v>
      </c>
      <c r="D300" s="123" t="s">
        <v>294</v>
      </c>
      <c r="E300" s="123" t="s">
        <v>440</v>
      </c>
      <c r="F300" s="124">
        <v>0.11</v>
      </c>
      <c r="G300" s="124" t="s">
        <v>11</v>
      </c>
      <c r="H300" s="124" t="s">
        <v>11</v>
      </c>
      <c r="I300" s="124" t="s">
        <v>11</v>
      </c>
      <c r="J300" s="124" t="s">
        <v>11</v>
      </c>
      <c r="K300" s="125" t="s">
        <v>11</v>
      </c>
      <c r="L300" s="125" t="s">
        <v>11</v>
      </c>
      <c r="M300" s="125" t="s">
        <v>11</v>
      </c>
      <c r="N300" s="125">
        <v>0.89</v>
      </c>
      <c r="O300" s="125" t="s">
        <v>11</v>
      </c>
      <c r="P300" s="125" t="s">
        <v>11</v>
      </c>
    </row>
    <row r="301" spans="1:16" s="100" customFormat="1" ht="19.5" customHeight="1" x14ac:dyDescent="0.25">
      <c r="A301" s="30"/>
      <c r="B301" s="29"/>
      <c r="C301" s="29"/>
      <c r="D301" s="1" t="s">
        <v>294</v>
      </c>
      <c r="E301" s="1" t="s">
        <v>441</v>
      </c>
      <c r="F301" s="22">
        <v>0.05</v>
      </c>
      <c r="G301" s="22" t="s">
        <v>11</v>
      </c>
      <c r="H301" s="22" t="s">
        <v>11</v>
      </c>
      <c r="I301" s="22" t="s">
        <v>11</v>
      </c>
      <c r="J301" s="22" t="s">
        <v>11</v>
      </c>
      <c r="K301" s="23" t="s">
        <v>11</v>
      </c>
      <c r="L301" s="23" t="s">
        <v>11</v>
      </c>
      <c r="M301" s="23" t="s">
        <v>11</v>
      </c>
      <c r="N301" s="23">
        <v>0.96</v>
      </c>
      <c r="O301" s="23" t="s">
        <v>11</v>
      </c>
      <c r="P301" s="23" t="s">
        <v>11</v>
      </c>
    </row>
    <row r="302" spans="1:16" s="100" customFormat="1" ht="19.5" customHeight="1" x14ac:dyDescent="0.25">
      <c r="A302" s="30"/>
      <c r="B302" s="29"/>
      <c r="C302" s="29"/>
      <c r="D302" s="1" t="s">
        <v>294</v>
      </c>
      <c r="E302" s="1" t="s">
        <v>442</v>
      </c>
      <c r="F302" s="22">
        <v>0.06</v>
      </c>
      <c r="G302" s="22" t="s">
        <v>11</v>
      </c>
      <c r="H302" s="22" t="s">
        <v>11</v>
      </c>
      <c r="I302" s="22" t="s">
        <v>11</v>
      </c>
      <c r="J302" s="22" t="s">
        <v>11</v>
      </c>
      <c r="K302" s="23" t="s">
        <v>11</v>
      </c>
      <c r="L302" s="23" t="s">
        <v>11</v>
      </c>
      <c r="M302" s="23" t="s">
        <v>11</v>
      </c>
      <c r="N302" s="23">
        <v>0.93</v>
      </c>
      <c r="O302" s="23" t="s">
        <v>11</v>
      </c>
      <c r="P302" s="23" t="s">
        <v>11</v>
      </c>
    </row>
    <row r="303" spans="1:16" s="100" customFormat="1" ht="19.5" customHeight="1" x14ac:dyDescent="0.25">
      <c r="A303" s="30"/>
      <c r="B303" s="29"/>
      <c r="C303" s="29"/>
      <c r="D303" s="1" t="s">
        <v>294</v>
      </c>
      <c r="E303" s="1" t="s">
        <v>443</v>
      </c>
      <c r="F303" s="22">
        <v>0.09</v>
      </c>
      <c r="G303" s="22" t="s">
        <v>11</v>
      </c>
      <c r="H303" s="22" t="s">
        <v>11</v>
      </c>
      <c r="I303" s="22" t="s">
        <v>11</v>
      </c>
      <c r="J303" s="22" t="s">
        <v>11</v>
      </c>
      <c r="K303" s="23" t="s">
        <v>11</v>
      </c>
      <c r="L303" s="23" t="s">
        <v>11</v>
      </c>
      <c r="M303" s="23" t="s">
        <v>11</v>
      </c>
      <c r="N303" s="23">
        <v>0.94</v>
      </c>
      <c r="O303" s="23" t="s">
        <v>11</v>
      </c>
      <c r="P303" s="23" t="s">
        <v>11</v>
      </c>
    </row>
    <row r="304" spans="1:16" s="100" customFormat="1" ht="19.5" customHeight="1" x14ac:dyDescent="0.25">
      <c r="A304" s="30"/>
      <c r="B304" s="29"/>
      <c r="C304" s="29"/>
      <c r="D304" s="1" t="s">
        <v>294</v>
      </c>
      <c r="E304" s="1" t="s">
        <v>444</v>
      </c>
      <c r="F304" s="22">
        <v>7.0000000000000007E-2</v>
      </c>
      <c r="G304" s="22" t="s">
        <v>11</v>
      </c>
      <c r="H304" s="22" t="s">
        <v>11</v>
      </c>
      <c r="I304" s="22" t="s">
        <v>11</v>
      </c>
      <c r="J304" s="22" t="s">
        <v>11</v>
      </c>
      <c r="K304" s="23" t="s">
        <v>11</v>
      </c>
      <c r="L304" s="23" t="s">
        <v>11</v>
      </c>
      <c r="M304" s="23" t="s">
        <v>11</v>
      </c>
      <c r="N304" s="23">
        <v>0.93</v>
      </c>
      <c r="O304" s="23" t="s">
        <v>11</v>
      </c>
      <c r="P304" s="23" t="s">
        <v>11</v>
      </c>
    </row>
    <row r="305" spans="1:16" s="100" customFormat="1" ht="19.5" customHeight="1" x14ac:dyDescent="0.25">
      <c r="A305" s="30"/>
      <c r="B305" s="29"/>
      <c r="C305" s="29"/>
      <c r="D305" s="1" t="s">
        <v>44</v>
      </c>
      <c r="E305" s="1" t="s">
        <v>445</v>
      </c>
      <c r="F305" s="22">
        <v>0.11</v>
      </c>
      <c r="G305" s="22" t="s">
        <v>11</v>
      </c>
      <c r="H305" s="22" t="s">
        <v>11</v>
      </c>
      <c r="I305" s="22" t="s">
        <v>11</v>
      </c>
      <c r="J305" s="22" t="s">
        <v>11</v>
      </c>
      <c r="K305" s="23" t="s">
        <v>11</v>
      </c>
      <c r="L305" s="23" t="s">
        <v>11</v>
      </c>
      <c r="M305" s="23" t="s">
        <v>11</v>
      </c>
      <c r="N305" s="23">
        <v>0.48</v>
      </c>
      <c r="O305" s="23" t="s">
        <v>11</v>
      </c>
      <c r="P305" s="23" t="s">
        <v>11</v>
      </c>
    </row>
    <row r="306" spans="1:16" s="100" customFormat="1" ht="19.5" customHeight="1" x14ac:dyDescent="0.25">
      <c r="A306" s="30"/>
      <c r="B306" s="29"/>
      <c r="C306" s="29"/>
      <c r="D306" s="1" t="s">
        <v>44</v>
      </c>
      <c r="E306" s="1" t="s">
        <v>446</v>
      </c>
      <c r="F306" s="22">
        <v>0.03</v>
      </c>
      <c r="G306" s="22" t="s">
        <v>11</v>
      </c>
      <c r="H306" s="22" t="s">
        <v>11</v>
      </c>
      <c r="I306" s="22" t="s">
        <v>11</v>
      </c>
      <c r="J306" s="22" t="s">
        <v>11</v>
      </c>
      <c r="K306" s="23" t="s">
        <v>11</v>
      </c>
      <c r="L306" s="23" t="s">
        <v>11</v>
      </c>
      <c r="M306" s="23" t="s">
        <v>11</v>
      </c>
      <c r="N306" s="23">
        <v>0.9</v>
      </c>
      <c r="O306" s="23" t="s">
        <v>11</v>
      </c>
      <c r="P306" s="23" t="s">
        <v>11</v>
      </c>
    </row>
    <row r="307" spans="1:16" s="139" customFormat="1" ht="19.5" customHeight="1" x14ac:dyDescent="0.25">
      <c r="A307" s="30"/>
      <c r="B307" s="29"/>
      <c r="C307" s="29"/>
      <c r="D307" s="12" t="s">
        <v>44</v>
      </c>
      <c r="E307" s="12" t="s">
        <v>448</v>
      </c>
      <c r="F307" s="20">
        <v>1.7999999999999999E-2</v>
      </c>
      <c r="G307" s="20" t="s">
        <v>11</v>
      </c>
      <c r="H307" s="20" t="s">
        <v>11</v>
      </c>
      <c r="I307" s="20" t="s">
        <v>11</v>
      </c>
      <c r="J307" s="20" t="s">
        <v>11</v>
      </c>
      <c r="K307" s="21" t="s">
        <v>11</v>
      </c>
      <c r="L307" s="21" t="s">
        <v>11</v>
      </c>
      <c r="M307" s="21" t="s">
        <v>11</v>
      </c>
      <c r="N307" s="21">
        <v>0.97065999999999997</v>
      </c>
      <c r="O307" s="21" t="s">
        <v>11</v>
      </c>
      <c r="P307" s="21" t="s">
        <v>11</v>
      </c>
    </row>
    <row r="308" spans="1:16" s="100" customFormat="1" ht="19.5" customHeight="1" thickBot="1" x14ac:dyDescent="0.3">
      <c r="A308" s="108"/>
      <c r="B308" s="109"/>
      <c r="C308" s="109"/>
      <c r="D308" s="104" t="s">
        <v>44</v>
      </c>
      <c r="E308" s="104" t="s">
        <v>447</v>
      </c>
      <c r="F308" s="105">
        <v>2.5000000000000001E-2</v>
      </c>
      <c r="G308" s="105" t="s">
        <v>11</v>
      </c>
      <c r="H308" s="105" t="s">
        <v>11</v>
      </c>
      <c r="I308" s="105" t="s">
        <v>11</v>
      </c>
      <c r="J308" s="105" t="s">
        <v>11</v>
      </c>
      <c r="K308" s="106" t="s">
        <v>11</v>
      </c>
      <c r="L308" s="106" t="s">
        <v>11</v>
      </c>
      <c r="M308" s="106" t="s">
        <v>11</v>
      </c>
      <c r="N308" s="106">
        <v>0.95</v>
      </c>
      <c r="O308" s="106" t="s">
        <v>11</v>
      </c>
      <c r="P308" s="106" t="s">
        <v>11</v>
      </c>
    </row>
    <row r="309" spans="1:16" s="139" customFormat="1" ht="19.5" customHeight="1" x14ac:dyDescent="0.25">
      <c r="A309" s="121">
        <v>79</v>
      </c>
      <c r="B309" s="122" t="s">
        <v>198</v>
      </c>
      <c r="C309" s="122">
        <v>2023</v>
      </c>
      <c r="D309" s="144" t="s">
        <v>222</v>
      </c>
      <c r="E309" s="144" t="s">
        <v>449</v>
      </c>
      <c r="F309" s="145">
        <v>2.92E-2</v>
      </c>
      <c r="G309" s="145" t="s">
        <v>11</v>
      </c>
      <c r="H309" s="145" t="s">
        <v>11</v>
      </c>
      <c r="I309" s="145" t="s">
        <v>11</v>
      </c>
      <c r="J309" s="145" t="s">
        <v>11</v>
      </c>
      <c r="K309" s="146" t="s">
        <v>11</v>
      </c>
      <c r="L309" s="146" t="s">
        <v>11</v>
      </c>
      <c r="M309" s="146" t="s">
        <v>11</v>
      </c>
      <c r="N309" s="146" t="s">
        <v>11</v>
      </c>
      <c r="O309" s="146" t="s">
        <v>11</v>
      </c>
      <c r="P309" s="146" t="s">
        <v>11</v>
      </c>
    </row>
    <row r="310" spans="1:16" s="100" customFormat="1" ht="19.5" customHeight="1" x14ac:dyDescent="0.25">
      <c r="A310" s="30"/>
      <c r="B310" s="29"/>
      <c r="C310" s="29"/>
      <c r="D310" s="1" t="s">
        <v>333</v>
      </c>
      <c r="E310" s="1" t="s">
        <v>47</v>
      </c>
      <c r="F310" s="22">
        <v>3.8100000000000002E-2</v>
      </c>
      <c r="G310" s="22" t="s">
        <v>11</v>
      </c>
      <c r="H310" s="22" t="s">
        <v>11</v>
      </c>
      <c r="I310" s="22" t="s">
        <v>11</v>
      </c>
      <c r="J310" s="22" t="s">
        <v>11</v>
      </c>
      <c r="K310" s="23" t="s">
        <v>11</v>
      </c>
      <c r="L310" s="23" t="s">
        <v>11</v>
      </c>
      <c r="M310" s="23" t="s">
        <v>11</v>
      </c>
      <c r="N310" s="23" t="s">
        <v>11</v>
      </c>
      <c r="O310" s="23" t="s">
        <v>11</v>
      </c>
      <c r="P310" s="23" t="s">
        <v>11</v>
      </c>
    </row>
    <row r="311" spans="1:16" s="100" customFormat="1" ht="19.5" customHeight="1" x14ac:dyDescent="0.25">
      <c r="A311" s="30"/>
      <c r="B311" s="29"/>
      <c r="C311" s="29"/>
      <c r="D311" s="1" t="s">
        <v>222</v>
      </c>
      <c r="E311" s="1" t="s">
        <v>75</v>
      </c>
      <c r="F311" s="22">
        <v>3.6600000000000001E-2</v>
      </c>
      <c r="G311" s="22" t="s">
        <v>11</v>
      </c>
      <c r="H311" s="22" t="s">
        <v>11</v>
      </c>
      <c r="I311" s="22" t="s">
        <v>11</v>
      </c>
      <c r="J311" s="22" t="s">
        <v>11</v>
      </c>
      <c r="K311" s="23" t="s">
        <v>11</v>
      </c>
      <c r="L311" s="23" t="s">
        <v>11</v>
      </c>
      <c r="M311" s="23" t="s">
        <v>11</v>
      </c>
      <c r="N311" s="23" t="s">
        <v>11</v>
      </c>
      <c r="O311" s="23" t="s">
        <v>11</v>
      </c>
      <c r="P311" s="23" t="s">
        <v>11</v>
      </c>
    </row>
    <row r="312" spans="1:16" s="100" customFormat="1" ht="19.5" customHeight="1" thickBot="1" x14ac:dyDescent="0.3">
      <c r="A312" s="108"/>
      <c r="B312" s="109"/>
      <c r="C312" s="109"/>
      <c r="D312" s="104" t="s">
        <v>297</v>
      </c>
      <c r="E312" s="104" t="s">
        <v>70</v>
      </c>
      <c r="F312" s="105">
        <v>0.1021</v>
      </c>
      <c r="G312" s="105" t="s">
        <v>11</v>
      </c>
      <c r="H312" s="105" t="s">
        <v>11</v>
      </c>
      <c r="I312" s="105" t="s">
        <v>11</v>
      </c>
      <c r="J312" s="105" t="s">
        <v>11</v>
      </c>
      <c r="K312" s="106" t="s">
        <v>11</v>
      </c>
      <c r="L312" s="106" t="s">
        <v>11</v>
      </c>
      <c r="M312" s="106" t="s">
        <v>11</v>
      </c>
      <c r="N312" s="106" t="s">
        <v>11</v>
      </c>
      <c r="O312" s="106" t="s">
        <v>11</v>
      </c>
      <c r="P312" s="106" t="s">
        <v>11</v>
      </c>
    </row>
    <row r="313" spans="1:16" s="100" customFormat="1" ht="19.5" customHeight="1" x14ac:dyDescent="0.25">
      <c r="A313" s="121">
        <v>80</v>
      </c>
      <c r="B313" s="122" t="s">
        <v>199</v>
      </c>
      <c r="C313" s="122">
        <v>2022</v>
      </c>
      <c r="D313" s="123" t="s">
        <v>144</v>
      </c>
      <c r="E313" s="123" t="s">
        <v>67</v>
      </c>
      <c r="F313" s="124" t="s">
        <v>11</v>
      </c>
      <c r="G313" s="124" t="s">
        <v>11</v>
      </c>
      <c r="H313" s="124" t="s">
        <v>11</v>
      </c>
      <c r="I313" s="124" t="s">
        <v>11</v>
      </c>
      <c r="J313" s="124" t="s">
        <v>11</v>
      </c>
      <c r="K313" s="125" t="s">
        <v>11</v>
      </c>
      <c r="L313" s="125" t="s">
        <v>11</v>
      </c>
      <c r="M313" s="125" t="s">
        <v>11</v>
      </c>
      <c r="N313" s="125" t="s">
        <v>11</v>
      </c>
      <c r="O313" s="125" t="s">
        <v>11</v>
      </c>
      <c r="P313" s="125">
        <v>0.73299999999999998</v>
      </c>
    </row>
    <row r="314" spans="1:16" s="139" customFormat="1" ht="19.5" customHeight="1" x14ac:dyDescent="0.25">
      <c r="A314" s="30"/>
      <c r="B314" s="29"/>
      <c r="C314" s="29"/>
      <c r="D314" s="12" t="s">
        <v>333</v>
      </c>
      <c r="E314" s="12" t="s">
        <v>450</v>
      </c>
      <c r="F314" s="20" t="s">
        <v>11</v>
      </c>
      <c r="G314" s="20" t="s">
        <v>11</v>
      </c>
      <c r="H314" s="20" t="s">
        <v>11</v>
      </c>
      <c r="I314" s="20" t="s">
        <v>11</v>
      </c>
      <c r="J314" s="20" t="s">
        <v>11</v>
      </c>
      <c r="K314" s="21" t="s">
        <v>11</v>
      </c>
      <c r="L314" s="21" t="s">
        <v>11</v>
      </c>
      <c r="M314" s="21" t="s">
        <v>11</v>
      </c>
      <c r="N314" s="21" t="s">
        <v>11</v>
      </c>
      <c r="O314" s="21" t="s">
        <v>11</v>
      </c>
      <c r="P314" s="21">
        <v>0.81299999999999994</v>
      </c>
    </row>
    <row r="315" spans="1:16" s="100" customFormat="1" ht="19.5" customHeight="1" x14ac:dyDescent="0.25">
      <c r="A315" s="30"/>
      <c r="B315" s="29"/>
      <c r="C315" s="29"/>
      <c r="D315" s="1" t="s">
        <v>297</v>
      </c>
      <c r="E315" s="1" t="s">
        <v>142</v>
      </c>
      <c r="F315" s="22" t="s">
        <v>11</v>
      </c>
      <c r="G315" s="22" t="s">
        <v>11</v>
      </c>
      <c r="H315" s="22" t="s">
        <v>11</v>
      </c>
      <c r="I315" s="22" t="s">
        <v>11</v>
      </c>
      <c r="J315" s="22" t="s">
        <v>11</v>
      </c>
      <c r="K315" s="23" t="s">
        <v>11</v>
      </c>
      <c r="L315" s="23" t="s">
        <v>11</v>
      </c>
      <c r="M315" s="23" t="s">
        <v>11</v>
      </c>
      <c r="N315" s="23" t="s">
        <v>11</v>
      </c>
      <c r="O315" s="23" t="s">
        <v>11</v>
      </c>
      <c r="P315" s="23">
        <v>0.76800000000000002</v>
      </c>
    </row>
    <row r="316" spans="1:16" s="100" customFormat="1" ht="19.5" customHeight="1" x14ac:dyDescent="0.25">
      <c r="A316" s="30"/>
      <c r="B316" s="29"/>
      <c r="C316" s="29"/>
      <c r="D316" s="1" t="s">
        <v>344</v>
      </c>
      <c r="E316" s="1" t="s">
        <v>342</v>
      </c>
      <c r="F316" s="22" t="s">
        <v>11</v>
      </c>
      <c r="G316" s="22" t="s">
        <v>11</v>
      </c>
      <c r="H316" s="22" t="s">
        <v>11</v>
      </c>
      <c r="I316" s="22" t="s">
        <v>11</v>
      </c>
      <c r="J316" s="22" t="s">
        <v>11</v>
      </c>
      <c r="K316" s="23" t="s">
        <v>11</v>
      </c>
      <c r="L316" s="23" t="s">
        <v>11</v>
      </c>
      <c r="M316" s="23" t="s">
        <v>11</v>
      </c>
      <c r="N316" s="23" t="s">
        <v>11</v>
      </c>
      <c r="O316" s="23" t="s">
        <v>11</v>
      </c>
      <c r="P316" s="23">
        <v>0.80100000000000005</v>
      </c>
    </row>
    <row r="317" spans="1:16" s="100" customFormat="1" ht="19.5" customHeight="1" x14ac:dyDescent="0.25">
      <c r="A317" s="30"/>
      <c r="B317" s="29"/>
      <c r="C317" s="29"/>
      <c r="D317" s="1" t="s">
        <v>344</v>
      </c>
      <c r="E317" s="1" t="s">
        <v>141</v>
      </c>
      <c r="F317" s="22" t="s">
        <v>11</v>
      </c>
      <c r="G317" s="22" t="s">
        <v>11</v>
      </c>
      <c r="H317" s="22" t="s">
        <v>11</v>
      </c>
      <c r="I317" s="22" t="s">
        <v>11</v>
      </c>
      <c r="J317" s="22" t="s">
        <v>11</v>
      </c>
      <c r="K317" s="23" t="s">
        <v>11</v>
      </c>
      <c r="L317" s="23" t="s">
        <v>11</v>
      </c>
      <c r="M317" s="23" t="s">
        <v>11</v>
      </c>
      <c r="N317" s="23" t="s">
        <v>11</v>
      </c>
      <c r="O317" s="23" t="s">
        <v>11</v>
      </c>
      <c r="P317" s="23">
        <v>0.80200000000000005</v>
      </c>
    </row>
    <row r="318" spans="1:16" s="100" customFormat="1" ht="19.5" customHeight="1" x14ac:dyDescent="0.25">
      <c r="A318" s="30"/>
      <c r="B318" s="29"/>
      <c r="C318" s="29"/>
      <c r="D318" s="1" t="s">
        <v>344</v>
      </c>
      <c r="E318" s="1" t="s">
        <v>140</v>
      </c>
      <c r="F318" s="22" t="s">
        <v>11</v>
      </c>
      <c r="G318" s="22" t="s">
        <v>11</v>
      </c>
      <c r="H318" s="22" t="s">
        <v>11</v>
      </c>
      <c r="I318" s="22" t="s">
        <v>11</v>
      </c>
      <c r="J318" s="22" t="s">
        <v>11</v>
      </c>
      <c r="K318" s="23" t="s">
        <v>11</v>
      </c>
      <c r="L318" s="23" t="s">
        <v>11</v>
      </c>
      <c r="M318" s="23" t="s">
        <v>11</v>
      </c>
      <c r="N318" s="23" t="s">
        <v>11</v>
      </c>
      <c r="O318" s="23" t="s">
        <v>11</v>
      </c>
      <c r="P318" s="23">
        <v>0.76300000000000001</v>
      </c>
    </row>
    <row r="319" spans="1:16" s="100" customFormat="1" ht="19.5" customHeight="1" thickBot="1" x14ac:dyDescent="0.3">
      <c r="A319" s="108"/>
      <c r="B319" s="109"/>
      <c r="C319" s="109"/>
      <c r="D319" s="104" t="s">
        <v>44</v>
      </c>
      <c r="E319" s="104" t="s">
        <v>139</v>
      </c>
      <c r="F319" s="105" t="s">
        <v>11</v>
      </c>
      <c r="G319" s="105" t="s">
        <v>11</v>
      </c>
      <c r="H319" s="105" t="s">
        <v>11</v>
      </c>
      <c r="I319" s="105" t="s">
        <v>11</v>
      </c>
      <c r="J319" s="105" t="s">
        <v>11</v>
      </c>
      <c r="K319" s="106" t="s">
        <v>11</v>
      </c>
      <c r="L319" s="106" t="s">
        <v>11</v>
      </c>
      <c r="M319" s="106" t="s">
        <v>11</v>
      </c>
      <c r="N319" s="106" t="s">
        <v>11</v>
      </c>
      <c r="O319" s="106" t="s">
        <v>11</v>
      </c>
      <c r="P319" s="106">
        <v>0.77700000000000002</v>
      </c>
    </row>
    <row r="320" spans="1:16" s="100" customFormat="1" ht="19.5" customHeight="1" x14ac:dyDescent="0.25">
      <c r="A320" s="121">
        <v>81</v>
      </c>
      <c r="B320" s="122" t="s">
        <v>199</v>
      </c>
      <c r="C320" s="122">
        <v>2022</v>
      </c>
      <c r="D320" s="123" t="s">
        <v>297</v>
      </c>
      <c r="E320" s="123" t="s">
        <v>200</v>
      </c>
      <c r="F320" s="124">
        <v>0.35599999999999998</v>
      </c>
      <c r="G320" s="124" t="s">
        <v>11</v>
      </c>
      <c r="H320" s="124" t="s">
        <v>11</v>
      </c>
      <c r="I320" s="124" t="s">
        <v>11</v>
      </c>
      <c r="J320" s="124" t="s">
        <v>11</v>
      </c>
      <c r="K320" s="125">
        <v>0.90100000000000002</v>
      </c>
      <c r="L320" s="125" t="s">
        <v>11</v>
      </c>
      <c r="M320" s="125" t="s">
        <v>11</v>
      </c>
      <c r="N320" s="125" t="s">
        <v>11</v>
      </c>
      <c r="O320" s="125">
        <v>0.92100000000000004</v>
      </c>
      <c r="P320" s="125">
        <v>0.89500000000000002</v>
      </c>
    </row>
    <row r="321" spans="1:16" s="100" customFormat="1" ht="19.5" customHeight="1" x14ac:dyDescent="0.25">
      <c r="A321" s="30"/>
      <c r="B321" s="29"/>
      <c r="C321" s="29"/>
      <c r="D321" s="1" t="s">
        <v>297</v>
      </c>
      <c r="E321" s="1" t="s">
        <v>201</v>
      </c>
      <c r="F321" s="22">
        <v>0.21199999999999999</v>
      </c>
      <c r="G321" s="22" t="s">
        <v>11</v>
      </c>
      <c r="H321" s="22" t="s">
        <v>11</v>
      </c>
      <c r="I321" s="22" t="s">
        <v>11</v>
      </c>
      <c r="J321" s="22" t="s">
        <v>11</v>
      </c>
      <c r="K321" s="23">
        <v>0.93400000000000005</v>
      </c>
      <c r="L321" s="23" t="s">
        <v>11</v>
      </c>
      <c r="M321" s="23" t="s">
        <v>11</v>
      </c>
      <c r="N321" s="23" t="s">
        <v>11</v>
      </c>
      <c r="O321" s="23">
        <v>0.95199999999999996</v>
      </c>
      <c r="P321" s="23">
        <v>0.92</v>
      </c>
    </row>
    <row r="322" spans="1:16" s="139" customFormat="1" ht="19.5" customHeight="1" thickBot="1" x14ac:dyDescent="0.3">
      <c r="A322" s="108"/>
      <c r="B322" s="109"/>
      <c r="C322" s="109"/>
      <c r="D322" s="107" t="s">
        <v>296</v>
      </c>
      <c r="E322" s="107" t="s">
        <v>451</v>
      </c>
      <c r="F322" s="137">
        <v>0.156</v>
      </c>
      <c r="G322" s="137" t="s">
        <v>11</v>
      </c>
      <c r="H322" s="137" t="s">
        <v>11</v>
      </c>
      <c r="I322" s="137" t="s">
        <v>11</v>
      </c>
      <c r="J322" s="137" t="s">
        <v>11</v>
      </c>
      <c r="K322" s="138">
        <v>0.96499999999999997</v>
      </c>
      <c r="L322" s="138" t="s">
        <v>11</v>
      </c>
      <c r="M322" s="138" t="s">
        <v>11</v>
      </c>
      <c r="N322" s="138" t="s">
        <v>11</v>
      </c>
      <c r="O322" s="138">
        <v>0.98</v>
      </c>
      <c r="P322" s="138">
        <v>0.96199999999999997</v>
      </c>
    </row>
    <row r="323" spans="1:16" s="139" customFormat="1" ht="19.5" customHeight="1" x14ac:dyDescent="0.25">
      <c r="A323" s="121">
        <v>82</v>
      </c>
      <c r="B323" s="122" t="s">
        <v>199</v>
      </c>
      <c r="C323" s="122">
        <v>2022</v>
      </c>
      <c r="D323" s="144" t="s">
        <v>333</v>
      </c>
      <c r="E323" s="144" t="s">
        <v>450</v>
      </c>
      <c r="F323" s="145">
        <v>0.34</v>
      </c>
      <c r="G323" s="145" t="s">
        <v>11</v>
      </c>
      <c r="H323" s="145" t="s">
        <v>11</v>
      </c>
      <c r="I323" s="145" t="s">
        <v>11</v>
      </c>
      <c r="J323" s="145" t="s">
        <v>11</v>
      </c>
      <c r="K323" s="146">
        <v>0.85</v>
      </c>
      <c r="L323" s="146" t="s">
        <v>11</v>
      </c>
      <c r="M323" s="146">
        <v>0.12</v>
      </c>
      <c r="N323" s="146" t="s">
        <v>11</v>
      </c>
      <c r="O323" s="146" t="s">
        <v>11</v>
      </c>
      <c r="P323" s="146">
        <v>0.93</v>
      </c>
    </row>
    <row r="324" spans="1:16" s="100" customFormat="1" ht="19.5" customHeight="1" x14ac:dyDescent="0.25">
      <c r="A324" s="30"/>
      <c r="B324" s="29"/>
      <c r="C324" s="29"/>
      <c r="D324" s="1" t="s">
        <v>222</v>
      </c>
      <c r="E324" s="1" t="s">
        <v>167</v>
      </c>
      <c r="F324" s="22">
        <v>0.42</v>
      </c>
      <c r="G324" s="22" t="s">
        <v>11</v>
      </c>
      <c r="H324" s="22" t="s">
        <v>11</v>
      </c>
      <c r="I324" s="22" t="s">
        <v>11</v>
      </c>
      <c r="J324" s="22" t="s">
        <v>11</v>
      </c>
      <c r="K324" s="23">
        <v>0.75</v>
      </c>
      <c r="L324" s="23" t="s">
        <v>11</v>
      </c>
      <c r="M324" s="23">
        <v>0.18</v>
      </c>
      <c r="N324" s="23" t="s">
        <v>11</v>
      </c>
      <c r="O324" s="23" t="s">
        <v>11</v>
      </c>
      <c r="P324" s="23">
        <v>0.86</v>
      </c>
    </row>
    <row r="325" spans="1:16" s="100" customFormat="1" ht="19.5" customHeight="1" thickBot="1" x14ac:dyDescent="0.3">
      <c r="A325" s="108"/>
      <c r="B325" s="109"/>
      <c r="C325" s="109"/>
      <c r="D325" s="104" t="s">
        <v>344</v>
      </c>
      <c r="E325" s="104" t="s">
        <v>155</v>
      </c>
      <c r="F325" s="105">
        <v>0.49</v>
      </c>
      <c r="G325" s="105" t="s">
        <v>11</v>
      </c>
      <c r="H325" s="105" t="s">
        <v>11</v>
      </c>
      <c r="I325" s="105" t="s">
        <v>11</v>
      </c>
      <c r="J325" s="105" t="s">
        <v>11</v>
      </c>
      <c r="K325" s="106">
        <v>0.51</v>
      </c>
      <c r="L325" s="106" t="s">
        <v>11</v>
      </c>
      <c r="M325" s="106">
        <v>0.24</v>
      </c>
      <c r="N325" s="106" t="s">
        <v>11</v>
      </c>
      <c r="O325" s="106" t="s">
        <v>11</v>
      </c>
      <c r="P325" s="106">
        <v>0.8</v>
      </c>
    </row>
    <row r="326" spans="1:16" s="100" customFormat="1" ht="19.5" customHeight="1" x14ac:dyDescent="0.25">
      <c r="A326" s="121">
        <v>83</v>
      </c>
      <c r="B326" s="122" t="s">
        <v>202</v>
      </c>
      <c r="C326" s="122">
        <v>2023</v>
      </c>
      <c r="D326" s="123" t="s">
        <v>144</v>
      </c>
      <c r="E326" s="123" t="s">
        <v>93</v>
      </c>
      <c r="F326" s="124">
        <v>0.3952</v>
      </c>
      <c r="G326" s="124" t="s">
        <v>11</v>
      </c>
      <c r="H326" s="124" t="s">
        <v>11</v>
      </c>
      <c r="I326" s="124" t="s">
        <v>11</v>
      </c>
      <c r="J326" s="124" t="s">
        <v>11</v>
      </c>
      <c r="K326" s="125" t="s">
        <v>11</v>
      </c>
      <c r="L326" s="125" t="s">
        <v>11</v>
      </c>
      <c r="M326" s="125" t="s">
        <v>11</v>
      </c>
      <c r="N326" s="125" t="s">
        <v>11</v>
      </c>
      <c r="O326" s="125" t="s">
        <v>11</v>
      </c>
      <c r="P326" s="125">
        <v>0.77400000000000002</v>
      </c>
    </row>
    <row r="327" spans="1:16" s="100" customFormat="1" ht="19.5" customHeight="1" x14ac:dyDescent="0.25">
      <c r="A327" s="30"/>
      <c r="B327" s="29"/>
      <c r="C327" s="29"/>
      <c r="D327" s="1" t="s">
        <v>44</v>
      </c>
      <c r="E327" s="1" t="s">
        <v>203</v>
      </c>
      <c r="F327" s="22">
        <v>0.37830000000000003</v>
      </c>
      <c r="G327" s="22" t="s">
        <v>11</v>
      </c>
      <c r="H327" s="22" t="s">
        <v>11</v>
      </c>
      <c r="I327" s="22" t="s">
        <v>11</v>
      </c>
      <c r="J327" s="22" t="s">
        <v>11</v>
      </c>
      <c r="K327" s="23" t="s">
        <v>11</v>
      </c>
      <c r="L327" s="23" t="s">
        <v>11</v>
      </c>
      <c r="M327" s="23" t="s">
        <v>11</v>
      </c>
      <c r="N327" s="23" t="s">
        <v>11</v>
      </c>
      <c r="O327" s="23" t="s">
        <v>11</v>
      </c>
      <c r="P327" s="23">
        <v>0.79300000000000004</v>
      </c>
    </row>
    <row r="328" spans="1:16" s="100" customFormat="1" ht="19.5" customHeight="1" x14ac:dyDescent="0.25">
      <c r="A328" s="30"/>
      <c r="B328" s="29"/>
      <c r="C328" s="29"/>
      <c r="D328" s="1" t="s">
        <v>44</v>
      </c>
      <c r="E328" s="1" t="s">
        <v>204</v>
      </c>
      <c r="F328" s="22">
        <v>0.37419999999999998</v>
      </c>
      <c r="G328" s="22" t="s">
        <v>11</v>
      </c>
      <c r="H328" s="22" t="s">
        <v>11</v>
      </c>
      <c r="I328" s="22" t="s">
        <v>11</v>
      </c>
      <c r="J328" s="22" t="s">
        <v>11</v>
      </c>
      <c r="K328" s="23" t="s">
        <v>11</v>
      </c>
      <c r="L328" s="23" t="s">
        <v>11</v>
      </c>
      <c r="M328" s="23" t="s">
        <v>11</v>
      </c>
      <c r="N328" s="23" t="s">
        <v>11</v>
      </c>
      <c r="O328" s="23" t="s">
        <v>11</v>
      </c>
      <c r="P328" s="23">
        <v>0.80200000000000005</v>
      </c>
    </row>
    <row r="329" spans="1:16" s="139" customFormat="1" ht="19.5" customHeight="1" thickBot="1" x14ac:dyDescent="0.3">
      <c r="A329" s="108"/>
      <c r="B329" s="109"/>
      <c r="C329" s="109"/>
      <c r="D329" s="107" t="s">
        <v>44</v>
      </c>
      <c r="E329" s="107" t="s">
        <v>452</v>
      </c>
      <c r="F329" s="137">
        <v>0.3538</v>
      </c>
      <c r="G329" s="137" t="s">
        <v>11</v>
      </c>
      <c r="H329" s="137" t="s">
        <v>11</v>
      </c>
      <c r="I329" s="137" t="s">
        <v>11</v>
      </c>
      <c r="J329" s="137" t="s">
        <v>11</v>
      </c>
      <c r="K329" s="138" t="s">
        <v>11</v>
      </c>
      <c r="L329" s="138" t="s">
        <v>11</v>
      </c>
      <c r="M329" s="138" t="s">
        <v>11</v>
      </c>
      <c r="N329" s="138" t="s">
        <v>11</v>
      </c>
      <c r="O329" s="138" t="s">
        <v>11</v>
      </c>
      <c r="P329" s="138">
        <v>0.80600000000000005</v>
      </c>
    </row>
    <row r="330" spans="1:16" s="100" customFormat="1" ht="19.5" customHeight="1" x14ac:dyDescent="0.25">
      <c r="A330" s="121">
        <v>84</v>
      </c>
      <c r="B330" s="122" t="s">
        <v>205</v>
      </c>
      <c r="C330" s="122">
        <v>2018</v>
      </c>
      <c r="D330" s="123" t="s">
        <v>294</v>
      </c>
      <c r="E330" s="123" t="s">
        <v>206</v>
      </c>
      <c r="F330" s="124" t="s">
        <v>11</v>
      </c>
      <c r="G330" s="124" t="s">
        <v>11</v>
      </c>
      <c r="H330" s="124" t="s">
        <v>11</v>
      </c>
      <c r="I330" s="124" t="s">
        <v>11</v>
      </c>
      <c r="J330" s="124" t="s">
        <v>11</v>
      </c>
      <c r="K330" s="125" t="s">
        <v>11</v>
      </c>
      <c r="L330" s="125" t="s">
        <v>11</v>
      </c>
      <c r="M330" s="125" t="s">
        <v>11</v>
      </c>
      <c r="N330" s="125" t="s">
        <v>11</v>
      </c>
      <c r="O330" s="125" t="s">
        <v>11</v>
      </c>
      <c r="P330" s="125">
        <v>0.92</v>
      </c>
    </row>
    <row r="331" spans="1:16" s="100" customFormat="1" ht="19.5" customHeight="1" x14ac:dyDescent="0.25">
      <c r="A331" s="30"/>
      <c r="B331" s="29"/>
      <c r="C331" s="29"/>
      <c r="D331" s="1" t="s">
        <v>303</v>
      </c>
      <c r="E331" s="1" t="s">
        <v>207</v>
      </c>
      <c r="F331" s="22" t="s">
        <v>11</v>
      </c>
      <c r="G331" s="22" t="s">
        <v>11</v>
      </c>
      <c r="H331" s="22" t="s">
        <v>11</v>
      </c>
      <c r="I331" s="22" t="s">
        <v>11</v>
      </c>
      <c r="J331" s="22" t="s">
        <v>11</v>
      </c>
      <c r="K331" s="23" t="s">
        <v>11</v>
      </c>
      <c r="L331" s="23" t="s">
        <v>11</v>
      </c>
      <c r="M331" s="23" t="s">
        <v>11</v>
      </c>
      <c r="N331" s="23" t="s">
        <v>11</v>
      </c>
      <c r="O331" s="23" t="s">
        <v>11</v>
      </c>
      <c r="P331" s="23">
        <v>0.64300000000000002</v>
      </c>
    </row>
    <row r="332" spans="1:16" s="100" customFormat="1" ht="19.5" customHeight="1" x14ac:dyDescent="0.25">
      <c r="A332" s="30"/>
      <c r="B332" s="29"/>
      <c r="C332" s="29"/>
      <c r="D332" s="1" t="s">
        <v>297</v>
      </c>
      <c r="E332" s="1" t="s">
        <v>208</v>
      </c>
      <c r="F332" s="22" t="s">
        <v>11</v>
      </c>
      <c r="G332" s="22" t="s">
        <v>11</v>
      </c>
      <c r="H332" s="22" t="s">
        <v>11</v>
      </c>
      <c r="I332" s="22" t="s">
        <v>11</v>
      </c>
      <c r="J332" s="22" t="s">
        <v>11</v>
      </c>
      <c r="K332" s="23" t="s">
        <v>11</v>
      </c>
      <c r="L332" s="23" t="s">
        <v>11</v>
      </c>
      <c r="M332" s="23" t="s">
        <v>11</v>
      </c>
      <c r="N332" s="23" t="s">
        <v>11</v>
      </c>
      <c r="O332" s="23" t="s">
        <v>11</v>
      </c>
      <c r="P332" s="23">
        <v>0.82199999999999995</v>
      </c>
    </row>
    <row r="333" spans="1:16" s="100" customFormat="1" ht="19.5" customHeight="1" x14ac:dyDescent="0.25">
      <c r="A333" s="30"/>
      <c r="B333" s="29"/>
      <c r="C333" s="29"/>
      <c r="D333" s="1" t="s">
        <v>344</v>
      </c>
      <c r="E333" s="1" t="s">
        <v>209</v>
      </c>
      <c r="F333" s="22" t="s">
        <v>11</v>
      </c>
      <c r="G333" s="22" t="s">
        <v>11</v>
      </c>
      <c r="H333" s="22" t="s">
        <v>11</v>
      </c>
      <c r="I333" s="22" t="s">
        <v>11</v>
      </c>
      <c r="J333" s="22" t="s">
        <v>11</v>
      </c>
      <c r="K333" s="23" t="s">
        <v>11</v>
      </c>
      <c r="L333" s="23" t="s">
        <v>11</v>
      </c>
      <c r="M333" s="23" t="s">
        <v>11</v>
      </c>
      <c r="N333" s="23" t="s">
        <v>11</v>
      </c>
      <c r="O333" s="23" t="s">
        <v>11</v>
      </c>
      <c r="P333" s="23">
        <v>0.97099999999999997</v>
      </c>
    </row>
    <row r="334" spans="1:16" s="100" customFormat="1" ht="19.5" customHeight="1" x14ac:dyDescent="0.25">
      <c r="A334" s="30"/>
      <c r="B334" s="29"/>
      <c r="C334" s="29"/>
      <c r="D334" s="1" t="s">
        <v>344</v>
      </c>
      <c r="E334" s="1" t="s">
        <v>210</v>
      </c>
      <c r="F334" s="22" t="s">
        <v>11</v>
      </c>
      <c r="G334" s="22" t="s">
        <v>11</v>
      </c>
      <c r="H334" s="22" t="s">
        <v>11</v>
      </c>
      <c r="I334" s="22" t="s">
        <v>11</v>
      </c>
      <c r="J334" s="22" t="s">
        <v>11</v>
      </c>
      <c r="K334" s="23" t="s">
        <v>11</v>
      </c>
      <c r="L334" s="23" t="s">
        <v>11</v>
      </c>
      <c r="M334" s="23" t="s">
        <v>11</v>
      </c>
      <c r="N334" s="23" t="s">
        <v>11</v>
      </c>
      <c r="O334" s="23" t="s">
        <v>11</v>
      </c>
      <c r="P334" s="23">
        <v>0.96199999999999997</v>
      </c>
    </row>
    <row r="335" spans="1:16" s="100" customFormat="1" ht="19.5" customHeight="1" x14ac:dyDescent="0.25">
      <c r="A335" s="30"/>
      <c r="B335" s="29"/>
      <c r="C335" s="29"/>
      <c r="D335" s="1" t="s">
        <v>222</v>
      </c>
      <c r="E335" s="1" t="s">
        <v>455</v>
      </c>
      <c r="F335" s="22" t="s">
        <v>11</v>
      </c>
      <c r="G335" s="22" t="s">
        <v>11</v>
      </c>
      <c r="H335" s="22" t="s">
        <v>11</v>
      </c>
      <c r="I335" s="22" t="s">
        <v>11</v>
      </c>
      <c r="J335" s="22" t="s">
        <v>11</v>
      </c>
      <c r="K335" s="23" t="s">
        <v>11</v>
      </c>
      <c r="L335" s="23" t="s">
        <v>11</v>
      </c>
      <c r="M335" s="23" t="s">
        <v>11</v>
      </c>
      <c r="N335" s="23" t="s">
        <v>11</v>
      </c>
      <c r="O335" s="23" t="s">
        <v>11</v>
      </c>
      <c r="P335" s="23">
        <v>0.97499999999999998</v>
      </c>
    </row>
    <row r="336" spans="1:16" s="100" customFormat="1" ht="19.5" customHeight="1" x14ac:dyDescent="0.25">
      <c r="A336" s="30"/>
      <c r="B336" s="29"/>
      <c r="C336" s="29"/>
      <c r="D336" s="1" t="s">
        <v>344</v>
      </c>
      <c r="E336" s="1" t="s">
        <v>211</v>
      </c>
      <c r="F336" s="22" t="s">
        <v>11</v>
      </c>
      <c r="G336" s="22" t="s">
        <v>11</v>
      </c>
      <c r="H336" s="22" t="s">
        <v>11</v>
      </c>
      <c r="I336" s="22" t="s">
        <v>11</v>
      </c>
      <c r="J336" s="22" t="s">
        <v>11</v>
      </c>
      <c r="K336" s="23" t="s">
        <v>11</v>
      </c>
      <c r="L336" s="23" t="s">
        <v>11</v>
      </c>
      <c r="M336" s="23" t="s">
        <v>11</v>
      </c>
      <c r="N336" s="23" t="s">
        <v>11</v>
      </c>
      <c r="O336" s="23" t="s">
        <v>11</v>
      </c>
      <c r="P336" s="23">
        <v>0.94099999999999995</v>
      </c>
    </row>
    <row r="337" spans="1:16" s="100" customFormat="1" ht="19.5" customHeight="1" x14ac:dyDescent="0.25">
      <c r="A337" s="30"/>
      <c r="B337" s="29"/>
      <c r="C337" s="29"/>
      <c r="D337" s="1" t="s">
        <v>297</v>
      </c>
      <c r="E337" s="1" t="s">
        <v>62</v>
      </c>
      <c r="F337" s="22" t="s">
        <v>11</v>
      </c>
      <c r="G337" s="22" t="s">
        <v>11</v>
      </c>
      <c r="H337" s="22" t="s">
        <v>11</v>
      </c>
      <c r="I337" s="22" t="s">
        <v>11</v>
      </c>
      <c r="J337" s="22" t="s">
        <v>11</v>
      </c>
      <c r="K337" s="23" t="s">
        <v>11</v>
      </c>
      <c r="L337" s="23" t="s">
        <v>11</v>
      </c>
      <c r="M337" s="23" t="s">
        <v>11</v>
      </c>
      <c r="N337" s="23" t="s">
        <v>11</v>
      </c>
      <c r="O337" s="23" t="s">
        <v>11</v>
      </c>
      <c r="P337" s="23">
        <v>0.97099999999999997</v>
      </c>
    </row>
    <row r="338" spans="1:16" s="100" customFormat="1" ht="19.5" customHeight="1" x14ac:dyDescent="0.25">
      <c r="A338" s="30"/>
      <c r="B338" s="29"/>
      <c r="C338" s="29"/>
      <c r="D338" s="1" t="s">
        <v>222</v>
      </c>
      <c r="E338" s="1" t="s">
        <v>212</v>
      </c>
      <c r="F338" s="22" t="s">
        <v>11</v>
      </c>
      <c r="G338" s="22" t="s">
        <v>11</v>
      </c>
      <c r="H338" s="22" t="s">
        <v>11</v>
      </c>
      <c r="I338" s="22" t="s">
        <v>11</v>
      </c>
      <c r="J338" s="22" t="s">
        <v>11</v>
      </c>
      <c r="K338" s="23" t="s">
        <v>11</v>
      </c>
      <c r="L338" s="23" t="s">
        <v>11</v>
      </c>
      <c r="M338" s="23" t="s">
        <v>11</v>
      </c>
      <c r="N338" s="23" t="s">
        <v>11</v>
      </c>
      <c r="O338" s="23" t="s">
        <v>11</v>
      </c>
      <c r="P338" s="23">
        <v>0.95899999999999996</v>
      </c>
    </row>
    <row r="339" spans="1:16" s="100" customFormat="1" ht="19.5" customHeight="1" x14ac:dyDescent="0.25">
      <c r="A339" s="30"/>
      <c r="B339" s="29"/>
      <c r="C339" s="29"/>
      <c r="D339" s="1" t="s">
        <v>222</v>
      </c>
      <c r="E339" s="1" t="s">
        <v>453</v>
      </c>
      <c r="F339" s="22" t="s">
        <v>11</v>
      </c>
      <c r="G339" s="22" t="s">
        <v>11</v>
      </c>
      <c r="H339" s="22" t="s">
        <v>11</v>
      </c>
      <c r="I339" s="22" t="s">
        <v>11</v>
      </c>
      <c r="J339" s="22" t="s">
        <v>11</v>
      </c>
      <c r="K339" s="23" t="s">
        <v>11</v>
      </c>
      <c r="L339" s="23" t="s">
        <v>11</v>
      </c>
      <c r="M339" s="23" t="s">
        <v>11</v>
      </c>
      <c r="N339" s="23" t="s">
        <v>11</v>
      </c>
      <c r="O339" s="23" t="s">
        <v>11</v>
      </c>
      <c r="P339" s="23">
        <v>0.87</v>
      </c>
    </row>
    <row r="340" spans="1:16" s="100" customFormat="1" ht="19.5" customHeight="1" x14ac:dyDescent="0.25">
      <c r="A340" s="30"/>
      <c r="B340" s="29"/>
      <c r="C340" s="29"/>
      <c r="D340" s="1" t="s">
        <v>222</v>
      </c>
      <c r="E340" s="1" t="s">
        <v>213</v>
      </c>
      <c r="F340" s="22" t="s">
        <v>11</v>
      </c>
      <c r="G340" s="22" t="s">
        <v>11</v>
      </c>
      <c r="H340" s="22" t="s">
        <v>11</v>
      </c>
      <c r="I340" s="22" t="s">
        <v>11</v>
      </c>
      <c r="J340" s="22" t="s">
        <v>11</v>
      </c>
      <c r="K340" s="23" t="s">
        <v>11</v>
      </c>
      <c r="L340" s="23" t="s">
        <v>11</v>
      </c>
      <c r="M340" s="23" t="s">
        <v>11</v>
      </c>
      <c r="N340" s="23" t="s">
        <v>11</v>
      </c>
      <c r="O340" s="23" t="s">
        <v>11</v>
      </c>
      <c r="P340" s="23">
        <v>0.97199999999999998</v>
      </c>
    </row>
    <row r="341" spans="1:16" s="100" customFormat="1" ht="19.5" customHeight="1" x14ac:dyDescent="0.25">
      <c r="A341" s="30"/>
      <c r="B341" s="29"/>
      <c r="C341" s="29"/>
      <c r="D341" s="1" t="s">
        <v>222</v>
      </c>
      <c r="E341" s="1" t="s">
        <v>214</v>
      </c>
      <c r="F341" s="22" t="s">
        <v>11</v>
      </c>
      <c r="G341" s="22" t="s">
        <v>11</v>
      </c>
      <c r="H341" s="22" t="s">
        <v>11</v>
      </c>
      <c r="I341" s="22" t="s">
        <v>11</v>
      </c>
      <c r="J341" s="22" t="s">
        <v>11</v>
      </c>
      <c r="K341" s="23" t="s">
        <v>11</v>
      </c>
      <c r="L341" s="23" t="s">
        <v>11</v>
      </c>
      <c r="M341" s="23" t="s">
        <v>11</v>
      </c>
      <c r="N341" s="23" t="s">
        <v>11</v>
      </c>
      <c r="O341" s="23" t="s">
        <v>11</v>
      </c>
      <c r="P341" s="23">
        <v>0.73299999999999998</v>
      </c>
    </row>
    <row r="342" spans="1:16" s="100" customFormat="1" ht="19.5" customHeight="1" x14ac:dyDescent="0.25">
      <c r="A342" s="30"/>
      <c r="B342" s="29"/>
      <c r="C342" s="29"/>
      <c r="D342" s="1" t="s">
        <v>222</v>
      </c>
      <c r="E342" s="1" t="s">
        <v>215</v>
      </c>
      <c r="F342" s="22" t="s">
        <v>11</v>
      </c>
      <c r="G342" s="22" t="s">
        <v>11</v>
      </c>
      <c r="H342" s="22" t="s">
        <v>11</v>
      </c>
      <c r="I342" s="22" t="s">
        <v>11</v>
      </c>
      <c r="J342" s="22" t="s">
        <v>11</v>
      </c>
      <c r="K342" s="23" t="s">
        <v>11</v>
      </c>
      <c r="L342" s="23" t="s">
        <v>11</v>
      </c>
      <c r="M342" s="23" t="s">
        <v>11</v>
      </c>
      <c r="N342" s="23" t="s">
        <v>11</v>
      </c>
      <c r="O342" s="23" t="s">
        <v>11</v>
      </c>
      <c r="P342" s="23">
        <v>0.97399999999999998</v>
      </c>
    </row>
    <row r="343" spans="1:16" s="139" customFormat="1" ht="19.5" customHeight="1" x14ac:dyDescent="0.25">
      <c r="A343" s="30"/>
      <c r="B343" s="29"/>
      <c r="C343" s="29"/>
      <c r="D343" s="12" t="s">
        <v>222</v>
      </c>
      <c r="E343" s="12" t="s">
        <v>454</v>
      </c>
      <c r="F343" s="20" t="s">
        <v>11</v>
      </c>
      <c r="G343" s="20" t="s">
        <v>11</v>
      </c>
      <c r="H343" s="20" t="s">
        <v>11</v>
      </c>
      <c r="I343" s="20" t="s">
        <v>11</v>
      </c>
      <c r="J343" s="20" t="s">
        <v>11</v>
      </c>
      <c r="K343" s="21" t="s">
        <v>11</v>
      </c>
      <c r="L343" s="21" t="s">
        <v>11</v>
      </c>
      <c r="M343" s="21" t="s">
        <v>11</v>
      </c>
      <c r="N343" s="21" t="s">
        <v>11</v>
      </c>
      <c r="O343" s="21" t="s">
        <v>11</v>
      </c>
      <c r="P343" s="21">
        <v>0.97599999999999998</v>
      </c>
    </row>
    <row r="344" spans="1:16" s="100" customFormat="1" ht="19.5" customHeight="1" thickBot="1" x14ac:dyDescent="0.3">
      <c r="A344" s="108"/>
      <c r="B344" s="109"/>
      <c r="C344" s="109"/>
      <c r="D344" s="104" t="s">
        <v>222</v>
      </c>
      <c r="E344" s="104" t="s">
        <v>216</v>
      </c>
      <c r="F344" s="105" t="s">
        <v>11</v>
      </c>
      <c r="G344" s="105" t="s">
        <v>11</v>
      </c>
      <c r="H344" s="105" t="s">
        <v>11</v>
      </c>
      <c r="I344" s="105" t="s">
        <v>11</v>
      </c>
      <c r="J344" s="105" t="s">
        <v>11</v>
      </c>
      <c r="K344" s="106" t="s">
        <v>11</v>
      </c>
      <c r="L344" s="106" t="s">
        <v>11</v>
      </c>
      <c r="M344" s="106" t="s">
        <v>11</v>
      </c>
      <c r="N344" s="106" t="s">
        <v>11</v>
      </c>
      <c r="O344" s="106" t="s">
        <v>11</v>
      </c>
      <c r="P344" s="106">
        <v>0.97399999999999998</v>
      </c>
    </row>
    <row r="345" spans="1:16" s="100" customFormat="1" ht="19.5" customHeight="1" x14ac:dyDescent="0.25">
      <c r="A345" s="121">
        <v>85</v>
      </c>
      <c r="B345" s="122" t="s">
        <v>217</v>
      </c>
      <c r="C345" s="122">
        <v>2023</v>
      </c>
      <c r="D345" s="123" t="s">
        <v>333</v>
      </c>
      <c r="E345" s="123" t="s">
        <v>47</v>
      </c>
      <c r="F345" s="124">
        <v>0.47239999999999999</v>
      </c>
      <c r="G345" s="124" t="s">
        <v>11</v>
      </c>
      <c r="H345" s="124" t="s">
        <v>11</v>
      </c>
      <c r="I345" s="124" t="s">
        <v>11</v>
      </c>
      <c r="J345" s="124" t="s">
        <v>11</v>
      </c>
      <c r="K345" s="125" t="s">
        <v>11</v>
      </c>
      <c r="L345" s="125" t="s">
        <v>11</v>
      </c>
      <c r="M345" s="125" t="s">
        <v>11</v>
      </c>
      <c r="N345" s="125" t="s">
        <v>11</v>
      </c>
      <c r="O345" s="125" t="s">
        <v>11</v>
      </c>
      <c r="P345" s="125">
        <v>0.84699999999999998</v>
      </c>
    </row>
    <row r="346" spans="1:16" s="100" customFormat="1" ht="19.5" customHeight="1" x14ac:dyDescent="0.25">
      <c r="A346" s="30"/>
      <c r="B346" s="29"/>
      <c r="C346" s="29"/>
      <c r="D346" s="1" t="s">
        <v>222</v>
      </c>
      <c r="E346" s="1" t="s">
        <v>218</v>
      </c>
      <c r="F346" s="22">
        <v>0.45660000000000001</v>
      </c>
      <c r="G346" s="22" t="s">
        <v>11</v>
      </c>
      <c r="H346" s="22" t="s">
        <v>11</v>
      </c>
      <c r="I346" s="22" t="s">
        <v>11</v>
      </c>
      <c r="J346" s="22" t="s">
        <v>11</v>
      </c>
      <c r="K346" s="23" t="s">
        <v>11</v>
      </c>
      <c r="L346" s="23" t="s">
        <v>11</v>
      </c>
      <c r="M346" s="23" t="s">
        <v>11</v>
      </c>
      <c r="N346" s="23" t="s">
        <v>11</v>
      </c>
      <c r="O346" s="23" t="s">
        <v>11</v>
      </c>
      <c r="P346" s="23">
        <v>0.872</v>
      </c>
    </row>
    <row r="347" spans="1:16" s="100" customFormat="1" ht="19.5" customHeight="1" x14ac:dyDescent="0.25">
      <c r="A347" s="30"/>
      <c r="B347" s="29"/>
      <c r="C347" s="29"/>
      <c r="D347" s="1" t="s">
        <v>44</v>
      </c>
      <c r="E347" s="1" t="s">
        <v>219</v>
      </c>
      <c r="F347" s="22">
        <v>0.45629999999999998</v>
      </c>
      <c r="G347" s="22" t="s">
        <v>11</v>
      </c>
      <c r="H347" s="22" t="s">
        <v>11</v>
      </c>
      <c r="I347" s="22" t="s">
        <v>11</v>
      </c>
      <c r="J347" s="22" t="s">
        <v>11</v>
      </c>
      <c r="K347" s="23" t="s">
        <v>11</v>
      </c>
      <c r="L347" s="23" t="s">
        <v>11</v>
      </c>
      <c r="M347" s="23" t="s">
        <v>11</v>
      </c>
      <c r="N347" s="23" t="s">
        <v>11</v>
      </c>
      <c r="O347" s="23" t="s">
        <v>11</v>
      </c>
      <c r="P347" s="23">
        <v>0.90400000000000003</v>
      </c>
    </row>
    <row r="348" spans="1:16" s="139" customFormat="1" ht="19.5" customHeight="1" thickBot="1" x14ac:dyDescent="0.3">
      <c r="A348" s="108"/>
      <c r="B348" s="109"/>
      <c r="C348" s="109"/>
      <c r="D348" s="107" t="s">
        <v>44</v>
      </c>
      <c r="E348" s="107" t="s">
        <v>456</v>
      </c>
      <c r="F348" s="137">
        <v>0.45429999999999998</v>
      </c>
      <c r="G348" s="137" t="s">
        <v>11</v>
      </c>
      <c r="H348" s="137" t="s">
        <v>11</v>
      </c>
      <c r="I348" s="137" t="s">
        <v>11</v>
      </c>
      <c r="J348" s="137" t="s">
        <v>11</v>
      </c>
      <c r="K348" s="138" t="s">
        <v>11</v>
      </c>
      <c r="L348" s="138" t="s">
        <v>11</v>
      </c>
      <c r="M348" s="138" t="s">
        <v>11</v>
      </c>
      <c r="N348" s="138" t="s">
        <v>11</v>
      </c>
      <c r="O348" s="138" t="s">
        <v>11</v>
      </c>
      <c r="P348" s="138">
        <v>0.93500000000000005</v>
      </c>
    </row>
    <row r="349" spans="1:16" s="100" customFormat="1" ht="19.5" customHeight="1" x14ac:dyDescent="0.25">
      <c r="A349" s="121">
        <v>86</v>
      </c>
      <c r="B349" s="122" t="s">
        <v>235</v>
      </c>
      <c r="C349" s="122">
        <v>2023</v>
      </c>
      <c r="D349" s="123" t="s">
        <v>222</v>
      </c>
      <c r="E349" s="123" t="s">
        <v>220</v>
      </c>
      <c r="F349" s="124" t="s">
        <v>11</v>
      </c>
      <c r="G349" s="124" t="s">
        <v>11</v>
      </c>
      <c r="H349" s="124" t="s">
        <v>11</v>
      </c>
      <c r="I349" s="124" t="s">
        <v>11</v>
      </c>
      <c r="J349" s="124" t="s">
        <v>11</v>
      </c>
      <c r="K349" s="125" t="s">
        <v>11</v>
      </c>
      <c r="L349" s="125" t="s">
        <v>11</v>
      </c>
      <c r="M349" s="125" t="s">
        <v>11</v>
      </c>
      <c r="N349" s="125" t="s">
        <v>11</v>
      </c>
      <c r="O349" s="125" t="s">
        <v>11</v>
      </c>
      <c r="P349" s="125">
        <v>0.87</v>
      </c>
    </row>
    <row r="350" spans="1:16" s="100" customFormat="1" ht="19.5" customHeight="1" x14ac:dyDescent="0.25">
      <c r="A350" s="30"/>
      <c r="B350" s="29"/>
      <c r="C350" s="29"/>
      <c r="D350" s="1" t="s">
        <v>222</v>
      </c>
      <c r="E350" s="1" t="s">
        <v>124</v>
      </c>
      <c r="F350" s="22" t="s">
        <v>11</v>
      </c>
      <c r="G350" s="22" t="s">
        <v>11</v>
      </c>
      <c r="H350" s="22" t="s">
        <v>11</v>
      </c>
      <c r="I350" s="22" t="s">
        <v>11</v>
      </c>
      <c r="J350" s="22" t="s">
        <v>11</v>
      </c>
      <c r="K350" s="23" t="s">
        <v>11</v>
      </c>
      <c r="L350" s="23" t="s">
        <v>11</v>
      </c>
      <c r="M350" s="23" t="s">
        <v>11</v>
      </c>
      <c r="N350" s="23" t="s">
        <v>11</v>
      </c>
      <c r="O350" s="23" t="s">
        <v>11</v>
      </c>
      <c r="P350" s="23">
        <v>0.92</v>
      </c>
    </row>
    <row r="351" spans="1:16" s="100" customFormat="1" ht="19.5" customHeight="1" x14ac:dyDescent="0.25">
      <c r="A351" s="30"/>
      <c r="B351" s="29"/>
      <c r="C351" s="29"/>
      <c r="D351" s="1" t="s">
        <v>222</v>
      </c>
      <c r="E351" s="1" t="s">
        <v>221</v>
      </c>
      <c r="F351" s="22" t="s">
        <v>11</v>
      </c>
      <c r="G351" s="22" t="s">
        <v>11</v>
      </c>
      <c r="H351" s="22" t="s">
        <v>11</v>
      </c>
      <c r="I351" s="22" t="s">
        <v>11</v>
      </c>
      <c r="J351" s="22" t="s">
        <v>11</v>
      </c>
      <c r="K351" s="23" t="s">
        <v>11</v>
      </c>
      <c r="L351" s="23" t="s">
        <v>11</v>
      </c>
      <c r="M351" s="23" t="s">
        <v>11</v>
      </c>
      <c r="N351" s="23" t="s">
        <v>11</v>
      </c>
      <c r="O351" s="23" t="s">
        <v>11</v>
      </c>
      <c r="P351" s="23">
        <v>0.85</v>
      </c>
    </row>
    <row r="352" spans="1:16" s="100" customFormat="1" ht="19.5" customHeight="1" x14ac:dyDescent="0.25">
      <c r="A352" s="30"/>
      <c r="B352" s="29"/>
      <c r="C352" s="29"/>
      <c r="D352" s="1" t="s">
        <v>222</v>
      </c>
      <c r="E352" s="1" t="s">
        <v>123</v>
      </c>
      <c r="F352" s="22" t="s">
        <v>11</v>
      </c>
      <c r="G352" s="22" t="s">
        <v>11</v>
      </c>
      <c r="H352" s="22" t="s">
        <v>11</v>
      </c>
      <c r="I352" s="22" t="s">
        <v>11</v>
      </c>
      <c r="J352" s="22" t="s">
        <v>11</v>
      </c>
      <c r="K352" s="23" t="s">
        <v>11</v>
      </c>
      <c r="L352" s="23" t="s">
        <v>11</v>
      </c>
      <c r="M352" s="23" t="s">
        <v>11</v>
      </c>
      <c r="N352" s="23" t="s">
        <v>11</v>
      </c>
      <c r="O352" s="23" t="s">
        <v>11</v>
      </c>
      <c r="P352" s="23">
        <v>0.79</v>
      </c>
    </row>
    <row r="353" spans="1:16" s="139" customFormat="1" ht="19.5" customHeight="1" thickBot="1" x14ac:dyDescent="0.3">
      <c r="A353" s="108"/>
      <c r="B353" s="109"/>
      <c r="C353" s="109"/>
      <c r="D353" s="107" t="s">
        <v>222</v>
      </c>
      <c r="E353" s="107" t="s">
        <v>457</v>
      </c>
      <c r="F353" s="137" t="s">
        <v>11</v>
      </c>
      <c r="G353" s="137" t="s">
        <v>11</v>
      </c>
      <c r="H353" s="137" t="s">
        <v>11</v>
      </c>
      <c r="I353" s="137" t="s">
        <v>11</v>
      </c>
      <c r="J353" s="137" t="s">
        <v>11</v>
      </c>
      <c r="K353" s="138" t="s">
        <v>11</v>
      </c>
      <c r="L353" s="138" t="s">
        <v>11</v>
      </c>
      <c r="M353" s="138" t="s">
        <v>11</v>
      </c>
      <c r="N353" s="138" t="s">
        <v>11</v>
      </c>
      <c r="O353" s="138" t="s">
        <v>11</v>
      </c>
      <c r="P353" s="138">
        <v>0.92</v>
      </c>
    </row>
    <row r="354" spans="1:16" s="139" customFormat="1" ht="19.5" customHeight="1" x14ac:dyDescent="0.25">
      <c r="A354" s="121">
        <v>87</v>
      </c>
      <c r="B354" s="122" t="s">
        <v>234</v>
      </c>
      <c r="C354" s="122">
        <v>2019</v>
      </c>
      <c r="D354" s="144" t="s">
        <v>144</v>
      </c>
      <c r="E354" s="144" t="s">
        <v>458</v>
      </c>
      <c r="F354" s="145" t="s">
        <v>11</v>
      </c>
      <c r="G354" s="145" t="s">
        <v>11</v>
      </c>
      <c r="H354" s="145" t="s">
        <v>11</v>
      </c>
      <c r="I354" s="145">
        <v>0.76</v>
      </c>
      <c r="J354" s="145" t="s">
        <v>11</v>
      </c>
      <c r="K354" s="146" t="s">
        <v>11</v>
      </c>
      <c r="L354" s="146" t="s">
        <v>11</v>
      </c>
      <c r="M354" s="146" t="s">
        <v>11</v>
      </c>
      <c r="N354" s="146" t="s">
        <v>11</v>
      </c>
      <c r="O354" s="146">
        <v>0.77</v>
      </c>
      <c r="P354" s="146">
        <v>0.82</v>
      </c>
    </row>
    <row r="355" spans="1:16" s="100" customFormat="1" ht="19.5" customHeight="1" x14ac:dyDescent="0.25">
      <c r="A355" s="30"/>
      <c r="B355" s="29"/>
      <c r="C355" s="29"/>
      <c r="D355" s="1" t="s">
        <v>297</v>
      </c>
      <c r="E355" s="1" t="s">
        <v>65</v>
      </c>
      <c r="F355" s="22" t="s">
        <v>11</v>
      </c>
      <c r="G355" s="22" t="s">
        <v>11</v>
      </c>
      <c r="H355" s="22" t="s">
        <v>11</v>
      </c>
      <c r="I355" s="22">
        <v>0.56999999999999995</v>
      </c>
      <c r="J355" s="22" t="s">
        <v>11</v>
      </c>
      <c r="K355" s="23" t="s">
        <v>11</v>
      </c>
      <c r="L355" s="23" t="s">
        <v>11</v>
      </c>
      <c r="M355" s="23" t="s">
        <v>11</v>
      </c>
      <c r="N355" s="23" t="s">
        <v>11</v>
      </c>
      <c r="O355" s="23">
        <v>0.65</v>
      </c>
      <c r="P355" s="23">
        <v>0.68</v>
      </c>
    </row>
    <row r="356" spans="1:16" s="100" customFormat="1" ht="19.5" customHeight="1" x14ac:dyDescent="0.25">
      <c r="A356" s="30"/>
      <c r="B356" s="29"/>
      <c r="C356" s="29"/>
      <c r="D356" s="1" t="s">
        <v>294</v>
      </c>
      <c r="E356" s="1" t="s">
        <v>68</v>
      </c>
      <c r="F356" s="22" t="s">
        <v>11</v>
      </c>
      <c r="G356" s="22" t="s">
        <v>11</v>
      </c>
      <c r="H356" s="22" t="s">
        <v>11</v>
      </c>
      <c r="I356" s="22">
        <v>0.71</v>
      </c>
      <c r="J356" s="22" t="s">
        <v>11</v>
      </c>
      <c r="K356" s="23" t="s">
        <v>11</v>
      </c>
      <c r="L356" s="23" t="s">
        <v>11</v>
      </c>
      <c r="M356" s="23" t="s">
        <v>11</v>
      </c>
      <c r="N356" s="23" t="s">
        <v>11</v>
      </c>
      <c r="O356" s="23">
        <v>0.74</v>
      </c>
      <c r="P356" s="23">
        <v>0.8</v>
      </c>
    </row>
    <row r="357" spans="1:16" s="100" customFormat="1" ht="19.5" customHeight="1" thickBot="1" x14ac:dyDescent="0.3">
      <c r="A357" s="108"/>
      <c r="B357" s="109"/>
      <c r="C357" s="109"/>
      <c r="D357" s="104" t="s">
        <v>144</v>
      </c>
      <c r="E357" s="104" t="s">
        <v>67</v>
      </c>
      <c r="F357" s="105" t="s">
        <v>11</v>
      </c>
      <c r="G357" s="105" t="s">
        <v>11</v>
      </c>
      <c r="H357" s="105" t="s">
        <v>11</v>
      </c>
      <c r="I357" s="105">
        <v>0.67</v>
      </c>
      <c r="J357" s="105" t="s">
        <v>11</v>
      </c>
      <c r="K357" s="106" t="s">
        <v>11</v>
      </c>
      <c r="L357" s="106" t="s">
        <v>11</v>
      </c>
      <c r="M357" s="106" t="s">
        <v>11</v>
      </c>
      <c r="N357" s="106" t="s">
        <v>11</v>
      </c>
      <c r="O357" s="106">
        <v>0.72</v>
      </c>
      <c r="P357" s="106">
        <v>0.79</v>
      </c>
    </row>
    <row r="358" spans="1:16" s="100" customFormat="1" ht="19.5" customHeight="1" x14ac:dyDescent="0.25">
      <c r="A358" s="121">
        <v>88</v>
      </c>
      <c r="B358" s="122" t="s">
        <v>232</v>
      </c>
      <c r="C358" s="122">
        <v>2020</v>
      </c>
      <c r="D358" s="123" t="s">
        <v>222</v>
      </c>
      <c r="E358" s="123" t="s">
        <v>223</v>
      </c>
      <c r="F358" s="124">
        <v>0.2132</v>
      </c>
      <c r="G358" s="124" t="s">
        <v>11</v>
      </c>
      <c r="H358" s="124" t="s">
        <v>11</v>
      </c>
      <c r="I358" s="124" t="s">
        <v>11</v>
      </c>
      <c r="J358" s="124" t="s">
        <v>11</v>
      </c>
      <c r="K358" s="125" t="s">
        <v>11</v>
      </c>
      <c r="L358" s="125">
        <v>4.5400000000000003E-2</v>
      </c>
      <c r="M358" s="125" t="s">
        <v>11</v>
      </c>
      <c r="N358" s="125" t="s">
        <v>11</v>
      </c>
      <c r="O358" s="125">
        <v>0.98599999999999999</v>
      </c>
      <c r="P358" s="125">
        <v>0.74</v>
      </c>
    </row>
    <row r="359" spans="1:16" s="100" customFormat="1" ht="19.5" customHeight="1" x14ac:dyDescent="0.25">
      <c r="A359" s="30"/>
      <c r="B359" s="29"/>
      <c r="C359" s="29"/>
      <c r="D359" s="1" t="s">
        <v>222</v>
      </c>
      <c r="E359" s="1" t="s">
        <v>224</v>
      </c>
      <c r="F359" s="22">
        <v>0.2132</v>
      </c>
      <c r="G359" s="22" t="s">
        <v>11</v>
      </c>
      <c r="H359" s="22" t="s">
        <v>11</v>
      </c>
      <c r="I359" s="22" t="s">
        <v>11</v>
      </c>
      <c r="J359" s="22" t="s">
        <v>11</v>
      </c>
      <c r="K359" s="23" t="s">
        <v>11</v>
      </c>
      <c r="L359" s="23">
        <v>4.5400000000000003E-2</v>
      </c>
      <c r="M359" s="23" t="s">
        <v>11</v>
      </c>
      <c r="N359" s="23" t="s">
        <v>11</v>
      </c>
      <c r="O359" s="23">
        <v>0.96599999999999997</v>
      </c>
      <c r="P359" s="23">
        <v>0.64</v>
      </c>
    </row>
    <row r="360" spans="1:16" s="139" customFormat="1" ht="19.5" customHeight="1" x14ac:dyDescent="0.25">
      <c r="A360" s="30"/>
      <c r="B360" s="29"/>
      <c r="C360" s="29"/>
      <c r="D360" s="12" t="s">
        <v>222</v>
      </c>
      <c r="E360" s="12" t="s">
        <v>459</v>
      </c>
      <c r="F360" s="20">
        <v>0.2132</v>
      </c>
      <c r="G360" s="20" t="s">
        <v>11</v>
      </c>
      <c r="H360" s="20" t="s">
        <v>11</v>
      </c>
      <c r="I360" s="20" t="s">
        <v>11</v>
      </c>
      <c r="J360" s="20" t="s">
        <v>11</v>
      </c>
      <c r="K360" s="21" t="s">
        <v>11</v>
      </c>
      <c r="L360" s="21">
        <v>4.5400000000000003E-2</v>
      </c>
      <c r="M360" s="21" t="s">
        <v>11</v>
      </c>
      <c r="N360" s="21" t="s">
        <v>11</v>
      </c>
      <c r="O360" s="21">
        <v>0.94299999999999995</v>
      </c>
      <c r="P360" s="21">
        <v>0.8</v>
      </c>
    </row>
    <row r="361" spans="1:16" s="100" customFormat="1" ht="19.5" customHeight="1" x14ac:dyDescent="0.25">
      <c r="A361" s="30"/>
      <c r="B361" s="29"/>
      <c r="C361" s="29"/>
      <c r="D361" s="1" t="s">
        <v>222</v>
      </c>
      <c r="E361" s="1" t="s">
        <v>225</v>
      </c>
      <c r="F361" s="22">
        <v>0.2132</v>
      </c>
      <c r="G361" s="22" t="s">
        <v>11</v>
      </c>
      <c r="H361" s="22" t="s">
        <v>11</v>
      </c>
      <c r="I361" s="22" t="s">
        <v>11</v>
      </c>
      <c r="J361" s="22" t="s">
        <v>11</v>
      </c>
      <c r="K361" s="23" t="s">
        <v>11</v>
      </c>
      <c r="L361" s="23">
        <v>4.5400000000000003E-2</v>
      </c>
      <c r="M361" s="23" t="s">
        <v>11</v>
      </c>
      <c r="N361" s="23" t="s">
        <v>11</v>
      </c>
      <c r="O361" s="23">
        <v>0.97099999999999997</v>
      </c>
      <c r="P361" s="23">
        <v>0.71</v>
      </c>
    </row>
    <row r="362" spans="1:16" s="100" customFormat="1" ht="19.5" customHeight="1" x14ac:dyDescent="0.25">
      <c r="A362" s="30"/>
      <c r="B362" s="29"/>
      <c r="C362" s="29"/>
      <c r="D362" s="1" t="s">
        <v>297</v>
      </c>
      <c r="E362" s="1" t="s">
        <v>226</v>
      </c>
      <c r="F362" s="22">
        <v>0.26112000000000002</v>
      </c>
      <c r="G362" s="22" t="s">
        <v>11</v>
      </c>
      <c r="H362" s="22" t="s">
        <v>11</v>
      </c>
      <c r="I362" s="22" t="s">
        <v>11</v>
      </c>
      <c r="J362" s="22" t="s">
        <v>11</v>
      </c>
      <c r="K362" s="23" t="s">
        <v>11</v>
      </c>
      <c r="L362" s="23">
        <v>6.8182000000000006E-2</v>
      </c>
      <c r="M362" s="23" t="s">
        <v>11</v>
      </c>
      <c r="N362" s="23" t="s">
        <v>11</v>
      </c>
      <c r="O362" s="23">
        <v>0.92100000000000004</v>
      </c>
      <c r="P362" s="23">
        <v>0.79</v>
      </c>
    </row>
    <row r="363" spans="1:16" s="100" customFormat="1" ht="19.5" customHeight="1" x14ac:dyDescent="0.25">
      <c r="A363" s="30"/>
      <c r="B363" s="29"/>
      <c r="C363" s="29"/>
      <c r="D363" s="1" t="s">
        <v>297</v>
      </c>
      <c r="E363" s="1" t="s">
        <v>227</v>
      </c>
      <c r="F363" s="22">
        <v>0.26112000000000002</v>
      </c>
      <c r="G363" s="22" t="s">
        <v>11</v>
      </c>
      <c r="H363" s="22" t="s">
        <v>11</v>
      </c>
      <c r="I363" s="22" t="s">
        <v>11</v>
      </c>
      <c r="J363" s="22" t="s">
        <v>11</v>
      </c>
      <c r="K363" s="23" t="s">
        <v>11</v>
      </c>
      <c r="L363" s="23">
        <v>6.8000000000000005E-2</v>
      </c>
      <c r="M363" s="23" t="s">
        <v>11</v>
      </c>
      <c r="N363" s="23" t="s">
        <v>11</v>
      </c>
      <c r="O363" s="23">
        <v>0.92800000000000005</v>
      </c>
      <c r="P363" s="23">
        <v>0.69</v>
      </c>
    </row>
    <row r="364" spans="1:16" s="100" customFormat="1" ht="19.5" customHeight="1" x14ac:dyDescent="0.25">
      <c r="A364" s="30"/>
      <c r="B364" s="29"/>
      <c r="C364" s="29"/>
      <c r="D364" s="1" t="s">
        <v>297</v>
      </c>
      <c r="E364" s="1" t="s">
        <v>228</v>
      </c>
      <c r="F364" s="22">
        <v>0.19892000000000001</v>
      </c>
      <c r="G364" s="22" t="s">
        <v>11</v>
      </c>
      <c r="H364" s="22" t="s">
        <v>11</v>
      </c>
      <c r="I364" s="22" t="s">
        <v>11</v>
      </c>
      <c r="J364" s="22" t="s">
        <v>11</v>
      </c>
      <c r="K364" s="23" t="s">
        <v>11</v>
      </c>
      <c r="L364" s="23">
        <v>3.9559999999999998E-2</v>
      </c>
      <c r="M364" s="23" t="s">
        <v>11</v>
      </c>
      <c r="N364" s="23" t="s">
        <v>11</v>
      </c>
      <c r="O364" s="23">
        <v>0.96399999999999997</v>
      </c>
      <c r="P364" s="23">
        <v>0.66</v>
      </c>
    </row>
    <row r="365" spans="1:16" s="100" customFormat="1" ht="19.5" customHeight="1" thickBot="1" x14ac:dyDescent="0.3">
      <c r="A365" s="108"/>
      <c r="B365" s="109"/>
      <c r="C365" s="109"/>
      <c r="D365" s="104" t="s">
        <v>297</v>
      </c>
      <c r="E365" s="104" t="s">
        <v>229</v>
      </c>
      <c r="F365" s="105">
        <v>0.23837</v>
      </c>
      <c r="G365" s="105" t="s">
        <v>11</v>
      </c>
      <c r="H365" s="105" t="s">
        <v>11</v>
      </c>
      <c r="I365" s="105" t="s">
        <v>11</v>
      </c>
      <c r="J365" s="105" t="s">
        <v>11</v>
      </c>
      <c r="K365" s="106" t="s">
        <v>11</v>
      </c>
      <c r="L365" s="106">
        <v>5.6800000000000003E-2</v>
      </c>
      <c r="M365" s="106" t="s">
        <v>11</v>
      </c>
      <c r="N365" s="106" t="s">
        <v>11</v>
      </c>
      <c r="O365" s="106">
        <v>0.92100000000000004</v>
      </c>
      <c r="P365" s="106">
        <v>0.71</v>
      </c>
    </row>
    <row r="366" spans="1:16" s="100" customFormat="1" ht="19.5" customHeight="1" x14ac:dyDescent="0.25">
      <c r="A366" s="121">
        <v>89</v>
      </c>
      <c r="B366" s="122" t="s">
        <v>233</v>
      </c>
      <c r="C366" s="122">
        <v>2020</v>
      </c>
      <c r="D366" s="123" t="s">
        <v>222</v>
      </c>
      <c r="E366" s="123" t="s">
        <v>139</v>
      </c>
      <c r="F366" s="124" t="s">
        <v>11</v>
      </c>
      <c r="G366" s="124">
        <v>0.83</v>
      </c>
      <c r="H366" s="124">
        <v>0.52</v>
      </c>
      <c r="I366" s="124" t="s">
        <v>413</v>
      </c>
      <c r="J366" s="124" t="s">
        <v>11</v>
      </c>
      <c r="K366" s="125" t="s">
        <v>11</v>
      </c>
      <c r="L366" s="125" t="s">
        <v>11</v>
      </c>
      <c r="M366" s="125" t="s">
        <v>11</v>
      </c>
      <c r="N366" s="125" t="s">
        <v>11</v>
      </c>
      <c r="O366" s="125" t="s">
        <v>11</v>
      </c>
      <c r="P366" s="125">
        <v>0.75</v>
      </c>
    </row>
    <row r="367" spans="1:16" s="100" customFormat="1" ht="19.5" customHeight="1" x14ac:dyDescent="0.25">
      <c r="A367" s="30"/>
      <c r="B367" s="29"/>
      <c r="C367" s="29"/>
      <c r="D367" s="1" t="s">
        <v>333</v>
      </c>
      <c r="E367" s="1" t="s">
        <v>47</v>
      </c>
      <c r="F367" s="22" t="s">
        <v>11</v>
      </c>
      <c r="G367" s="22">
        <v>0.83</v>
      </c>
      <c r="H367" s="22">
        <v>0.56999999999999995</v>
      </c>
      <c r="I367" s="22" t="s">
        <v>11</v>
      </c>
      <c r="J367" s="22" t="s">
        <v>11</v>
      </c>
      <c r="K367" s="23" t="s">
        <v>11</v>
      </c>
      <c r="L367" s="23" t="s">
        <v>11</v>
      </c>
      <c r="M367" s="23" t="s">
        <v>11</v>
      </c>
      <c r="N367" s="23" t="s">
        <v>11</v>
      </c>
      <c r="O367" s="23" t="s">
        <v>11</v>
      </c>
      <c r="P367" s="23">
        <v>0.78</v>
      </c>
    </row>
    <row r="368" spans="1:16" s="100" customFormat="1" ht="19.5" customHeight="1" x14ac:dyDescent="0.25">
      <c r="A368" s="30"/>
      <c r="B368" s="29"/>
      <c r="C368" s="29"/>
      <c r="D368" s="1" t="s">
        <v>303</v>
      </c>
      <c r="E368" s="1" t="s">
        <v>230</v>
      </c>
      <c r="F368" s="22" t="s">
        <v>11</v>
      </c>
      <c r="G368" s="22">
        <v>0.82</v>
      </c>
      <c r="H368" s="22">
        <v>0.59</v>
      </c>
      <c r="I368" s="22" t="s">
        <v>11</v>
      </c>
      <c r="J368" s="22" t="s">
        <v>11</v>
      </c>
      <c r="K368" s="23" t="s">
        <v>11</v>
      </c>
      <c r="L368" s="23" t="s">
        <v>11</v>
      </c>
      <c r="M368" s="23" t="s">
        <v>11</v>
      </c>
      <c r="N368" s="23" t="s">
        <v>11</v>
      </c>
      <c r="O368" s="23" t="s">
        <v>11</v>
      </c>
      <c r="P368" s="23">
        <v>0.79</v>
      </c>
    </row>
    <row r="369" spans="1:16" s="100" customFormat="1" ht="19.5" customHeight="1" x14ac:dyDescent="0.25">
      <c r="A369" s="30"/>
      <c r="B369" s="29"/>
      <c r="C369" s="29"/>
      <c r="D369" s="1" t="s">
        <v>303</v>
      </c>
      <c r="E369" s="1" t="s">
        <v>231</v>
      </c>
      <c r="F369" s="22" t="s">
        <v>11</v>
      </c>
      <c r="G369" s="22">
        <v>0.82</v>
      </c>
      <c r="H369" s="22">
        <v>0.61</v>
      </c>
      <c r="I369" s="22" t="s">
        <v>11</v>
      </c>
      <c r="J369" s="22" t="s">
        <v>11</v>
      </c>
      <c r="K369" s="23" t="s">
        <v>11</v>
      </c>
      <c r="L369" s="23" t="s">
        <v>11</v>
      </c>
      <c r="M369" s="23" t="s">
        <v>11</v>
      </c>
      <c r="N369" s="23" t="s">
        <v>11</v>
      </c>
      <c r="O369" s="23" t="s">
        <v>11</v>
      </c>
      <c r="P369" s="23">
        <v>0.8</v>
      </c>
    </row>
    <row r="370" spans="1:16" s="139" customFormat="1" ht="19.5" customHeight="1" thickBot="1" x14ac:dyDescent="0.3">
      <c r="A370" s="108"/>
      <c r="B370" s="109"/>
      <c r="C370" s="109"/>
      <c r="D370" s="107" t="s">
        <v>303</v>
      </c>
      <c r="E370" s="107" t="s">
        <v>460</v>
      </c>
      <c r="F370" s="137" t="s">
        <v>11</v>
      </c>
      <c r="G370" s="137">
        <v>0.81</v>
      </c>
      <c r="H370" s="137">
        <v>0.66</v>
      </c>
      <c r="I370" s="137" t="s">
        <v>11</v>
      </c>
      <c r="J370" s="137" t="s">
        <v>11</v>
      </c>
      <c r="K370" s="138" t="s">
        <v>11</v>
      </c>
      <c r="L370" s="138" t="s">
        <v>11</v>
      </c>
      <c r="M370" s="138" t="s">
        <v>11</v>
      </c>
      <c r="N370" s="138" t="s">
        <v>11</v>
      </c>
      <c r="O370" s="138" t="s">
        <v>11</v>
      </c>
      <c r="P370" s="138">
        <v>0.82</v>
      </c>
    </row>
    <row r="371" spans="1:16" s="139" customFormat="1" ht="19.5" customHeight="1" x14ac:dyDescent="0.25">
      <c r="A371" s="121">
        <v>90</v>
      </c>
      <c r="B371" s="122" t="s">
        <v>236</v>
      </c>
      <c r="C371" s="122">
        <v>2019</v>
      </c>
      <c r="D371" s="144" t="s">
        <v>44</v>
      </c>
      <c r="E371" s="144" t="s">
        <v>461</v>
      </c>
      <c r="F371" s="145" t="s">
        <v>11</v>
      </c>
      <c r="G371" s="145">
        <v>0.98</v>
      </c>
      <c r="H371" s="145">
        <v>0.89</v>
      </c>
      <c r="I371" s="145" t="s">
        <v>11</v>
      </c>
      <c r="J371" s="145" t="s">
        <v>11</v>
      </c>
      <c r="K371" s="146" t="s">
        <v>11</v>
      </c>
      <c r="L371" s="146" t="s">
        <v>11</v>
      </c>
      <c r="M371" s="146" t="s">
        <v>11</v>
      </c>
      <c r="N371" s="146" t="s">
        <v>11</v>
      </c>
      <c r="O371" s="146" t="s">
        <v>11</v>
      </c>
      <c r="P371" s="146">
        <v>0.96</v>
      </c>
    </row>
    <row r="372" spans="1:16" s="100" customFormat="1" ht="19.5" customHeight="1" x14ac:dyDescent="0.25">
      <c r="A372" s="30"/>
      <c r="B372" s="29"/>
      <c r="C372" s="29"/>
      <c r="D372" s="1" t="s">
        <v>294</v>
      </c>
      <c r="E372" s="1" t="s">
        <v>345</v>
      </c>
      <c r="F372" s="22" t="s">
        <v>11</v>
      </c>
      <c r="G372" s="22">
        <v>0.94</v>
      </c>
      <c r="H372" s="22">
        <v>0.82</v>
      </c>
      <c r="I372" s="22" t="s">
        <v>11</v>
      </c>
      <c r="J372" s="22" t="s">
        <v>11</v>
      </c>
      <c r="K372" s="23" t="s">
        <v>11</v>
      </c>
      <c r="L372" s="23" t="s">
        <v>11</v>
      </c>
      <c r="M372" s="23" t="s">
        <v>11</v>
      </c>
      <c r="N372" s="23" t="s">
        <v>11</v>
      </c>
      <c r="O372" s="23" t="s">
        <v>11</v>
      </c>
      <c r="P372" s="23">
        <v>0.92</v>
      </c>
    </row>
    <row r="373" spans="1:16" s="100" customFormat="1" ht="19.5" customHeight="1" x14ac:dyDescent="0.25">
      <c r="A373" s="30"/>
      <c r="B373" s="29"/>
      <c r="C373" s="29"/>
      <c r="D373" s="1" t="s">
        <v>296</v>
      </c>
      <c r="E373" s="1" t="s">
        <v>86</v>
      </c>
      <c r="F373" s="22" t="s">
        <v>11</v>
      </c>
      <c r="G373" s="22">
        <v>0.98</v>
      </c>
      <c r="H373" s="22">
        <v>0.82</v>
      </c>
      <c r="I373" s="22" t="s">
        <v>11</v>
      </c>
      <c r="J373" s="22" t="s">
        <v>11</v>
      </c>
      <c r="K373" s="23" t="s">
        <v>11</v>
      </c>
      <c r="L373" s="23" t="s">
        <v>11</v>
      </c>
      <c r="M373" s="23" t="s">
        <v>11</v>
      </c>
      <c r="N373" s="23" t="s">
        <v>11</v>
      </c>
      <c r="O373" s="23" t="s">
        <v>11</v>
      </c>
      <c r="P373" s="23">
        <v>0.94</v>
      </c>
    </row>
    <row r="374" spans="1:16" s="100" customFormat="1" ht="19.5" customHeight="1" thickBot="1" x14ac:dyDescent="0.3">
      <c r="A374" s="108"/>
      <c r="B374" s="109"/>
      <c r="C374" s="109"/>
      <c r="D374" s="104" t="s">
        <v>295</v>
      </c>
      <c r="E374" s="104" t="s">
        <v>238</v>
      </c>
      <c r="F374" s="105" t="s">
        <v>11</v>
      </c>
      <c r="G374" s="105">
        <v>0.88</v>
      </c>
      <c r="H374" s="105">
        <v>0.88</v>
      </c>
      <c r="I374" s="105" t="s">
        <v>11</v>
      </c>
      <c r="J374" s="105" t="s">
        <v>11</v>
      </c>
      <c r="K374" s="106" t="s">
        <v>11</v>
      </c>
      <c r="L374" s="106" t="s">
        <v>11</v>
      </c>
      <c r="M374" s="106" t="s">
        <v>11</v>
      </c>
      <c r="N374" s="106" t="s">
        <v>11</v>
      </c>
      <c r="O374" s="106" t="s">
        <v>11</v>
      </c>
      <c r="P374" s="106">
        <v>0.9</v>
      </c>
    </row>
    <row r="375" spans="1:16" s="100" customFormat="1" ht="19.5" customHeight="1" x14ac:dyDescent="0.25">
      <c r="A375" s="121">
        <v>91</v>
      </c>
      <c r="B375" s="122" t="s">
        <v>239</v>
      </c>
      <c r="C375" s="122">
        <v>2020</v>
      </c>
      <c r="D375" s="123" t="s">
        <v>222</v>
      </c>
      <c r="E375" s="123" t="s">
        <v>240</v>
      </c>
      <c r="F375" s="124" t="s">
        <v>11</v>
      </c>
      <c r="G375" s="124" t="s">
        <v>11</v>
      </c>
      <c r="H375" s="124" t="s">
        <v>11</v>
      </c>
      <c r="I375" s="124" t="s">
        <v>11</v>
      </c>
      <c r="J375" s="124" t="s">
        <v>11</v>
      </c>
      <c r="K375" s="125">
        <v>0.8</v>
      </c>
      <c r="L375" s="125" t="s">
        <v>11</v>
      </c>
      <c r="M375" s="125" t="s">
        <v>11</v>
      </c>
      <c r="N375" s="125" t="s">
        <v>11</v>
      </c>
      <c r="O375" s="125">
        <v>0.9</v>
      </c>
      <c r="P375" s="125" t="s">
        <v>11</v>
      </c>
    </row>
    <row r="376" spans="1:16" s="100" customFormat="1" ht="19.5" customHeight="1" x14ac:dyDescent="0.25">
      <c r="A376" s="30"/>
      <c r="B376" s="29"/>
      <c r="C376" s="29"/>
      <c r="D376" s="1" t="s">
        <v>297</v>
      </c>
      <c r="E376" s="1" t="s">
        <v>241</v>
      </c>
      <c r="F376" s="22" t="s">
        <v>11</v>
      </c>
      <c r="G376" s="22" t="s">
        <v>11</v>
      </c>
      <c r="H376" s="22" t="s">
        <v>11</v>
      </c>
      <c r="I376" s="22" t="s">
        <v>11</v>
      </c>
      <c r="J376" s="22" t="s">
        <v>11</v>
      </c>
      <c r="K376" s="23">
        <v>0.79</v>
      </c>
      <c r="L376" s="23" t="s">
        <v>11</v>
      </c>
      <c r="M376" s="23" t="s">
        <v>11</v>
      </c>
      <c r="N376" s="23" t="s">
        <v>11</v>
      </c>
      <c r="O376" s="23">
        <v>0.9</v>
      </c>
      <c r="P376" s="23" t="s">
        <v>11</v>
      </c>
    </row>
    <row r="377" spans="1:16" s="139" customFormat="1" ht="19.5" customHeight="1" thickBot="1" x14ac:dyDescent="0.3">
      <c r="A377" s="108"/>
      <c r="B377" s="109"/>
      <c r="C377" s="109"/>
      <c r="D377" s="107" t="s">
        <v>333</v>
      </c>
      <c r="E377" s="107" t="s">
        <v>450</v>
      </c>
      <c r="F377" s="137" t="s">
        <v>11</v>
      </c>
      <c r="G377" s="137" t="s">
        <v>11</v>
      </c>
      <c r="H377" s="137" t="s">
        <v>11</v>
      </c>
      <c r="I377" s="137" t="s">
        <v>11</v>
      </c>
      <c r="J377" s="137" t="s">
        <v>11</v>
      </c>
      <c r="K377" s="138">
        <v>0.84</v>
      </c>
      <c r="L377" s="138" t="s">
        <v>11</v>
      </c>
      <c r="M377" s="138" t="s">
        <v>11</v>
      </c>
      <c r="N377" s="138" t="s">
        <v>11</v>
      </c>
      <c r="O377" s="138">
        <v>0.92</v>
      </c>
      <c r="P377" s="138" t="s">
        <v>11</v>
      </c>
    </row>
    <row r="378" spans="1:16" s="139" customFormat="1" ht="19.5" customHeight="1" x14ac:dyDescent="0.25">
      <c r="A378" s="121">
        <v>92</v>
      </c>
      <c r="B378" s="122" t="s">
        <v>236</v>
      </c>
      <c r="C378" s="122">
        <v>2019</v>
      </c>
      <c r="D378" s="144" t="s">
        <v>44</v>
      </c>
      <c r="E378" s="144" t="s">
        <v>462</v>
      </c>
      <c r="F378" s="145">
        <v>0.28100000000000003</v>
      </c>
      <c r="G378" s="145" t="s">
        <v>11</v>
      </c>
      <c r="H378" s="145" t="s">
        <v>11</v>
      </c>
      <c r="I378" s="145" t="s">
        <v>11</v>
      </c>
      <c r="J378" s="145" t="s">
        <v>11</v>
      </c>
      <c r="K378" s="146">
        <v>0.80100000000000005</v>
      </c>
      <c r="L378" s="146" t="s">
        <v>11</v>
      </c>
      <c r="M378" s="146">
        <v>7.9000000000000001E-2</v>
      </c>
      <c r="N378" s="146" t="s">
        <v>11</v>
      </c>
      <c r="O378" s="146">
        <v>0.90049999999999997</v>
      </c>
      <c r="P378" s="146">
        <v>0.95399999999999996</v>
      </c>
    </row>
    <row r="379" spans="1:16" s="100" customFormat="1" ht="19.5" customHeight="1" x14ac:dyDescent="0.25">
      <c r="A379" s="30"/>
      <c r="B379" s="29"/>
      <c r="C379" s="29"/>
      <c r="D379" s="1" t="s">
        <v>294</v>
      </c>
      <c r="E379" s="1" t="s">
        <v>242</v>
      </c>
      <c r="F379" s="22">
        <v>0.314</v>
      </c>
      <c r="G379" s="22" t="s">
        <v>11</v>
      </c>
      <c r="H379" s="22" t="s">
        <v>11</v>
      </c>
      <c r="I379" s="22" t="s">
        <v>11</v>
      </c>
      <c r="J379" s="22" t="s">
        <v>11</v>
      </c>
      <c r="K379" s="23">
        <v>0.76</v>
      </c>
      <c r="L379" s="23" t="s">
        <v>11</v>
      </c>
      <c r="M379" s="23">
        <v>0.129</v>
      </c>
      <c r="N379" s="23" t="s">
        <v>11</v>
      </c>
      <c r="O379" s="23">
        <v>0.88009999999999999</v>
      </c>
      <c r="P379" s="23">
        <v>0.93799999999999994</v>
      </c>
    </row>
    <row r="380" spans="1:16" s="100" customFormat="1" ht="19.5" customHeight="1" x14ac:dyDescent="0.25">
      <c r="A380" s="30"/>
      <c r="B380" s="29"/>
      <c r="C380" s="29"/>
      <c r="D380" s="1" t="s">
        <v>296</v>
      </c>
      <c r="E380" s="1" t="s">
        <v>67</v>
      </c>
      <c r="F380" s="22">
        <v>0.307</v>
      </c>
      <c r="G380" s="22" t="s">
        <v>11</v>
      </c>
      <c r="H380" s="22" t="s">
        <v>11</v>
      </c>
      <c r="I380" s="22" t="s">
        <v>11</v>
      </c>
      <c r="J380" s="22" t="s">
        <v>11</v>
      </c>
      <c r="K380" s="23">
        <v>0.73</v>
      </c>
      <c r="L380" s="23" t="s">
        <v>11</v>
      </c>
      <c r="M380" s="23">
        <v>0.18099999999999999</v>
      </c>
      <c r="N380" s="23" t="s">
        <v>11</v>
      </c>
      <c r="O380" s="23">
        <v>0.87239999999999995</v>
      </c>
      <c r="P380" s="23">
        <v>0.93</v>
      </c>
    </row>
    <row r="381" spans="1:16" s="100" customFormat="1" ht="19.5" customHeight="1" thickBot="1" x14ac:dyDescent="0.3">
      <c r="A381" s="108"/>
      <c r="B381" s="109"/>
      <c r="C381" s="109"/>
      <c r="D381" s="104" t="s">
        <v>303</v>
      </c>
      <c r="E381" s="104" t="s">
        <v>243</v>
      </c>
      <c r="F381" s="105">
        <v>0.30499999999999999</v>
      </c>
      <c r="G381" s="105" t="s">
        <v>11</v>
      </c>
      <c r="H381" s="105" t="s">
        <v>11</v>
      </c>
      <c r="I381" s="105" t="s">
        <v>11</v>
      </c>
      <c r="J381" s="105" t="s">
        <v>11</v>
      </c>
      <c r="K381" s="106">
        <v>0.78600000000000003</v>
      </c>
      <c r="L381" s="106" t="s">
        <v>11</v>
      </c>
      <c r="M381" s="106">
        <v>0.16400000000000001</v>
      </c>
      <c r="N381" s="106" t="s">
        <v>11</v>
      </c>
      <c r="O381" s="106">
        <v>0.89280000000000004</v>
      </c>
      <c r="P381" s="106">
        <v>0.91200000000000003</v>
      </c>
    </row>
    <row r="382" spans="1:16" s="100" customFormat="1" ht="19.5" customHeight="1" x14ac:dyDescent="0.25">
      <c r="A382" s="121">
        <v>93</v>
      </c>
      <c r="B382" s="122" t="s">
        <v>244</v>
      </c>
      <c r="C382" s="122">
        <v>2019</v>
      </c>
      <c r="D382" s="123" t="s">
        <v>303</v>
      </c>
      <c r="E382" s="123" t="s">
        <v>149</v>
      </c>
      <c r="F382" s="124" t="s">
        <v>11</v>
      </c>
      <c r="G382" s="124" t="s">
        <v>11</v>
      </c>
      <c r="H382" s="124" t="s">
        <v>11</v>
      </c>
      <c r="I382" s="124" t="s">
        <v>11</v>
      </c>
      <c r="J382" s="124" t="s">
        <v>11</v>
      </c>
      <c r="K382" s="125" t="s">
        <v>11</v>
      </c>
      <c r="L382" s="125" t="s">
        <v>11</v>
      </c>
      <c r="M382" s="125" t="s">
        <v>11</v>
      </c>
      <c r="N382" s="125" t="s">
        <v>11</v>
      </c>
      <c r="O382" s="125" t="s">
        <v>11</v>
      </c>
      <c r="P382" s="125">
        <v>0.77380000000000004</v>
      </c>
    </row>
    <row r="383" spans="1:16" s="139" customFormat="1" ht="19.5" customHeight="1" thickBot="1" x14ac:dyDescent="0.3">
      <c r="A383" s="108"/>
      <c r="B383" s="109"/>
      <c r="C383" s="109"/>
      <c r="D383" s="107" t="s">
        <v>296</v>
      </c>
      <c r="E383" s="107" t="s">
        <v>463</v>
      </c>
      <c r="F383" s="137" t="s">
        <v>11</v>
      </c>
      <c r="G383" s="137" t="s">
        <v>11</v>
      </c>
      <c r="H383" s="137" t="s">
        <v>11</v>
      </c>
      <c r="I383" s="137" t="s">
        <v>11</v>
      </c>
      <c r="J383" s="137" t="s">
        <v>11</v>
      </c>
      <c r="K383" s="138" t="s">
        <v>11</v>
      </c>
      <c r="L383" s="138" t="s">
        <v>11</v>
      </c>
      <c r="M383" s="138" t="s">
        <v>11</v>
      </c>
      <c r="N383" s="138" t="s">
        <v>11</v>
      </c>
      <c r="O383" s="138" t="s">
        <v>11</v>
      </c>
      <c r="P383" s="138">
        <v>0.81100000000000005</v>
      </c>
    </row>
    <row r="384" spans="1:16" s="100" customFormat="1" ht="19.5" customHeight="1" x14ac:dyDescent="0.25">
      <c r="A384" s="121">
        <v>94</v>
      </c>
      <c r="B384" s="122" t="s">
        <v>246</v>
      </c>
      <c r="C384" s="122">
        <v>2020</v>
      </c>
      <c r="D384" s="123" t="s">
        <v>343</v>
      </c>
      <c r="E384" s="123" t="s">
        <v>168</v>
      </c>
      <c r="F384" s="124" t="s">
        <v>11</v>
      </c>
      <c r="G384" s="124" t="s">
        <v>11</v>
      </c>
      <c r="H384" s="124" t="s">
        <v>11</v>
      </c>
      <c r="I384" s="124" t="s">
        <v>11</v>
      </c>
      <c r="J384" s="124" t="s">
        <v>11</v>
      </c>
      <c r="K384" s="125" t="s">
        <v>11</v>
      </c>
      <c r="L384" s="125" t="s">
        <v>11</v>
      </c>
      <c r="M384" s="125" t="s">
        <v>11</v>
      </c>
      <c r="N384" s="125">
        <v>0.67239999999999989</v>
      </c>
      <c r="O384" s="125" t="s">
        <v>413</v>
      </c>
      <c r="P384" s="125">
        <v>0.92</v>
      </c>
    </row>
    <row r="385" spans="1:16" s="100" customFormat="1" ht="19.5" customHeight="1" x14ac:dyDescent="0.25">
      <c r="A385" s="30"/>
      <c r="B385" s="29"/>
      <c r="C385" s="29"/>
      <c r="D385" s="1" t="s">
        <v>343</v>
      </c>
      <c r="E385" s="1" t="s">
        <v>237</v>
      </c>
      <c r="F385" s="22" t="s">
        <v>11</v>
      </c>
      <c r="G385" s="22" t="s">
        <v>11</v>
      </c>
      <c r="H385" s="22" t="s">
        <v>11</v>
      </c>
      <c r="I385" s="22" t="s">
        <v>11</v>
      </c>
      <c r="J385" s="22" t="s">
        <v>11</v>
      </c>
      <c r="K385" s="23" t="s">
        <v>11</v>
      </c>
      <c r="L385" s="23" t="s">
        <v>11</v>
      </c>
      <c r="M385" s="23" t="s">
        <v>11</v>
      </c>
      <c r="N385" s="23">
        <v>0.73959999999999992</v>
      </c>
      <c r="O385" s="23" t="s">
        <v>11</v>
      </c>
      <c r="P385" s="23">
        <v>0.95</v>
      </c>
    </row>
    <row r="386" spans="1:16" s="100" customFormat="1" ht="19.5" customHeight="1" x14ac:dyDescent="0.25">
      <c r="A386" s="30"/>
      <c r="B386" s="29"/>
      <c r="C386" s="29"/>
      <c r="D386" s="1" t="s">
        <v>222</v>
      </c>
      <c r="E386" s="1" t="s">
        <v>245</v>
      </c>
      <c r="F386" s="22" t="s">
        <v>11</v>
      </c>
      <c r="G386" s="22" t="s">
        <v>11</v>
      </c>
      <c r="H386" s="22" t="s">
        <v>11</v>
      </c>
      <c r="I386" s="22" t="s">
        <v>11</v>
      </c>
      <c r="J386" s="22" t="s">
        <v>11</v>
      </c>
      <c r="K386" s="23" t="s">
        <v>11</v>
      </c>
      <c r="L386" s="23" t="s">
        <v>11</v>
      </c>
      <c r="M386" s="23" t="s">
        <v>11</v>
      </c>
      <c r="N386" s="23">
        <v>0.54759999999999998</v>
      </c>
      <c r="O386" s="23" t="s">
        <v>11</v>
      </c>
      <c r="P386" s="23">
        <v>0.93</v>
      </c>
    </row>
    <row r="387" spans="1:16" s="100" customFormat="1" ht="19.5" customHeight="1" x14ac:dyDescent="0.25">
      <c r="A387" s="30"/>
      <c r="B387" s="29"/>
      <c r="C387" s="29"/>
      <c r="D387" s="1" t="s">
        <v>294</v>
      </c>
      <c r="E387" s="1" t="s">
        <v>162</v>
      </c>
      <c r="F387" s="22" t="s">
        <v>11</v>
      </c>
      <c r="G387" s="22" t="s">
        <v>11</v>
      </c>
      <c r="H387" s="22" t="s">
        <v>11</v>
      </c>
      <c r="I387" s="22" t="s">
        <v>11</v>
      </c>
      <c r="J387" s="22" t="s">
        <v>11</v>
      </c>
      <c r="K387" s="23" t="s">
        <v>11</v>
      </c>
      <c r="L387" s="23" t="s">
        <v>11</v>
      </c>
      <c r="M387" s="23" t="s">
        <v>11</v>
      </c>
      <c r="N387" s="23">
        <v>0.40960000000000002</v>
      </c>
      <c r="O387" s="23" t="s">
        <v>11</v>
      </c>
      <c r="P387" s="23">
        <v>0.9</v>
      </c>
    </row>
    <row r="388" spans="1:16" s="100" customFormat="1" ht="19.5" customHeight="1" x14ac:dyDescent="0.25">
      <c r="A388" s="30"/>
      <c r="B388" s="29"/>
      <c r="C388" s="29"/>
      <c r="D388" s="1" t="s">
        <v>296</v>
      </c>
      <c r="E388" s="1" t="s">
        <v>67</v>
      </c>
      <c r="F388" s="22" t="s">
        <v>11</v>
      </c>
      <c r="G388" s="22" t="s">
        <v>11</v>
      </c>
      <c r="H388" s="22" t="s">
        <v>11</v>
      </c>
      <c r="I388" s="22" t="s">
        <v>11</v>
      </c>
      <c r="J388" s="22" t="s">
        <v>11</v>
      </c>
      <c r="K388" s="23" t="s">
        <v>11</v>
      </c>
      <c r="L388" s="23" t="s">
        <v>11</v>
      </c>
      <c r="M388" s="23" t="s">
        <v>11</v>
      </c>
      <c r="N388" s="23">
        <v>0.60840000000000005</v>
      </c>
      <c r="O388" s="23" t="s">
        <v>11</v>
      </c>
      <c r="P388" s="23">
        <v>0.94</v>
      </c>
    </row>
    <row r="389" spans="1:16" s="100" customFormat="1" ht="19.5" customHeight="1" x14ac:dyDescent="0.25">
      <c r="A389" s="30"/>
      <c r="B389" s="29"/>
      <c r="C389" s="29"/>
      <c r="D389" s="1" t="s">
        <v>222</v>
      </c>
      <c r="E389" s="1" t="s">
        <v>248</v>
      </c>
      <c r="F389" s="22" t="s">
        <v>11</v>
      </c>
      <c r="G389" s="22" t="s">
        <v>11</v>
      </c>
      <c r="H389" s="22" t="s">
        <v>11</v>
      </c>
      <c r="I389" s="22" t="s">
        <v>11</v>
      </c>
      <c r="J389" s="22" t="s">
        <v>11</v>
      </c>
      <c r="K389" s="23" t="s">
        <v>11</v>
      </c>
      <c r="L389" s="23" t="s">
        <v>11</v>
      </c>
      <c r="M389" s="23" t="s">
        <v>11</v>
      </c>
      <c r="N389" s="23">
        <v>0.73959999999999992</v>
      </c>
      <c r="O389" s="23" t="s">
        <v>11</v>
      </c>
      <c r="P389" s="23">
        <v>0.95</v>
      </c>
    </row>
    <row r="390" spans="1:16" s="100" customFormat="1" ht="19.5" customHeight="1" x14ac:dyDescent="0.25">
      <c r="A390" s="30"/>
      <c r="B390" s="29"/>
      <c r="C390" s="29"/>
      <c r="D390" s="1" t="s">
        <v>222</v>
      </c>
      <c r="E390" s="1" t="s">
        <v>251</v>
      </c>
      <c r="F390" s="22" t="s">
        <v>11</v>
      </c>
      <c r="G390" s="22" t="s">
        <v>11</v>
      </c>
      <c r="H390" s="22" t="s">
        <v>11</v>
      </c>
      <c r="I390" s="22" t="s">
        <v>11</v>
      </c>
      <c r="J390" s="22" t="s">
        <v>11</v>
      </c>
      <c r="K390" s="23" t="s">
        <v>11</v>
      </c>
      <c r="L390" s="23" t="s">
        <v>11</v>
      </c>
      <c r="M390" s="23" t="s">
        <v>11</v>
      </c>
      <c r="N390" s="23">
        <v>0.73959999999999992</v>
      </c>
      <c r="O390" s="23" t="s">
        <v>11</v>
      </c>
      <c r="P390" s="23">
        <v>0.96</v>
      </c>
    </row>
    <row r="391" spans="1:16" s="100" customFormat="1" ht="19.5" customHeight="1" x14ac:dyDescent="0.25">
      <c r="A391" s="30"/>
      <c r="B391" s="29"/>
      <c r="C391" s="29"/>
      <c r="D391" s="1" t="s">
        <v>222</v>
      </c>
      <c r="E391" s="1" t="s">
        <v>249</v>
      </c>
      <c r="F391" s="22" t="s">
        <v>11</v>
      </c>
      <c r="G391" s="22" t="s">
        <v>11</v>
      </c>
      <c r="H391" s="22" t="s">
        <v>11</v>
      </c>
      <c r="I391" s="22" t="s">
        <v>11</v>
      </c>
      <c r="J391" s="22" t="s">
        <v>11</v>
      </c>
      <c r="K391" s="23" t="s">
        <v>11</v>
      </c>
      <c r="L391" s="23" t="s">
        <v>11</v>
      </c>
      <c r="M391" s="23" t="s">
        <v>11</v>
      </c>
      <c r="N391" s="23">
        <v>0.53289999999999993</v>
      </c>
      <c r="O391" s="23" t="s">
        <v>11</v>
      </c>
      <c r="P391" s="23">
        <v>0.92</v>
      </c>
    </row>
    <row r="392" spans="1:16" s="139" customFormat="1" ht="19.5" customHeight="1" x14ac:dyDescent="0.25">
      <c r="A392" s="30"/>
      <c r="B392" s="29"/>
      <c r="C392" s="29"/>
      <c r="D392" s="12" t="s">
        <v>222</v>
      </c>
      <c r="E392" s="12" t="s">
        <v>464</v>
      </c>
      <c r="F392" s="20" t="s">
        <v>11</v>
      </c>
      <c r="G392" s="20" t="s">
        <v>11</v>
      </c>
      <c r="H392" s="20" t="s">
        <v>11</v>
      </c>
      <c r="I392" s="20" t="s">
        <v>11</v>
      </c>
      <c r="J392" s="20" t="s">
        <v>11</v>
      </c>
      <c r="K392" s="21" t="s">
        <v>11</v>
      </c>
      <c r="L392" s="21" t="s">
        <v>11</v>
      </c>
      <c r="M392" s="21" t="s">
        <v>11</v>
      </c>
      <c r="N392" s="21">
        <v>0.82810000000000006</v>
      </c>
      <c r="O392" s="21" t="s">
        <v>11</v>
      </c>
      <c r="P392" s="21">
        <v>0.98</v>
      </c>
    </row>
    <row r="393" spans="1:16" s="100" customFormat="1" ht="19.5" customHeight="1" x14ac:dyDescent="0.25">
      <c r="A393" s="30"/>
      <c r="B393" s="29"/>
      <c r="C393" s="29"/>
      <c r="D393" s="1" t="s">
        <v>222</v>
      </c>
      <c r="E393" s="1" t="s">
        <v>247</v>
      </c>
      <c r="F393" s="22" t="s">
        <v>11</v>
      </c>
      <c r="G393" s="22" t="s">
        <v>11</v>
      </c>
      <c r="H393" s="22" t="s">
        <v>11</v>
      </c>
      <c r="I393" s="22" t="s">
        <v>11</v>
      </c>
      <c r="J393" s="22" t="s">
        <v>11</v>
      </c>
      <c r="K393" s="23" t="s">
        <v>11</v>
      </c>
      <c r="L393" s="23" t="s">
        <v>11</v>
      </c>
      <c r="M393" s="23" t="s">
        <v>11</v>
      </c>
      <c r="N393" s="23">
        <v>0.82810000000000006</v>
      </c>
      <c r="O393" s="23" t="s">
        <v>11</v>
      </c>
      <c r="P393" s="23">
        <v>0.97</v>
      </c>
    </row>
    <row r="394" spans="1:16" s="100" customFormat="1" ht="19.5" customHeight="1" thickBot="1" x14ac:dyDescent="0.3">
      <c r="A394" s="108"/>
      <c r="B394" s="109"/>
      <c r="C394" s="109"/>
      <c r="D394" s="104" t="s">
        <v>222</v>
      </c>
      <c r="E394" s="104" t="s">
        <v>250</v>
      </c>
      <c r="F394" s="105" t="s">
        <v>11</v>
      </c>
      <c r="G394" s="105" t="s">
        <v>11</v>
      </c>
      <c r="H394" s="105" t="s">
        <v>11</v>
      </c>
      <c r="I394" s="105" t="s">
        <v>11</v>
      </c>
      <c r="J394" s="105" t="s">
        <v>11</v>
      </c>
      <c r="K394" s="106" t="s">
        <v>11</v>
      </c>
      <c r="L394" s="106" t="s">
        <v>11</v>
      </c>
      <c r="M394" s="106" t="s">
        <v>11</v>
      </c>
      <c r="N394" s="106">
        <v>0.6241000000000001</v>
      </c>
      <c r="O394" s="106" t="s">
        <v>11</v>
      </c>
      <c r="P394" s="106">
        <v>0.95</v>
      </c>
    </row>
    <row r="395" spans="1:16" s="100" customFormat="1" ht="19.5" customHeight="1" x14ac:dyDescent="0.25">
      <c r="A395" s="121">
        <v>95</v>
      </c>
      <c r="B395" s="122" t="s">
        <v>252</v>
      </c>
      <c r="C395" s="122">
        <v>2021</v>
      </c>
      <c r="D395" s="123" t="s">
        <v>44</v>
      </c>
      <c r="E395" s="123" t="s">
        <v>254</v>
      </c>
      <c r="F395" s="124">
        <v>0.379</v>
      </c>
      <c r="G395" s="124" t="s">
        <v>11</v>
      </c>
      <c r="H395" s="124">
        <v>0.88300000000000001</v>
      </c>
      <c r="I395" s="124">
        <v>0.874</v>
      </c>
      <c r="J395" s="124" t="s">
        <v>11</v>
      </c>
      <c r="K395" s="125">
        <v>0.75</v>
      </c>
      <c r="L395" s="125" t="s">
        <v>11</v>
      </c>
      <c r="M395" s="125" t="s">
        <v>11</v>
      </c>
      <c r="N395" s="125" t="s">
        <v>11</v>
      </c>
      <c r="O395" s="125" t="s">
        <v>11</v>
      </c>
      <c r="P395" s="125">
        <v>0.92100000000000004</v>
      </c>
    </row>
    <row r="396" spans="1:16" s="100" customFormat="1" ht="19.5" customHeight="1" x14ac:dyDescent="0.25">
      <c r="A396" s="30"/>
      <c r="B396" s="29"/>
      <c r="C396" s="29"/>
      <c r="D396" s="1" t="s">
        <v>44</v>
      </c>
      <c r="E396" s="1" t="s">
        <v>253</v>
      </c>
      <c r="F396" s="22">
        <v>0.39</v>
      </c>
      <c r="G396" s="22" t="s">
        <v>11</v>
      </c>
      <c r="H396" s="22">
        <v>0.86</v>
      </c>
      <c r="I396" s="22">
        <v>0.85199999999999998</v>
      </c>
      <c r="J396" s="22" t="s">
        <v>11</v>
      </c>
      <c r="K396" s="23">
        <v>0.70699999999999996</v>
      </c>
      <c r="L396" s="23" t="s">
        <v>11</v>
      </c>
      <c r="M396" s="23" t="s">
        <v>11</v>
      </c>
      <c r="N396" s="23" t="s">
        <v>11</v>
      </c>
      <c r="O396" s="23" t="s">
        <v>11</v>
      </c>
      <c r="P396" s="23">
        <v>0.76800000000000002</v>
      </c>
    </row>
    <row r="397" spans="1:16" s="100" customFormat="1" ht="19.5" customHeight="1" x14ac:dyDescent="0.25">
      <c r="A397" s="30"/>
      <c r="B397" s="29"/>
      <c r="C397" s="29"/>
      <c r="D397" s="1" t="s">
        <v>44</v>
      </c>
      <c r="E397" s="1" t="s">
        <v>112</v>
      </c>
      <c r="F397" s="22">
        <v>0.38700000000000001</v>
      </c>
      <c r="G397" s="22" t="s">
        <v>11</v>
      </c>
      <c r="H397" s="22">
        <v>0.86699999999999999</v>
      </c>
      <c r="I397" s="22">
        <v>0.86099999999999999</v>
      </c>
      <c r="J397" s="22" t="s">
        <v>11</v>
      </c>
      <c r="K397" s="23">
        <v>0.72299999999999998</v>
      </c>
      <c r="L397" s="23" t="s">
        <v>11</v>
      </c>
      <c r="M397" s="23" t="s">
        <v>11</v>
      </c>
      <c r="N397" s="23" t="s">
        <v>11</v>
      </c>
      <c r="O397" s="23" t="s">
        <v>11</v>
      </c>
      <c r="P397" s="23">
        <v>0.91900000000000004</v>
      </c>
    </row>
    <row r="398" spans="1:16" s="139" customFormat="1" ht="19.5" customHeight="1" thickBot="1" x14ac:dyDescent="0.3">
      <c r="A398" s="108"/>
      <c r="B398" s="109"/>
      <c r="C398" s="109"/>
      <c r="D398" s="107" t="s">
        <v>44</v>
      </c>
      <c r="E398" s="107" t="s">
        <v>465</v>
      </c>
      <c r="F398" s="137">
        <v>0.375</v>
      </c>
      <c r="G398" s="137" t="s">
        <v>11</v>
      </c>
      <c r="H398" s="137">
        <v>0.9</v>
      </c>
      <c r="I398" s="137">
        <v>0.88100000000000001</v>
      </c>
      <c r="J398" s="137" t="s">
        <v>11</v>
      </c>
      <c r="K398" s="138">
        <v>0.76700000000000002</v>
      </c>
      <c r="L398" s="138" t="s">
        <v>11</v>
      </c>
      <c r="M398" s="138" t="s">
        <v>11</v>
      </c>
      <c r="N398" s="138" t="s">
        <v>11</v>
      </c>
      <c r="O398" s="138" t="s">
        <v>11</v>
      </c>
      <c r="P398" s="138">
        <v>0.92400000000000004</v>
      </c>
    </row>
    <row r="399" spans="1:16" s="100" customFormat="1" ht="20.25" customHeight="1" x14ac:dyDescent="0.25">
      <c r="A399" s="121">
        <v>96</v>
      </c>
      <c r="B399" s="122" t="s">
        <v>255</v>
      </c>
      <c r="C399" s="122">
        <v>2021</v>
      </c>
      <c r="D399" s="123" t="s">
        <v>294</v>
      </c>
      <c r="E399" s="123" t="s">
        <v>466</v>
      </c>
      <c r="F399" s="124" t="s">
        <v>11</v>
      </c>
      <c r="G399" s="124" t="s">
        <v>11</v>
      </c>
      <c r="H399" s="124" t="s">
        <v>11</v>
      </c>
      <c r="I399" s="124" t="s">
        <v>11</v>
      </c>
      <c r="J399" s="124" t="s">
        <v>11</v>
      </c>
      <c r="K399" s="125" t="s">
        <v>11</v>
      </c>
      <c r="L399" s="125" t="s">
        <v>11</v>
      </c>
      <c r="M399" s="125" t="s">
        <v>11</v>
      </c>
      <c r="N399" s="125" t="s">
        <v>11</v>
      </c>
      <c r="O399" s="125" t="s">
        <v>11</v>
      </c>
      <c r="P399" s="125">
        <v>0.92100000000000004</v>
      </c>
    </row>
    <row r="400" spans="1:16" s="100" customFormat="1" ht="19.5" customHeight="1" x14ac:dyDescent="0.25">
      <c r="A400" s="30"/>
      <c r="B400" s="29"/>
      <c r="C400" s="29"/>
      <c r="D400" s="1" t="s">
        <v>294</v>
      </c>
      <c r="E400" s="1" t="s">
        <v>256</v>
      </c>
      <c r="F400" s="22" t="s">
        <v>11</v>
      </c>
      <c r="G400" s="22" t="s">
        <v>11</v>
      </c>
      <c r="H400" s="22" t="s">
        <v>11</v>
      </c>
      <c r="I400" s="22" t="s">
        <v>11</v>
      </c>
      <c r="J400" s="22" t="s">
        <v>11</v>
      </c>
      <c r="K400" s="23" t="s">
        <v>11</v>
      </c>
      <c r="L400" s="23" t="s">
        <v>11</v>
      </c>
      <c r="M400" s="23" t="s">
        <v>11</v>
      </c>
      <c r="N400" s="23" t="s">
        <v>11</v>
      </c>
      <c r="O400" s="23" t="s">
        <v>11</v>
      </c>
      <c r="P400" s="23">
        <v>0.91500000000000004</v>
      </c>
    </row>
    <row r="401" spans="1:16" s="100" customFormat="1" ht="19.5" customHeight="1" x14ac:dyDescent="0.25">
      <c r="A401" s="30"/>
      <c r="B401" s="29"/>
      <c r="C401" s="29"/>
      <c r="D401" s="1" t="s">
        <v>44</v>
      </c>
      <c r="E401" s="1" t="s">
        <v>468</v>
      </c>
      <c r="F401" s="22" t="s">
        <v>11</v>
      </c>
      <c r="G401" s="22" t="s">
        <v>11</v>
      </c>
      <c r="H401" s="22" t="s">
        <v>11</v>
      </c>
      <c r="I401" s="22" t="s">
        <v>11</v>
      </c>
      <c r="J401" s="22" t="s">
        <v>11</v>
      </c>
      <c r="K401" s="23" t="s">
        <v>11</v>
      </c>
      <c r="L401" s="23" t="s">
        <v>11</v>
      </c>
      <c r="M401" s="23" t="s">
        <v>11</v>
      </c>
      <c r="N401" s="23" t="s">
        <v>11</v>
      </c>
      <c r="O401" s="23" t="s">
        <v>11</v>
      </c>
      <c r="P401" s="23">
        <v>0.76700000000000002</v>
      </c>
    </row>
    <row r="402" spans="1:16" s="100" customFormat="1" ht="19.5" customHeight="1" x14ac:dyDescent="0.25">
      <c r="A402" s="30"/>
      <c r="B402" s="29"/>
      <c r="C402" s="29"/>
      <c r="D402" s="1" t="s">
        <v>44</v>
      </c>
      <c r="E402" s="1" t="s">
        <v>469</v>
      </c>
      <c r="F402" s="22" t="s">
        <v>11</v>
      </c>
      <c r="G402" s="22" t="s">
        <v>11</v>
      </c>
      <c r="H402" s="22" t="s">
        <v>11</v>
      </c>
      <c r="I402" s="22" t="s">
        <v>11</v>
      </c>
      <c r="J402" s="22" t="s">
        <v>11</v>
      </c>
      <c r="K402" s="23" t="s">
        <v>11</v>
      </c>
      <c r="L402" s="23" t="s">
        <v>11</v>
      </c>
      <c r="M402" s="23" t="s">
        <v>11</v>
      </c>
      <c r="N402" s="23" t="s">
        <v>11</v>
      </c>
      <c r="O402" s="23" t="s">
        <v>11</v>
      </c>
      <c r="P402" s="23">
        <v>0.75800000000000001</v>
      </c>
    </row>
    <row r="403" spans="1:16" s="100" customFormat="1" ht="19.5" customHeight="1" x14ac:dyDescent="0.25">
      <c r="A403" s="30"/>
      <c r="B403" s="29"/>
      <c r="C403" s="29"/>
      <c r="D403" s="1" t="s">
        <v>294</v>
      </c>
      <c r="E403" s="1" t="s">
        <v>467</v>
      </c>
      <c r="F403" s="22" t="s">
        <v>11</v>
      </c>
      <c r="G403" s="22" t="s">
        <v>11</v>
      </c>
      <c r="H403" s="22" t="s">
        <v>11</v>
      </c>
      <c r="I403" s="22" t="s">
        <v>11</v>
      </c>
      <c r="J403" s="22" t="s">
        <v>11</v>
      </c>
      <c r="K403" s="23" t="s">
        <v>11</v>
      </c>
      <c r="L403" s="23" t="s">
        <v>11</v>
      </c>
      <c r="M403" s="23" t="s">
        <v>11</v>
      </c>
      <c r="N403" s="23" t="s">
        <v>11</v>
      </c>
      <c r="O403" s="23" t="s">
        <v>11</v>
      </c>
      <c r="P403" s="23">
        <v>0.88800000000000001</v>
      </c>
    </row>
    <row r="404" spans="1:16" s="100" customFormat="1" ht="19.5" customHeight="1" thickBot="1" x14ac:dyDescent="0.3">
      <c r="A404" s="108"/>
      <c r="B404" s="109"/>
      <c r="C404" s="109"/>
      <c r="D404" s="104" t="s">
        <v>294</v>
      </c>
      <c r="E404" s="104" t="s">
        <v>257</v>
      </c>
      <c r="F404" s="105" t="s">
        <v>11</v>
      </c>
      <c r="G404" s="105" t="s">
        <v>11</v>
      </c>
      <c r="H404" s="105" t="s">
        <v>11</v>
      </c>
      <c r="I404" s="105" t="s">
        <v>11</v>
      </c>
      <c r="J404" s="105" t="s">
        <v>11</v>
      </c>
      <c r="K404" s="106" t="s">
        <v>11</v>
      </c>
      <c r="L404" s="106" t="s">
        <v>11</v>
      </c>
      <c r="M404" s="106" t="s">
        <v>11</v>
      </c>
      <c r="N404" s="106" t="s">
        <v>11</v>
      </c>
      <c r="O404" s="106" t="s">
        <v>11</v>
      </c>
      <c r="P404" s="106">
        <v>0.86099999999999999</v>
      </c>
    </row>
    <row r="405" spans="1:16" s="100" customFormat="1" ht="19.5" customHeight="1" x14ac:dyDescent="0.25">
      <c r="A405" s="121">
        <v>97</v>
      </c>
      <c r="B405" s="122" t="s">
        <v>217</v>
      </c>
      <c r="C405" s="122">
        <v>2023</v>
      </c>
      <c r="D405" s="123" t="s">
        <v>333</v>
      </c>
      <c r="E405" s="123" t="s">
        <v>47</v>
      </c>
      <c r="F405" s="124">
        <v>0.309</v>
      </c>
      <c r="G405" s="124" t="s">
        <v>11</v>
      </c>
      <c r="H405" s="124" t="s">
        <v>11</v>
      </c>
      <c r="I405" s="124" t="s">
        <v>11</v>
      </c>
      <c r="J405" s="124" t="s">
        <v>11</v>
      </c>
      <c r="K405" s="125" t="s">
        <v>11</v>
      </c>
      <c r="L405" s="125" t="s">
        <v>11</v>
      </c>
      <c r="M405" s="125">
        <v>0.16700000000000001</v>
      </c>
      <c r="N405" s="125">
        <v>0.61699999999999999</v>
      </c>
      <c r="O405" s="125" t="s">
        <v>11</v>
      </c>
      <c r="P405" s="125">
        <v>0.95899999999999996</v>
      </c>
    </row>
    <row r="406" spans="1:16" s="100" customFormat="1" ht="19.5" customHeight="1" x14ac:dyDescent="0.25">
      <c r="A406" s="30"/>
      <c r="B406" s="29"/>
      <c r="C406" s="29"/>
      <c r="D406" s="1" t="s">
        <v>44</v>
      </c>
      <c r="E406" s="1" t="s">
        <v>258</v>
      </c>
      <c r="F406" s="22">
        <v>0.28299999999999997</v>
      </c>
      <c r="G406" s="22" t="s">
        <v>11</v>
      </c>
      <c r="H406" s="22" t="s">
        <v>11</v>
      </c>
      <c r="I406" s="22" t="s">
        <v>11</v>
      </c>
      <c r="J406" s="22" t="s">
        <v>11</v>
      </c>
      <c r="K406" s="23" t="s">
        <v>11</v>
      </c>
      <c r="L406" s="23" t="s">
        <v>11</v>
      </c>
      <c r="M406" s="23">
        <v>0.16</v>
      </c>
      <c r="N406" s="23">
        <v>0.67900000000000005</v>
      </c>
      <c r="O406" s="23" t="s">
        <v>11</v>
      </c>
      <c r="P406" s="23">
        <v>0.96299999999999997</v>
      </c>
    </row>
    <row r="407" spans="1:16" s="100" customFormat="1" ht="19.5" customHeight="1" x14ac:dyDescent="0.25">
      <c r="A407" s="30"/>
      <c r="B407" s="29"/>
      <c r="C407" s="29"/>
      <c r="D407" s="1" t="s">
        <v>44</v>
      </c>
      <c r="E407" s="1" t="s">
        <v>259</v>
      </c>
      <c r="F407" s="22">
        <v>0.27500000000000002</v>
      </c>
      <c r="G407" s="22" t="s">
        <v>11</v>
      </c>
      <c r="H407" s="22" t="s">
        <v>11</v>
      </c>
      <c r="I407" s="22" t="s">
        <v>11</v>
      </c>
      <c r="J407" s="22" t="s">
        <v>11</v>
      </c>
      <c r="K407" s="23" t="s">
        <v>11</v>
      </c>
      <c r="L407" s="23" t="s">
        <v>11</v>
      </c>
      <c r="M407" s="23">
        <v>0.152</v>
      </c>
      <c r="N407" s="23">
        <v>0.69599999999999995</v>
      </c>
      <c r="O407" s="23" t="s">
        <v>11</v>
      </c>
      <c r="P407" s="23">
        <v>0.97899999999999998</v>
      </c>
    </row>
    <row r="408" spans="1:16" s="139" customFormat="1" ht="19.5" customHeight="1" thickBot="1" x14ac:dyDescent="0.3">
      <c r="A408" s="108"/>
      <c r="B408" s="109"/>
      <c r="C408" s="109"/>
      <c r="D408" s="107" t="s">
        <v>44</v>
      </c>
      <c r="E408" s="107" t="s">
        <v>470</v>
      </c>
      <c r="F408" s="137">
        <v>0.27</v>
      </c>
      <c r="G408" s="137" t="s">
        <v>11</v>
      </c>
      <c r="H408" s="137" t="s">
        <v>11</v>
      </c>
      <c r="I408" s="137" t="s">
        <v>11</v>
      </c>
      <c r="J408" s="137" t="s">
        <v>11</v>
      </c>
      <c r="K408" s="138" t="s">
        <v>11</v>
      </c>
      <c r="L408" s="138" t="s">
        <v>11</v>
      </c>
      <c r="M408" s="138">
        <v>0.15</v>
      </c>
      <c r="N408" s="138">
        <v>0.70699999999999996</v>
      </c>
      <c r="O408" s="138" t="s">
        <v>11</v>
      </c>
      <c r="P408" s="138">
        <v>0.98299999999999998</v>
      </c>
    </row>
    <row r="409" spans="1:16" s="100" customFormat="1" ht="19.5" customHeight="1" x14ac:dyDescent="0.25">
      <c r="A409" s="121">
        <v>98</v>
      </c>
      <c r="B409" s="122" t="s">
        <v>263</v>
      </c>
      <c r="C409" s="122">
        <v>2023</v>
      </c>
      <c r="D409" s="123" t="s">
        <v>333</v>
      </c>
      <c r="E409" s="123" t="s">
        <v>471</v>
      </c>
      <c r="F409" s="124" t="s">
        <v>11</v>
      </c>
      <c r="G409" s="124" t="s">
        <v>11</v>
      </c>
      <c r="H409" s="124" t="s">
        <v>11</v>
      </c>
      <c r="I409" s="124">
        <v>0.79</v>
      </c>
      <c r="J409" s="124" t="s">
        <v>11</v>
      </c>
      <c r="K409" s="125" t="s">
        <v>11</v>
      </c>
      <c r="L409" s="125" t="s">
        <v>11</v>
      </c>
      <c r="M409" s="125" t="s">
        <v>11</v>
      </c>
      <c r="N409" s="125" t="s">
        <v>11</v>
      </c>
      <c r="O409" s="125">
        <v>0.79</v>
      </c>
      <c r="P409" s="125">
        <v>0.86599999999999999</v>
      </c>
    </row>
    <row r="410" spans="1:16" s="100" customFormat="1" ht="19.5" customHeight="1" x14ac:dyDescent="0.25">
      <c r="A410" s="30"/>
      <c r="B410" s="29"/>
      <c r="C410" s="29"/>
      <c r="D410" s="1" t="s">
        <v>222</v>
      </c>
      <c r="E410" s="1" t="s">
        <v>260</v>
      </c>
      <c r="F410" s="22" t="s">
        <v>11</v>
      </c>
      <c r="G410" s="22" t="s">
        <v>11</v>
      </c>
      <c r="H410" s="22" t="s">
        <v>11</v>
      </c>
      <c r="I410" s="22">
        <v>0.70499999999999996</v>
      </c>
      <c r="J410" s="22" t="s">
        <v>11</v>
      </c>
      <c r="K410" s="23" t="s">
        <v>11</v>
      </c>
      <c r="L410" s="23" t="s">
        <v>11</v>
      </c>
      <c r="M410" s="23" t="s">
        <v>11</v>
      </c>
      <c r="N410" s="23" t="s">
        <v>11</v>
      </c>
      <c r="O410" s="23">
        <v>0.76500000000000001</v>
      </c>
      <c r="P410" s="23">
        <v>0.86199999999999999</v>
      </c>
    </row>
    <row r="411" spans="1:16" s="100" customFormat="1" ht="19.5" customHeight="1" x14ac:dyDescent="0.25">
      <c r="A411" s="30"/>
      <c r="B411" s="29"/>
      <c r="C411" s="29"/>
      <c r="D411" s="1" t="s">
        <v>222</v>
      </c>
      <c r="E411" s="1" t="s">
        <v>261</v>
      </c>
      <c r="F411" s="22" t="s">
        <v>11</v>
      </c>
      <c r="G411" s="22" t="s">
        <v>11</v>
      </c>
      <c r="H411" s="22" t="s">
        <v>11</v>
      </c>
      <c r="I411" s="22">
        <v>0.77</v>
      </c>
      <c r="J411" s="22" t="s">
        <v>11</v>
      </c>
      <c r="K411" s="23" t="s">
        <v>11</v>
      </c>
      <c r="L411" s="23" t="s">
        <v>11</v>
      </c>
      <c r="M411" s="23" t="s">
        <v>11</v>
      </c>
      <c r="N411" s="23" t="s">
        <v>11</v>
      </c>
      <c r="O411" s="23">
        <v>0.77500000000000002</v>
      </c>
      <c r="P411" s="23">
        <v>0.874</v>
      </c>
    </row>
    <row r="412" spans="1:16" s="139" customFormat="1" ht="19.5" customHeight="1" thickBot="1" x14ac:dyDescent="0.3">
      <c r="A412" s="108"/>
      <c r="B412" s="109"/>
      <c r="C412" s="109"/>
      <c r="D412" s="107" t="s">
        <v>222</v>
      </c>
      <c r="E412" s="107" t="s">
        <v>472</v>
      </c>
      <c r="F412" s="137" t="s">
        <v>11</v>
      </c>
      <c r="G412" s="137" t="s">
        <v>11</v>
      </c>
      <c r="H412" s="137" t="s">
        <v>11</v>
      </c>
      <c r="I412" s="137">
        <v>0.78</v>
      </c>
      <c r="J412" s="137" t="s">
        <v>11</v>
      </c>
      <c r="K412" s="138" t="s">
        <v>11</v>
      </c>
      <c r="L412" s="138" t="s">
        <v>11</v>
      </c>
      <c r="M412" s="138" t="s">
        <v>11</v>
      </c>
      <c r="N412" s="138" t="s">
        <v>11</v>
      </c>
      <c r="O412" s="138">
        <v>0.79</v>
      </c>
      <c r="P412" s="138">
        <v>0.878</v>
      </c>
    </row>
    <row r="413" spans="1:16" s="100" customFormat="1" ht="19.5" customHeight="1" x14ac:dyDescent="0.25">
      <c r="A413" s="121">
        <v>99</v>
      </c>
      <c r="B413" s="122" t="s">
        <v>264</v>
      </c>
      <c r="C413" s="122">
        <v>2023</v>
      </c>
      <c r="D413" s="123" t="s">
        <v>297</v>
      </c>
      <c r="E413" s="123" t="s">
        <v>70</v>
      </c>
      <c r="F413" s="124">
        <v>0.20799999999999999</v>
      </c>
      <c r="G413" s="124" t="s">
        <v>11</v>
      </c>
      <c r="H413" s="124" t="s">
        <v>11</v>
      </c>
      <c r="I413" s="124">
        <v>0.85399999999999998</v>
      </c>
      <c r="J413" s="124" t="s">
        <v>11</v>
      </c>
      <c r="K413" s="125" t="s">
        <v>11</v>
      </c>
      <c r="L413" s="125" t="s">
        <v>11</v>
      </c>
      <c r="M413" s="125">
        <v>5.3999999999999999E-2</v>
      </c>
      <c r="N413" s="125" t="s">
        <v>11</v>
      </c>
      <c r="O413" s="125" t="s">
        <v>11</v>
      </c>
      <c r="P413" s="125" t="s">
        <v>11</v>
      </c>
    </row>
    <row r="414" spans="1:16" s="100" customFormat="1" ht="19.5" customHeight="1" x14ac:dyDescent="0.25">
      <c r="A414" s="30"/>
      <c r="B414" s="29"/>
      <c r="C414" s="29"/>
      <c r="D414" s="1" t="s">
        <v>303</v>
      </c>
      <c r="E414" s="1" t="s">
        <v>265</v>
      </c>
      <c r="F414" s="22">
        <v>0.31900000000000001</v>
      </c>
      <c r="G414" s="22" t="s">
        <v>11</v>
      </c>
      <c r="H414" s="22" t="s">
        <v>11</v>
      </c>
      <c r="I414" s="22">
        <v>0.89600000000000002</v>
      </c>
      <c r="J414" s="22" t="s">
        <v>11</v>
      </c>
      <c r="K414" s="23" t="s">
        <v>11</v>
      </c>
      <c r="L414" s="23" t="s">
        <v>11</v>
      </c>
      <c r="M414" s="23">
        <v>8.5000000000000006E-2</v>
      </c>
      <c r="N414" s="23" t="s">
        <v>11</v>
      </c>
      <c r="O414" s="23" t="s">
        <v>11</v>
      </c>
      <c r="P414" s="23" t="s">
        <v>11</v>
      </c>
    </row>
    <row r="415" spans="1:16" s="100" customFormat="1" ht="19.5" customHeight="1" x14ac:dyDescent="0.25">
      <c r="A415" s="30"/>
      <c r="B415" s="29"/>
      <c r="C415" s="29"/>
      <c r="D415" s="1" t="s">
        <v>333</v>
      </c>
      <c r="E415" s="1" t="s">
        <v>75</v>
      </c>
      <c r="F415" s="22">
        <v>0.16900000000000001</v>
      </c>
      <c r="G415" s="22" t="s">
        <v>11</v>
      </c>
      <c r="H415" s="22" t="s">
        <v>11</v>
      </c>
      <c r="I415" s="22">
        <v>0.92600000000000005</v>
      </c>
      <c r="J415" s="22" t="s">
        <v>11</v>
      </c>
      <c r="K415" s="23" t="s">
        <v>11</v>
      </c>
      <c r="L415" s="23" t="s">
        <v>11</v>
      </c>
      <c r="M415" s="23">
        <v>4.2000000000000003E-2</v>
      </c>
      <c r="N415" s="23" t="s">
        <v>11</v>
      </c>
      <c r="O415" s="23" t="s">
        <v>11</v>
      </c>
      <c r="P415" s="23" t="s">
        <v>11</v>
      </c>
    </row>
    <row r="416" spans="1:16" s="139" customFormat="1" ht="19.5" customHeight="1" thickBot="1" x14ac:dyDescent="0.3">
      <c r="A416" s="108"/>
      <c r="B416" s="109"/>
      <c r="C416" s="109"/>
      <c r="D416" s="107" t="s">
        <v>294</v>
      </c>
      <c r="E416" s="107" t="s">
        <v>380</v>
      </c>
      <c r="F416" s="137">
        <v>0.13200000000000001</v>
      </c>
      <c r="G416" s="137" t="s">
        <v>11</v>
      </c>
      <c r="H416" s="137" t="s">
        <v>11</v>
      </c>
      <c r="I416" s="137">
        <v>0.93799999999999994</v>
      </c>
      <c r="J416" s="137" t="s">
        <v>11</v>
      </c>
      <c r="K416" s="138" t="s">
        <v>11</v>
      </c>
      <c r="L416" s="138" t="s">
        <v>11</v>
      </c>
      <c r="M416" s="138">
        <v>3.4000000000000002E-2</v>
      </c>
      <c r="N416" s="138" t="s">
        <v>11</v>
      </c>
      <c r="O416" s="138" t="s">
        <v>11</v>
      </c>
      <c r="P416" s="138" t="s">
        <v>11</v>
      </c>
    </row>
    <row r="417" spans="1:16" s="100" customFormat="1" ht="19.5" customHeight="1" x14ac:dyDescent="0.25">
      <c r="A417" s="30">
        <v>100</v>
      </c>
      <c r="B417" s="29" t="s">
        <v>266</v>
      </c>
      <c r="C417" s="29">
        <v>2023</v>
      </c>
      <c r="D417" s="110" t="s">
        <v>333</v>
      </c>
      <c r="E417" s="110" t="s">
        <v>47</v>
      </c>
      <c r="F417" s="111" t="s">
        <v>11</v>
      </c>
      <c r="G417" s="111" t="s">
        <v>11</v>
      </c>
      <c r="H417" s="111" t="s">
        <v>11</v>
      </c>
      <c r="I417" s="111">
        <v>0.86</v>
      </c>
      <c r="J417" s="111" t="s">
        <v>11</v>
      </c>
      <c r="K417" s="112">
        <v>0.72</v>
      </c>
      <c r="L417" s="112" t="s">
        <v>11</v>
      </c>
      <c r="M417" s="112" t="s">
        <v>11</v>
      </c>
      <c r="N417" s="112" t="s">
        <v>11</v>
      </c>
      <c r="O417" s="112" t="s">
        <v>11</v>
      </c>
      <c r="P417" s="112">
        <v>0.95</v>
      </c>
    </row>
    <row r="418" spans="1:16" s="100" customFormat="1" ht="19.5" customHeight="1" x14ac:dyDescent="0.25">
      <c r="A418" s="30"/>
      <c r="B418" s="29"/>
      <c r="C418" s="29"/>
      <c r="D418" s="1" t="s">
        <v>222</v>
      </c>
      <c r="E418" s="1" t="s">
        <v>267</v>
      </c>
      <c r="F418" s="22" t="s">
        <v>11</v>
      </c>
      <c r="G418" s="22" t="s">
        <v>11</v>
      </c>
      <c r="H418" s="22" t="s">
        <v>11</v>
      </c>
      <c r="I418" s="22">
        <v>0.85</v>
      </c>
      <c r="J418" s="22" t="s">
        <v>11</v>
      </c>
      <c r="K418" s="23">
        <v>0.7</v>
      </c>
      <c r="L418" s="23" t="s">
        <v>11</v>
      </c>
      <c r="M418" s="23" t="s">
        <v>11</v>
      </c>
      <c r="N418" s="23" t="s">
        <v>11</v>
      </c>
      <c r="O418" s="23" t="s">
        <v>11</v>
      </c>
      <c r="P418" s="23">
        <v>0.95</v>
      </c>
    </row>
    <row r="419" spans="1:16" s="100" customFormat="1" ht="19.5" customHeight="1" x14ac:dyDescent="0.25">
      <c r="A419" s="30"/>
      <c r="B419" s="29"/>
      <c r="C419" s="29"/>
      <c r="D419" s="1" t="s">
        <v>297</v>
      </c>
      <c r="E419" s="1" t="s">
        <v>70</v>
      </c>
      <c r="F419" s="22" t="s">
        <v>11</v>
      </c>
      <c r="G419" s="22" t="s">
        <v>11</v>
      </c>
      <c r="H419" s="22" t="s">
        <v>11</v>
      </c>
      <c r="I419" s="22">
        <v>0.83</v>
      </c>
      <c r="J419" s="22" t="s">
        <v>11</v>
      </c>
      <c r="K419" s="23">
        <v>0.53</v>
      </c>
      <c r="L419" s="23" t="s">
        <v>11</v>
      </c>
      <c r="M419" s="23" t="s">
        <v>11</v>
      </c>
      <c r="N419" s="23" t="s">
        <v>11</v>
      </c>
      <c r="O419" s="23" t="s">
        <v>11</v>
      </c>
      <c r="P419" s="23">
        <v>0.81</v>
      </c>
    </row>
    <row r="420" spans="1:16" s="100" customFormat="1" ht="19.5" customHeight="1" x14ac:dyDescent="0.25">
      <c r="A420" s="30"/>
      <c r="B420" s="29"/>
      <c r="C420" s="29"/>
      <c r="D420" s="1" t="s">
        <v>144</v>
      </c>
      <c r="E420" s="1" t="s">
        <v>67</v>
      </c>
      <c r="F420" s="22" t="s">
        <v>11</v>
      </c>
      <c r="G420" s="22" t="s">
        <v>11</v>
      </c>
      <c r="H420" s="22" t="s">
        <v>11</v>
      </c>
      <c r="I420" s="22">
        <v>0.76</v>
      </c>
      <c r="J420" s="22" t="s">
        <v>11</v>
      </c>
      <c r="K420" s="23">
        <v>0.7</v>
      </c>
      <c r="L420" s="23" t="s">
        <v>11</v>
      </c>
      <c r="M420" s="23" t="s">
        <v>11</v>
      </c>
      <c r="N420" s="23" t="s">
        <v>11</v>
      </c>
      <c r="O420" s="23" t="s">
        <v>11</v>
      </c>
      <c r="P420" s="23">
        <v>0.86</v>
      </c>
    </row>
    <row r="421" spans="1:16" s="139" customFormat="1" ht="19.5" customHeight="1" thickBot="1" x14ac:dyDescent="0.3">
      <c r="A421" s="108"/>
      <c r="B421" s="109"/>
      <c r="C421" s="109"/>
      <c r="D421" s="107" t="s">
        <v>294</v>
      </c>
      <c r="E421" s="107" t="s">
        <v>473</v>
      </c>
      <c r="F421" s="137" t="s">
        <v>11</v>
      </c>
      <c r="G421" s="137" t="s">
        <v>11</v>
      </c>
      <c r="H421" s="137" t="s">
        <v>11</v>
      </c>
      <c r="I421" s="137">
        <v>0.86</v>
      </c>
      <c r="J421" s="137" t="s">
        <v>11</v>
      </c>
      <c r="K421" s="138">
        <v>0.72</v>
      </c>
      <c r="L421" s="138" t="s">
        <v>11</v>
      </c>
      <c r="M421" s="138" t="s">
        <v>11</v>
      </c>
      <c r="N421" s="138" t="s">
        <v>11</v>
      </c>
      <c r="O421" s="138" t="s">
        <v>11</v>
      </c>
      <c r="P421" s="138">
        <v>0.89</v>
      </c>
    </row>
    <row r="422" spans="1:16" x14ac:dyDescent="0.25">
      <c r="D422"/>
      <c r="E422"/>
    </row>
    <row r="423" spans="1:16" x14ac:dyDescent="0.25">
      <c r="D423"/>
      <c r="E423"/>
    </row>
    <row r="424" spans="1:16" x14ac:dyDescent="0.25">
      <c r="D424"/>
      <c r="E424"/>
    </row>
    <row r="425" spans="1:16" x14ac:dyDescent="0.25">
      <c r="D425"/>
      <c r="E425"/>
    </row>
    <row r="426" spans="1:16" x14ac:dyDescent="0.25">
      <c r="D426"/>
      <c r="E426"/>
    </row>
    <row r="427" spans="1:16" x14ac:dyDescent="0.25">
      <c r="D427"/>
      <c r="E427"/>
    </row>
    <row r="428" spans="1:16" x14ac:dyDescent="0.25">
      <c r="D428"/>
      <c r="E428"/>
    </row>
    <row r="429" spans="1:16" x14ac:dyDescent="0.25">
      <c r="D429"/>
      <c r="E429"/>
    </row>
    <row r="430" spans="1:16" x14ac:dyDescent="0.25">
      <c r="D430"/>
      <c r="E430"/>
    </row>
    <row r="431" spans="1:16" x14ac:dyDescent="0.25">
      <c r="D431"/>
      <c r="E431"/>
    </row>
    <row r="432" spans="1:16" x14ac:dyDescent="0.25">
      <c r="D432"/>
      <c r="E432"/>
    </row>
    <row r="433" spans="4:5" x14ac:dyDescent="0.25">
      <c r="D433"/>
      <c r="E433"/>
    </row>
    <row r="434" spans="4:5" x14ac:dyDescent="0.25">
      <c r="D434"/>
      <c r="E434"/>
    </row>
    <row r="435" spans="4:5" x14ac:dyDescent="0.25">
      <c r="D435"/>
      <c r="E435"/>
    </row>
    <row r="436" spans="4:5" x14ac:dyDescent="0.25">
      <c r="D436"/>
      <c r="E436"/>
    </row>
    <row r="437" spans="4:5" x14ac:dyDescent="0.25">
      <c r="D437"/>
      <c r="E437"/>
    </row>
    <row r="438" spans="4:5" x14ac:dyDescent="0.25">
      <c r="D438"/>
      <c r="E438"/>
    </row>
    <row r="439" spans="4:5" x14ac:dyDescent="0.25">
      <c r="D439"/>
      <c r="E439"/>
    </row>
    <row r="440" spans="4:5" x14ac:dyDescent="0.25">
      <c r="D440"/>
      <c r="E440"/>
    </row>
    <row r="441" spans="4:5" x14ac:dyDescent="0.25">
      <c r="D441"/>
      <c r="E441"/>
    </row>
    <row r="442" spans="4:5" x14ac:dyDescent="0.25">
      <c r="D442"/>
      <c r="E442"/>
    </row>
    <row r="443" spans="4:5" x14ac:dyDescent="0.25">
      <c r="D443"/>
      <c r="E443"/>
    </row>
    <row r="444" spans="4:5" x14ac:dyDescent="0.25">
      <c r="D444"/>
      <c r="E444"/>
    </row>
    <row r="445" spans="4:5" x14ac:dyDescent="0.25">
      <c r="D445"/>
      <c r="E445"/>
    </row>
    <row r="446" spans="4:5" x14ac:dyDescent="0.25">
      <c r="D446"/>
      <c r="E446"/>
    </row>
    <row r="447" spans="4:5" x14ac:dyDescent="0.25">
      <c r="D447"/>
      <c r="E447"/>
    </row>
    <row r="448" spans="4:5" x14ac:dyDescent="0.25">
      <c r="D448"/>
      <c r="E448"/>
    </row>
    <row r="449" spans="4:5" x14ac:dyDescent="0.25">
      <c r="D449"/>
      <c r="E449"/>
    </row>
    <row r="450" spans="4:5" x14ac:dyDescent="0.25">
      <c r="D450"/>
      <c r="E450"/>
    </row>
    <row r="451" spans="4:5" x14ac:dyDescent="0.25">
      <c r="D451"/>
      <c r="E451"/>
    </row>
    <row r="452" spans="4:5" x14ac:dyDescent="0.25">
      <c r="D452"/>
      <c r="E452"/>
    </row>
    <row r="453" spans="4:5" x14ac:dyDescent="0.25">
      <c r="D453"/>
      <c r="E453"/>
    </row>
    <row r="454" spans="4:5" x14ac:dyDescent="0.25">
      <c r="D454"/>
      <c r="E454"/>
    </row>
    <row r="455" spans="4:5" x14ac:dyDescent="0.25">
      <c r="D455"/>
      <c r="E455"/>
    </row>
    <row r="456" spans="4:5" x14ac:dyDescent="0.25">
      <c r="D456"/>
      <c r="E456"/>
    </row>
    <row r="457" spans="4:5" x14ac:dyDescent="0.25">
      <c r="D457"/>
      <c r="E457"/>
    </row>
    <row r="458" spans="4:5" x14ac:dyDescent="0.25">
      <c r="D458"/>
      <c r="E458"/>
    </row>
    <row r="459" spans="4:5" x14ac:dyDescent="0.25">
      <c r="D459"/>
      <c r="E459"/>
    </row>
    <row r="460" spans="4:5" x14ac:dyDescent="0.25">
      <c r="D460"/>
      <c r="E460"/>
    </row>
    <row r="461" spans="4:5" x14ac:dyDescent="0.25">
      <c r="D461"/>
      <c r="E461"/>
    </row>
    <row r="462" spans="4:5" x14ac:dyDescent="0.25">
      <c r="D462"/>
      <c r="E462"/>
    </row>
    <row r="463" spans="4:5" x14ac:dyDescent="0.25">
      <c r="D463"/>
      <c r="E463"/>
    </row>
    <row r="464" spans="4:5" x14ac:dyDescent="0.25">
      <c r="D464"/>
      <c r="E464"/>
    </row>
    <row r="465" spans="4:5" x14ac:dyDescent="0.25">
      <c r="D465"/>
      <c r="E465"/>
    </row>
    <row r="466" spans="4:5" x14ac:dyDescent="0.25">
      <c r="D466"/>
      <c r="E466"/>
    </row>
    <row r="467" spans="4:5" x14ac:dyDescent="0.25">
      <c r="D467"/>
      <c r="E467"/>
    </row>
    <row r="468" spans="4:5" x14ac:dyDescent="0.25">
      <c r="D468"/>
      <c r="E468"/>
    </row>
    <row r="469" spans="4:5" x14ac:dyDescent="0.25">
      <c r="D469"/>
      <c r="E469"/>
    </row>
    <row r="470" spans="4:5" x14ac:dyDescent="0.25">
      <c r="D470"/>
      <c r="E470"/>
    </row>
    <row r="471" spans="4:5" x14ac:dyDescent="0.25">
      <c r="D471"/>
      <c r="E471"/>
    </row>
    <row r="472" spans="4:5" x14ac:dyDescent="0.25">
      <c r="D472"/>
      <c r="E472"/>
    </row>
    <row r="473" spans="4:5" x14ac:dyDescent="0.25">
      <c r="D473"/>
      <c r="E473"/>
    </row>
    <row r="474" spans="4:5" x14ac:dyDescent="0.25">
      <c r="D474"/>
      <c r="E474"/>
    </row>
    <row r="475" spans="4:5" x14ac:dyDescent="0.25">
      <c r="D475"/>
      <c r="E475"/>
    </row>
    <row r="476" spans="4:5" x14ac:dyDescent="0.25">
      <c r="D476"/>
      <c r="E476"/>
    </row>
    <row r="477" spans="4:5" x14ac:dyDescent="0.25">
      <c r="D477"/>
      <c r="E477"/>
    </row>
    <row r="478" spans="4:5" x14ac:dyDescent="0.25">
      <c r="D478"/>
      <c r="E478"/>
    </row>
    <row r="479" spans="4:5" x14ac:dyDescent="0.25">
      <c r="D479"/>
      <c r="E479"/>
    </row>
    <row r="480" spans="4:5" x14ac:dyDescent="0.25">
      <c r="D480"/>
      <c r="E480"/>
    </row>
    <row r="481" spans="4:5" x14ac:dyDescent="0.25">
      <c r="D481"/>
      <c r="E481"/>
    </row>
    <row r="482" spans="4:5" x14ac:dyDescent="0.25">
      <c r="D482"/>
      <c r="E482"/>
    </row>
    <row r="483" spans="4:5" x14ac:dyDescent="0.25">
      <c r="D483"/>
      <c r="E483"/>
    </row>
    <row r="484" spans="4:5" x14ac:dyDescent="0.25">
      <c r="D484"/>
      <c r="E484"/>
    </row>
    <row r="485" spans="4:5" x14ac:dyDescent="0.25">
      <c r="D485"/>
      <c r="E485"/>
    </row>
    <row r="486" spans="4:5" x14ac:dyDescent="0.25">
      <c r="D486"/>
      <c r="E486"/>
    </row>
    <row r="487" spans="4:5" x14ac:dyDescent="0.25">
      <c r="D487"/>
      <c r="E487"/>
    </row>
    <row r="488" spans="4:5" x14ac:dyDescent="0.25">
      <c r="D488"/>
      <c r="E488"/>
    </row>
    <row r="489" spans="4:5" x14ac:dyDescent="0.25">
      <c r="D489"/>
      <c r="E489"/>
    </row>
    <row r="490" spans="4:5" x14ac:dyDescent="0.25">
      <c r="D490"/>
      <c r="E490"/>
    </row>
    <row r="491" spans="4:5" x14ac:dyDescent="0.25">
      <c r="D491"/>
      <c r="E491"/>
    </row>
    <row r="492" spans="4:5" x14ac:dyDescent="0.25">
      <c r="D492"/>
      <c r="E492"/>
    </row>
    <row r="493" spans="4:5" x14ac:dyDescent="0.25">
      <c r="D493"/>
      <c r="E493"/>
    </row>
    <row r="494" spans="4:5" x14ac:dyDescent="0.25">
      <c r="D494"/>
      <c r="E494"/>
    </row>
    <row r="495" spans="4:5" x14ac:dyDescent="0.25">
      <c r="D495"/>
      <c r="E495"/>
    </row>
    <row r="496" spans="4:5" x14ac:dyDescent="0.25">
      <c r="D496"/>
      <c r="E496"/>
    </row>
    <row r="497" spans="4:5" x14ac:dyDescent="0.25">
      <c r="D497"/>
      <c r="E497"/>
    </row>
    <row r="498" spans="4:5" x14ac:dyDescent="0.25">
      <c r="D498"/>
      <c r="E498"/>
    </row>
    <row r="499" spans="4:5" x14ac:dyDescent="0.25">
      <c r="D499"/>
      <c r="E499"/>
    </row>
    <row r="500" spans="4:5" x14ac:dyDescent="0.25">
      <c r="D500"/>
      <c r="E500"/>
    </row>
    <row r="501" spans="4:5" x14ac:dyDescent="0.25">
      <c r="D501"/>
      <c r="E501"/>
    </row>
    <row r="502" spans="4:5" x14ac:dyDescent="0.25">
      <c r="D502"/>
      <c r="E502"/>
    </row>
    <row r="503" spans="4:5" x14ac:dyDescent="0.25">
      <c r="D503"/>
      <c r="E503"/>
    </row>
    <row r="504" spans="4:5" x14ac:dyDescent="0.25">
      <c r="D504"/>
      <c r="E504"/>
    </row>
    <row r="505" spans="4:5" x14ac:dyDescent="0.25">
      <c r="D505"/>
      <c r="E505"/>
    </row>
    <row r="506" spans="4:5" x14ac:dyDescent="0.25">
      <c r="D506"/>
      <c r="E506"/>
    </row>
    <row r="507" spans="4:5" x14ac:dyDescent="0.25">
      <c r="D507"/>
      <c r="E507"/>
    </row>
    <row r="508" spans="4:5" x14ac:dyDescent="0.25">
      <c r="D508"/>
      <c r="E508"/>
    </row>
    <row r="509" spans="4:5" x14ac:dyDescent="0.25">
      <c r="D509"/>
      <c r="E509"/>
    </row>
    <row r="510" spans="4:5" x14ac:dyDescent="0.25">
      <c r="D510"/>
      <c r="E510"/>
    </row>
    <row r="511" spans="4:5" x14ac:dyDescent="0.25">
      <c r="D511"/>
      <c r="E511"/>
    </row>
    <row r="512" spans="4:5" x14ac:dyDescent="0.25">
      <c r="D512"/>
      <c r="E512"/>
    </row>
    <row r="513" spans="4:5" x14ac:dyDescent="0.25">
      <c r="D513"/>
      <c r="E513"/>
    </row>
    <row r="514" spans="4:5" x14ac:dyDescent="0.25">
      <c r="D514"/>
      <c r="E514"/>
    </row>
    <row r="515" spans="4:5" x14ac:dyDescent="0.25">
      <c r="D515"/>
      <c r="E515"/>
    </row>
    <row r="516" spans="4:5" x14ac:dyDescent="0.25">
      <c r="D516"/>
      <c r="E516"/>
    </row>
    <row r="517" spans="4:5" x14ac:dyDescent="0.25">
      <c r="D517"/>
      <c r="E517"/>
    </row>
    <row r="518" spans="4:5" x14ac:dyDescent="0.25">
      <c r="D518"/>
      <c r="E518"/>
    </row>
    <row r="519" spans="4:5" x14ac:dyDescent="0.25">
      <c r="D519"/>
      <c r="E519"/>
    </row>
    <row r="520" spans="4:5" x14ac:dyDescent="0.25">
      <c r="D520"/>
      <c r="E520"/>
    </row>
    <row r="521" spans="4:5" x14ac:dyDescent="0.25">
      <c r="D521"/>
      <c r="E521"/>
    </row>
    <row r="522" spans="4:5" x14ac:dyDescent="0.25">
      <c r="D522"/>
      <c r="E522"/>
    </row>
    <row r="523" spans="4:5" x14ac:dyDescent="0.25">
      <c r="D523"/>
      <c r="E523"/>
    </row>
    <row r="524" spans="4:5" x14ac:dyDescent="0.25">
      <c r="D524"/>
      <c r="E524"/>
    </row>
    <row r="525" spans="4:5" x14ac:dyDescent="0.25">
      <c r="D525"/>
      <c r="E525"/>
    </row>
    <row r="526" spans="4:5" x14ac:dyDescent="0.25">
      <c r="D526"/>
      <c r="E526"/>
    </row>
    <row r="527" spans="4:5" x14ac:dyDescent="0.25">
      <c r="D527"/>
      <c r="E527"/>
    </row>
    <row r="528" spans="4:5" x14ac:dyDescent="0.25">
      <c r="D528"/>
      <c r="E528"/>
    </row>
    <row r="529" spans="4:5" x14ac:dyDescent="0.25">
      <c r="D529"/>
      <c r="E529"/>
    </row>
    <row r="530" spans="4:5" x14ac:dyDescent="0.25">
      <c r="D530"/>
      <c r="E530"/>
    </row>
    <row r="531" spans="4:5" x14ac:dyDescent="0.25">
      <c r="D531"/>
      <c r="E531"/>
    </row>
    <row r="532" spans="4:5" x14ac:dyDescent="0.25">
      <c r="D532"/>
      <c r="E532"/>
    </row>
    <row r="533" spans="4:5" x14ac:dyDescent="0.25">
      <c r="D533"/>
      <c r="E533"/>
    </row>
    <row r="534" spans="4:5" x14ac:dyDescent="0.25">
      <c r="D534"/>
      <c r="E534"/>
    </row>
    <row r="535" spans="4:5" x14ac:dyDescent="0.25">
      <c r="D535"/>
      <c r="E535"/>
    </row>
    <row r="536" spans="4:5" x14ac:dyDescent="0.25">
      <c r="D536"/>
      <c r="E536"/>
    </row>
    <row r="537" spans="4:5" x14ac:dyDescent="0.25">
      <c r="D537"/>
      <c r="E537"/>
    </row>
    <row r="538" spans="4:5" x14ac:dyDescent="0.25">
      <c r="D538"/>
      <c r="E538"/>
    </row>
    <row r="539" spans="4:5" x14ac:dyDescent="0.25">
      <c r="D539"/>
      <c r="E539"/>
    </row>
    <row r="540" spans="4:5" x14ac:dyDescent="0.25">
      <c r="D540"/>
      <c r="E540"/>
    </row>
    <row r="541" spans="4:5" x14ac:dyDescent="0.25">
      <c r="D541"/>
      <c r="E541"/>
    </row>
    <row r="542" spans="4:5" x14ac:dyDescent="0.25">
      <c r="D542"/>
      <c r="E542"/>
    </row>
    <row r="543" spans="4:5" x14ac:dyDescent="0.25">
      <c r="D543"/>
      <c r="E543"/>
    </row>
    <row r="544" spans="4:5" x14ac:dyDescent="0.25">
      <c r="D544"/>
      <c r="E544"/>
    </row>
    <row r="545" spans="4:5" x14ac:dyDescent="0.25">
      <c r="D545"/>
      <c r="E545"/>
    </row>
    <row r="546" spans="4:5" x14ac:dyDescent="0.25">
      <c r="D546"/>
      <c r="E546"/>
    </row>
    <row r="547" spans="4:5" x14ac:dyDescent="0.25">
      <c r="D547"/>
      <c r="E547"/>
    </row>
    <row r="548" spans="4:5" x14ac:dyDescent="0.25">
      <c r="D548"/>
      <c r="E548"/>
    </row>
    <row r="549" spans="4:5" x14ac:dyDescent="0.25">
      <c r="D549"/>
      <c r="E549"/>
    </row>
    <row r="550" spans="4:5" x14ac:dyDescent="0.25">
      <c r="D550"/>
      <c r="E550"/>
    </row>
    <row r="551" spans="4:5" x14ac:dyDescent="0.25">
      <c r="D551"/>
      <c r="E551"/>
    </row>
    <row r="552" spans="4:5" x14ac:dyDescent="0.25">
      <c r="D552"/>
      <c r="E552"/>
    </row>
    <row r="553" spans="4:5" x14ac:dyDescent="0.25">
      <c r="D553"/>
      <c r="E553"/>
    </row>
    <row r="554" spans="4:5" x14ac:dyDescent="0.25">
      <c r="D554"/>
      <c r="E554"/>
    </row>
    <row r="555" spans="4:5" x14ac:dyDescent="0.25">
      <c r="D555"/>
      <c r="E555"/>
    </row>
    <row r="556" spans="4:5" x14ac:dyDescent="0.25">
      <c r="D556"/>
      <c r="E556"/>
    </row>
    <row r="557" spans="4:5" x14ac:dyDescent="0.25">
      <c r="D557"/>
      <c r="E557"/>
    </row>
    <row r="558" spans="4:5" x14ac:dyDescent="0.25">
      <c r="D558"/>
      <c r="E558"/>
    </row>
    <row r="559" spans="4:5" x14ac:dyDescent="0.25">
      <c r="D559"/>
      <c r="E559"/>
    </row>
    <row r="560" spans="4:5" x14ac:dyDescent="0.25">
      <c r="D560"/>
      <c r="E560"/>
    </row>
    <row r="561" spans="4:5" x14ac:dyDescent="0.25">
      <c r="D561"/>
      <c r="E561"/>
    </row>
    <row r="562" spans="4:5" x14ac:dyDescent="0.25">
      <c r="D562"/>
      <c r="E562"/>
    </row>
    <row r="563" spans="4:5" x14ac:dyDescent="0.25">
      <c r="D563"/>
      <c r="E563"/>
    </row>
    <row r="564" spans="4:5" x14ac:dyDescent="0.25">
      <c r="D564"/>
      <c r="E564"/>
    </row>
    <row r="565" spans="4:5" x14ac:dyDescent="0.25">
      <c r="D565"/>
      <c r="E565"/>
    </row>
    <row r="566" spans="4:5" x14ac:dyDescent="0.25">
      <c r="D566"/>
      <c r="E566"/>
    </row>
    <row r="567" spans="4:5" x14ac:dyDescent="0.25">
      <c r="D567"/>
      <c r="E567"/>
    </row>
    <row r="568" spans="4:5" x14ac:dyDescent="0.25">
      <c r="D568"/>
      <c r="E568"/>
    </row>
    <row r="569" spans="4:5" x14ac:dyDescent="0.25">
      <c r="D569"/>
      <c r="E569"/>
    </row>
    <row r="570" spans="4:5" x14ac:dyDescent="0.25">
      <c r="D570"/>
      <c r="E570"/>
    </row>
    <row r="571" spans="4:5" x14ac:dyDescent="0.25">
      <c r="D571"/>
      <c r="E571"/>
    </row>
    <row r="572" spans="4:5" x14ac:dyDescent="0.25">
      <c r="D572"/>
      <c r="E572"/>
    </row>
    <row r="573" spans="4:5" x14ac:dyDescent="0.25">
      <c r="D573"/>
      <c r="E573"/>
    </row>
    <row r="574" spans="4:5" x14ac:dyDescent="0.25">
      <c r="D574"/>
      <c r="E574"/>
    </row>
    <row r="575" spans="4:5" x14ac:dyDescent="0.25">
      <c r="D575"/>
      <c r="E575"/>
    </row>
    <row r="576" spans="4:5" x14ac:dyDescent="0.25">
      <c r="D576"/>
      <c r="E576"/>
    </row>
    <row r="577" spans="4:5" x14ac:dyDescent="0.25">
      <c r="D577"/>
      <c r="E577"/>
    </row>
    <row r="578" spans="4:5" x14ac:dyDescent="0.25">
      <c r="D578"/>
      <c r="E578"/>
    </row>
    <row r="579" spans="4:5" x14ac:dyDescent="0.25">
      <c r="D579"/>
      <c r="E579"/>
    </row>
    <row r="580" spans="4:5" x14ac:dyDescent="0.25">
      <c r="D580"/>
      <c r="E580"/>
    </row>
    <row r="581" spans="4:5" x14ac:dyDescent="0.25">
      <c r="D581"/>
      <c r="E581"/>
    </row>
    <row r="582" spans="4:5" x14ac:dyDescent="0.25">
      <c r="D582"/>
      <c r="E582"/>
    </row>
    <row r="583" spans="4:5" x14ac:dyDescent="0.25">
      <c r="D583"/>
      <c r="E583"/>
    </row>
    <row r="584" spans="4:5" x14ac:dyDescent="0.25">
      <c r="D584"/>
      <c r="E584"/>
    </row>
    <row r="585" spans="4:5" x14ac:dyDescent="0.25">
      <c r="D585"/>
      <c r="E585"/>
    </row>
    <row r="586" spans="4:5" x14ac:dyDescent="0.25">
      <c r="D586"/>
      <c r="E586"/>
    </row>
    <row r="587" spans="4:5" x14ac:dyDescent="0.25">
      <c r="D587"/>
      <c r="E587"/>
    </row>
    <row r="588" spans="4:5" x14ac:dyDescent="0.25">
      <c r="D588"/>
      <c r="E588"/>
    </row>
    <row r="589" spans="4:5" x14ac:dyDescent="0.25">
      <c r="D589"/>
      <c r="E589"/>
    </row>
    <row r="590" spans="4:5" x14ac:dyDescent="0.25">
      <c r="D590"/>
      <c r="E590"/>
    </row>
    <row r="591" spans="4:5" x14ac:dyDescent="0.25">
      <c r="D591"/>
      <c r="E591"/>
    </row>
    <row r="592" spans="4:5" x14ac:dyDescent="0.25">
      <c r="D592"/>
      <c r="E592"/>
    </row>
    <row r="593" spans="4:5" x14ac:dyDescent="0.25">
      <c r="D593"/>
      <c r="E593"/>
    </row>
    <row r="594" spans="4:5" x14ac:dyDescent="0.25">
      <c r="D594"/>
      <c r="E594"/>
    </row>
    <row r="595" spans="4:5" x14ac:dyDescent="0.25">
      <c r="D595"/>
      <c r="E595"/>
    </row>
    <row r="596" spans="4:5" x14ac:dyDescent="0.25">
      <c r="D596"/>
      <c r="E596"/>
    </row>
    <row r="597" spans="4:5" x14ac:dyDescent="0.25">
      <c r="D597"/>
      <c r="E597"/>
    </row>
    <row r="598" spans="4:5" x14ac:dyDescent="0.25">
      <c r="D598"/>
      <c r="E598"/>
    </row>
    <row r="599" spans="4:5" x14ac:dyDescent="0.25">
      <c r="D599"/>
      <c r="E599"/>
    </row>
    <row r="600" spans="4:5" x14ac:dyDescent="0.25">
      <c r="D600"/>
      <c r="E600"/>
    </row>
    <row r="601" spans="4:5" x14ac:dyDescent="0.25">
      <c r="D601"/>
      <c r="E601"/>
    </row>
    <row r="602" spans="4:5" x14ac:dyDescent="0.25">
      <c r="D602"/>
      <c r="E602"/>
    </row>
    <row r="603" spans="4:5" x14ac:dyDescent="0.25">
      <c r="D603"/>
      <c r="E603"/>
    </row>
    <row r="604" spans="4:5" x14ac:dyDescent="0.25">
      <c r="D604"/>
      <c r="E604"/>
    </row>
    <row r="605" spans="4:5" x14ac:dyDescent="0.25">
      <c r="D605"/>
      <c r="E605"/>
    </row>
    <row r="606" spans="4:5" x14ac:dyDescent="0.25">
      <c r="D606"/>
      <c r="E606"/>
    </row>
    <row r="607" spans="4:5" x14ac:dyDescent="0.25">
      <c r="D607"/>
      <c r="E607"/>
    </row>
    <row r="608" spans="4:5" x14ac:dyDescent="0.25">
      <c r="D608"/>
      <c r="E608"/>
    </row>
    <row r="609" spans="4:5" x14ac:dyDescent="0.25">
      <c r="D609"/>
      <c r="E609"/>
    </row>
    <row r="610" spans="4:5" x14ac:dyDescent="0.25">
      <c r="D610"/>
      <c r="E610"/>
    </row>
    <row r="611" spans="4:5" x14ac:dyDescent="0.25">
      <c r="D611"/>
      <c r="E611"/>
    </row>
    <row r="612" spans="4:5" x14ac:dyDescent="0.25">
      <c r="D612"/>
      <c r="E612"/>
    </row>
    <row r="613" spans="4:5" x14ac:dyDescent="0.25">
      <c r="D613"/>
      <c r="E613"/>
    </row>
    <row r="614" spans="4:5" x14ac:dyDescent="0.25">
      <c r="D614"/>
      <c r="E614"/>
    </row>
    <row r="615" spans="4:5" x14ac:dyDescent="0.25">
      <c r="D615"/>
      <c r="E615"/>
    </row>
    <row r="616" spans="4:5" x14ac:dyDescent="0.25">
      <c r="D616"/>
      <c r="E616"/>
    </row>
    <row r="617" spans="4:5" x14ac:dyDescent="0.25">
      <c r="D617"/>
      <c r="E617"/>
    </row>
    <row r="618" spans="4:5" x14ac:dyDescent="0.25">
      <c r="D618"/>
      <c r="E618"/>
    </row>
    <row r="619" spans="4:5" x14ac:dyDescent="0.25">
      <c r="D619"/>
      <c r="E619"/>
    </row>
    <row r="620" spans="4:5" x14ac:dyDescent="0.25">
      <c r="D620"/>
      <c r="E620"/>
    </row>
    <row r="621" spans="4:5" x14ac:dyDescent="0.25">
      <c r="D621"/>
      <c r="E621"/>
    </row>
    <row r="622" spans="4:5" x14ac:dyDescent="0.25">
      <c r="D622"/>
      <c r="E622"/>
    </row>
    <row r="623" spans="4:5" x14ac:dyDescent="0.25">
      <c r="D623"/>
      <c r="E623"/>
    </row>
    <row r="624" spans="4:5" x14ac:dyDescent="0.25">
      <c r="D624"/>
      <c r="E624"/>
    </row>
    <row r="625" spans="4:5" x14ac:dyDescent="0.25">
      <c r="D625"/>
      <c r="E625"/>
    </row>
    <row r="626" spans="4:5" x14ac:dyDescent="0.25">
      <c r="D626"/>
      <c r="E626"/>
    </row>
    <row r="627" spans="4:5" x14ac:dyDescent="0.25">
      <c r="D627"/>
      <c r="E627"/>
    </row>
    <row r="628" spans="4:5" x14ac:dyDescent="0.25">
      <c r="D628"/>
      <c r="E628"/>
    </row>
    <row r="629" spans="4:5" x14ac:dyDescent="0.25">
      <c r="D629"/>
      <c r="E629"/>
    </row>
    <row r="630" spans="4:5" x14ac:dyDescent="0.25">
      <c r="D630"/>
      <c r="E630"/>
    </row>
    <row r="631" spans="4:5" x14ac:dyDescent="0.25">
      <c r="D631"/>
      <c r="E631"/>
    </row>
    <row r="632" spans="4:5" x14ac:dyDescent="0.25">
      <c r="D632"/>
      <c r="E632"/>
    </row>
    <row r="633" spans="4:5" x14ac:dyDescent="0.25">
      <c r="D633"/>
      <c r="E633"/>
    </row>
    <row r="634" spans="4:5" x14ac:dyDescent="0.25">
      <c r="D634"/>
      <c r="E634"/>
    </row>
    <row r="635" spans="4:5" x14ac:dyDescent="0.25">
      <c r="D635"/>
      <c r="E635"/>
    </row>
    <row r="636" spans="4:5" x14ac:dyDescent="0.25">
      <c r="D636"/>
      <c r="E636"/>
    </row>
    <row r="637" spans="4:5" x14ac:dyDescent="0.25">
      <c r="D637"/>
      <c r="E637"/>
    </row>
    <row r="638" spans="4:5" x14ac:dyDescent="0.25">
      <c r="D638"/>
      <c r="E638"/>
    </row>
    <row r="639" spans="4:5" x14ac:dyDescent="0.25">
      <c r="D639"/>
      <c r="E639"/>
    </row>
    <row r="640" spans="4:5" x14ac:dyDescent="0.25">
      <c r="D640"/>
      <c r="E640"/>
    </row>
    <row r="641" spans="4:5" x14ac:dyDescent="0.25">
      <c r="D641"/>
      <c r="E641"/>
    </row>
    <row r="642" spans="4:5" x14ac:dyDescent="0.25">
      <c r="D642"/>
      <c r="E642"/>
    </row>
    <row r="643" spans="4:5" x14ac:dyDescent="0.25">
      <c r="D643"/>
      <c r="E643"/>
    </row>
    <row r="644" spans="4:5" x14ac:dyDescent="0.25">
      <c r="D644"/>
      <c r="E644"/>
    </row>
    <row r="645" spans="4:5" x14ac:dyDescent="0.25">
      <c r="D645"/>
      <c r="E645"/>
    </row>
    <row r="646" spans="4:5" x14ac:dyDescent="0.25">
      <c r="D646"/>
      <c r="E646"/>
    </row>
    <row r="647" spans="4:5" x14ac:dyDescent="0.25">
      <c r="D647"/>
      <c r="E647"/>
    </row>
    <row r="648" spans="4:5" x14ac:dyDescent="0.25">
      <c r="D648"/>
      <c r="E648"/>
    </row>
    <row r="649" spans="4:5" x14ac:dyDescent="0.25">
      <c r="D649"/>
      <c r="E649"/>
    </row>
    <row r="650" spans="4:5" x14ac:dyDescent="0.25">
      <c r="D650"/>
      <c r="E650"/>
    </row>
    <row r="651" spans="4:5" x14ac:dyDescent="0.25">
      <c r="D651"/>
      <c r="E651"/>
    </row>
    <row r="652" spans="4:5" x14ac:dyDescent="0.25">
      <c r="D652"/>
      <c r="E652"/>
    </row>
    <row r="653" spans="4:5" x14ac:dyDescent="0.25">
      <c r="D653"/>
      <c r="E653"/>
    </row>
    <row r="654" spans="4:5" x14ac:dyDescent="0.25">
      <c r="D654"/>
      <c r="E654"/>
    </row>
    <row r="655" spans="4:5" x14ac:dyDescent="0.25">
      <c r="D655"/>
      <c r="E655"/>
    </row>
    <row r="656" spans="4:5" x14ac:dyDescent="0.25">
      <c r="D656"/>
      <c r="E656"/>
    </row>
    <row r="657" spans="4:5" x14ac:dyDescent="0.25">
      <c r="D657"/>
      <c r="E657"/>
    </row>
    <row r="658" spans="4:5" x14ac:dyDescent="0.25">
      <c r="D658"/>
      <c r="E658"/>
    </row>
    <row r="659" spans="4:5" x14ac:dyDescent="0.25">
      <c r="D659"/>
      <c r="E659"/>
    </row>
    <row r="660" spans="4:5" x14ac:dyDescent="0.25">
      <c r="D660"/>
      <c r="E660"/>
    </row>
    <row r="661" spans="4:5" x14ac:dyDescent="0.25">
      <c r="D661"/>
      <c r="E661"/>
    </row>
    <row r="662" spans="4:5" x14ac:dyDescent="0.25">
      <c r="D662"/>
      <c r="E662"/>
    </row>
    <row r="663" spans="4:5" x14ac:dyDescent="0.25">
      <c r="D663"/>
      <c r="E663"/>
    </row>
    <row r="664" spans="4:5" x14ac:dyDescent="0.25">
      <c r="D664"/>
      <c r="E664"/>
    </row>
    <row r="665" spans="4:5" x14ac:dyDescent="0.25">
      <c r="D665"/>
      <c r="E665"/>
    </row>
    <row r="666" spans="4:5" x14ac:dyDescent="0.25">
      <c r="D666"/>
      <c r="E666"/>
    </row>
    <row r="667" spans="4:5" x14ac:dyDescent="0.25">
      <c r="D667"/>
      <c r="E667"/>
    </row>
    <row r="668" spans="4:5" x14ac:dyDescent="0.25">
      <c r="D668"/>
      <c r="E668"/>
    </row>
    <row r="669" spans="4:5" x14ac:dyDescent="0.25">
      <c r="D669"/>
      <c r="E669"/>
    </row>
    <row r="670" spans="4:5" x14ac:dyDescent="0.25">
      <c r="D670"/>
      <c r="E670"/>
    </row>
    <row r="671" spans="4:5" x14ac:dyDescent="0.25">
      <c r="D671"/>
      <c r="E671"/>
    </row>
    <row r="672" spans="4:5" x14ac:dyDescent="0.25">
      <c r="D672"/>
      <c r="E672"/>
    </row>
    <row r="673" spans="4:5" x14ac:dyDescent="0.25">
      <c r="D673"/>
      <c r="E673"/>
    </row>
    <row r="674" spans="4:5" x14ac:dyDescent="0.25">
      <c r="D674"/>
      <c r="E674"/>
    </row>
    <row r="675" spans="4:5" x14ac:dyDescent="0.25">
      <c r="D675"/>
      <c r="E675"/>
    </row>
    <row r="676" spans="4:5" x14ac:dyDescent="0.25">
      <c r="D676"/>
      <c r="E676"/>
    </row>
    <row r="677" spans="4:5" x14ac:dyDescent="0.25">
      <c r="D677"/>
      <c r="E677"/>
    </row>
    <row r="678" spans="4:5" x14ac:dyDescent="0.25">
      <c r="D678"/>
      <c r="E678"/>
    </row>
    <row r="679" spans="4:5" x14ac:dyDescent="0.25">
      <c r="D679"/>
      <c r="E679"/>
    </row>
    <row r="680" spans="4:5" x14ac:dyDescent="0.25">
      <c r="D680"/>
      <c r="E680"/>
    </row>
    <row r="681" spans="4:5" x14ac:dyDescent="0.25">
      <c r="D681"/>
      <c r="E681"/>
    </row>
    <row r="682" spans="4:5" x14ac:dyDescent="0.25">
      <c r="D682"/>
      <c r="E682"/>
    </row>
    <row r="683" spans="4:5" x14ac:dyDescent="0.25">
      <c r="D683"/>
      <c r="E683"/>
    </row>
    <row r="684" spans="4:5" x14ac:dyDescent="0.25">
      <c r="D684"/>
      <c r="E684"/>
    </row>
    <row r="685" spans="4:5" x14ac:dyDescent="0.25">
      <c r="D685"/>
      <c r="E685"/>
    </row>
    <row r="686" spans="4:5" x14ac:dyDescent="0.25">
      <c r="D686"/>
      <c r="E686"/>
    </row>
    <row r="687" spans="4:5" x14ac:dyDescent="0.25">
      <c r="D687"/>
      <c r="E687"/>
    </row>
    <row r="688" spans="4:5" x14ac:dyDescent="0.25">
      <c r="D688"/>
      <c r="E688"/>
    </row>
    <row r="689" spans="4:5" x14ac:dyDescent="0.25">
      <c r="D689"/>
      <c r="E689"/>
    </row>
    <row r="690" spans="4:5" x14ac:dyDescent="0.25">
      <c r="D690"/>
      <c r="E690"/>
    </row>
    <row r="691" spans="4:5" x14ac:dyDescent="0.25">
      <c r="D691"/>
      <c r="E691"/>
    </row>
    <row r="692" spans="4:5" x14ac:dyDescent="0.25">
      <c r="D692"/>
      <c r="E692"/>
    </row>
    <row r="693" spans="4:5" x14ac:dyDescent="0.25">
      <c r="D693"/>
      <c r="E693"/>
    </row>
    <row r="694" spans="4:5" x14ac:dyDescent="0.25">
      <c r="D694"/>
      <c r="E694"/>
    </row>
    <row r="695" spans="4:5" x14ac:dyDescent="0.25">
      <c r="D695"/>
      <c r="E695"/>
    </row>
    <row r="696" spans="4:5" x14ac:dyDescent="0.25">
      <c r="D696"/>
      <c r="E696"/>
    </row>
    <row r="697" spans="4:5" x14ac:dyDescent="0.25">
      <c r="D697"/>
      <c r="E697"/>
    </row>
    <row r="698" spans="4:5" x14ac:dyDescent="0.25">
      <c r="D698"/>
      <c r="E698"/>
    </row>
    <row r="699" spans="4:5" x14ac:dyDescent="0.25">
      <c r="D699"/>
      <c r="E699"/>
    </row>
    <row r="700" spans="4:5" x14ac:dyDescent="0.25">
      <c r="D700"/>
      <c r="E700"/>
    </row>
    <row r="701" spans="4:5" x14ac:dyDescent="0.25">
      <c r="D701"/>
      <c r="E701"/>
    </row>
    <row r="702" spans="4:5" x14ac:dyDescent="0.25">
      <c r="D702"/>
      <c r="E702"/>
    </row>
    <row r="703" spans="4:5" x14ac:dyDescent="0.25">
      <c r="D703"/>
      <c r="E703"/>
    </row>
    <row r="704" spans="4:5" x14ac:dyDescent="0.25">
      <c r="D704"/>
      <c r="E704"/>
    </row>
    <row r="705" spans="4:5" x14ac:dyDescent="0.25">
      <c r="D705"/>
      <c r="E705"/>
    </row>
    <row r="706" spans="4:5" x14ac:dyDescent="0.25">
      <c r="D706"/>
      <c r="E706"/>
    </row>
    <row r="707" spans="4:5" x14ac:dyDescent="0.25">
      <c r="D707"/>
      <c r="E707"/>
    </row>
    <row r="708" spans="4:5" x14ac:dyDescent="0.25">
      <c r="D708"/>
      <c r="E708"/>
    </row>
    <row r="709" spans="4:5" x14ac:dyDescent="0.25">
      <c r="D709"/>
      <c r="E709"/>
    </row>
    <row r="710" spans="4:5" x14ac:dyDescent="0.25">
      <c r="D710"/>
      <c r="E710"/>
    </row>
    <row r="711" spans="4:5" x14ac:dyDescent="0.25">
      <c r="D711"/>
      <c r="E711"/>
    </row>
    <row r="712" spans="4:5" x14ac:dyDescent="0.25">
      <c r="D712"/>
      <c r="E712"/>
    </row>
    <row r="713" spans="4:5" x14ac:dyDescent="0.25">
      <c r="D713"/>
      <c r="E713"/>
    </row>
    <row r="714" spans="4:5" x14ac:dyDescent="0.25">
      <c r="D714"/>
      <c r="E714"/>
    </row>
    <row r="715" spans="4:5" x14ac:dyDescent="0.25">
      <c r="D715"/>
      <c r="E715"/>
    </row>
    <row r="716" spans="4:5" x14ac:dyDescent="0.25">
      <c r="D716"/>
      <c r="E716"/>
    </row>
    <row r="717" spans="4:5" x14ac:dyDescent="0.25">
      <c r="D717"/>
      <c r="E717"/>
    </row>
    <row r="718" spans="4:5" x14ac:dyDescent="0.25">
      <c r="D718"/>
      <c r="E718"/>
    </row>
    <row r="719" spans="4:5" x14ac:dyDescent="0.25">
      <c r="D719"/>
      <c r="E719"/>
    </row>
    <row r="720" spans="4:5" x14ac:dyDescent="0.25">
      <c r="D720"/>
      <c r="E720"/>
    </row>
    <row r="721" spans="4:5" x14ac:dyDescent="0.25">
      <c r="D721"/>
      <c r="E721"/>
    </row>
    <row r="722" spans="4:5" x14ac:dyDescent="0.25">
      <c r="D722"/>
      <c r="E722"/>
    </row>
    <row r="723" spans="4:5" x14ac:dyDescent="0.25">
      <c r="D723"/>
      <c r="E723"/>
    </row>
    <row r="724" spans="4:5" x14ac:dyDescent="0.25">
      <c r="D724"/>
      <c r="E724"/>
    </row>
    <row r="725" spans="4:5" x14ac:dyDescent="0.25">
      <c r="D725"/>
      <c r="E725"/>
    </row>
    <row r="726" spans="4:5" x14ac:dyDescent="0.25">
      <c r="D726"/>
      <c r="E726"/>
    </row>
    <row r="727" spans="4:5" x14ac:dyDescent="0.25">
      <c r="D727"/>
      <c r="E727"/>
    </row>
    <row r="728" spans="4:5" x14ac:dyDescent="0.25">
      <c r="D728"/>
      <c r="E728"/>
    </row>
    <row r="729" spans="4:5" x14ac:dyDescent="0.25">
      <c r="D729"/>
      <c r="E729"/>
    </row>
    <row r="730" spans="4:5" x14ac:dyDescent="0.25">
      <c r="D730"/>
      <c r="E730"/>
    </row>
    <row r="731" spans="4:5" x14ac:dyDescent="0.25">
      <c r="D731"/>
      <c r="E731"/>
    </row>
    <row r="732" spans="4:5" x14ac:dyDescent="0.25">
      <c r="D732"/>
      <c r="E732"/>
    </row>
    <row r="733" spans="4:5" x14ac:dyDescent="0.25">
      <c r="D733"/>
      <c r="E733"/>
    </row>
    <row r="734" spans="4:5" x14ac:dyDescent="0.25">
      <c r="D734"/>
      <c r="E734"/>
    </row>
    <row r="735" spans="4:5" x14ac:dyDescent="0.25">
      <c r="D735"/>
      <c r="E735"/>
    </row>
    <row r="736" spans="4:5" x14ac:dyDescent="0.25">
      <c r="D736"/>
      <c r="E736"/>
    </row>
    <row r="737" spans="4:5" x14ac:dyDescent="0.25">
      <c r="D737"/>
      <c r="E737"/>
    </row>
    <row r="738" spans="4:5" x14ac:dyDescent="0.25">
      <c r="D738"/>
      <c r="E738"/>
    </row>
    <row r="739" spans="4:5" x14ac:dyDescent="0.25">
      <c r="D739"/>
      <c r="E739"/>
    </row>
    <row r="740" spans="4:5" x14ac:dyDescent="0.25">
      <c r="D740"/>
      <c r="E740"/>
    </row>
    <row r="741" spans="4:5" x14ac:dyDescent="0.25">
      <c r="D741"/>
      <c r="E741"/>
    </row>
    <row r="742" spans="4:5" x14ac:dyDescent="0.25">
      <c r="D742"/>
      <c r="E742"/>
    </row>
    <row r="743" spans="4:5" x14ac:dyDescent="0.25">
      <c r="D743"/>
      <c r="E743"/>
    </row>
    <row r="744" spans="4:5" x14ac:dyDescent="0.25">
      <c r="D744"/>
      <c r="E744"/>
    </row>
    <row r="745" spans="4:5" x14ac:dyDescent="0.25">
      <c r="D745"/>
      <c r="E745"/>
    </row>
    <row r="746" spans="4:5" x14ac:dyDescent="0.25">
      <c r="D746"/>
      <c r="E746"/>
    </row>
    <row r="747" spans="4:5" x14ac:dyDescent="0.25">
      <c r="D747"/>
      <c r="E747"/>
    </row>
    <row r="748" spans="4:5" x14ac:dyDescent="0.25">
      <c r="D748"/>
      <c r="E748"/>
    </row>
    <row r="749" spans="4:5" x14ac:dyDescent="0.25">
      <c r="D749"/>
      <c r="E749"/>
    </row>
    <row r="750" spans="4:5" x14ac:dyDescent="0.25">
      <c r="D750"/>
      <c r="E750"/>
    </row>
    <row r="751" spans="4:5" x14ac:dyDescent="0.25">
      <c r="D751"/>
      <c r="E751"/>
    </row>
    <row r="752" spans="4:5" x14ac:dyDescent="0.25">
      <c r="D752"/>
      <c r="E752"/>
    </row>
    <row r="753" spans="4:5" x14ac:dyDescent="0.25">
      <c r="D753"/>
      <c r="E753"/>
    </row>
    <row r="754" spans="4:5" x14ac:dyDescent="0.25">
      <c r="D754"/>
      <c r="E754"/>
    </row>
    <row r="755" spans="4:5" x14ac:dyDescent="0.25">
      <c r="D755"/>
      <c r="E755"/>
    </row>
    <row r="756" spans="4:5" x14ac:dyDescent="0.25">
      <c r="D756"/>
      <c r="E756"/>
    </row>
    <row r="757" spans="4:5" x14ac:dyDescent="0.25">
      <c r="D757"/>
      <c r="E757"/>
    </row>
  </sheetData>
  <mergeCells count="273">
    <mergeCell ref="A27:A31"/>
    <mergeCell ref="B27:B31"/>
    <mergeCell ref="C27:C31"/>
    <mergeCell ref="A32:A36"/>
    <mergeCell ref="B32:B36"/>
    <mergeCell ref="C32:C36"/>
    <mergeCell ref="A37:A39"/>
    <mergeCell ref="B37:B39"/>
    <mergeCell ref="A313:A319"/>
    <mergeCell ref="B313:B319"/>
    <mergeCell ref="C313:C319"/>
    <mergeCell ref="A10:A17"/>
    <mergeCell ref="B10:B17"/>
    <mergeCell ref="C10:C17"/>
    <mergeCell ref="A18:A21"/>
    <mergeCell ref="B18:B21"/>
    <mergeCell ref="C18:C21"/>
    <mergeCell ref="A22:A24"/>
    <mergeCell ref="B22:B24"/>
    <mergeCell ref="C22:C24"/>
    <mergeCell ref="B206:B209"/>
    <mergeCell ref="C206:C209"/>
    <mergeCell ref="A206:A209"/>
    <mergeCell ref="C58:C62"/>
    <mergeCell ref="C64:C70"/>
    <mergeCell ref="A413:A416"/>
    <mergeCell ref="B413:B416"/>
    <mergeCell ref="A417:A421"/>
    <mergeCell ref="C71:C76"/>
    <mergeCell ref="A77:A82"/>
    <mergeCell ref="B77:B82"/>
    <mergeCell ref="C77:C82"/>
    <mergeCell ref="B417:B421"/>
    <mergeCell ref="A405:A408"/>
    <mergeCell ref="B405:B408"/>
    <mergeCell ref="A409:A412"/>
    <mergeCell ref="B409:B412"/>
    <mergeCell ref="C94:C98"/>
    <mergeCell ref="C118:C119"/>
    <mergeCell ref="C120:C126"/>
    <mergeCell ref="C127:C130"/>
    <mergeCell ref="C131:C133"/>
    <mergeCell ref="A395:A398"/>
    <mergeCell ref="B395:B398"/>
    <mergeCell ref="A399:A404"/>
    <mergeCell ref="B399:B404"/>
    <mergeCell ref="C395:C398"/>
    <mergeCell ref="C399:C404"/>
    <mergeCell ref="C405:C408"/>
    <mergeCell ref="A382:A383"/>
    <mergeCell ref="B382:B383"/>
    <mergeCell ref="A384:A394"/>
    <mergeCell ref="B384:B394"/>
    <mergeCell ref="A375:A377"/>
    <mergeCell ref="B375:B377"/>
    <mergeCell ref="A378:A381"/>
    <mergeCell ref="B378:B381"/>
    <mergeCell ref="C375:C377"/>
    <mergeCell ref="C378:C381"/>
    <mergeCell ref="C382:C383"/>
    <mergeCell ref="C384:C394"/>
    <mergeCell ref="A366:A370"/>
    <mergeCell ref="B366:B370"/>
    <mergeCell ref="A371:A374"/>
    <mergeCell ref="B371:B374"/>
    <mergeCell ref="A354:A357"/>
    <mergeCell ref="B354:B357"/>
    <mergeCell ref="A358:A365"/>
    <mergeCell ref="B358:B365"/>
    <mergeCell ref="C354:C357"/>
    <mergeCell ref="C358:C365"/>
    <mergeCell ref="C366:C370"/>
    <mergeCell ref="C371:C374"/>
    <mergeCell ref="A345:A348"/>
    <mergeCell ref="B345:B348"/>
    <mergeCell ref="A349:A353"/>
    <mergeCell ref="B349:B353"/>
    <mergeCell ref="A326:A329"/>
    <mergeCell ref="B326:B329"/>
    <mergeCell ref="A330:A344"/>
    <mergeCell ref="B330:B344"/>
    <mergeCell ref="C326:C329"/>
    <mergeCell ref="C330:C344"/>
    <mergeCell ref="C345:C348"/>
    <mergeCell ref="C349:C353"/>
    <mergeCell ref="A320:A322"/>
    <mergeCell ref="B320:B322"/>
    <mergeCell ref="A323:A325"/>
    <mergeCell ref="B323:B325"/>
    <mergeCell ref="A309:A312"/>
    <mergeCell ref="B309:B312"/>
    <mergeCell ref="C309:C312"/>
    <mergeCell ref="C320:C322"/>
    <mergeCell ref="C323:C325"/>
    <mergeCell ref="A288:A299"/>
    <mergeCell ref="B288:B299"/>
    <mergeCell ref="A300:A308"/>
    <mergeCell ref="B300:B308"/>
    <mergeCell ref="A281:A283"/>
    <mergeCell ref="B281:B283"/>
    <mergeCell ref="A284:A287"/>
    <mergeCell ref="B284:B287"/>
    <mergeCell ref="C300:C308"/>
    <mergeCell ref="A273:A276"/>
    <mergeCell ref="B273:B276"/>
    <mergeCell ref="A277:A280"/>
    <mergeCell ref="B277:B280"/>
    <mergeCell ref="A265:A270"/>
    <mergeCell ref="B265:B270"/>
    <mergeCell ref="A271:A272"/>
    <mergeCell ref="B271:B272"/>
    <mergeCell ref="A257:A262"/>
    <mergeCell ref="B257:B262"/>
    <mergeCell ref="A263:A264"/>
    <mergeCell ref="B263:B264"/>
    <mergeCell ref="A249:A252"/>
    <mergeCell ref="B249:B252"/>
    <mergeCell ref="A253:A256"/>
    <mergeCell ref="B253:B256"/>
    <mergeCell ref="A245:A248"/>
    <mergeCell ref="B245:B248"/>
    <mergeCell ref="A236:A238"/>
    <mergeCell ref="B236:B238"/>
    <mergeCell ref="A239:A243"/>
    <mergeCell ref="B239:B243"/>
    <mergeCell ref="C236:C238"/>
    <mergeCell ref="C239:C243"/>
    <mergeCell ref="C245:C248"/>
    <mergeCell ref="A231:A233"/>
    <mergeCell ref="B231:B233"/>
    <mergeCell ref="A234:A235"/>
    <mergeCell ref="B234:B235"/>
    <mergeCell ref="A225:A227"/>
    <mergeCell ref="B225:B227"/>
    <mergeCell ref="A228:A229"/>
    <mergeCell ref="B228:B229"/>
    <mergeCell ref="C225:C227"/>
    <mergeCell ref="C228:C229"/>
    <mergeCell ref="C231:C233"/>
    <mergeCell ref="C234:C235"/>
    <mergeCell ref="A216:A219"/>
    <mergeCell ref="B216:B219"/>
    <mergeCell ref="A220:A224"/>
    <mergeCell ref="B220:B224"/>
    <mergeCell ref="A210:A212"/>
    <mergeCell ref="B210:B212"/>
    <mergeCell ref="A213:A214"/>
    <mergeCell ref="B213:B214"/>
    <mergeCell ref="C210:C212"/>
    <mergeCell ref="C213:C214"/>
    <mergeCell ref="C216:C219"/>
    <mergeCell ref="C220:C224"/>
    <mergeCell ref="A194:A201"/>
    <mergeCell ref="B194:B201"/>
    <mergeCell ref="A202:A205"/>
    <mergeCell ref="B202:B205"/>
    <mergeCell ref="A188:A190"/>
    <mergeCell ref="B188:B190"/>
    <mergeCell ref="A191:A193"/>
    <mergeCell ref="B191:B193"/>
    <mergeCell ref="C188:C190"/>
    <mergeCell ref="C191:C193"/>
    <mergeCell ref="C194:C201"/>
    <mergeCell ref="C202:C205"/>
    <mergeCell ref="A178:A179"/>
    <mergeCell ref="B178:B179"/>
    <mergeCell ref="A181:A187"/>
    <mergeCell ref="B181:B187"/>
    <mergeCell ref="A169:A175"/>
    <mergeCell ref="B169:B175"/>
    <mergeCell ref="A176:A177"/>
    <mergeCell ref="B176:B177"/>
    <mergeCell ref="C176:C177"/>
    <mergeCell ref="C178:C179"/>
    <mergeCell ref="C181:C187"/>
    <mergeCell ref="A165:A166"/>
    <mergeCell ref="B165:B166"/>
    <mergeCell ref="A167:A168"/>
    <mergeCell ref="B167:B168"/>
    <mergeCell ref="A157:A158"/>
    <mergeCell ref="B157:B158"/>
    <mergeCell ref="A159:A164"/>
    <mergeCell ref="B159:B164"/>
    <mergeCell ref="C157:C158"/>
    <mergeCell ref="C159:C164"/>
    <mergeCell ref="C167:C168"/>
    <mergeCell ref="A150:A153"/>
    <mergeCell ref="B150:B153"/>
    <mergeCell ref="A154:A156"/>
    <mergeCell ref="B154:B156"/>
    <mergeCell ref="A140:A145"/>
    <mergeCell ref="B140:B145"/>
    <mergeCell ref="A146:A149"/>
    <mergeCell ref="B146:B149"/>
    <mergeCell ref="C140:C145"/>
    <mergeCell ref="C146:C149"/>
    <mergeCell ref="C150:C153"/>
    <mergeCell ref="C154:C156"/>
    <mergeCell ref="A131:A133"/>
    <mergeCell ref="B131:B133"/>
    <mergeCell ref="A134:A139"/>
    <mergeCell ref="B134:B139"/>
    <mergeCell ref="A120:A126"/>
    <mergeCell ref="B120:B126"/>
    <mergeCell ref="A127:A130"/>
    <mergeCell ref="B127:B130"/>
    <mergeCell ref="C134:C139"/>
    <mergeCell ref="A112:A113"/>
    <mergeCell ref="B112:B113"/>
    <mergeCell ref="A118:A119"/>
    <mergeCell ref="B118:B119"/>
    <mergeCell ref="A99:A104"/>
    <mergeCell ref="B99:B104"/>
    <mergeCell ref="A105:A110"/>
    <mergeCell ref="B105:B110"/>
    <mergeCell ref="C99:C104"/>
    <mergeCell ref="C105:C110"/>
    <mergeCell ref="C112:C113"/>
    <mergeCell ref="A114:A116"/>
    <mergeCell ref="B114:B116"/>
    <mergeCell ref="C114:C116"/>
    <mergeCell ref="A90:A93"/>
    <mergeCell ref="B90:B93"/>
    <mergeCell ref="A94:A98"/>
    <mergeCell ref="B94:B98"/>
    <mergeCell ref="A54:A57"/>
    <mergeCell ref="B54:B57"/>
    <mergeCell ref="A86:A89"/>
    <mergeCell ref="B86:B89"/>
    <mergeCell ref="C54:C57"/>
    <mergeCell ref="A71:A76"/>
    <mergeCell ref="B71:B76"/>
    <mergeCell ref="A83:A85"/>
    <mergeCell ref="B83:B85"/>
    <mergeCell ref="C83:C85"/>
    <mergeCell ref="C86:C89"/>
    <mergeCell ref="C90:C93"/>
    <mergeCell ref="A58:A62"/>
    <mergeCell ref="B58:B62"/>
    <mergeCell ref="A64:A70"/>
    <mergeCell ref="B64:B70"/>
    <mergeCell ref="C37:C39"/>
    <mergeCell ref="A50:A53"/>
    <mergeCell ref="B50:B53"/>
    <mergeCell ref="C50:C53"/>
    <mergeCell ref="A40:A44"/>
    <mergeCell ref="B40:B44"/>
    <mergeCell ref="A45:A49"/>
    <mergeCell ref="B45:B49"/>
    <mergeCell ref="C40:C44"/>
    <mergeCell ref="C45:C49"/>
    <mergeCell ref="A2:A4"/>
    <mergeCell ref="B2:B4"/>
    <mergeCell ref="C2:C4"/>
    <mergeCell ref="A5:A9"/>
    <mergeCell ref="B5:B9"/>
    <mergeCell ref="C5:C9"/>
    <mergeCell ref="C417:C421"/>
    <mergeCell ref="C165:C166"/>
    <mergeCell ref="C169:C175"/>
    <mergeCell ref="C249:C252"/>
    <mergeCell ref="C253:C256"/>
    <mergeCell ref="C288:C299"/>
    <mergeCell ref="C277:C280"/>
    <mergeCell ref="C281:C283"/>
    <mergeCell ref="C284:C287"/>
    <mergeCell ref="C257:C262"/>
    <mergeCell ref="C263:C264"/>
    <mergeCell ref="C265:C270"/>
    <mergeCell ref="C271:C272"/>
    <mergeCell ref="C273:C276"/>
    <mergeCell ref="C409:C412"/>
    <mergeCell ref="C413:C416"/>
  </mergeCells>
  <pageMargins left="0.25" right="0.25" top="0.75" bottom="0.75" header="0.3" footer="0.3"/>
  <pageSetup paperSize="8" scale="6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B5C4-701C-41CE-8E04-5F39B8599F5D}">
  <dimension ref="A1:F624"/>
  <sheetViews>
    <sheetView tabSelected="1" zoomScaleNormal="100" workbookViewId="0">
      <pane ySplit="1" topLeftCell="A2" activePane="bottomLeft" state="frozen"/>
      <selection activeCell="B1" sqref="B1"/>
      <selection pane="bottomLeft" sqref="A1:A1048576"/>
    </sheetView>
  </sheetViews>
  <sheetFormatPr defaultRowHeight="15" x14ac:dyDescent="0.25"/>
  <cols>
    <col min="1" max="1" width="70.85546875" style="4" customWidth="1"/>
    <col min="2" max="2" width="19.42578125" style="4" customWidth="1"/>
    <col min="4" max="4" width="42.28515625" customWidth="1"/>
    <col min="5" max="5" width="96.28515625" customWidth="1"/>
    <col min="6" max="6" width="21.5703125" customWidth="1"/>
  </cols>
  <sheetData>
    <row r="1" spans="1:6" ht="38.25" customHeight="1" x14ac:dyDescent="0.25">
      <c r="A1" s="174" t="s">
        <v>762</v>
      </c>
      <c r="B1" s="174" t="s">
        <v>565</v>
      </c>
      <c r="D1" s="174" t="s">
        <v>764</v>
      </c>
      <c r="E1" s="174" t="s">
        <v>763</v>
      </c>
      <c r="F1" s="174" t="s">
        <v>565</v>
      </c>
    </row>
    <row r="2" spans="1:6" x14ac:dyDescent="0.25">
      <c r="A2" s="155" t="s">
        <v>736</v>
      </c>
      <c r="B2" s="156">
        <v>10</v>
      </c>
      <c r="D2" s="9" t="s">
        <v>14</v>
      </c>
      <c r="E2" s="9" t="s">
        <v>739</v>
      </c>
      <c r="F2" s="9">
        <v>13</v>
      </c>
    </row>
    <row r="3" spans="1:6" x14ac:dyDescent="0.25">
      <c r="A3" s="157" t="s">
        <v>612</v>
      </c>
      <c r="B3" s="156">
        <v>1</v>
      </c>
      <c r="D3" s="9" t="s">
        <v>15</v>
      </c>
      <c r="E3" s="52" t="s">
        <v>743</v>
      </c>
      <c r="F3" s="9">
        <v>11</v>
      </c>
    </row>
    <row r="4" spans="1:6" x14ac:dyDescent="0.25">
      <c r="A4" s="157" t="s">
        <v>613</v>
      </c>
      <c r="B4" s="156">
        <v>1</v>
      </c>
      <c r="D4" s="9" t="s">
        <v>346</v>
      </c>
      <c r="E4" s="52" t="s">
        <v>754</v>
      </c>
      <c r="F4" s="9">
        <v>8</v>
      </c>
    </row>
    <row r="5" spans="1:6" x14ac:dyDescent="0.25">
      <c r="A5" s="157" t="s">
        <v>614</v>
      </c>
      <c r="B5" s="156">
        <v>1</v>
      </c>
      <c r="D5" s="9" t="s">
        <v>295</v>
      </c>
      <c r="E5" s="52" t="s">
        <v>757</v>
      </c>
      <c r="F5" s="9">
        <v>8</v>
      </c>
    </row>
    <row r="6" spans="1:6" x14ac:dyDescent="0.25">
      <c r="A6" s="17" t="s">
        <v>599</v>
      </c>
      <c r="B6" s="150">
        <v>1</v>
      </c>
      <c r="D6" s="9" t="s">
        <v>18</v>
      </c>
      <c r="E6" s="52" t="s">
        <v>746</v>
      </c>
      <c r="F6" s="9">
        <v>7</v>
      </c>
    </row>
    <row r="7" spans="1:6" x14ac:dyDescent="0.25">
      <c r="A7" s="17" t="s">
        <v>601</v>
      </c>
      <c r="B7" s="150">
        <v>1</v>
      </c>
      <c r="D7" s="9" t="s">
        <v>752</v>
      </c>
      <c r="E7" s="52" t="s">
        <v>755</v>
      </c>
      <c r="F7" s="9">
        <v>7</v>
      </c>
    </row>
    <row r="8" spans="1:6" x14ac:dyDescent="0.25">
      <c r="A8" s="17" t="s">
        <v>625</v>
      </c>
      <c r="B8" s="150">
        <v>1</v>
      </c>
      <c r="D8" s="9" t="s">
        <v>543</v>
      </c>
      <c r="E8" s="52" t="s">
        <v>741</v>
      </c>
      <c r="F8" s="9">
        <v>6</v>
      </c>
    </row>
    <row r="9" spans="1:6" x14ac:dyDescent="0.25">
      <c r="A9" s="17" t="s">
        <v>616</v>
      </c>
      <c r="B9" s="150">
        <v>1</v>
      </c>
      <c r="D9" s="9" t="s">
        <v>749</v>
      </c>
      <c r="E9" s="52" t="s">
        <v>761</v>
      </c>
      <c r="F9" s="9">
        <v>6</v>
      </c>
    </row>
    <row r="10" spans="1:6" x14ac:dyDescent="0.25">
      <c r="A10" s="19" t="s">
        <v>594</v>
      </c>
      <c r="B10" s="152">
        <v>1</v>
      </c>
      <c r="D10" s="9" t="s">
        <v>625</v>
      </c>
      <c r="E10" s="52" t="s">
        <v>742</v>
      </c>
      <c r="F10" s="9">
        <v>4</v>
      </c>
    </row>
    <row r="11" spans="1:6" x14ac:dyDescent="0.25">
      <c r="A11" s="19" t="s">
        <v>600</v>
      </c>
      <c r="B11" s="152">
        <v>2</v>
      </c>
      <c r="D11" s="9" t="s">
        <v>744</v>
      </c>
      <c r="E11" s="52" t="s">
        <v>745</v>
      </c>
      <c r="F11" s="9">
        <v>3</v>
      </c>
    </row>
    <row r="12" spans="1:6" x14ac:dyDescent="0.25">
      <c r="A12" s="11" t="s">
        <v>584</v>
      </c>
      <c r="B12" s="151">
        <v>1</v>
      </c>
      <c r="D12" s="9" t="s">
        <v>126</v>
      </c>
      <c r="E12" s="52" t="s">
        <v>748</v>
      </c>
      <c r="F12" s="9">
        <v>3</v>
      </c>
    </row>
    <row r="13" spans="1:6" x14ac:dyDescent="0.25">
      <c r="A13" s="11" t="s">
        <v>585</v>
      </c>
      <c r="B13" s="151">
        <v>1</v>
      </c>
      <c r="D13" s="9" t="s">
        <v>65</v>
      </c>
      <c r="E13" s="173" t="s">
        <v>756</v>
      </c>
      <c r="F13" s="9">
        <v>3</v>
      </c>
    </row>
    <row r="14" spans="1:6" x14ac:dyDescent="0.25">
      <c r="A14" s="11" t="s">
        <v>586</v>
      </c>
      <c r="B14" s="151">
        <v>1</v>
      </c>
    </row>
    <row r="15" spans="1:6" x14ac:dyDescent="0.25">
      <c r="A15" s="11" t="s">
        <v>608</v>
      </c>
      <c r="B15" s="148">
        <v>1</v>
      </c>
    </row>
    <row r="16" spans="1:6" x14ac:dyDescent="0.25">
      <c r="A16" s="98" t="s">
        <v>740</v>
      </c>
      <c r="B16" s="153">
        <v>1</v>
      </c>
    </row>
    <row r="17" spans="1:2" x14ac:dyDescent="0.25">
      <c r="A17" s="98" t="s">
        <v>735</v>
      </c>
      <c r="B17" s="153">
        <v>1</v>
      </c>
    </row>
    <row r="18" spans="1:2" x14ac:dyDescent="0.25">
      <c r="A18" s="98" t="s">
        <v>588</v>
      </c>
      <c r="B18" s="153">
        <v>1</v>
      </c>
    </row>
    <row r="19" spans="1:2" x14ac:dyDescent="0.25">
      <c r="A19" s="98" t="s">
        <v>589</v>
      </c>
      <c r="B19" s="153">
        <v>1</v>
      </c>
    </row>
    <row r="20" spans="1:2" x14ac:dyDescent="0.25">
      <c r="A20" s="98" t="s">
        <v>605</v>
      </c>
      <c r="B20" s="153">
        <v>1</v>
      </c>
    </row>
    <row r="21" spans="1:2" x14ac:dyDescent="0.25">
      <c r="A21" s="98" t="s">
        <v>606</v>
      </c>
      <c r="B21" s="153">
        <v>1</v>
      </c>
    </row>
    <row r="22" spans="1:2" ht="15" customHeight="1" x14ac:dyDescent="0.25">
      <c r="A22" s="98" t="s">
        <v>753</v>
      </c>
      <c r="B22" s="168">
        <v>1</v>
      </c>
    </row>
    <row r="23" spans="1:2" x14ac:dyDescent="0.25">
      <c r="A23" s="98" t="s">
        <v>622</v>
      </c>
      <c r="B23" s="153">
        <v>1</v>
      </c>
    </row>
    <row r="24" spans="1:2" x14ac:dyDescent="0.25">
      <c r="A24" s="161" t="s">
        <v>583</v>
      </c>
      <c r="B24" s="162">
        <v>5</v>
      </c>
    </row>
    <row r="25" spans="1:2" x14ac:dyDescent="0.25">
      <c r="A25" s="161" t="s">
        <v>615</v>
      </c>
      <c r="B25" s="162">
        <v>1</v>
      </c>
    </row>
    <row r="26" spans="1:2" ht="18.75" customHeight="1" x14ac:dyDescent="0.25">
      <c r="A26" s="10" t="s">
        <v>580</v>
      </c>
      <c r="B26" s="167">
        <v>1</v>
      </c>
    </row>
    <row r="27" spans="1:2" x14ac:dyDescent="0.25">
      <c r="A27" s="10" t="s">
        <v>581</v>
      </c>
      <c r="B27" s="167">
        <v>1</v>
      </c>
    </row>
    <row r="28" spans="1:2" x14ac:dyDescent="0.25">
      <c r="A28" s="10" t="s">
        <v>587</v>
      </c>
      <c r="B28" s="167">
        <v>1</v>
      </c>
    </row>
    <row r="29" spans="1:2" x14ac:dyDescent="0.25">
      <c r="A29" s="10" t="s">
        <v>591</v>
      </c>
      <c r="B29" s="167">
        <v>2</v>
      </c>
    </row>
    <row r="30" spans="1:2" x14ac:dyDescent="0.25">
      <c r="A30" s="10" t="s">
        <v>598</v>
      </c>
      <c r="B30" s="167">
        <v>1</v>
      </c>
    </row>
    <row r="31" spans="1:2" x14ac:dyDescent="0.25">
      <c r="A31" s="10" t="s">
        <v>617</v>
      </c>
      <c r="B31" s="167">
        <v>1</v>
      </c>
    </row>
    <row r="32" spans="1:2" x14ac:dyDescent="0.25">
      <c r="A32" s="99" t="s">
        <v>732</v>
      </c>
      <c r="B32" s="154">
        <v>1</v>
      </c>
    </row>
    <row r="33" spans="1:2" x14ac:dyDescent="0.25">
      <c r="A33" s="99" t="s">
        <v>733</v>
      </c>
      <c r="B33" s="154">
        <v>2</v>
      </c>
    </row>
    <row r="34" spans="1:2" x14ac:dyDescent="0.25">
      <c r="A34" s="99" t="s">
        <v>734</v>
      </c>
      <c r="B34" s="154">
        <v>1</v>
      </c>
    </row>
    <row r="35" spans="1:2" x14ac:dyDescent="0.25">
      <c r="A35" s="99" t="s">
        <v>574</v>
      </c>
      <c r="B35" s="154">
        <v>1</v>
      </c>
    </row>
    <row r="36" spans="1:2" x14ac:dyDescent="0.25">
      <c r="A36" s="99" t="s">
        <v>737</v>
      </c>
      <c r="B36" s="154">
        <v>1</v>
      </c>
    </row>
    <row r="37" spans="1:2" x14ac:dyDescent="0.25">
      <c r="A37" s="99" t="s">
        <v>604</v>
      </c>
      <c r="B37" s="163">
        <v>1</v>
      </c>
    </row>
    <row r="38" spans="1:2" x14ac:dyDescent="0.25">
      <c r="A38" s="170" t="s">
        <v>190</v>
      </c>
      <c r="B38" s="171">
        <v>1</v>
      </c>
    </row>
    <row r="39" spans="1:2" ht="16.5" customHeight="1" x14ac:dyDescent="0.25">
      <c r="A39" s="170" t="s">
        <v>579</v>
      </c>
      <c r="B39" s="171">
        <v>1</v>
      </c>
    </row>
    <row r="40" spans="1:2" x14ac:dyDescent="0.25">
      <c r="A40" s="170" t="s">
        <v>582</v>
      </c>
      <c r="B40" s="171">
        <v>1</v>
      </c>
    </row>
    <row r="41" spans="1:2" x14ac:dyDescent="0.25">
      <c r="A41" s="170" t="s">
        <v>592</v>
      </c>
      <c r="B41" s="171">
        <v>1</v>
      </c>
    </row>
    <row r="42" spans="1:2" x14ac:dyDescent="0.25">
      <c r="A42" s="170" t="s">
        <v>607</v>
      </c>
      <c r="B42" s="171">
        <v>2</v>
      </c>
    </row>
    <row r="43" spans="1:2" x14ac:dyDescent="0.25">
      <c r="A43" s="170" t="s">
        <v>609</v>
      </c>
      <c r="B43" s="171">
        <v>1</v>
      </c>
    </row>
    <row r="44" spans="1:2" x14ac:dyDescent="0.25">
      <c r="A44" s="170" t="s">
        <v>611</v>
      </c>
      <c r="B44" s="171">
        <v>1</v>
      </c>
    </row>
    <row r="45" spans="1:2" x14ac:dyDescent="0.25">
      <c r="A45" s="158" t="s">
        <v>730</v>
      </c>
      <c r="B45" s="159">
        <v>1</v>
      </c>
    </row>
    <row r="46" spans="1:2" x14ac:dyDescent="0.25">
      <c r="A46" s="158" t="s">
        <v>595</v>
      </c>
      <c r="B46" s="159">
        <v>1</v>
      </c>
    </row>
    <row r="47" spans="1:2" x14ac:dyDescent="0.25">
      <c r="A47" s="158" t="s">
        <v>602</v>
      </c>
      <c r="B47" s="160">
        <v>1</v>
      </c>
    </row>
    <row r="48" spans="1:2" x14ac:dyDescent="0.25">
      <c r="A48" s="158" t="s">
        <v>603</v>
      </c>
      <c r="B48" s="160">
        <v>1</v>
      </c>
    </row>
    <row r="49" spans="1:2" x14ac:dyDescent="0.25">
      <c r="A49" s="158" t="s">
        <v>619</v>
      </c>
      <c r="B49" s="159">
        <v>2</v>
      </c>
    </row>
    <row r="50" spans="1:2" x14ac:dyDescent="0.25">
      <c r="A50" s="158" t="s">
        <v>620</v>
      </c>
      <c r="B50" s="159">
        <v>1</v>
      </c>
    </row>
    <row r="51" spans="1:2" x14ac:dyDescent="0.25">
      <c r="A51" s="158" t="s">
        <v>621</v>
      </c>
      <c r="B51" s="159">
        <v>1</v>
      </c>
    </row>
    <row r="52" spans="1:2" x14ac:dyDescent="0.25">
      <c r="A52" s="158" t="s">
        <v>623</v>
      </c>
      <c r="B52" s="159">
        <v>1</v>
      </c>
    </row>
    <row r="53" spans="1:2" x14ac:dyDescent="0.25">
      <c r="A53" s="158" t="s">
        <v>624</v>
      </c>
      <c r="B53" s="159">
        <v>1</v>
      </c>
    </row>
    <row r="54" spans="1:2" x14ac:dyDescent="0.25">
      <c r="A54" s="18" t="s">
        <v>126</v>
      </c>
      <c r="B54" s="164">
        <v>2</v>
      </c>
    </row>
    <row r="55" spans="1:2" x14ac:dyDescent="0.25">
      <c r="A55" s="18" t="s">
        <v>731</v>
      </c>
      <c r="B55" s="147">
        <v>1</v>
      </c>
    </row>
    <row r="56" spans="1:2" x14ac:dyDescent="0.25">
      <c r="A56" s="165" t="s">
        <v>750</v>
      </c>
      <c r="B56" s="166">
        <v>1</v>
      </c>
    </row>
    <row r="57" spans="1:2" x14ac:dyDescent="0.25">
      <c r="A57" s="165" t="s">
        <v>575</v>
      </c>
      <c r="B57" s="166">
        <v>1</v>
      </c>
    </row>
    <row r="58" spans="1:2" x14ac:dyDescent="0.25">
      <c r="A58" s="165" t="s">
        <v>576</v>
      </c>
      <c r="B58" s="166">
        <v>1</v>
      </c>
    </row>
    <row r="59" spans="1:2" x14ac:dyDescent="0.25">
      <c r="A59" s="165" t="s">
        <v>577</v>
      </c>
      <c r="B59" s="166">
        <v>1</v>
      </c>
    </row>
    <row r="60" spans="1:2" x14ac:dyDescent="0.25">
      <c r="A60" s="165" t="s">
        <v>578</v>
      </c>
      <c r="B60" s="166">
        <v>1</v>
      </c>
    </row>
    <row r="61" spans="1:2" x14ac:dyDescent="0.25">
      <c r="A61" s="165" t="s">
        <v>760</v>
      </c>
      <c r="B61" s="166">
        <v>1</v>
      </c>
    </row>
    <row r="62" spans="1:2" x14ac:dyDescent="0.25">
      <c r="A62" s="165" t="s">
        <v>610</v>
      </c>
      <c r="B62" s="172">
        <v>1</v>
      </c>
    </row>
    <row r="63" spans="1:2" x14ac:dyDescent="0.25">
      <c r="A63" s="9" t="s">
        <v>751</v>
      </c>
      <c r="B63" s="169">
        <v>1</v>
      </c>
    </row>
    <row r="64" spans="1:2" x14ac:dyDescent="0.25">
      <c r="A64" s="9" t="s">
        <v>590</v>
      </c>
      <c r="B64" s="169">
        <v>1</v>
      </c>
    </row>
    <row r="65" spans="1:2" x14ac:dyDescent="0.25">
      <c r="A65" s="9" t="s">
        <v>593</v>
      </c>
      <c r="B65" s="169">
        <v>1</v>
      </c>
    </row>
    <row r="66" spans="1:2" x14ac:dyDescent="0.25">
      <c r="A66" s="9" t="s">
        <v>596</v>
      </c>
      <c r="B66" s="169">
        <v>1</v>
      </c>
    </row>
    <row r="67" spans="1:2" x14ac:dyDescent="0.25">
      <c r="A67" s="9" t="s">
        <v>597</v>
      </c>
      <c r="B67" s="169">
        <v>1</v>
      </c>
    </row>
    <row r="68" spans="1:2" x14ac:dyDescent="0.25">
      <c r="A68" s="9" t="s">
        <v>618</v>
      </c>
      <c r="B68" s="169">
        <v>1</v>
      </c>
    </row>
    <row r="69" spans="1:2" x14ac:dyDescent="0.25">
      <c r="A69"/>
      <c r="B69" s="14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ht="18.75" customHeight="1" x14ac:dyDescent="0.25">
      <c r="A83"/>
      <c r="B83"/>
    </row>
    <row r="84" spans="1:2" ht="18.75" customHeight="1" x14ac:dyDescent="0.25">
      <c r="A84"/>
      <c r="B84"/>
    </row>
    <row r="85" spans="1:2" ht="18.75" customHeight="1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ht="16.5" customHeight="1" x14ac:dyDescent="0.25">
      <c r="A105"/>
      <c r="B105"/>
    </row>
    <row r="106" spans="1:2" ht="15" customHeight="1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ht="21.75" customHeight="1" x14ac:dyDescent="0.25">
      <c r="A111"/>
      <c r="B111"/>
    </row>
    <row r="112" spans="1:2" ht="22.5" customHeight="1" x14ac:dyDescent="0.25">
      <c r="A112"/>
      <c r="B112"/>
    </row>
    <row r="113" spans="1:2" ht="22.5" customHeight="1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ht="31.5" customHeight="1" x14ac:dyDescent="0.25">
      <c r="A117"/>
      <c r="B117"/>
    </row>
    <row r="118" spans="1:2" ht="26.25" customHeight="1" x14ac:dyDescent="0.25">
      <c r="A118"/>
      <c r="B118"/>
    </row>
    <row r="119" spans="1:2" ht="25.5" customHeight="1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ht="16.5" customHeight="1" x14ac:dyDescent="0.25">
      <c r="A127"/>
      <c r="B127"/>
    </row>
    <row r="128" spans="1:2" ht="15" customHeight="1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ht="18" customHeight="1" x14ac:dyDescent="0.25">
      <c r="A157"/>
      <c r="B157"/>
    </row>
    <row r="158" spans="1:2" ht="17.25" customHeight="1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ht="15.75" customHeight="1" x14ac:dyDescent="0.25">
      <c r="A167"/>
      <c r="B167"/>
    </row>
    <row r="168" spans="1:2" ht="14.25" customHeight="1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ht="15" customHeight="1" x14ac:dyDescent="0.25">
      <c r="A175"/>
      <c r="B175"/>
    </row>
    <row r="176" spans="1:2" ht="18" customHeight="1" x14ac:dyDescent="0.25">
      <c r="A176"/>
      <c r="B176"/>
    </row>
    <row r="177" spans="1:2" ht="18" customHeight="1" x14ac:dyDescent="0.25">
      <c r="A177"/>
      <c r="B177"/>
    </row>
    <row r="178" spans="1:2" ht="18.75" customHeight="1" x14ac:dyDescent="0.25">
      <c r="A178"/>
      <c r="B178"/>
    </row>
    <row r="179" spans="1:2" ht="18" customHeight="1" x14ac:dyDescent="0.25">
      <c r="A179"/>
      <c r="B179"/>
    </row>
    <row r="180" spans="1:2" ht="28.5" customHeight="1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ht="15" customHeight="1" x14ac:dyDescent="0.25">
      <c r="A202"/>
      <c r="B202"/>
    </row>
    <row r="203" spans="1:2" ht="15" customHeight="1" x14ac:dyDescent="0.25">
      <c r="A203"/>
      <c r="B203"/>
    </row>
    <row r="204" spans="1:2" ht="15" customHeight="1" x14ac:dyDescent="0.25">
      <c r="A204"/>
      <c r="B204"/>
    </row>
    <row r="205" spans="1:2" ht="15" customHeight="1" x14ac:dyDescent="0.25">
      <c r="A205"/>
      <c r="B205"/>
    </row>
    <row r="206" spans="1:2" ht="15" customHeight="1" x14ac:dyDescent="0.25">
      <c r="A206"/>
      <c r="B206"/>
    </row>
    <row r="207" spans="1:2" ht="15.75" customHeight="1" x14ac:dyDescent="0.25">
      <c r="A207"/>
      <c r="B207"/>
    </row>
    <row r="208" spans="1:2" ht="15" customHeight="1" x14ac:dyDescent="0.25">
      <c r="A208"/>
      <c r="B208"/>
    </row>
    <row r="209" spans="1:2" ht="13.5" customHeight="1" x14ac:dyDescent="0.25">
      <c r="A209"/>
      <c r="B209"/>
    </row>
    <row r="210" spans="1:2" ht="16.5" customHeight="1" x14ac:dyDescent="0.25">
      <c r="A210"/>
      <c r="B210"/>
    </row>
    <row r="211" spans="1:2" ht="15.75" customHeight="1" x14ac:dyDescent="0.25">
      <c r="A211"/>
      <c r="B211"/>
    </row>
    <row r="212" spans="1:2" ht="16.5" customHeight="1" x14ac:dyDescent="0.25">
      <c r="A212"/>
      <c r="B212"/>
    </row>
    <row r="213" spans="1:2" ht="17.25" customHeight="1" x14ac:dyDescent="0.25">
      <c r="A213"/>
      <c r="B213"/>
    </row>
    <row r="214" spans="1:2" ht="17.25" customHeight="1" x14ac:dyDescent="0.25">
      <c r="A214"/>
      <c r="B214"/>
    </row>
    <row r="215" spans="1:2" ht="19.5" customHeight="1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ht="34.5" customHeight="1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ht="19.5" customHeight="1" x14ac:dyDescent="0.25">
      <c r="A234"/>
      <c r="B234"/>
    </row>
    <row r="235" spans="1:2" ht="18" customHeight="1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ht="36.75" customHeight="1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ht="17.25" customHeight="1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ht="15" customHeight="1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</sheetData>
  <conditionalFormatting sqref="D20:D3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{3359D1DF-5E26-45DF-BD48-74324560A956}</x14:id>
        </ext>
      </extLst>
    </cfRule>
  </conditionalFormatting>
  <conditionalFormatting sqref="D20:D31">
    <cfRule type="colorScale" priority="12">
      <colorScale>
        <cfvo type="min"/>
        <cfvo type="max"/>
        <color rgb="FFFCFCFF"/>
        <color rgb="FF63BE7B"/>
      </colorScale>
    </cfRule>
  </conditionalFormatting>
  <conditionalFormatting sqref="F2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8" scale="67" orientation="landscape" verticalDpi="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9D1DF-5E26-45DF-BD48-74324560A9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D20:D31</xm:sqref>
        </x14:conditionalFormatting>
        <x14:conditionalFormatting xmlns:xm="http://schemas.microsoft.com/office/excel/2006/main">
          <x14:cfRule type="iconSet" priority="13" id="{7A70AF88-FA5C-49BE-9766-4BE1748755B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D20:D31</xm:sqref>
        </x14:conditionalFormatting>
        <x14:conditionalFormatting xmlns:xm="http://schemas.microsoft.com/office/excel/2006/main">
          <x14:cfRule type="iconSet" priority="9" id="{A5A9F29B-F569-4AC5-B93B-62499D03825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F2:F13</xm:sqref>
        </x14:conditionalFormatting>
        <x14:conditionalFormatting xmlns:xm="http://schemas.microsoft.com/office/excel/2006/main">
          <x14:cfRule type="iconSet" priority="5" id="{8070B846-0235-4725-B198-28A720262B4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D3:D13</xm:sqref>
        </x14:conditionalFormatting>
        <x14:conditionalFormatting xmlns:xm="http://schemas.microsoft.com/office/excel/2006/main">
          <x14:cfRule type="iconSet" priority="3" id="{777D3B9C-4604-45F2-B6A5-3C80FE317FE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</xm:sqref>
        </x14:conditionalFormatting>
        <x14:conditionalFormatting xmlns:xm="http://schemas.microsoft.com/office/excel/2006/main">
          <x14:cfRule type="iconSet" priority="1" id="{AF47DB0A-694A-46E5-9277-0E82CAB150E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D7AC-9C30-48EC-8C17-B1F9411F8048}">
  <dimension ref="A1:U86"/>
  <sheetViews>
    <sheetView topLeftCell="G1" workbookViewId="0">
      <selection activeCell="T8" sqref="T8"/>
    </sheetView>
  </sheetViews>
  <sheetFormatPr defaultRowHeight="15" x14ac:dyDescent="0.25"/>
  <cols>
    <col min="1" max="1" width="24.140625" customWidth="1"/>
    <col min="2" max="2" width="55.140625" customWidth="1"/>
    <col min="3" max="3" width="23.140625" customWidth="1"/>
    <col min="4" max="4" width="41.42578125" customWidth="1"/>
    <col min="6" max="6" width="24.140625" customWidth="1"/>
    <col min="7" max="7" width="55.140625" customWidth="1"/>
    <col min="8" max="8" width="23.140625" customWidth="1"/>
    <col min="9" max="9" width="41.42578125" customWidth="1"/>
  </cols>
  <sheetData>
    <row r="1" spans="1:9" ht="21" customHeight="1" x14ac:dyDescent="0.25">
      <c r="A1" s="87" t="s">
        <v>626</v>
      </c>
      <c r="B1" s="87" t="s">
        <v>627</v>
      </c>
      <c r="C1" s="87" t="s">
        <v>565</v>
      </c>
      <c r="D1" s="87" t="s">
        <v>628</v>
      </c>
      <c r="F1" s="87" t="s">
        <v>626</v>
      </c>
      <c r="G1" s="87" t="s">
        <v>627</v>
      </c>
      <c r="H1" s="87" t="s">
        <v>565</v>
      </c>
      <c r="I1" s="87" t="s">
        <v>628</v>
      </c>
    </row>
    <row r="2" spans="1:9" x14ac:dyDescent="0.25">
      <c r="A2" s="88" t="s">
        <v>629</v>
      </c>
      <c r="B2" s="89" t="s">
        <v>479</v>
      </c>
      <c r="C2" s="89">
        <v>77</v>
      </c>
      <c r="D2" s="90"/>
      <c r="F2" s="88" t="s">
        <v>629</v>
      </c>
      <c r="G2" s="89" t="s">
        <v>479</v>
      </c>
      <c r="H2" s="89">
        <v>77</v>
      </c>
      <c r="I2" s="90"/>
    </row>
    <row r="3" spans="1:9" x14ac:dyDescent="0.25">
      <c r="A3" s="88"/>
      <c r="B3" s="89" t="s">
        <v>630</v>
      </c>
      <c r="C3" s="89">
        <v>74</v>
      </c>
      <c r="D3" s="90"/>
      <c r="F3" s="88"/>
      <c r="G3" s="89" t="s">
        <v>630</v>
      </c>
      <c r="H3" s="89">
        <v>74</v>
      </c>
      <c r="I3" s="90"/>
    </row>
    <row r="4" spans="1:9" x14ac:dyDescent="0.25">
      <c r="A4" s="90"/>
      <c r="B4" s="90" t="s">
        <v>631</v>
      </c>
      <c r="C4" s="90">
        <v>22</v>
      </c>
      <c r="D4" s="90"/>
      <c r="F4" s="90"/>
      <c r="G4" s="90" t="s">
        <v>631</v>
      </c>
      <c r="H4" s="90">
        <v>22</v>
      </c>
      <c r="I4" s="90"/>
    </row>
    <row r="5" spans="1:9" x14ac:dyDescent="0.25">
      <c r="A5" s="90"/>
      <c r="B5" s="90" t="s">
        <v>496</v>
      </c>
      <c r="C5" s="90">
        <v>12</v>
      </c>
      <c r="D5" s="90" t="s">
        <v>632</v>
      </c>
      <c r="F5" s="90"/>
      <c r="G5" s="90" t="s">
        <v>496</v>
      </c>
      <c r="H5" s="90">
        <v>12</v>
      </c>
      <c r="I5" s="90" t="s">
        <v>632</v>
      </c>
    </row>
    <row r="6" spans="1:9" x14ac:dyDescent="0.25">
      <c r="A6" s="90"/>
      <c r="B6" s="90" t="s">
        <v>490</v>
      </c>
      <c r="C6" s="90">
        <v>10</v>
      </c>
      <c r="D6" s="90" t="s">
        <v>633</v>
      </c>
      <c r="F6" s="90"/>
      <c r="G6" s="90" t="s">
        <v>490</v>
      </c>
      <c r="H6" s="90">
        <v>10</v>
      </c>
      <c r="I6" s="90" t="s">
        <v>633</v>
      </c>
    </row>
    <row r="7" spans="1:9" x14ac:dyDescent="0.25">
      <c r="A7" s="90"/>
      <c r="B7" s="90" t="s">
        <v>634</v>
      </c>
      <c r="C7" s="90">
        <v>9</v>
      </c>
      <c r="D7" s="90" t="s">
        <v>635</v>
      </c>
      <c r="F7" s="90"/>
      <c r="G7" s="90" t="s">
        <v>634</v>
      </c>
      <c r="H7" s="90">
        <v>9</v>
      </c>
      <c r="I7" s="90" t="s">
        <v>635</v>
      </c>
    </row>
    <row r="8" spans="1:9" x14ac:dyDescent="0.25">
      <c r="A8" s="90"/>
      <c r="B8" s="90" t="s">
        <v>636</v>
      </c>
      <c r="C8" s="90">
        <v>6</v>
      </c>
      <c r="D8" s="90"/>
      <c r="F8" s="90"/>
      <c r="G8" s="90" t="s">
        <v>636</v>
      </c>
      <c r="H8" s="90">
        <v>6</v>
      </c>
      <c r="I8" s="90"/>
    </row>
    <row r="9" spans="1:9" x14ac:dyDescent="0.25">
      <c r="A9" s="90"/>
      <c r="B9" s="90" t="s">
        <v>637</v>
      </c>
      <c r="C9" s="90">
        <v>1</v>
      </c>
      <c r="D9" s="90"/>
      <c r="F9" s="91" t="s">
        <v>638</v>
      </c>
      <c r="G9" s="92" t="s">
        <v>491</v>
      </c>
      <c r="H9" s="92">
        <v>69</v>
      </c>
      <c r="I9" s="92" t="s">
        <v>639</v>
      </c>
    </row>
    <row r="10" spans="1:9" x14ac:dyDescent="0.25">
      <c r="A10" s="90"/>
      <c r="B10" s="90" t="s">
        <v>640</v>
      </c>
      <c r="C10" s="90">
        <v>1</v>
      </c>
      <c r="D10" s="90"/>
      <c r="F10" s="92"/>
      <c r="G10" s="92" t="s">
        <v>477</v>
      </c>
      <c r="H10" s="92">
        <v>67</v>
      </c>
      <c r="I10" s="92"/>
    </row>
    <row r="11" spans="1:9" x14ac:dyDescent="0.25">
      <c r="A11" s="90"/>
      <c r="B11" s="90" t="s">
        <v>641</v>
      </c>
      <c r="C11" s="90">
        <v>3</v>
      </c>
      <c r="D11" s="90"/>
      <c r="F11" s="92"/>
      <c r="G11" s="92" t="s">
        <v>642</v>
      </c>
      <c r="H11" s="92">
        <v>23</v>
      </c>
      <c r="I11" s="92" t="s">
        <v>643</v>
      </c>
    </row>
    <row r="12" spans="1:9" x14ac:dyDescent="0.25">
      <c r="A12" s="90"/>
      <c r="B12" s="90" t="s">
        <v>644</v>
      </c>
      <c r="C12" s="90">
        <v>1</v>
      </c>
      <c r="D12" s="90"/>
      <c r="F12" s="92"/>
      <c r="G12" s="92" t="s">
        <v>645</v>
      </c>
      <c r="H12" s="92">
        <v>16</v>
      </c>
      <c r="I12" s="92" t="s">
        <v>646</v>
      </c>
    </row>
    <row r="13" spans="1:9" x14ac:dyDescent="0.25">
      <c r="A13" s="90"/>
      <c r="B13" s="90"/>
      <c r="C13" s="90"/>
      <c r="D13" s="90"/>
      <c r="F13" s="92"/>
      <c r="G13" s="92" t="s">
        <v>647</v>
      </c>
      <c r="H13" s="92">
        <v>11</v>
      </c>
      <c r="I13" s="92" t="s">
        <v>495</v>
      </c>
    </row>
    <row r="14" spans="1:9" x14ac:dyDescent="0.25">
      <c r="A14" s="91" t="s">
        <v>638</v>
      </c>
      <c r="B14" s="92" t="s">
        <v>491</v>
      </c>
      <c r="C14" s="92">
        <v>69</v>
      </c>
      <c r="D14" s="92" t="s">
        <v>639</v>
      </c>
      <c r="F14" s="92"/>
      <c r="G14" s="92" t="s">
        <v>648</v>
      </c>
      <c r="H14" s="92">
        <v>9</v>
      </c>
      <c r="I14" s="92"/>
    </row>
    <row r="15" spans="1:9" x14ac:dyDescent="0.25">
      <c r="A15" s="92"/>
      <c r="B15" s="92" t="s">
        <v>477</v>
      </c>
      <c r="C15" s="92">
        <v>67</v>
      </c>
      <c r="D15" s="92"/>
      <c r="F15" s="92"/>
      <c r="G15" s="92" t="s">
        <v>649</v>
      </c>
      <c r="H15" s="92">
        <v>9</v>
      </c>
      <c r="I15" s="92" t="s">
        <v>507</v>
      </c>
    </row>
    <row r="16" spans="1:9" x14ac:dyDescent="0.25">
      <c r="A16" s="92"/>
      <c r="B16" s="92" t="s">
        <v>642</v>
      </c>
      <c r="C16" s="92">
        <v>23</v>
      </c>
      <c r="D16" s="92" t="s">
        <v>643</v>
      </c>
      <c r="F16" s="92"/>
      <c r="G16" s="92" t="s">
        <v>650</v>
      </c>
      <c r="H16" s="92">
        <v>6</v>
      </c>
      <c r="I16" s="92"/>
    </row>
    <row r="17" spans="1:9" x14ac:dyDescent="0.25">
      <c r="A17" s="92"/>
      <c r="B17" s="92" t="s">
        <v>645</v>
      </c>
      <c r="C17" s="92">
        <v>16</v>
      </c>
      <c r="D17" s="92" t="s">
        <v>646</v>
      </c>
      <c r="F17" s="92"/>
      <c r="G17" s="92" t="s">
        <v>504</v>
      </c>
      <c r="H17" s="92">
        <v>6</v>
      </c>
      <c r="I17" s="92" t="s">
        <v>651</v>
      </c>
    </row>
    <row r="18" spans="1:9" x14ac:dyDescent="0.25">
      <c r="A18" s="92"/>
      <c r="B18" s="92" t="s">
        <v>647</v>
      </c>
      <c r="C18" s="92">
        <v>11</v>
      </c>
      <c r="D18" s="92" t="s">
        <v>495</v>
      </c>
      <c r="F18" s="92"/>
      <c r="G18" s="92" t="s">
        <v>652</v>
      </c>
      <c r="H18" s="92">
        <v>5</v>
      </c>
      <c r="I18" s="92"/>
    </row>
    <row r="19" spans="1:9" x14ac:dyDescent="0.25">
      <c r="A19" s="92"/>
      <c r="B19" s="92" t="s">
        <v>648</v>
      </c>
      <c r="C19" s="92">
        <v>9</v>
      </c>
      <c r="D19" s="92"/>
      <c r="F19" s="92"/>
      <c r="G19" s="92" t="s">
        <v>481</v>
      </c>
      <c r="H19" s="92">
        <v>5</v>
      </c>
      <c r="I19" s="92" t="s">
        <v>653</v>
      </c>
    </row>
    <row r="20" spans="1:9" x14ac:dyDescent="0.25">
      <c r="A20" s="92"/>
      <c r="B20" s="92" t="s">
        <v>649</v>
      </c>
      <c r="C20" s="92">
        <v>9</v>
      </c>
      <c r="D20" s="92" t="s">
        <v>507</v>
      </c>
      <c r="F20" s="92"/>
      <c r="G20" s="92" t="s">
        <v>654</v>
      </c>
      <c r="H20" s="92">
        <v>5</v>
      </c>
      <c r="I20" s="92"/>
    </row>
    <row r="21" spans="1:9" x14ac:dyDescent="0.25">
      <c r="A21" s="92"/>
      <c r="B21" s="92" t="s">
        <v>650</v>
      </c>
      <c r="C21" s="92">
        <v>6</v>
      </c>
      <c r="D21" s="92"/>
      <c r="F21" s="92"/>
      <c r="G21" s="92" t="s">
        <v>655</v>
      </c>
      <c r="H21" s="92">
        <v>5</v>
      </c>
      <c r="I21" s="92"/>
    </row>
    <row r="22" spans="1:9" x14ac:dyDescent="0.25">
      <c r="A22" s="92"/>
      <c r="B22" s="92" t="s">
        <v>504</v>
      </c>
      <c r="C22" s="92">
        <v>6</v>
      </c>
      <c r="D22" s="92" t="s">
        <v>651</v>
      </c>
      <c r="F22" s="93" t="s">
        <v>656</v>
      </c>
      <c r="G22" s="94" t="s">
        <v>657</v>
      </c>
      <c r="H22" s="94">
        <v>68</v>
      </c>
      <c r="I22" s="94" t="s">
        <v>658</v>
      </c>
    </row>
    <row r="23" spans="1:9" x14ac:dyDescent="0.25">
      <c r="A23" s="92"/>
      <c r="B23" s="92" t="s">
        <v>652</v>
      </c>
      <c r="C23" s="92">
        <v>5</v>
      </c>
      <c r="D23" s="92"/>
      <c r="F23" s="94"/>
      <c r="G23" s="94" t="s">
        <v>659</v>
      </c>
      <c r="H23" s="94">
        <v>61</v>
      </c>
      <c r="I23" s="94" t="s">
        <v>660</v>
      </c>
    </row>
    <row r="24" spans="1:9" x14ac:dyDescent="0.25">
      <c r="A24" s="92"/>
      <c r="B24" s="92" t="s">
        <v>481</v>
      </c>
      <c r="C24" s="92">
        <v>5</v>
      </c>
      <c r="D24" s="92" t="s">
        <v>653</v>
      </c>
      <c r="F24" s="94"/>
      <c r="G24" s="94" t="s">
        <v>661</v>
      </c>
      <c r="H24" s="94">
        <v>45</v>
      </c>
      <c r="I24" s="94"/>
    </row>
    <row r="25" spans="1:9" x14ac:dyDescent="0.25">
      <c r="A25" s="92"/>
      <c r="B25" s="92" t="s">
        <v>654</v>
      </c>
      <c r="C25" s="92">
        <v>5</v>
      </c>
      <c r="D25" s="92"/>
      <c r="F25" s="94"/>
      <c r="G25" s="94" t="s">
        <v>493</v>
      </c>
      <c r="H25" s="94">
        <v>43</v>
      </c>
      <c r="I25" s="94"/>
    </row>
    <row r="26" spans="1:9" x14ac:dyDescent="0.25">
      <c r="A26" s="92"/>
      <c r="B26" s="92" t="s">
        <v>655</v>
      </c>
      <c r="C26" s="92">
        <v>5</v>
      </c>
      <c r="D26" s="92"/>
      <c r="F26" s="94"/>
      <c r="G26" s="94" t="s">
        <v>483</v>
      </c>
      <c r="H26" s="94">
        <v>39</v>
      </c>
      <c r="I26" s="94" t="s">
        <v>662</v>
      </c>
    </row>
    <row r="27" spans="1:9" x14ac:dyDescent="0.25">
      <c r="A27" s="92"/>
      <c r="B27" s="92" t="s">
        <v>663</v>
      </c>
      <c r="C27" s="92">
        <v>3</v>
      </c>
      <c r="D27" s="92"/>
      <c r="F27" s="94"/>
      <c r="G27" s="94" t="s">
        <v>664</v>
      </c>
      <c r="H27" s="94">
        <v>18</v>
      </c>
      <c r="I27" s="94"/>
    </row>
    <row r="28" spans="1:9" x14ac:dyDescent="0.25">
      <c r="A28" s="92"/>
      <c r="B28" s="92" t="s">
        <v>665</v>
      </c>
      <c r="C28" s="92">
        <v>3</v>
      </c>
      <c r="D28" s="92"/>
      <c r="F28" s="94"/>
      <c r="G28" s="94" t="s">
        <v>666</v>
      </c>
      <c r="H28" s="94">
        <v>13</v>
      </c>
      <c r="I28" s="94" t="s">
        <v>667</v>
      </c>
    </row>
    <row r="29" spans="1:9" x14ac:dyDescent="0.25">
      <c r="A29" s="92"/>
      <c r="B29" s="92" t="s">
        <v>668</v>
      </c>
      <c r="C29" s="92">
        <v>3</v>
      </c>
      <c r="D29" s="92"/>
      <c r="F29" s="95" t="s">
        <v>669</v>
      </c>
      <c r="G29" s="95" t="s">
        <v>489</v>
      </c>
      <c r="H29" s="95">
        <v>54</v>
      </c>
      <c r="I29" s="95" t="s">
        <v>670</v>
      </c>
    </row>
    <row r="30" spans="1:9" x14ac:dyDescent="0.25">
      <c r="A30" s="92"/>
      <c r="B30" s="92" t="s">
        <v>671</v>
      </c>
      <c r="C30" s="92">
        <v>2</v>
      </c>
      <c r="D30" s="92" t="s">
        <v>672</v>
      </c>
      <c r="F30" s="95"/>
      <c r="G30" s="95" t="s">
        <v>673</v>
      </c>
      <c r="H30" s="95">
        <v>47</v>
      </c>
      <c r="I30" s="95"/>
    </row>
    <row r="31" spans="1:9" x14ac:dyDescent="0.25">
      <c r="A31" s="92"/>
      <c r="B31" s="92" t="s">
        <v>674</v>
      </c>
      <c r="C31" s="92">
        <v>2</v>
      </c>
      <c r="D31" s="92"/>
      <c r="F31" s="95"/>
      <c r="G31" s="95" t="s">
        <v>492</v>
      </c>
      <c r="H31" s="95">
        <v>42</v>
      </c>
      <c r="I31" s="95"/>
    </row>
    <row r="32" spans="1:9" x14ac:dyDescent="0.25">
      <c r="A32" s="92"/>
      <c r="B32" s="92" t="s">
        <v>675</v>
      </c>
      <c r="C32" s="92">
        <v>1</v>
      </c>
      <c r="D32" s="92"/>
      <c r="F32" s="95"/>
      <c r="G32" s="95" t="s">
        <v>676</v>
      </c>
      <c r="H32" s="95">
        <v>16</v>
      </c>
      <c r="I32" s="95"/>
    </row>
    <row r="33" spans="1:9" x14ac:dyDescent="0.25">
      <c r="A33" s="92"/>
      <c r="B33" s="92" t="s">
        <v>677</v>
      </c>
      <c r="C33" s="92">
        <v>1</v>
      </c>
      <c r="D33" s="92"/>
      <c r="F33" s="95"/>
      <c r="G33" s="95" t="s">
        <v>488</v>
      </c>
      <c r="H33" s="95">
        <v>14</v>
      </c>
      <c r="I33" s="95" t="s">
        <v>678</v>
      </c>
    </row>
    <row r="34" spans="1:9" x14ac:dyDescent="0.25">
      <c r="A34" s="92"/>
      <c r="B34" s="92" t="s">
        <v>679</v>
      </c>
      <c r="C34" s="92">
        <v>1</v>
      </c>
      <c r="D34" s="92"/>
    </row>
    <row r="35" spans="1:9" x14ac:dyDescent="0.25">
      <c r="A35" s="92"/>
      <c r="B35" s="92" t="s">
        <v>680</v>
      </c>
      <c r="C35" s="92">
        <v>1</v>
      </c>
      <c r="D35" s="92"/>
    </row>
    <row r="36" spans="1:9" x14ac:dyDescent="0.25">
      <c r="A36" s="92"/>
      <c r="B36" s="92" t="s">
        <v>681</v>
      </c>
      <c r="C36" s="92">
        <v>1</v>
      </c>
      <c r="D36" s="92"/>
    </row>
    <row r="37" spans="1:9" x14ac:dyDescent="0.25">
      <c r="A37" s="92"/>
      <c r="B37" s="92" t="s">
        <v>682</v>
      </c>
      <c r="C37" s="92">
        <v>1</v>
      </c>
      <c r="D37" s="92"/>
    </row>
    <row r="38" spans="1:9" x14ac:dyDescent="0.25">
      <c r="A38" s="92"/>
      <c r="B38" s="92" t="s">
        <v>683</v>
      </c>
      <c r="C38" s="92">
        <v>1</v>
      </c>
      <c r="D38" s="92"/>
    </row>
    <row r="39" spans="1:9" x14ac:dyDescent="0.25">
      <c r="A39" s="92"/>
      <c r="B39" s="92" t="s">
        <v>684</v>
      </c>
      <c r="C39" s="92">
        <v>1</v>
      </c>
      <c r="D39" s="92"/>
    </row>
    <row r="40" spans="1:9" x14ac:dyDescent="0.25">
      <c r="A40" s="92"/>
      <c r="B40" s="92" t="s">
        <v>685</v>
      </c>
      <c r="C40" s="92">
        <v>1</v>
      </c>
      <c r="D40" s="92" t="s">
        <v>686</v>
      </c>
    </row>
    <row r="41" spans="1:9" x14ac:dyDescent="0.25">
      <c r="A41" s="93" t="s">
        <v>656</v>
      </c>
      <c r="B41" s="94" t="s">
        <v>657</v>
      </c>
      <c r="C41" s="94">
        <v>68</v>
      </c>
      <c r="D41" s="94" t="s">
        <v>658</v>
      </c>
    </row>
    <row r="42" spans="1:9" x14ac:dyDescent="0.25">
      <c r="A42" s="94"/>
      <c r="B42" s="94" t="s">
        <v>659</v>
      </c>
      <c r="C42" s="94">
        <v>61</v>
      </c>
      <c r="D42" s="94" t="s">
        <v>660</v>
      </c>
    </row>
    <row r="43" spans="1:9" x14ac:dyDescent="0.25">
      <c r="A43" s="94"/>
      <c r="B43" s="94" t="s">
        <v>661</v>
      </c>
      <c r="C43" s="94">
        <v>45</v>
      </c>
      <c r="D43" s="94"/>
    </row>
    <row r="44" spans="1:9" x14ac:dyDescent="0.25">
      <c r="A44" s="94"/>
      <c r="B44" s="94" t="s">
        <v>493</v>
      </c>
      <c r="C44" s="94">
        <v>43</v>
      </c>
      <c r="D44" s="94"/>
    </row>
    <row r="45" spans="1:9" x14ac:dyDescent="0.25">
      <c r="A45" s="94"/>
      <c r="B45" s="94" t="s">
        <v>483</v>
      </c>
      <c r="C45" s="94">
        <v>39</v>
      </c>
      <c r="D45" s="94" t="s">
        <v>662</v>
      </c>
    </row>
    <row r="46" spans="1:9" x14ac:dyDescent="0.25">
      <c r="A46" s="94"/>
      <c r="B46" s="94" t="s">
        <v>664</v>
      </c>
      <c r="C46" s="94">
        <v>18</v>
      </c>
      <c r="D46" s="94"/>
    </row>
    <row r="47" spans="1:9" x14ac:dyDescent="0.25">
      <c r="A47" s="94"/>
      <c r="B47" s="94" t="s">
        <v>666</v>
      </c>
      <c r="C47" s="94">
        <v>13</v>
      </c>
      <c r="D47" s="94" t="s">
        <v>667</v>
      </c>
    </row>
    <row r="48" spans="1:9" x14ac:dyDescent="0.25">
      <c r="A48" s="94"/>
      <c r="B48" s="94" t="s">
        <v>687</v>
      </c>
      <c r="C48" s="94">
        <v>4</v>
      </c>
      <c r="D48" s="94"/>
    </row>
    <row r="49" spans="1:4" x14ac:dyDescent="0.25">
      <c r="A49" s="94"/>
      <c r="B49" s="94" t="s">
        <v>509</v>
      </c>
      <c r="C49" s="94">
        <v>3</v>
      </c>
      <c r="D49" s="94" t="s">
        <v>688</v>
      </c>
    </row>
    <row r="50" spans="1:4" x14ac:dyDescent="0.25">
      <c r="A50" s="94"/>
      <c r="B50" s="94" t="s">
        <v>508</v>
      </c>
      <c r="C50" s="94">
        <v>3</v>
      </c>
      <c r="D50" s="94"/>
    </row>
    <row r="51" spans="1:4" x14ac:dyDescent="0.25">
      <c r="A51" s="94"/>
      <c r="B51" s="94" t="s">
        <v>689</v>
      </c>
      <c r="C51" s="94">
        <v>2</v>
      </c>
      <c r="D51" s="94" t="s">
        <v>690</v>
      </c>
    </row>
    <row r="52" spans="1:4" x14ac:dyDescent="0.25">
      <c r="A52" s="94"/>
      <c r="B52" s="94" t="s">
        <v>691</v>
      </c>
      <c r="C52" s="94">
        <v>2</v>
      </c>
      <c r="D52" s="94" t="s">
        <v>692</v>
      </c>
    </row>
    <row r="53" spans="1:4" x14ac:dyDescent="0.25">
      <c r="A53" s="94"/>
      <c r="B53" s="94" t="s">
        <v>693</v>
      </c>
      <c r="C53" s="94">
        <v>1</v>
      </c>
      <c r="D53" s="94"/>
    </row>
    <row r="54" spans="1:4" x14ac:dyDescent="0.25">
      <c r="A54" s="94"/>
      <c r="B54" s="94" t="s">
        <v>694</v>
      </c>
      <c r="C54" s="94">
        <v>1</v>
      </c>
      <c r="D54" s="94"/>
    </row>
    <row r="55" spans="1:4" x14ac:dyDescent="0.25">
      <c r="A55" s="94"/>
      <c r="B55" s="94" t="s">
        <v>695</v>
      </c>
      <c r="C55" s="94">
        <v>1</v>
      </c>
      <c r="D55" s="94"/>
    </row>
    <row r="56" spans="1:4" x14ac:dyDescent="0.25">
      <c r="A56" s="94"/>
      <c r="B56" s="94" t="s">
        <v>696</v>
      </c>
      <c r="C56" s="94">
        <v>1</v>
      </c>
      <c r="D56" s="94"/>
    </row>
    <row r="57" spans="1:4" x14ac:dyDescent="0.25">
      <c r="A57" s="94"/>
      <c r="B57" s="94" t="s">
        <v>697</v>
      </c>
      <c r="C57" s="94">
        <v>1</v>
      </c>
      <c r="D57" s="94"/>
    </row>
    <row r="58" spans="1:4" x14ac:dyDescent="0.25">
      <c r="A58" s="94"/>
      <c r="B58" s="94" t="s">
        <v>698</v>
      </c>
      <c r="C58" s="94">
        <v>1</v>
      </c>
      <c r="D58" s="94"/>
    </row>
    <row r="59" spans="1:4" x14ac:dyDescent="0.25">
      <c r="A59" s="94"/>
      <c r="B59" s="94" t="s">
        <v>699</v>
      </c>
      <c r="C59" s="94">
        <v>1</v>
      </c>
      <c r="D59" s="94"/>
    </row>
    <row r="60" spans="1:4" x14ac:dyDescent="0.25">
      <c r="A60" s="94"/>
      <c r="B60" s="94" t="s">
        <v>700</v>
      </c>
      <c r="C60" s="94">
        <v>1</v>
      </c>
      <c r="D60" s="94"/>
    </row>
    <row r="61" spans="1:4" x14ac:dyDescent="0.25">
      <c r="A61" s="94"/>
      <c r="B61" s="94" t="s">
        <v>701</v>
      </c>
      <c r="C61" s="94">
        <v>1</v>
      </c>
      <c r="D61" s="94" t="s">
        <v>702</v>
      </c>
    </row>
    <row r="62" spans="1:4" x14ac:dyDescent="0.25">
      <c r="A62" s="94"/>
      <c r="B62" s="94" t="s">
        <v>703</v>
      </c>
      <c r="C62" s="94">
        <v>1</v>
      </c>
      <c r="D62" s="94" t="s">
        <v>704</v>
      </c>
    </row>
    <row r="63" spans="1:4" x14ac:dyDescent="0.25">
      <c r="A63" s="94"/>
      <c r="B63" s="94" t="s">
        <v>705</v>
      </c>
      <c r="C63" s="94">
        <v>2</v>
      </c>
      <c r="D63" s="94"/>
    </row>
    <row r="64" spans="1:4" x14ac:dyDescent="0.25">
      <c r="A64" s="94"/>
      <c r="B64" s="94" t="s">
        <v>706</v>
      </c>
      <c r="C64" s="94">
        <v>1</v>
      </c>
      <c r="D64" s="94" t="s">
        <v>707</v>
      </c>
    </row>
    <row r="65" spans="1:21" x14ac:dyDescent="0.25">
      <c r="A65" s="94"/>
      <c r="B65" s="94" t="s">
        <v>708</v>
      </c>
      <c r="C65" s="94">
        <v>1</v>
      </c>
      <c r="D65" s="94"/>
    </row>
    <row r="66" spans="1:21" x14ac:dyDescent="0.25">
      <c r="A66" s="94"/>
      <c r="B66" s="94" t="s">
        <v>709</v>
      </c>
      <c r="C66" s="94">
        <v>1</v>
      </c>
      <c r="D66" s="94"/>
    </row>
    <row r="67" spans="1:21" x14ac:dyDescent="0.25">
      <c r="A67" s="94"/>
      <c r="B67" s="94" t="s">
        <v>510</v>
      </c>
      <c r="C67" s="94">
        <v>1</v>
      </c>
      <c r="D67" s="94"/>
    </row>
    <row r="68" spans="1:21" x14ac:dyDescent="0.25">
      <c r="A68" s="94"/>
      <c r="B68" s="94" t="s">
        <v>710</v>
      </c>
      <c r="C68" s="94">
        <v>1</v>
      </c>
      <c r="D68" s="94"/>
    </row>
    <row r="69" spans="1:21" x14ac:dyDescent="0.25">
      <c r="A69" s="95" t="s">
        <v>669</v>
      </c>
      <c r="B69" s="95" t="s">
        <v>489</v>
      </c>
      <c r="C69" s="95">
        <v>54</v>
      </c>
      <c r="D69" s="95" t="s">
        <v>670</v>
      </c>
    </row>
    <row r="70" spans="1:21" x14ac:dyDescent="0.25">
      <c r="A70" s="95"/>
      <c r="B70" s="95" t="s">
        <v>673</v>
      </c>
      <c r="C70" s="95">
        <v>47</v>
      </c>
      <c r="D70" s="95"/>
    </row>
    <row r="71" spans="1:21" x14ac:dyDescent="0.25">
      <c r="A71" s="95"/>
      <c r="B71" s="95" t="s">
        <v>492</v>
      </c>
      <c r="C71" s="95">
        <v>42</v>
      </c>
      <c r="D71" s="95"/>
    </row>
    <row r="72" spans="1:21" x14ac:dyDescent="0.25">
      <c r="A72" s="95"/>
      <c r="B72" s="95" t="s">
        <v>676</v>
      </c>
      <c r="C72" s="95">
        <v>16</v>
      </c>
      <c r="D72" s="95"/>
    </row>
    <row r="73" spans="1:21" x14ac:dyDescent="0.25">
      <c r="A73" s="95"/>
      <c r="B73" s="95" t="s">
        <v>488</v>
      </c>
      <c r="C73" s="95">
        <v>14</v>
      </c>
      <c r="D73" s="95" t="s">
        <v>678</v>
      </c>
    </row>
    <row r="74" spans="1:21" s="96" customFormat="1" ht="15.75" x14ac:dyDescent="0.25">
      <c r="A74" s="95"/>
      <c r="B74" s="95" t="s">
        <v>711</v>
      </c>
      <c r="C74" s="95">
        <v>4</v>
      </c>
      <c r="D74" s="95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s="97" customFormat="1" ht="15.75" x14ac:dyDescent="0.25">
      <c r="A75" s="95"/>
      <c r="B75" s="95" t="s">
        <v>494</v>
      </c>
      <c r="C75" s="95">
        <v>1</v>
      </c>
      <c r="D75" s="95" t="s">
        <v>712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s="97" customFormat="1" ht="15.75" x14ac:dyDescent="0.25">
      <c r="A76" s="95"/>
      <c r="B76" s="95" t="s">
        <v>505</v>
      </c>
      <c r="C76" s="95">
        <v>1</v>
      </c>
      <c r="D76" s="95" t="s">
        <v>713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97" customFormat="1" ht="15.75" x14ac:dyDescent="0.25">
      <c r="A77" s="95"/>
      <c r="B77" s="95" t="s">
        <v>499</v>
      </c>
      <c r="C77" s="95">
        <v>1</v>
      </c>
      <c r="D77" s="95" t="s">
        <v>714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x14ac:dyDescent="0.25">
      <c r="A78" s="95"/>
      <c r="B78" s="95" t="s">
        <v>715</v>
      </c>
      <c r="C78" s="95">
        <v>1</v>
      </c>
      <c r="D78" s="95"/>
    </row>
    <row r="79" spans="1:21" x14ac:dyDescent="0.25">
      <c r="A79" s="95"/>
      <c r="B79" s="95" t="s">
        <v>716</v>
      </c>
      <c r="C79" s="95">
        <v>1</v>
      </c>
      <c r="D79" s="95" t="s">
        <v>717</v>
      </c>
    </row>
    <row r="80" spans="1:21" x14ac:dyDescent="0.25">
      <c r="A80" s="95"/>
      <c r="B80" s="95" t="s">
        <v>718</v>
      </c>
      <c r="C80" s="95">
        <v>1</v>
      </c>
      <c r="D80" s="95" t="s">
        <v>719</v>
      </c>
    </row>
    <row r="81" spans="1:4" x14ac:dyDescent="0.25">
      <c r="A81" s="95"/>
      <c r="B81" s="95" t="s">
        <v>720</v>
      </c>
      <c r="C81" s="95">
        <v>2</v>
      </c>
      <c r="D81" s="95" t="s">
        <v>721</v>
      </c>
    </row>
    <row r="82" spans="1:4" x14ac:dyDescent="0.25">
      <c r="A82" s="95"/>
      <c r="B82" s="95" t="s">
        <v>722</v>
      </c>
      <c r="C82" s="95">
        <v>1</v>
      </c>
      <c r="D82" s="95"/>
    </row>
    <row r="83" spans="1:4" x14ac:dyDescent="0.25">
      <c r="A83" s="95"/>
      <c r="B83" s="95" t="s">
        <v>723</v>
      </c>
      <c r="C83" s="95">
        <v>1</v>
      </c>
      <c r="D83" s="95"/>
    </row>
    <row r="84" spans="1:4" x14ac:dyDescent="0.25">
      <c r="A84" s="95"/>
      <c r="B84" s="95" t="s">
        <v>724</v>
      </c>
      <c r="C84" s="95">
        <v>1</v>
      </c>
      <c r="D84" s="95" t="s">
        <v>725</v>
      </c>
    </row>
    <row r="85" spans="1:4" x14ac:dyDescent="0.25">
      <c r="A85" s="95"/>
      <c r="B85" s="95" t="s">
        <v>726</v>
      </c>
      <c r="C85" s="95">
        <v>1</v>
      </c>
      <c r="D85" s="95" t="s">
        <v>727</v>
      </c>
    </row>
    <row r="86" spans="1:4" x14ac:dyDescent="0.25">
      <c r="A86" s="95"/>
      <c r="B86" s="95" t="s">
        <v>728</v>
      </c>
      <c r="C86" s="95">
        <v>1</v>
      </c>
      <c r="D86" s="95" t="s">
        <v>729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BF0D-B04A-4D71-B4D2-78D87FBE23A5}">
  <dimension ref="A1:BA85"/>
  <sheetViews>
    <sheetView topLeftCell="AR1" workbookViewId="0">
      <selection activeCell="AU2" sqref="AU2"/>
    </sheetView>
  </sheetViews>
  <sheetFormatPr defaultRowHeight="15" x14ac:dyDescent="0.25"/>
  <cols>
    <col min="1" max="1" width="9.42578125" style="63" customWidth="1"/>
    <col min="2" max="2" width="33.42578125" style="63" customWidth="1"/>
    <col min="3" max="3" width="14.42578125" customWidth="1"/>
    <col min="4" max="4" width="12.28515625" customWidth="1"/>
    <col min="5" max="5" width="47.85546875" customWidth="1"/>
    <col min="6" max="6" width="12" customWidth="1"/>
    <col min="7" max="7" width="18.28515625" customWidth="1"/>
    <col min="8" max="8" width="12" customWidth="1"/>
    <col min="9" max="9" width="19.85546875" customWidth="1"/>
    <col min="10" max="10" width="12" customWidth="1"/>
    <col min="11" max="11" width="14" customWidth="1"/>
    <col min="12" max="12" width="13" customWidth="1"/>
    <col min="13" max="13" width="11" customWidth="1"/>
    <col min="14" max="14" width="12.7109375" customWidth="1"/>
    <col min="15" max="20" width="13" customWidth="1"/>
    <col min="21" max="21" width="9.5703125" customWidth="1"/>
    <col min="22" max="22" width="10.85546875" customWidth="1"/>
    <col min="23" max="23" width="10.42578125" customWidth="1"/>
    <col min="24" max="24" width="14.85546875" customWidth="1"/>
    <col min="25" max="25" width="11.5703125" customWidth="1"/>
    <col min="26" max="26" width="14.28515625" customWidth="1"/>
    <col min="27" max="27" width="20.5703125" customWidth="1"/>
    <col min="28" max="28" width="9" customWidth="1"/>
    <col min="29" max="29" width="11.42578125" customWidth="1"/>
    <col min="30" max="30" width="12.28515625" customWidth="1"/>
    <col min="31" max="31" width="10.7109375" customWidth="1"/>
    <col min="32" max="32" width="12.28515625" customWidth="1"/>
    <col min="33" max="33" width="10.28515625" customWidth="1"/>
    <col min="34" max="34" width="9.42578125" customWidth="1"/>
    <col min="35" max="35" width="13.7109375" customWidth="1"/>
    <col min="36" max="36" width="12.7109375" customWidth="1"/>
    <col min="37" max="37" width="10.140625" customWidth="1"/>
    <col min="38" max="38" width="10.42578125" customWidth="1"/>
    <col min="39" max="39" width="12.85546875" customWidth="1"/>
    <col min="40" max="40" width="16.42578125" customWidth="1"/>
    <col min="41" max="41" width="13.140625" customWidth="1"/>
    <col min="42" max="42" width="12.140625" customWidth="1"/>
    <col min="43" max="43" width="10.85546875" customWidth="1"/>
    <col min="44" max="44" width="11.85546875" customWidth="1"/>
    <col min="45" max="45" width="17.85546875" customWidth="1"/>
    <col min="47" max="47" width="52" style="65" customWidth="1"/>
    <col min="48" max="48" width="51.42578125" style="65" customWidth="1"/>
    <col min="49" max="49" width="59.5703125" style="72" customWidth="1"/>
    <col min="51" max="51" width="78.5703125" customWidth="1"/>
    <col min="52" max="52" width="23" style="70" customWidth="1"/>
    <col min="53" max="53" width="33.85546875" style="82" customWidth="1"/>
  </cols>
  <sheetData>
    <row r="1" spans="1:53" s="64" customFormat="1" ht="45" x14ac:dyDescent="0.25">
      <c r="A1" s="9" t="s">
        <v>50</v>
      </c>
      <c r="B1" s="36" t="s">
        <v>3</v>
      </c>
      <c r="C1" s="14" t="s">
        <v>475</v>
      </c>
      <c r="D1" s="37" t="s">
        <v>476</v>
      </c>
      <c r="E1" s="9" t="s">
        <v>2</v>
      </c>
      <c r="F1" s="13" t="s">
        <v>477</v>
      </c>
      <c r="G1" s="38" t="s">
        <v>478</v>
      </c>
      <c r="H1" s="13" t="s">
        <v>479</v>
      </c>
      <c r="I1" s="38" t="s">
        <v>480</v>
      </c>
      <c r="J1" s="13" t="s">
        <v>481</v>
      </c>
      <c r="K1" s="38" t="s">
        <v>482</v>
      </c>
      <c r="L1" s="13" t="s">
        <v>483</v>
      </c>
      <c r="M1" s="38" t="s">
        <v>484</v>
      </c>
      <c r="N1" s="38" t="s">
        <v>485</v>
      </c>
      <c r="O1" s="38" t="s">
        <v>486</v>
      </c>
      <c r="P1" s="38" t="s">
        <v>487</v>
      </c>
      <c r="Q1" s="38" t="s">
        <v>488</v>
      </c>
      <c r="R1" s="38" t="s">
        <v>489</v>
      </c>
      <c r="S1" s="38" t="s">
        <v>490</v>
      </c>
      <c r="T1" s="13" t="s">
        <v>491</v>
      </c>
      <c r="U1" s="13" t="s">
        <v>492</v>
      </c>
      <c r="V1" s="38" t="s">
        <v>493</v>
      </c>
      <c r="W1" s="38" t="s">
        <v>494</v>
      </c>
      <c r="X1" s="38" t="s">
        <v>495</v>
      </c>
      <c r="Y1" s="38" t="s">
        <v>496</v>
      </c>
      <c r="Z1" s="38" t="s">
        <v>497</v>
      </c>
      <c r="AA1" s="38" t="s">
        <v>498</v>
      </c>
      <c r="AB1" s="13" t="s">
        <v>499</v>
      </c>
      <c r="AC1" s="38" t="s">
        <v>500</v>
      </c>
      <c r="AD1" s="38" t="s">
        <v>501</v>
      </c>
      <c r="AE1" s="38" t="s">
        <v>502</v>
      </c>
      <c r="AF1" s="38" t="s">
        <v>503</v>
      </c>
      <c r="AG1" s="38" t="s">
        <v>504</v>
      </c>
      <c r="AH1" s="38" t="s">
        <v>505</v>
      </c>
      <c r="AI1" s="38" t="s">
        <v>506</v>
      </c>
      <c r="AJ1" s="38" t="s">
        <v>507</v>
      </c>
      <c r="AK1" s="38" t="s">
        <v>508</v>
      </c>
      <c r="AL1" s="38" t="s">
        <v>509</v>
      </c>
      <c r="AM1" s="38" t="s">
        <v>510</v>
      </c>
      <c r="AN1" s="38" t="s">
        <v>511</v>
      </c>
      <c r="AO1" s="38" t="s">
        <v>512</v>
      </c>
      <c r="AP1" s="38" t="s">
        <v>513</v>
      </c>
      <c r="AQ1" s="38" t="s">
        <v>514</v>
      </c>
      <c r="AR1" s="38" t="s">
        <v>515</v>
      </c>
      <c r="AS1" s="38" t="s">
        <v>516</v>
      </c>
      <c r="AU1" s="67" t="s">
        <v>562</v>
      </c>
      <c r="AV1" s="67" t="s">
        <v>561</v>
      </c>
      <c r="AW1" s="69" t="s">
        <v>563</v>
      </c>
      <c r="AY1" s="79" t="s">
        <v>567</v>
      </c>
      <c r="AZ1" s="80" t="s">
        <v>565</v>
      </c>
      <c r="BA1" s="81" t="s">
        <v>573</v>
      </c>
    </row>
    <row r="2" spans="1:53" ht="18.75" x14ac:dyDescent="0.25">
      <c r="A2" s="53">
        <v>1</v>
      </c>
      <c r="B2" s="54" t="s">
        <v>0</v>
      </c>
      <c r="C2" s="33">
        <v>2022</v>
      </c>
      <c r="D2" s="39">
        <v>20</v>
      </c>
      <c r="E2" s="7" t="s">
        <v>298</v>
      </c>
      <c r="F2" s="7">
        <v>0</v>
      </c>
      <c r="G2" s="7">
        <v>0</v>
      </c>
      <c r="H2" s="7">
        <v>0.05</v>
      </c>
      <c r="I2" s="2">
        <v>0.05</v>
      </c>
      <c r="J2" s="2">
        <v>0.05</v>
      </c>
      <c r="K2" s="2">
        <v>0.05</v>
      </c>
      <c r="L2" s="2">
        <v>0</v>
      </c>
      <c r="M2" s="2">
        <v>0.05</v>
      </c>
      <c r="N2" s="2">
        <v>0</v>
      </c>
      <c r="O2" s="2">
        <v>0.05</v>
      </c>
      <c r="P2" s="2">
        <v>0.05</v>
      </c>
      <c r="Q2" s="2">
        <v>0</v>
      </c>
      <c r="R2" s="2">
        <v>0.05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7">
        <v>0</v>
      </c>
      <c r="AA2" s="7">
        <v>0</v>
      </c>
      <c r="AB2" s="7">
        <v>0.05</v>
      </c>
      <c r="AC2" s="7">
        <v>0</v>
      </c>
      <c r="AD2" s="2">
        <v>0</v>
      </c>
      <c r="AE2" s="2">
        <v>0</v>
      </c>
      <c r="AF2" s="2">
        <v>0</v>
      </c>
      <c r="AG2" s="2">
        <v>0</v>
      </c>
      <c r="AH2" s="2">
        <v>0.05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0.05</v>
      </c>
      <c r="AQ2" s="2">
        <v>0</v>
      </c>
      <c r="AR2" s="2">
        <v>0</v>
      </c>
      <c r="AS2" s="2">
        <v>0</v>
      </c>
      <c r="AU2" s="73" t="s">
        <v>564</v>
      </c>
      <c r="AV2" s="75">
        <v>62.024100000000011</v>
      </c>
      <c r="AW2" s="76">
        <f>(Table1[[#This Row],[Summation of parameters importance]])/(62.0241)</f>
        <v>1.0000000000000002</v>
      </c>
      <c r="AY2" s="83" t="s">
        <v>6</v>
      </c>
      <c r="AZ2" s="84">
        <v>19</v>
      </c>
      <c r="BA2" s="85">
        <f>(Table3[[#This Row],[Frequency]]-1)/(18)</f>
        <v>1</v>
      </c>
    </row>
    <row r="3" spans="1:53" ht="18.75" x14ac:dyDescent="0.25">
      <c r="A3" s="55"/>
      <c r="B3" s="56"/>
      <c r="C3" s="31"/>
      <c r="D3" s="40"/>
      <c r="E3" s="7" t="s">
        <v>300</v>
      </c>
      <c r="F3" s="7">
        <v>0</v>
      </c>
      <c r="G3" s="7">
        <v>0</v>
      </c>
      <c r="H3" s="7">
        <v>0.05</v>
      </c>
      <c r="I3" s="2">
        <v>0.05</v>
      </c>
      <c r="J3" s="2">
        <v>0</v>
      </c>
      <c r="K3" s="2">
        <v>0.05</v>
      </c>
      <c r="L3" s="2">
        <v>0.05</v>
      </c>
      <c r="M3" s="2">
        <v>0</v>
      </c>
      <c r="N3" s="2">
        <v>0</v>
      </c>
      <c r="O3" s="2">
        <v>0.05</v>
      </c>
      <c r="P3" s="2">
        <v>0.05</v>
      </c>
      <c r="Q3" s="2">
        <v>0</v>
      </c>
      <c r="R3" s="2">
        <v>0.05</v>
      </c>
      <c r="S3" s="2">
        <v>0</v>
      </c>
      <c r="T3" s="2">
        <v>0</v>
      </c>
      <c r="U3" s="2">
        <v>0.05</v>
      </c>
      <c r="V3" s="2">
        <v>0.05</v>
      </c>
      <c r="W3" s="2">
        <v>0.05</v>
      </c>
      <c r="X3" s="2">
        <v>0</v>
      </c>
      <c r="Y3" s="2">
        <v>0</v>
      </c>
      <c r="Z3" s="7">
        <v>0</v>
      </c>
      <c r="AA3" s="7">
        <v>0</v>
      </c>
      <c r="AB3" s="7">
        <v>0.05</v>
      </c>
      <c r="AC3" s="7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0.05</v>
      </c>
      <c r="AQ3" s="2">
        <v>0</v>
      </c>
      <c r="AR3" s="2">
        <v>0</v>
      </c>
      <c r="AS3" s="2">
        <v>0</v>
      </c>
      <c r="AU3" s="74" t="s">
        <v>479</v>
      </c>
      <c r="AV3" s="75">
        <v>55.777000000000001</v>
      </c>
      <c r="AW3" s="76">
        <f>(Table1[[#This Row],[Summation of parameters importance]])/(62.0241)</f>
        <v>0.89927947362396232</v>
      </c>
      <c r="AY3" s="83" t="s">
        <v>518</v>
      </c>
      <c r="AZ3" s="84">
        <v>11</v>
      </c>
      <c r="BA3" s="85">
        <f>(Table3[[#This Row],[Frequency]]-1)/(18)</f>
        <v>0.55555555555555558</v>
      </c>
    </row>
    <row r="4" spans="1:53" ht="18.75" x14ac:dyDescent="0.25">
      <c r="A4" s="57"/>
      <c r="B4" s="58"/>
      <c r="C4" s="32"/>
      <c r="D4" s="41"/>
      <c r="E4" s="7" t="s">
        <v>517</v>
      </c>
      <c r="F4" s="7">
        <v>0</v>
      </c>
      <c r="G4" s="7">
        <v>0</v>
      </c>
      <c r="H4" s="7">
        <v>0.05</v>
      </c>
      <c r="I4" s="2">
        <v>0.05</v>
      </c>
      <c r="J4" s="2">
        <v>0.05</v>
      </c>
      <c r="K4" s="2">
        <v>0.05</v>
      </c>
      <c r="L4" s="2">
        <v>0.05</v>
      </c>
      <c r="M4" s="2">
        <v>0</v>
      </c>
      <c r="N4" s="2">
        <v>0</v>
      </c>
      <c r="O4" s="2">
        <v>0.05</v>
      </c>
      <c r="P4" s="2">
        <v>0.05</v>
      </c>
      <c r="Q4" s="2">
        <v>0</v>
      </c>
      <c r="R4" s="2">
        <v>0.05</v>
      </c>
      <c r="S4" s="2">
        <v>0</v>
      </c>
      <c r="T4" s="2">
        <v>0.05</v>
      </c>
      <c r="U4" s="2">
        <v>0.05</v>
      </c>
      <c r="V4" s="2">
        <v>0.05</v>
      </c>
      <c r="W4" s="2">
        <v>0.05</v>
      </c>
      <c r="X4" s="2">
        <v>0</v>
      </c>
      <c r="Y4" s="2">
        <v>0.05</v>
      </c>
      <c r="Z4" s="7">
        <v>0</v>
      </c>
      <c r="AA4" s="7">
        <v>0</v>
      </c>
      <c r="AB4" s="7">
        <v>0.05</v>
      </c>
      <c r="AC4" s="7">
        <v>0</v>
      </c>
      <c r="AD4" s="2">
        <v>0</v>
      </c>
      <c r="AE4" s="2">
        <v>0</v>
      </c>
      <c r="AF4" s="2">
        <v>0.05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U4" s="74" t="s">
        <v>482</v>
      </c>
      <c r="AV4" s="75">
        <v>50.103000000000009</v>
      </c>
      <c r="AW4" s="76">
        <f>(Table1[[#This Row],[Summation of parameters importance]])/(62.0241)</f>
        <v>0.807798903974423</v>
      </c>
      <c r="AY4" s="83" t="s">
        <v>569</v>
      </c>
      <c r="AZ4" s="84">
        <v>5</v>
      </c>
      <c r="BA4" s="85">
        <f>(Table3[[#This Row],[Frequency]]-1)/(18)</f>
        <v>0.22222222222222221</v>
      </c>
    </row>
    <row r="5" spans="1:53" ht="18.75" x14ac:dyDescent="0.25">
      <c r="A5" s="59">
        <v>2</v>
      </c>
      <c r="B5" s="60" t="s">
        <v>28</v>
      </c>
      <c r="C5" s="27">
        <v>2017</v>
      </c>
      <c r="D5" s="42">
        <v>11</v>
      </c>
      <c r="E5" s="7" t="s">
        <v>518</v>
      </c>
      <c r="F5" s="7">
        <v>0.36359999999999998</v>
      </c>
      <c r="G5" s="7">
        <v>0.81810000000000005</v>
      </c>
      <c r="H5" s="7">
        <v>1</v>
      </c>
      <c r="I5" s="2">
        <v>0.71709999999999996</v>
      </c>
      <c r="J5" s="2">
        <v>0</v>
      </c>
      <c r="K5" s="2">
        <v>0.90900000000000003</v>
      </c>
      <c r="L5" s="2">
        <v>0</v>
      </c>
      <c r="M5" s="2">
        <v>0.5454</v>
      </c>
      <c r="N5" s="2">
        <v>0</v>
      </c>
      <c r="O5" s="2">
        <v>0.2727</v>
      </c>
      <c r="P5" s="2">
        <v>0</v>
      </c>
      <c r="Q5" s="2">
        <v>0</v>
      </c>
      <c r="R5" s="2">
        <v>0.45450000000000002</v>
      </c>
      <c r="S5" s="2">
        <v>0</v>
      </c>
      <c r="T5" s="2">
        <v>0.63629999999999998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7">
        <v>0</v>
      </c>
      <c r="AA5" s="7">
        <v>0</v>
      </c>
      <c r="AB5" s="7">
        <v>0</v>
      </c>
      <c r="AC5" s="7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U5" s="74" t="s">
        <v>491</v>
      </c>
      <c r="AV5" s="75">
        <v>38.964299999999994</v>
      </c>
      <c r="AW5" s="76">
        <f>(Table1[[#This Row],[Summation of parameters importance]])/(62.0241)</f>
        <v>0.62821225942818992</v>
      </c>
      <c r="AY5" s="83" t="s">
        <v>572</v>
      </c>
      <c r="AZ5" s="84">
        <v>5</v>
      </c>
      <c r="BA5" s="85">
        <f>(Table3[[#This Row],[Frequency]]-1)/(18)</f>
        <v>0.22222222222222221</v>
      </c>
    </row>
    <row r="6" spans="1:53" ht="18.75" x14ac:dyDescent="0.25">
      <c r="A6" s="59">
        <v>3</v>
      </c>
      <c r="B6" s="60" t="s">
        <v>43</v>
      </c>
      <c r="C6" s="27">
        <v>2022</v>
      </c>
      <c r="D6" s="42">
        <v>14</v>
      </c>
      <c r="E6" s="7" t="s">
        <v>519</v>
      </c>
      <c r="F6" s="7">
        <v>0.5</v>
      </c>
      <c r="G6" s="7">
        <v>0</v>
      </c>
      <c r="H6" s="7">
        <v>0.86</v>
      </c>
      <c r="I6" s="2">
        <v>0.79</v>
      </c>
      <c r="J6" s="2">
        <v>0</v>
      </c>
      <c r="K6" s="2">
        <v>1</v>
      </c>
      <c r="L6" s="2">
        <v>0</v>
      </c>
      <c r="M6" s="2">
        <v>0.28999999999999998</v>
      </c>
      <c r="N6" s="2">
        <v>0</v>
      </c>
      <c r="O6" s="2">
        <v>0.21</v>
      </c>
      <c r="P6" s="2">
        <v>0.71</v>
      </c>
      <c r="Q6" s="2">
        <v>0</v>
      </c>
      <c r="R6" s="2">
        <v>0.36</v>
      </c>
      <c r="S6" s="2">
        <v>0.64</v>
      </c>
      <c r="T6" s="2">
        <v>0.93</v>
      </c>
      <c r="U6" s="2">
        <v>7.0000000000000007E-2</v>
      </c>
      <c r="V6" s="2">
        <v>0.14000000000000001</v>
      </c>
      <c r="W6" s="2">
        <v>0</v>
      </c>
      <c r="X6" s="2">
        <v>0.43</v>
      </c>
      <c r="Y6" s="2">
        <v>0.56999999999999995</v>
      </c>
      <c r="Z6" s="7">
        <v>0</v>
      </c>
      <c r="AA6" s="7">
        <v>0</v>
      </c>
      <c r="AB6" s="7">
        <v>0</v>
      </c>
      <c r="AC6" s="7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U6" s="74" t="s">
        <v>486</v>
      </c>
      <c r="AV6" s="75">
        <v>38.626799999999989</v>
      </c>
      <c r="AW6" s="76">
        <f>(Table1[[#This Row],[Summation of parameters importance]])/(62.0241)</f>
        <v>0.62277082617885615</v>
      </c>
      <c r="AY6" s="83" t="s">
        <v>566</v>
      </c>
      <c r="AZ6" s="84">
        <v>4</v>
      </c>
      <c r="BA6" s="85">
        <f>(Table3[[#This Row],[Frequency]]-1)/(18)</f>
        <v>0.16666666666666666</v>
      </c>
    </row>
    <row r="7" spans="1:53" ht="18.75" x14ac:dyDescent="0.25">
      <c r="A7" s="59">
        <v>5</v>
      </c>
      <c r="B7" s="60" t="s">
        <v>51</v>
      </c>
      <c r="C7" s="27">
        <v>2022</v>
      </c>
      <c r="D7" s="42">
        <v>12</v>
      </c>
      <c r="E7" s="7" t="s">
        <v>520</v>
      </c>
      <c r="F7" s="7">
        <v>8.3000000000000004E-2</v>
      </c>
      <c r="G7" s="7">
        <v>0</v>
      </c>
      <c r="H7" s="7">
        <v>1</v>
      </c>
      <c r="I7" s="2">
        <v>0.58299999999999996</v>
      </c>
      <c r="J7" s="2">
        <v>0</v>
      </c>
      <c r="K7" s="2">
        <v>0.91600000000000004</v>
      </c>
      <c r="L7" s="2">
        <v>0</v>
      </c>
      <c r="M7" s="2">
        <v>0.5</v>
      </c>
      <c r="N7" s="2">
        <v>0</v>
      </c>
      <c r="O7" s="2">
        <v>0.41699999999999998</v>
      </c>
      <c r="P7" s="2">
        <v>0.33329999999999999</v>
      </c>
      <c r="Q7" s="2">
        <v>0.16600000000000001</v>
      </c>
      <c r="R7" s="2">
        <v>0.66600000000000004</v>
      </c>
      <c r="S7" s="2">
        <v>0</v>
      </c>
      <c r="T7" s="2">
        <v>0.83299999999999996</v>
      </c>
      <c r="U7" s="2">
        <v>0.25</v>
      </c>
      <c r="V7" s="2">
        <v>0</v>
      </c>
      <c r="W7" s="2">
        <v>0</v>
      </c>
      <c r="X7" s="2">
        <v>0</v>
      </c>
      <c r="Y7" s="2">
        <v>0</v>
      </c>
      <c r="Z7" s="7">
        <v>0</v>
      </c>
      <c r="AA7" s="7">
        <v>0</v>
      </c>
      <c r="AB7" s="7">
        <v>0</v>
      </c>
      <c r="AC7" s="7">
        <v>0</v>
      </c>
      <c r="AD7" s="2">
        <v>0</v>
      </c>
      <c r="AE7" s="2">
        <v>0</v>
      </c>
      <c r="AF7" s="2">
        <v>0.75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U7" s="74" t="s">
        <v>477</v>
      </c>
      <c r="AV7" s="75">
        <v>37.225600000000007</v>
      </c>
      <c r="AW7" s="76">
        <f>(Table1[[#This Row],[Summation of parameters importance]])/(62.0241)</f>
        <v>0.60017960760414113</v>
      </c>
      <c r="AY7" s="83" t="s">
        <v>570</v>
      </c>
      <c r="AZ7" s="84">
        <v>4</v>
      </c>
      <c r="BA7" s="85">
        <f>(Table3[[#This Row],[Frequency]]-1)/(18)</f>
        <v>0.16666666666666666</v>
      </c>
    </row>
    <row r="8" spans="1:53" ht="18.75" x14ac:dyDescent="0.25">
      <c r="A8" s="59">
        <v>7</v>
      </c>
      <c r="B8" s="60" t="s">
        <v>54</v>
      </c>
      <c r="C8" s="27">
        <v>2022</v>
      </c>
      <c r="D8" s="42">
        <v>10</v>
      </c>
      <c r="E8" s="7" t="s">
        <v>521</v>
      </c>
      <c r="F8" s="7">
        <v>0</v>
      </c>
      <c r="G8" s="7">
        <v>0.9</v>
      </c>
      <c r="H8" s="7">
        <v>0.7</v>
      </c>
      <c r="I8" s="2">
        <v>0.8</v>
      </c>
      <c r="J8" s="2">
        <v>0</v>
      </c>
      <c r="K8" s="2">
        <v>1</v>
      </c>
      <c r="L8" s="2">
        <v>0</v>
      </c>
      <c r="M8" s="2">
        <v>0.5</v>
      </c>
      <c r="N8" s="2">
        <v>0</v>
      </c>
      <c r="O8" s="2">
        <v>0</v>
      </c>
      <c r="P8" s="2">
        <v>0.6</v>
      </c>
      <c r="Q8" s="2">
        <v>0</v>
      </c>
      <c r="R8" s="2">
        <v>0</v>
      </c>
      <c r="S8" s="2">
        <v>0</v>
      </c>
      <c r="T8" s="2">
        <v>0</v>
      </c>
      <c r="U8" s="2">
        <v>0.4</v>
      </c>
      <c r="V8" s="2">
        <v>0</v>
      </c>
      <c r="W8" s="2">
        <v>0</v>
      </c>
      <c r="X8" s="2">
        <v>0</v>
      </c>
      <c r="Y8" s="2">
        <v>0</v>
      </c>
      <c r="Z8" s="7">
        <v>0</v>
      </c>
      <c r="AA8" s="7">
        <v>0</v>
      </c>
      <c r="AB8" s="7">
        <v>0</v>
      </c>
      <c r="AC8" s="7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U8" s="74" t="s">
        <v>487</v>
      </c>
      <c r="AV8" s="75">
        <v>30.593299999999992</v>
      </c>
      <c r="AW8" s="76">
        <f>(Table1[[#This Row],[Summation of parameters importance]])/(62.0241)</f>
        <v>0.49324859207953026</v>
      </c>
      <c r="AY8" s="83" t="s">
        <v>571</v>
      </c>
      <c r="AZ8" s="84">
        <v>4</v>
      </c>
      <c r="BA8" s="85">
        <f>(Table3[[#This Row],[Frequency]]-1)/(18)</f>
        <v>0.16666666666666666</v>
      </c>
    </row>
    <row r="9" spans="1:53" ht="18.75" x14ac:dyDescent="0.25">
      <c r="A9" s="59">
        <v>9</v>
      </c>
      <c r="B9" s="60" t="s">
        <v>60</v>
      </c>
      <c r="C9" s="27">
        <v>2021</v>
      </c>
      <c r="D9" s="42">
        <v>7</v>
      </c>
      <c r="E9" s="7" t="s">
        <v>518</v>
      </c>
      <c r="F9" s="7">
        <v>0.14299999999999999</v>
      </c>
      <c r="G9" s="7">
        <v>0</v>
      </c>
      <c r="H9" s="7">
        <v>0.28599999999999998</v>
      </c>
      <c r="I9" s="2">
        <v>0.57099999999999995</v>
      </c>
      <c r="J9" s="2">
        <v>0.71399999999999997</v>
      </c>
      <c r="K9" s="2">
        <v>0.42899999999999999</v>
      </c>
      <c r="L9" s="2">
        <v>0</v>
      </c>
      <c r="M9" s="2">
        <v>0</v>
      </c>
      <c r="N9" s="2">
        <v>0</v>
      </c>
      <c r="O9" s="2">
        <v>0.85709999999999997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7">
        <v>0</v>
      </c>
      <c r="AA9" s="7">
        <v>0</v>
      </c>
      <c r="AB9" s="7">
        <v>0</v>
      </c>
      <c r="AC9" s="7">
        <v>0</v>
      </c>
      <c r="AD9" s="2">
        <v>1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U9" s="74" t="s">
        <v>478</v>
      </c>
      <c r="AV9" s="75">
        <v>27.417100000000012</v>
      </c>
      <c r="AW9" s="76">
        <f>(Table1[[#This Row],[Summation of parameters importance]])/(62.0241)</f>
        <v>0.44203946530461569</v>
      </c>
      <c r="AY9" s="83" t="s">
        <v>547</v>
      </c>
      <c r="AZ9" s="84">
        <v>3</v>
      </c>
      <c r="BA9" s="85">
        <f>(Table3[[#This Row],[Frequency]]-1)/(18)</f>
        <v>0.1111111111111111</v>
      </c>
    </row>
    <row r="10" spans="1:53" ht="18.75" x14ac:dyDescent="0.25">
      <c r="A10" s="59">
        <v>10</v>
      </c>
      <c r="B10" s="60" t="s">
        <v>63</v>
      </c>
      <c r="C10" s="27">
        <v>2023</v>
      </c>
      <c r="D10" s="42">
        <v>14</v>
      </c>
      <c r="E10" s="7" t="s">
        <v>522</v>
      </c>
      <c r="F10" s="7">
        <v>0.71399999999999997</v>
      </c>
      <c r="G10" s="7">
        <v>0.85699999999999998</v>
      </c>
      <c r="H10" s="7">
        <v>0.64300000000000002</v>
      </c>
      <c r="I10" s="2">
        <v>0.42799999999999999</v>
      </c>
      <c r="J10" s="2">
        <v>0</v>
      </c>
      <c r="K10" s="2">
        <v>0.28599999999999998</v>
      </c>
      <c r="L10" s="2">
        <v>0.78600000000000003</v>
      </c>
      <c r="M10" s="2">
        <v>0.14299999999999999</v>
      </c>
      <c r="N10" s="2">
        <v>0</v>
      </c>
      <c r="O10" s="2">
        <v>1</v>
      </c>
      <c r="P10" s="2">
        <v>0.92900000000000005</v>
      </c>
      <c r="Q10" s="2">
        <v>0.35699999999999998</v>
      </c>
      <c r="R10" s="2">
        <v>0.214</v>
      </c>
      <c r="S10" s="2">
        <v>0</v>
      </c>
      <c r="T10" s="2">
        <v>0.5</v>
      </c>
      <c r="U10" s="2">
        <v>0</v>
      </c>
      <c r="V10" s="2">
        <v>0</v>
      </c>
      <c r="W10" s="2">
        <v>0</v>
      </c>
      <c r="X10" s="2">
        <v>7.0999999999999994E-2</v>
      </c>
      <c r="Y10" s="2">
        <v>0</v>
      </c>
      <c r="Z10" s="7">
        <v>0.57099999999999995</v>
      </c>
      <c r="AA10" s="7">
        <v>0</v>
      </c>
      <c r="AB10" s="7">
        <v>0</v>
      </c>
      <c r="AC10" s="7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U10" s="74" t="s">
        <v>484</v>
      </c>
      <c r="AV10" s="75">
        <v>26.827399999999997</v>
      </c>
      <c r="AW10" s="76">
        <f>(Table1[[#This Row],[Summation of parameters importance]])/(62.0241)</f>
        <v>0.4325318706760759</v>
      </c>
      <c r="AY10" s="83" t="s">
        <v>67</v>
      </c>
      <c r="AZ10" s="84">
        <v>3</v>
      </c>
      <c r="BA10" s="85">
        <f>(Table3[[#This Row],[Frequency]]-1)/(18)</f>
        <v>0.1111111111111111</v>
      </c>
    </row>
    <row r="11" spans="1:53" ht="18.75" x14ac:dyDescent="0.25">
      <c r="A11" s="59">
        <v>12</v>
      </c>
      <c r="B11" s="60" t="s">
        <v>76</v>
      </c>
      <c r="C11" s="27">
        <v>2023</v>
      </c>
      <c r="D11" s="42">
        <v>13</v>
      </c>
      <c r="E11" s="7" t="s">
        <v>523</v>
      </c>
      <c r="F11" s="7">
        <v>0.23100000000000001</v>
      </c>
      <c r="G11" s="7">
        <v>0.69199999999999995</v>
      </c>
      <c r="H11" s="7">
        <v>0.154</v>
      </c>
      <c r="I11" s="2">
        <v>0.38500000000000001</v>
      </c>
      <c r="J11" s="2">
        <v>0</v>
      </c>
      <c r="K11" s="2">
        <v>0</v>
      </c>
      <c r="L11" s="2">
        <v>0</v>
      </c>
      <c r="M11" s="2">
        <v>0.84599999999999997</v>
      </c>
      <c r="N11" s="2">
        <v>0</v>
      </c>
      <c r="O11" s="2">
        <v>0.92300000000000004</v>
      </c>
      <c r="P11" s="2">
        <v>0.61499999999999999</v>
      </c>
      <c r="Q11" s="2">
        <v>0.308</v>
      </c>
      <c r="R11" s="2">
        <v>0.76900000000000002</v>
      </c>
      <c r="S11" s="2">
        <v>0</v>
      </c>
      <c r="T11" s="2">
        <v>0.46200000000000002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7">
        <v>0.53800000000000003</v>
      </c>
      <c r="AA11" s="7">
        <v>0</v>
      </c>
      <c r="AB11" s="7">
        <v>0</v>
      </c>
      <c r="AC11" s="7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U11" s="74" t="s">
        <v>489</v>
      </c>
      <c r="AV11" s="75">
        <v>22.7835</v>
      </c>
      <c r="AW11" s="76">
        <f>(Table1[[#This Row],[Summation of parameters importance]])/(62.0241)</f>
        <v>0.36733302055168882</v>
      </c>
      <c r="AY11" s="77" t="s">
        <v>523</v>
      </c>
      <c r="AZ11" s="78">
        <v>2</v>
      </c>
      <c r="BA11" s="86">
        <f>(Table3[[#This Row],[Frequency]]-1)/(18)</f>
        <v>5.5555555555555552E-2</v>
      </c>
    </row>
    <row r="12" spans="1:53" ht="18.75" x14ac:dyDescent="0.25">
      <c r="A12" s="59">
        <v>13</v>
      </c>
      <c r="B12" s="60" t="s">
        <v>81</v>
      </c>
      <c r="C12" s="27">
        <v>2023</v>
      </c>
      <c r="D12" s="42">
        <v>12</v>
      </c>
      <c r="E12" s="7" t="s">
        <v>524</v>
      </c>
      <c r="F12" s="7">
        <v>0.91700000000000004</v>
      </c>
      <c r="G12" s="7">
        <v>0.16700000000000001</v>
      </c>
      <c r="H12" s="7">
        <v>0.58299999999999996</v>
      </c>
      <c r="I12" s="2">
        <v>1</v>
      </c>
      <c r="J12" s="2">
        <v>0</v>
      </c>
      <c r="K12" s="2">
        <v>0.25</v>
      </c>
      <c r="L12" s="2">
        <v>0.5</v>
      </c>
      <c r="M12" s="2">
        <v>8.3000000000000004E-2</v>
      </c>
      <c r="N12" s="2">
        <v>0</v>
      </c>
      <c r="O12" s="2">
        <v>0.66700000000000004</v>
      </c>
      <c r="P12" s="2">
        <v>0.75</v>
      </c>
      <c r="Q12" s="2">
        <v>0</v>
      </c>
      <c r="R12" s="2">
        <v>0.41699999999999998</v>
      </c>
      <c r="S12" s="2">
        <v>0</v>
      </c>
      <c r="T12" s="2">
        <v>0.33300000000000002</v>
      </c>
      <c r="U12" s="2">
        <v>0</v>
      </c>
      <c r="V12" s="2">
        <v>0.83299999999999996</v>
      </c>
      <c r="W12" s="2">
        <v>0</v>
      </c>
      <c r="X12" s="2">
        <v>0</v>
      </c>
      <c r="Y12" s="2">
        <v>0</v>
      </c>
      <c r="Z12" s="7">
        <v>0</v>
      </c>
      <c r="AA12" s="7">
        <v>0</v>
      </c>
      <c r="AB12" s="7">
        <v>0</v>
      </c>
      <c r="AC12" s="7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U12" s="74" t="s">
        <v>483</v>
      </c>
      <c r="AV12" s="75">
        <v>22.558999999999997</v>
      </c>
      <c r="AW12" s="76">
        <f>(Table1[[#This Row],[Summation of parameters importance]])/(62.0241)</f>
        <v>0.36371345976805786</v>
      </c>
      <c r="AY12" s="77" t="s">
        <v>186</v>
      </c>
      <c r="AZ12" s="78">
        <v>2</v>
      </c>
      <c r="BA12" s="86">
        <f>(Table3[[#This Row],[Frequency]]-1)/(18)</f>
        <v>5.5555555555555552E-2</v>
      </c>
    </row>
    <row r="13" spans="1:53" ht="18.75" x14ac:dyDescent="0.25">
      <c r="A13" s="59">
        <v>14</v>
      </c>
      <c r="B13" s="60" t="s">
        <v>82</v>
      </c>
      <c r="C13" s="27">
        <v>2020</v>
      </c>
      <c r="D13" s="42">
        <v>15</v>
      </c>
      <c r="E13" s="7" t="s">
        <v>520</v>
      </c>
      <c r="F13" s="7">
        <v>0.96699999999999997</v>
      </c>
      <c r="G13" s="7">
        <v>0.8</v>
      </c>
      <c r="H13" s="7">
        <v>0.66700000000000004</v>
      </c>
      <c r="I13" s="2">
        <v>1</v>
      </c>
      <c r="J13" s="2">
        <v>0</v>
      </c>
      <c r="K13" s="2">
        <v>0.73299999999999998</v>
      </c>
      <c r="L13" s="2">
        <v>0.93300000000000005</v>
      </c>
      <c r="M13" s="2">
        <v>0.13300000000000001</v>
      </c>
      <c r="N13" s="2">
        <v>0</v>
      </c>
      <c r="O13" s="2">
        <v>0.6</v>
      </c>
      <c r="P13" s="2">
        <v>0.53300000000000003</v>
      </c>
      <c r="Q13" s="2">
        <v>0</v>
      </c>
      <c r="R13" s="2">
        <v>0.33300000000000002</v>
      </c>
      <c r="S13" s="2">
        <v>0.46700000000000003</v>
      </c>
      <c r="T13" s="2">
        <v>0.4</v>
      </c>
      <c r="U13" s="2">
        <v>0</v>
      </c>
      <c r="V13" s="2">
        <v>0.26700000000000002</v>
      </c>
      <c r="W13" s="2">
        <v>0</v>
      </c>
      <c r="X13" s="2">
        <v>0</v>
      </c>
      <c r="Y13" s="2">
        <v>0.2</v>
      </c>
      <c r="Z13" s="7">
        <v>0</v>
      </c>
      <c r="AA13" s="7">
        <v>0</v>
      </c>
      <c r="AB13" s="7">
        <v>0</v>
      </c>
      <c r="AC13" s="7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6.7000000000000004E-2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U13" s="74" t="s">
        <v>493</v>
      </c>
      <c r="AV13" s="75">
        <v>20.116999999999994</v>
      </c>
      <c r="AW13" s="76">
        <f>(Table1[[#This Row],[Summation of parameters importance]])/(62.0241)</f>
        <v>0.32434166719065644</v>
      </c>
      <c r="AY13" s="77" t="s">
        <v>539</v>
      </c>
      <c r="AZ13" s="78">
        <v>2</v>
      </c>
      <c r="BA13" s="86">
        <f>(Table3[[#This Row],[Frequency]]-1)/(18)</f>
        <v>5.5555555555555552E-2</v>
      </c>
    </row>
    <row r="14" spans="1:53" ht="18.75" x14ac:dyDescent="0.25">
      <c r="A14" s="59">
        <v>15</v>
      </c>
      <c r="B14" s="60" t="s">
        <v>268</v>
      </c>
      <c r="C14" s="27">
        <v>2023</v>
      </c>
      <c r="D14" s="42">
        <v>12</v>
      </c>
      <c r="E14" s="7" t="s">
        <v>520</v>
      </c>
      <c r="F14" s="7">
        <v>0.41699999999999998</v>
      </c>
      <c r="G14" s="7">
        <v>0.58299999999999996</v>
      </c>
      <c r="H14" s="7">
        <v>0.83299999999999996</v>
      </c>
      <c r="I14" s="2">
        <v>1</v>
      </c>
      <c r="J14" s="2">
        <v>0</v>
      </c>
      <c r="K14" s="2">
        <v>0</v>
      </c>
      <c r="L14" s="2">
        <v>0.25</v>
      </c>
      <c r="M14" s="2">
        <v>0.16700000000000001</v>
      </c>
      <c r="N14" s="2">
        <v>0</v>
      </c>
      <c r="O14" s="2">
        <v>0.75</v>
      </c>
      <c r="P14" s="2">
        <v>0.33300000000000002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0.66700000000000004</v>
      </c>
      <c r="W14" s="2">
        <v>0</v>
      </c>
      <c r="X14" s="2">
        <v>0</v>
      </c>
      <c r="Y14" s="2">
        <v>0</v>
      </c>
      <c r="Z14" s="7">
        <v>0</v>
      </c>
      <c r="AA14" s="7">
        <v>0</v>
      </c>
      <c r="AB14" s="7">
        <v>0</v>
      </c>
      <c r="AC14" s="7">
        <v>0</v>
      </c>
      <c r="AD14" s="2">
        <v>0</v>
      </c>
      <c r="AE14" s="2">
        <v>0.91700000000000004</v>
      </c>
      <c r="AF14" s="2">
        <v>0</v>
      </c>
      <c r="AG14" s="2">
        <v>0.5</v>
      </c>
      <c r="AH14" s="2">
        <v>0</v>
      </c>
      <c r="AI14" s="2">
        <v>0</v>
      </c>
      <c r="AJ14" s="2">
        <v>8.3000000000000004E-2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U14" s="74" t="s">
        <v>492</v>
      </c>
      <c r="AV14" s="75">
        <v>19.52</v>
      </c>
      <c r="AW14" s="76">
        <f>(Table1[[#This Row],[Summation of parameters importance]])/(62.0241)</f>
        <v>0.31471637637627953</v>
      </c>
      <c r="AY14" s="77" t="s">
        <v>568</v>
      </c>
      <c r="AZ14" s="78">
        <v>2</v>
      </c>
      <c r="BA14" s="86">
        <f>(Table3[[#This Row],[Frequency]]-1)/(18)</f>
        <v>5.5555555555555552E-2</v>
      </c>
    </row>
    <row r="15" spans="1:53" ht="18.75" x14ac:dyDescent="0.25">
      <c r="A15" s="53">
        <v>17</v>
      </c>
      <c r="B15" s="54" t="s">
        <v>275</v>
      </c>
      <c r="C15" s="33">
        <v>2023</v>
      </c>
      <c r="D15" s="39">
        <v>17</v>
      </c>
      <c r="E15" s="7" t="s">
        <v>364</v>
      </c>
      <c r="F15" s="7">
        <v>0.06</v>
      </c>
      <c r="G15" s="7">
        <v>0</v>
      </c>
      <c r="H15" s="7">
        <v>0.94099999999999995</v>
      </c>
      <c r="I15" s="2">
        <v>1</v>
      </c>
      <c r="J15" s="2">
        <v>0</v>
      </c>
      <c r="K15" s="2">
        <v>0.59</v>
      </c>
      <c r="L15" s="2">
        <v>0.79</v>
      </c>
      <c r="M15" s="2">
        <v>0.47</v>
      </c>
      <c r="N15" s="2">
        <v>0</v>
      </c>
      <c r="O15" s="2">
        <v>0.41</v>
      </c>
      <c r="P15" s="2">
        <v>0.28999999999999998</v>
      </c>
      <c r="Q15" s="2">
        <v>0.88</v>
      </c>
      <c r="R15" s="2">
        <v>0.24</v>
      </c>
      <c r="S15" s="2">
        <v>0.53</v>
      </c>
      <c r="T15" s="2">
        <v>0.82</v>
      </c>
      <c r="U15" s="2">
        <v>0.18</v>
      </c>
      <c r="V15" s="2">
        <v>0.65</v>
      </c>
      <c r="W15" s="2">
        <v>0</v>
      </c>
      <c r="X15" s="2">
        <v>0.12</v>
      </c>
      <c r="Y15" s="2">
        <v>0</v>
      </c>
      <c r="Z15" s="7">
        <v>0</v>
      </c>
      <c r="AA15" s="7">
        <v>0</v>
      </c>
      <c r="AB15" s="7">
        <v>0</v>
      </c>
      <c r="AC15" s="7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0.35</v>
      </c>
      <c r="AK15" s="2">
        <v>0.76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U15" s="66" t="s">
        <v>503</v>
      </c>
      <c r="AV15" s="68">
        <v>9.64</v>
      </c>
      <c r="AW15" s="71">
        <f>(Table1[[#This Row],[Summation of parameters importance]])/(62.0241)</f>
        <v>0.15542345636615446</v>
      </c>
      <c r="AY15" s="77" t="s">
        <v>537</v>
      </c>
      <c r="AZ15" s="78">
        <v>1</v>
      </c>
      <c r="BA15" s="86">
        <f>(Table3[[#This Row],[Frequency]]-1)/(18)</f>
        <v>0</v>
      </c>
    </row>
    <row r="16" spans="1:53" ht="18.75" x14ac:dyDescent="0.25">
      <c r="A16" s="55"/>
      <c r="B16" s="56"/>
      <c r="C16" s="31"/>
      <c r="D16" s="40"/>
      <c r="E16" s="7" t="s">
        <v>67</v>
      </c>
      <c r="F16" s="7">
        <v>0.65</v>
      </c>
      <c r="G16" s="7">
        <v>0</v>
      </c>
      <c r="H16" s="7">
        <v>0.24</v>
      </c>
      <c r="I16" s="2">
        <v>0.12</v>
      </c>
      <c r="J16" s="2">
        <v>0</v>
      </c>
      <c r="K16" s="2">
        <v>0.18</v>
      </c>
      <c r="L16" s="2">
        <v>1</v>
      </c>
      <c r="M16" s="2">
        <v>0.53</v>
      </c>
      <c r="N16" s="2">
        <v>0</v>
      </c>
      <c r="O16" s="2">
        <v>0.94</v>
      </c>
      <c r="P16" s="2">
        <v>0.59</v>
      </c>
      <c r="Q16" s="2">
        <v>0.41</v>
      </c>
      <c r="R16" s="2">
        <v>0.88</v>
      </c>
      <c r="S16" s="2">
        <v>0</v>
      </c>
      <c r="T16" s="2">
        <v>0.82</v>
      </c>
      <c r="U16" s="2">
        <v>0.28999999999999998</v>
      </c>
      <c r="V16" s="2">
        <v>0.76</v>
      </c>
      <c r="W16" s="2">
        <v>0</v>
      </c>
      <c r="X16" s="2">
        <v>0.06</v>
      </c>
      <c r="Y16" s="2">
        <v>0</v>
      </c>
      <c r="Z16" s="7">
        <v>0</v>
      </c>
      <c r="AA16" s="7">
        <v>0</v>
      </c>
      <c r="AB16" s="7">
        <v>0</v>
      </c>
      <c r="AC16" s="7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0.47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U16" s="66" t="s">
        <v>485</v>
      </c>
      <c r="AV16" s="68">
        <v>8.2500000000000018</v>
      </c>
      <c r="AW16" s="71">
        <f>(Table1[[#This Row],[Summation of parameters importance]])/(62.0241)</f>
        <v>0.13301281276149113</v>
      </c>
      <c r="AY16" s="77" t="s">
        <v>528</v>
      </c>
      <c r="AZ16" s="78">
        <v>1</v>
      </c>
      <c r="BA16" s="86">
        <f>(Table3[[#This Row],[Frequency]]-1)/(18)</f>
        <v>0</v>
      </c>
    </row>
    <row r="17" spans="1:53" ht="18.75" x14ac:dyDescent="0.25">
      <c r="A17" s="57"/>
      <c r="B17" s="58"/>
      <c r="C17" s="32"/>
      <c r="D17" s="41"/>
      <c r="E17" s="7" t="s">
        <v>47</v>
      </c>
      <c r="F17" s="7">
        <v>0.71</v>
      </c>
      <c r="G17" s="7">
        <v>0</v>
      </c>
      <c r="H17" s="7">
        <v>0</v>
      </c>
      <c r="I17" s="2">
        <v>0</v>
      </c>
      <c r="J17" s="2">
        <v>0</v>
      </c>
      <c r="K17" s="2">
        <v>0.65</v>
      </c>
      <c r="L17" s="2">
        <v>1</v>
      </c>
      <c r="M17" s="2">
        <v>0</v>
      </c>
      <c r="N17" s="2">
        <v>0</v>
      </c>
      <c r="O17" s="2">
        <v>0.94</v>
      </c>
      <c r="P17" s="2">
        <v>0</v>
      </c>
      <c r="Q17" s="2">
        <v>0</v>
      </c>
      <c r="R17" s="2">
        <v>0</v>
      </c>
      <c r="S17" s="2">
        <v>0.82</v>
      </c>
      <c r="T17" s="2">
        <v>0.88</v>
      </c>
      <c r="U17" s="2">
        <v>0</v>
      </c>
      <c r="V17" s="2">
        <v>0.59</v>
      </c>
      <c r="W17" s="2">
        <v>0</v>
      </c>
      <c r="X17" s="2">
        <v>0</v>
      </c>
      <c r="Y17" s="2">
        <v>0</v>
      </c>
      <c r="Z17" s="7">
        <v>0</v>
      </c>
      <c r="AA17" s="7">
        <v>0</v>
      </c>
      <c r="AB17" s="7">
        <v>0</v>
      </c>
      <c r="AC17" s="7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0.76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U17" s="66" t="s">
        <v>490</v>
      </c>
      <c r="AV17" s="68">
        <v>7.2270000000000012</v>
      </c>
      <c r="AW17" s="71">
        <f>(Table1[[#This Row],[Summation of parameters importance]])/(62.0241)</f>
        <v>0.11651922397906622</v>
      </c>
      <c r="AY17" s="77" t="s">
        <v>541</v>
      </c>
      <c r="AZ17" s="78">
        <v>1</v>
      </c>
      <c r="BA17" s="86">
        <f>(Table3[[#This Row],[Frequency]]-1)/(18)</f>
        <v>0</v>
      </c>
    </row>
    <row r="18" spans="1:53" ht="18.75" x14ac:dyDescent="0.25">
      <c r="A18" s="59">
        <v>18</v>
      </c>
      <c r="B18" s="60" t="s">
        <v>80</v>
      </c>
      <c r="C18" s="27">
        <v>2023</v>
      </c>
      <c r="D18" s="42">
        <v>16</v>
      </c>
      <c r="E18" s="7" t="s">
        <v>518</v>
      </c>
      <c r="F18" s="7">
        <v>0.69</v>
      </c>
      <c r="G18" s="7">
        <v>0</v>
      </c>
      <c r="H18" s="7">
        <v>1</v>
      </c>
      <c r="I18" s="2">
        <v>0.63</v>
      </c>
      <c r="J18" s="2">
        <v>0</v>
      </c>
      <c r="K18" s="2">
        <v>0.44</v>
      </c>
      <c r="L18" s="2">
        <v>0.88</v>
      </c>
      <c r="M18" s="2">
        <v>0.56000000000000005</v>
      </c>
      <c r="N18" s="2">
        <v>0.81</v>
      </c>
      <c r="O18" s="2">
        <v>0</v>
      </c>
      <c r="P18" s="2">
        <v>0</v>
      </c>
      <c r="Q18" s="2">
        <v>0.13</v>
      </c>
      <c r="R18" s="2">
        <v>0.06</v>
      </c>
      <c r="S18" s="2">
        <v>0</v>
      </c>
      <c r="T18" s="2">
        <v>0</v>
      </c>
      <c r="U18" s="2">
        <v>0.75</v>
      </c>
      <c r="V18" s="2">
        <v>0.5</v>
      </c>
      <c r="W18" s="2">
        <v>0</v>
      </c>
      <c r="X18" s="2">
        <v>0.25</v>
      </c>
      <c r="Y18" s="2">
        <v>0</v>
      </c>
      <c r="Z18" s="7">
        <v>0</v>
      </c>
      <c r="AA18" s="7">
        <v>0</v>
      </c>
      <c r="AB18" s="7">
        <v>0</v>
      </c>
      <c r="AC18" s="7">
        <v>0</v>
      </c>
      <c r="AD18" s="2">
        <v>0</v>
      </c>
      <c r="AE18" s="2">
        <v>0</v>
      </c>
      <c r="AF18" s="2">
        <v>0.19</v>
      </c>
      <c r="AG18" s="2">
        <v>0</v>
      </c>
      <c r="AH18" s="2">
        <v>0</v>
      </c>
      <c r="AI18" s="2">
        <v>0</v>
      </c>
      <c r="AJ18" s="2">
        <v>0.38</v>
      </c>
      <c r="AK18" s="2">
        <v>0</v>
      </c>
      <c r="AL18" s="2">
        <v>0.94</v>
      </c>
      <c r="AM18" s="2">
        <v>0.31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U18" s="66" t="s">
        <v>488</v>
      </c>
      <c r="AV18" s="68">
        <v>4.9909999999999997</v>
      </c>
      <c r="AW18" s="71">
        <f>(Table1[[#This Row],[Summation of parameters importance]])/(62.0241)</f>
        <v>8.0468721029406304E-2</v>
      </c>
      <c r="AY18" s="77" t="s">
        <v>519</v>
      </c>
      <c r="AZ18" s="78">
        <v>1</v>
      </c>
      <c r="BA18" s="86">
        <f>(Table3[[#This Row],[Frequency]]-1)/(18)</f>
        <v>0</v>
      </c>
    </row>
    <row r="19" spans="1:53" ht="18.75" x14ac:dyDescent="0.25">
      <c r="A19" s="59">
        <v>19</v>
      </c>
      <c r="B19" s="60" t="s">
        <v>278</v>
      </c>
      <c r="C19" s="27">
        <v>2023</v>
      </c>
      <c r="D19" s="43">
        <v>18</v>
      </c>
      <c r="E19" s="44" t="s">
        <v>525</v>
      </c>
      <c r="F19" s="44">
        <v>0.67</v>
      </c>
      <c r="G19" s="44">
        <v>0</v>
      </c>
      <c r="H19" s="44">
        <v>0.83</v>
      </c>
      <c r="I19" s="45">
        <v>0.78</v>
      </c>
      <c r="J19" s="45">
        <v>0</v>
      </c>
      <c r="K19" s="45">
        <v>1</v>
      </c>
      <c r="L19" s="45">
        <v>0.28000000000000003</v>
      </c>
      <c r="M19" s="45">
        <v>0.5</v>
      </c>
      <c r="N19" s="45">
        <v>0.17</v>
      </c>
      <c r="O19" s="45">
        <v>0.72</v>
      </c>
      <c r="P19" s="45">
        <v>0.22</v>
      </c>
      <c r="Q19" s="45">
        <v>0</v>
      </c>
      <c r="R19" s="45">
        <v>0.89</v>
      </c>
      <c r="S19" s="45">
        <v>0</v>
      </c>
      <c r="T19" s="45">
        <v>0.94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4">
        <v>0</v>
      </c>
      <c r="AA19" s="44">
        <v>0</v>
      </c>
      <c r="AB19" s="44">
        <v>0</v>
      </c>
      <c r="AC19" s="44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0.61</v>
      </c>
      <c r="AO19" s="45">
        <v>0.56000000000000005</v>
      </c>
      <c r="AP19" s="45">
        <v>0</v>
      </c>
      <c r="AQ19" s="45">
        <v>0.44</v>
      </c>
      <c r="AR19" s="45">
        <v>0.39</v>
      </c>
      <c r="AS19" s="45">
        <v>0.33</v>
      </c>
      <c r="AU19" s="66" t="s">
        <v>496</v>
      </c>
      <c r="AV19" s="68">
        <v>4.51</v>
      </c>
      <c r="AW19" s="71">
        <f>(Table1[[#This Row],[Summation of parameters importance]])/(62.0241)</f>
        <v>7.27136709762818E-2</v>
      </c>
      <c r="AY19" s="77" t="s">
        <v>540</v>
      </c>
      <c r="AZ19" s="78">
        <v>1</v>
      </c>
      <c r="BA19" s="86">
        <f>(Table3[[#This Row],[Frequency]]-1)/(18)</f>
        <v>0</v>
      </c>
    </row>
    <row r="20" spans="1:53" ht="18.75" x14ac:dyDescent="0.25">
      <c r="A20" s="61">
        <v>20</v>
      </c>
      <c r="B20" s="62" t="s">
        <v>284</v>
      </c>
      <c r="C20" s="46">
        <v>2020</v>
      </c>
      <c r="D20" s="47">
        <v>11</v>
      </c>
      <c r="E20" s="2" t="s">
        <v>14</v>
      </c>
      <c r="F20" s="2">
        <v>0</v>
      </c>
      <c r="G20" s="2">
        <v>0.82</v>
      </c>
      <c r="H20" s="2">
        <v>0.73</v>
      </c>
      <c r="I20" s="2">
        <v>0.91</v>
      </c>
      <c r="J20" s="2">
        <v>0</v>
      </c>
      <c r="K20" s="2">
        <v>1</v>
      </c>
      <c r="L20" s="2">
        <v>0</v>
      </c>
      <c r="M20" s="2">
        <v>0.36</v>
      </c>
      <c r="N20" s="2">
        <v>0.45</v>
      </c>
      <c r="O20" s="2">
        <v>0.27</v>
      </c>
      <c r="P20" s="2">
        <v>0.18</v>
      </c>
      <c r="Q20" s="2">
        <v>0</v>
      </c>
      <c r="R20" s="2">
        <v>0.09</v>
      </c>
      <c r="S20" s="2">
        <v>0</v>
      </c>
      <c r="T20" s="2">
        <v>0.64</v>
      </c>
      <c r="U20" s="2">
        <v>0.55000000000000004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U20" s="66" t="s">
        <v>507</v>
      </c>
      <c r="AV20" s="68">
        <v>2.7730000000000001</v>
      </c>
      <c r="AW20" s="71">
        <f>(Table1[[#This Row],[Summation of parameters importance]])/(62.0241)</f>
        <v>4.4708427853044228E-2</v>
      </c>
      <c r="AY20" s="77" t="s">
        <v>535</v>
      </c>
      <c r="AZ20" s="78">
        <v>1</v>
      </c>
      <c r="BA20" s="86">
        <f>(Table3[[#This Row],[Frequency]]-1)/(18)</f>
        <v>0</v>
      </c>
    </row>
    <row r="21" spans="1:53" ht="18.75" x14ac:dyDescent="0.25">
      <c r="A21" s="61">
        <v>23</v>
      </c>
      <c r="B21" s="62" t="s">
        <v>88</v>
      </c>
      <c r="C21" s="46">
        <v>2015</v>
      </c>
      <c r="D21" s="47">
        <v>10</v>
      </c>
      <c r="E21" s="2" t="s">
        <v>15</v>
      </c>
      <c r="F21" s="2">
        <v>0</v>
      </c>
      <c r="G21" s="2">
        <v>0</v>
      </c>
      <c r="H21" s="2">
        <v>1</v>
      </c>
      <c r="I21" s="2">
        <v>0.8</v>
      </c>
      <c r="J21" s="2">
        <v>0</v>
      </c>
      <c r="K21" s="2">
        <v>0.9</v>
      </c>
      <c r="L21" s="2">
        <v>0</v>
      </c>
      <c r="M21" s="2">
        <v>0.2</v>
      </c>
      <c r="N21" s="2">
        <v>0</v>
      </c>
      <c r="O21" s="2">
        <v>0.3</v>
      </c>
      <c r="P21" s="2">
        <v>0.6</v>
      </c>
      <c r="Q21" s="2">
        <v>0</v>
      </c>
      <c r="R21" s="2">
        <v>0.4</v>
      </c>
      <c r="S21" s="2">
        <v>0</v>
      </c>
      <c r="T21" s="2">
        <v>0.7</v>
      </c>
      <c r="U21" s="2">
        <v>0</v>
      </c>
      <c r="V21" s="2">
        <v>0.5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U21" s="66" t="s">
        <v>481</v>
      </c>
      <c r="AV21" s="68">
        <v>2.6439999999999997</v>
      </c>
      <c r="AW21" s="71">
        <f>(Table1[[#This Row],[Summation of parameters importance]])/(62.0241)</f>
        <v>4.2628591144409991E-2</v>
      </c>
      <c r="AY21" s="77" t="s">
        <v>364</v>
      </c>
      <c r="AZ21" s="78">
        <v>1</v>
      </c>
      <c r="BA21" s="86">
        <f>(Table3[[#This Row],[Frequency]]-1)/(18)</f>
        <v>0</v>
      </c>
    </row>
    <row r="22" spans="1:53" ht="18.75" x14ac:dyDescent="0.25">
      <c r="A22" s="59">
        <v>25</v>
      </c>
      <c r="B22" s="60" t="s">
        <v>90</v>
      </c>
      <c r="C22" s="27">
        <v>2021</v>
      </c>
      <c r="D22" s="43">
        <v>16</v>
      </c>
      <c r="E22" s="44" t="s">
        <v>518</v>
      </c>
      <c r="F22" s="44">
        <v>0.94</v>
      </c>
      <c r="G22" s="44">
        <v>0.56000000000000005</v>
      </c>
      <c r="H22" s="44">
        <v>0.88</v>
      </c>
      <c r="I22" s="45">
        <v>1</v>
      </c>
      <c r="J22" s="45">
        <v>0</v>
      </c>
      <c r="K22" s="45">
        <v>0.38</v>
      </c>
      <c r="L22" s="45">
        <v>0</v>
      </c>
      <c r="M22" s="45">
        <v>0.44</v>
      </c>
      <c r="N22" s="45">
        <v>0.5</v>
      </c>
      <c r="O22" s="45">
        <v>0.81</v>
      </c>
      <c r="P22" s="45">
        <v>0.75</v>
      </c>
      <c r="Q22" s="45">
        <v>0.63</v>
      </c>
      <c r="R22" s="45">
        <v>0.31</v>
      </c>
      <c r="S22" s="45">
        <v>0</v>
      </c>
      <c r="T22" s="45">
        <v>0.69</v>
      </c>
      <c r="U22" s="45">
        <v>0.13</v>
      </c>
      <c r="V22" s="45">
        <v>0</v>
      </c>
      <c r="W22" s="45">
        <v>0</v>
      </c>
      <c r="X22" s="45">
        <v>0.25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45">
        <v>0.19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U22" s="66" t="s">
        <v>508</v>
      </c>
      <c r="AV22" s="68">
        <v>2.09</v>
      </c>
      <c r="AW22" s="71">
        <f>(Table1[[#This Row],[Summation of parameters importance]])/(62.0241)</f>
        <v>3.3696579232911077E-2</v>
      </c>
      <c r="AY22" s="77" t="s">
        <v>554</v>
      </c>
      <c r="AZ22" s="78">
        <v>1</v>
      </c>
      <c r="BA22" s="86">
        <f>(Table3[[#This Row],[Frequency]]-1)/(18)</f>
        <v>0</v>
      </c>
    </row>
    <row r="23" spans="1:53" ht="18.75" x14ac:dyDescent="0.25">
      <c r="A23" s="59">
        <v>28</v>
      </c>
      <c r="B23" s="60" t="s">
        <v>285</v>
      </c>
      <c r="C23" s="48">
        <v>2022</v>
      </c>
      <c r="D23" s="43">
        <v>14</v>
      </c>
      <c r="E23" s="44" t="s">
        <v>526</v>
      </c>
      <c r="F23" s="44">
        <v>0.64</v>
      </c>
      <c r="G23" s="44">
        <v>0</v>
      </c>
      <c r="H23" s="44">
        <v>1</v>
      </c>
      <c r="I23" s="44">
        <v>0.79</v>
      </c>
      <c r="J23" s="44">
        <v>0</v>
      </c>
      <c r="K23" s="44">
        <v>0.86</v>
      </c>
      <c r="L23" s="44">
        <v>0</v>
      </c>
      <c r="M23" s="44">
        <v>0.71</v>
      </c>
      <c r="N23" s="44">
        <v>0.44</v>
      </c>
      <c r="O23" s="44">
        <v>0.93</v>
      </c>
      <c r="P23" s="44">
        <v>0.36</v>
      </c>
      <c r="Q23" s="44">
        <v>0</v>
      </c>
      <c r="R23" s="44">
        <v>0.56999999999999995</v>
      </c>
      <c r="S23" s="44">
        <v>0</v>
      </c>
      <c r="T23" s="44">
        <v>0.5</v>
      </c>
      <c r="U23" s="44">
        <v>0.14000000000000001</v>
      </c>
      <c r="V23" s="44">
        <v>0</v>
      </c>
      <c r="W23" s="44">
        <v>0</v>
      </c>
      <c r="X23" s="44">
        <v>0</v>
      </c>
      <c r="Y23" s="44">
        <v>0.28999999999999998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0.21</v>
      </c>
      <c r="AJ23" s="44">
        <v>0</v>
      </c>
      <c r="AK23" s="44">
        <v>0</v>
      </c>
      <c r="AL23" s="44">
        <v>0</v>
      </c>
      <c r="AM23" s="44">
        <v>0</v>
      </c>
      <c r="AN23" s="44">
        <v>0</v>
      </c>
      <c r="AO23" s="44">
        <v>0</v>
      </c>
      <c r="AP23" s="44">
        <v>0</v>
      </c>
      <c r="AQ23" s="44">
        <v>0</v>
      </c>
      <c r="AR23" s="44">
        <v>0</v>
      </c>
      <c r="AS23" s="44">
        <v>0</v>
      </c>
      <c r="AU23" s="66" t="s">
        <v>509</v>
      </c>
      <c r="AV23" s="68">
        <v>2.04</v>
      </c>
      <c r="AW23" s="71">
        <f>(Table1[[#This Row],[Summation of parameters importance]])/(62.0241)</f>
        <v>3.2890440973750532E-2</v>
      </c>
      <c r="AY23" s="77" t="s">
        <v>557</v>
      </c>
      <c r="AZ23" s="78">
        <v>1</v>
      </c>
      <c r="BA23" s="86">
        <f>(Table3[[#This Row],[Frequency]]-1)/(18)</f>
        <v>0</v>
      </c>
    </row>
    <row r="24" spans="1:53" ht="18.75" x14ac:dyDescent="0.25">
      <c r="A24" s="59">
        <v>31</v>
      </c>
      <c r="B24" s="60" t="s">
        <v>97</v>
      </c>
      <c r="C24" s="48">
        <v>2020</v>
      </c>
      <c r="D24" s="43">
        <v>11</v>
      </c>
      <c r="E24" s="44" t="s">
        <v>14</v>
      </c>
      <c r="F24" s="44">
        <v>0.18</v>
      </c>
      <c r="G24" s="44">
        <v>0.64</v>
      </c>
      <c r="H24" s="44">
        <v>0.73</v>
      </c>
      <c r="I24" s="44">
        <v>0.91</v>
      </c>
      <c r="J24" s="44">
        <v>0</v>
      </c>
      <c r="K24" s="44">
        <v>0.82</v>
      </c>
      <c r="L24" s="44">
        <v>1</v>
      </c>
      <c r="M24" s="44">
        <v>0.36</v>
      </c>
      <c r="N24" s="44">
        <v>0</v>
      </c>
      <c r="O24" s="44">
        <v>0</v>
      </c>
      <c r="P24" s="44">
        <v>0</v>
      </c>
      <c r="Q24" s="44">
        <v>0</v>
      </c>
      <c r="R24" s="44">
        <v>0.27</v>
      </c>
      <c r="S24" s="44">
        <v>0</v>
      </c>
      <c r="T24" s="44">
        <v>0.45</v>
      </c>
      <c r="U24" s="44">
        <v>0.55000000000000004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0</v>
      </c>
      <c r="AL24" s="44">
        <v>0</v>
      </c>
      <c r="AM24" s="44">
        <v>0</v>
      </c>
      <c r="AN24" s="44">
        <v>0</v>
      </c>
      <c r="AO24" s="44">
        <v>0</v>
      </c>
      <c r="AP24" s="44">
        <v>0</v>
      </c>
      <c r="AQ24" s="44">
        <v>0</v>
      </c>
      <c r="AR24" s="44">
        <v>0</v>
      </c>
      <c r="AS24" s="44">
        <v>0</v>
      </c>
      <c r="AU24" s="66" t="s">
        <v>495</v>
      </c>
      <c r="AV24" s="68">
        <v>1.881</v>
      </c>
      <c r="AW24" s="71">
        <f>(Table1[[#This Row],[Summation of parameters importance]])/(62.0241)</f>
        <v>3.0326921309619972E-2</v>
      </c>
      <c r="AY24" s="77" t="s">
        <v>549</v>
      </c>
      <c r="AZ24" s="78">
        <v>1</v>
      </c>
      <c r="BA24" s="86">
        <f>(Table3[[#This Row],[Frequency]]-1)/(18)</f>
        <v>0</v>
      </c>
    </row>
    <row r="25" spans="1:53" ht="18.75" x14ac:dyDescent="0.25">
      <c r="A25" s="59">
        <v>32</v>
      </c>
      <c r="B25" s="60" t="s">
        <v>21</v>
      </c>
      <c r="C25" s="48">
        <v>2018</v>
      </c>
      <c r="D25" s="43">
        <v>9</v>
      </c>
      <c r="E25" s="44" t="s">
        <v>527</v>
      </c>
      <c r="F25" s="44">
        <v>0.89</v>
      </c>
      <c r="G25" s="44">
        <v>0</v>
      </c>
      <c r="H25" s="44">
        <v>1</v>
      </c>
      <c r="I25" s="44">
        <v>0.78</v>
      </c>
      <c r="J25" s="44">
        <v>0</v>
      </c>
      <c r="K25" s="44">
        <v>0.56000000000000005</v>
      </c>
      <c r="L25" s="44">
        <v>0</v>
      </c>
      <c r="M25" s="44">
        <v>0.33</v>
      </c>
      <c r="N25" s="44">
        <v>0</v>
      </c>
      <c r="O25" s="44">
        <v>0.22</v>
      </c>
      <c r="P25" s="44">
        <v>0.11</v>
      </c>
      <c r="Q25" s="44">
        <v>0</v>
      </c>
      <c r="R25" s="44">
        <v>0.44</v>
      </c>
      <c r="S25" s="44">
        <v>0</v>
      </c>
      <c r="T25" s="44">
        <v>0.67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U25" s="66" t="s">
        <v>510</v>
      </c>
      <c r="AV25" s="68">
        <v>1.31</v>
      </c>
      <c r="AW25" s="71">
        <f>(Table1[[#This Row],[Summation of parameters importance]])/(62.0241)</f>
        <v>2.1120822390006466E-2</v>
      </c>
      <c r="AY25" s="77" t="s">
        <v>527</v>
      </c>
      <c r="AZ25" s="78">
        <v>1</v>
      </c>
      <c r="BA25" s="86">
        <f>(Table3[[#This Row],[Frequency]]-1)/(18)</f>
        <v>0</v>
      </c>
    </row>
    <row r="26" spans="1:53" ht="18.75" x14ac:dyDescent="0.25">
      <c r="A26" s="59">
        <v>33</v>
      </c>
      <c r="B26" s="60" t="s">
        <v>100</v>
      </c>
      <c r="C26" s="48">
        <v>2019</v>
      </c>
      <c r="D26" s="43">
        <v>13</v>
      </c>
      <c r="E26" s="44" t="s">
        <v>528</v>
      </c>
      <c r="F26" s="44">
        <v>0.31</v>
      </c>
      <c r="G26" s="44">
        <v>0</v>
      </c>
      <c r="H26" s="44">
        <v>0.92</v>
      </c>
      <c r="I26" s="44">
        <v>0.77</v>
      </c>
      <c r="J26" s="44">
        <v>0</v>
      </c>
      <c r="K26" s="44">
        <v>0.85</v>
      </c>
      <c r="L26" s="44">
        <v>1</v>
      </c>
      <c r="M26" s="44">
        <v>0.23</v>
      </c>
      <c r="N26" s="44">
        <v>0</v>
      </c>
      <c r="O26" s="44">
        <v>0.38</v>
      </c>
      <c r="P26" s="44">
        <v>0.08</v>
      </c>
      <c r="Q26" s="44">
        <v>0.69</v>
      </c>
      <c r="R26" s="44">
        <v>0.54</v>
      </c>
      <c r="S26" s="44">
        <v>0</v>
      </c>
      <c r="T26" s="44">
        <v>0.62</v>
      </c>
      <c r="U26" s="44">
        <v>0.15</v>
      </c>
      <c r="V26" s="44">
        <v>0.46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U26" s="66" t="s">
        <v>506</v>
      </c>
      <c r="AV26" s="68">
        <v>1.2570000000000001</v>
      </c>
      <c r="AW26" s="71">
        <f>(Table1[[#This Row],[Summation of parameters importance]])/(62.0241)</f>
        <v>2.0266315835296284E-2</v>
      </c>
      <c r="AY26" s="77" t="s">
        <v>524</v>
      </c>
      <c r="AZ26" s="78">
        <v>1</v>
      </c>
      <c r="BA26" s="86">
        <f>(Table3[[#This Row],[Frequency]]-1)/(18)</f>
        <v>0</v>
      </c>
    </row>
    <row r="27" spans="1:53" ht="18.75" x14ac:dyDescent="0.25">
      <c r="A27" s="59">
        <v>34</v>
      </c>
      <c r="B27" s="60" t="s">
        <v>102</v>
      </c>
      <c r="C27" s="48">
        <v>2021</v>
      </c>
      <c r="D27" s="43">
        <v>10</v>
      </c>
      <c r="E27" s="44" t="s">
        <v>529</v>
      </c>
      <c r="F27" s="44">
        <v>0.5</v>
      </c>
      <c r="G27" s="44">
        <v>0.4</v>
      </c>
      <c r="H27" s="44">
        <v>0.9</v>
      </c>
      <c r="I27" s="44">
        <v>0.6</v>
      </c>
      <c r="J27" s="44">
        <v>0</v>
      </c>
      <c r="K27" s="44">
        <v>0</v>
      </c>
      <c r="L27" s="44">
        <v>0</v>
      </c>
      <c r="M27" s="44">
        <v>0.8</v>
      </c>
      <c r="N27" s="44">
        <v>0</v>
      </c>
      <c r="O27" s="44">
        <v>1</v>
      </c>
      <c r="P27" s="44">
        <v>0.3</v>
      </c>
      <c r="Q27" s="44">
        <v>0</v>
      </c>
      <c r="R27" s="44">
        <v>0</v>
      </c>
      <c r="S27" s="44">
        <v>0</v>
      </c>
      <c r="T27" s="44">
        <v>0.7</v>
      </c>
      <c r="U27" s="44">
        <v>0.1</v>
      </c>
      <c r="V27" s="44">
        <v>0.2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U27" s="66" t="s">
        <v>497</v>
      </c>
      <c r="AV27" s="68">
        <v>1.109</v>
      </c>
      <c r="AW27" s="71">
        <f>(Table1[[#This Row],[Summation of parameters importance]])/(62.0241)</f>
        <v>1.7880146588181045E-2</v>
      </c>
      <c r="AY27" s="77" t="s">
        <v>552</v>
      </c>
      <c r="AZ27" s="78">
        <v>1</v>
      </c>
      <c r="BA27" s="86">
        <f>(Table3[[#This Row],[Frequency]]-1)/(18)</f>
        <v>0</v>
      </c>
    </row>
    <row r="28" spans="1:53" ht="18.75" x14ac:dyDescent="0.25">
      <c r="A28" s="59">
        <v>35</v>
      </c>
      <c r="B28" s="60" t="s">
        <v>105</v>
      </c>
      <c r="C28" s="48">
        <v>2016</v>
      </c>
      <c r="D28" s="43">
        <v>10</v>
      </c>
      <c r="E28" s="44" t="s">
        <v>530</v>
      </c>
      <c r="F28" s="44">
        <v>0.2</v>
      </c>
      <c r="G28" s="44">
        <v>0.9</v>
      </c>
      <c r="H28" s="44">
        <v>0.6</v>
      </c>
      <c r="I28" s="44">
        <v>1</v>
      </c>
      <c r="J28" s="44">
        <v>0</v>
      </c>
      <c r="K28" s="44">
        <v>0.7</v>
      </c>
      <c r="L28" s="44">
        <v>0.8</v>
      </c>
      <c r="M28" s="44">
        <v>0.1</v>
      </c>
      <c r="N28" s="44">
        <v>0</v>
      </c>
      <c r="O28" s="44">
        <v>0</v>
      </c>
      <c r="P28" s="44">
        <v>0.3</v>
      </c>
      <c r="Q28" s="44">
        <v>0</v>
      </c>
      <c r="R28" s="44">
        <v>0.4</v>
      </c>
      <c r="S28" s="44">
        <v>0</v>
      </c>
      <c r="T28" s="44">
        <v>0.5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  <c r="AL28" s="44">
        <v>0</v>
      </c>
      <c r="AM28" s="44">
        <v>0</v>
      </c>
      <c r="AN28" s="44">
        <v>0</v>
      </c>
      <c r="AO28" s="44">
        <v>0</v>
      </c>
      <c r="AP28" s="44">
        <v>0</v>
      </c>
      <c r="AQ28" s="44">
        <v>0</v>
      </c>
      <c r="AR28" s="44">
        <v>0</v>
      </c>
      <c r="AS28" s="44">
        <v>0</v>
      </c>
      <c r="AU28" s="66" t="s">
        <v>501</v>
      </c>
      <c r="AV28" s="68">
        <v>1</v>
      </c>
      <c r="AW28" s="71">
        <f>(Table1[[#This Row],[Summation of parameters importance]])/(62.0241)</f>
        <v>1.6122765183211044E-2</v>
      </c>
      <c r="AY28" s="77" t="s">
        <v>530</v>
      </c>
      <c r="AZ28" s="78">
        <v>1</v>
      </c>
      <c r="BA28" s="86">
        <f>(Table3[[#This Row],[Frequency]]-1)/(18)</f>
        <v>0</v>
      </c>
    </row>
    <row r="29" spans="1:53" ht="18.75" x14ac:dyDescent="0.25">
      <c r="A29" s="59">
        <v>36</v>
      </c>
      <c r="B29" s="60" t="s">
        <v>36</v>
      </c>
      <c r="C29" s="48">
        <v>2018</v>
      </c>
      <c r="D29" s="43">
        <v>11</v>
      </c>
      <c r="E29" s="44" t="s">
        <v>518</v>
      </c>
      <c r="F29" s="44">
        <v>0.36</v>
      </c>
      <c r="G29" s="44">
        <v>0.82</v>
      </c>
      <c r="H29" s="44">
        <v>1</v>
      </c>
      <c r="I29" s="44">
        <v>0.73</v>
      </c>
      <c r="J29" s="44">
        <v>0</v>
      </c>
      <c r="K29" s="44">
        <v>0.91</v>
      </c>
      <c r="L29" s="44">
        <v>0.09</v>
      </c>
      <c r="M29" s="44">
        <v>0.55000000000000004</v>
      </c>
      <c r="N29" s="44">
        <v>0</v>
      </c>
      <c r="O29" s="44">
        <v>0.27</v>
      </c>
      <c r="P29" s="44">
        <v>0.18</v>
      </c>
      <c r="Q29" s="44">
        <v>0</v>
      </c>
      <c r="R29" s="44">
        <v>0.45</v>
      </c>
      <c r="S29" s="44">
        <v>0</v>
      </c>
      <c r="T29" s="44">
        <v>0.64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  <c r="AL29" s="44">
        <v>0</v>
      </c>
      <c r="AM29" s="44">
        <v>0</v>
      </c>
      <c r="AN29" s="44">
        <v>0</v>
      </c>
      <c r="AO29" s="44">
        <v>0</v>
      </c>
      <c r="AP29" s="44">
        <v>0</v>
      </c>
      <c r="AQ29" s="44">
        <v>0</v>
      </c>
      <c r="AR29" s="44">
        <v>0</v>
      </c>
      <c r="AS29" s="44">
        <v>0</v>
      </c>
      <c r="AU29" s="66" t="s">
        <v>502</v>
      </c>
      <c r="AV29" s="68">
        <v>0.91700000000000004</v>
      </c>
      <c r="AW29" s="71">
        <f>(Table1[[#This Row],[Summation of parameters importance]])/(62.0241)</f>
        <v>1.4784575673004527E-2</v>
      </c>
      <c r="AY29" s="77" t="s">
        <v>548</v>
      </c>
      <c r="AZ29" s="78">
        <v>1</v>
      </c>
      <c r="BA29" s="86">
        <f>(Table3[[#This Row],[Frequency]]-1)/(18)</f>
        <v>0</v>
      </c>
    </row>
    <row r="30" spans="1:53" ht="18.75" x14ac:dyDescent="0.25">
      <c r="A30" s="53">
        <v>37</v>
      </c>
      <c r="B30" s="54" t="s">
        <v>12</v>
      </c>
      <c r="C30" s="49">
        <v>2019</v>
      </c>
      <c r="D30" s="39">
        <v>11</v>
      </c>
      <c r="E30" s="44" t="s">
        <v>531</v>
      </c>
      <c r="F30" s="44">
        <v>0</v>
      </c>
      <c r="G30" s="44">
        <v>0.91</v>
      </c>
      <c r="H30" s="44">
        <v>1</v>
      </c>
      <c r="I30" s="44">
        <v>0.73</v>
      </c>
      <c r="J30" s="44">
        <v>0</v>
      </c>
      <c r="K30" s="44">
        <v>0.82</v>
      </c>
      <c r="L30" s="44">
        <v>0</v>
      </c>
      <c r="M30" s="44">
        <v>0.55000000000000004</v>
      </c>
      <c r="N30" s="44">
        <v>0</v>
      </c>
      <c r="O30" s="44">
        <v>0.45</v>
      </c>
      <c r="P30" s="44">
        <v>0.64</v>
      </c>
      <c r="Q30" s="44">
        <v>0</v>
      </c>
      <c r="R30" s="44">
        <v>0</v>
      </c>
      <c r="S30" s="44">
        <v>0</v>
      </c>
      <c r="T30" s="44">
        <v>0</v>
      </c>
      <c r="U30" s="44">
        <v>0.27</v>
      </c>
      <c r="V30" s="44">
        <v>0.36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4">
        <v>0</v>
      </c>
      <c r="AQ30" s="44">
        <v>0</v>
      </c>
      <c r="AR30" s="44">
        <v>0</v>
      </c>
      <c r="AS30" s="44">
        <v>0</v>
      </c>
      <c r="AU30" s="66" t="s">
        <v>511</v>
      </c>
      <c r="AV30" s="68">
        <v>0.61</v>
      </c>
      <c r="AW30" s="71">
        <f>(Table1[[#This Row],[Summation of parameters importance]])/(62.0241)</f>
        <v>9.8348867617587352E-3</v>
      </c>
      <c r="AY30" s="77" t="s">
        <v>545</v>
      </c>
      <c r="AZ30" s="78">
        <v>1</v>
      </c>
      <c r="BA30" s="86">
        <f>(Table3[[#This Row],[Frequency]]-1)/(18)</f>
        <v>0</v>
      </c>
    </row>
    <row r="31" spans="1:53" ht="18.75" x14ac:dyDescent="0.25">
      <c r="A31" s="55"/>
      <c r="B31" s="56"/>
      <c r="C31" s="50"/>
      <c r="D31" s="40"/>
      <c r="E31" s="44" t="s">
        <v>532</v>
      </c>
      <c r="F31" s="44">
        <v>0</v>
      </c>
      <c r="G31" s="44">
        <v>0.91</v>
      </c>
      <c r="H31" s="44">
        <v>1</v>
      </c>
      <c r="I31" s="44">
        <v>0.73</v>
      </c>
      <c r="J31" s="44">
        <v>0</v>
      </c>
      <c r="K31" s="44">
        <v>0.82</v>
      </c>
      <c r="L31" s="44">
        <v>0</v>
      </c>
      <c r="M31" s="44">
        <v>0.55000000000000004</v>
      </c>
      <c r="N31" s="44">
        <v>0</v>
      </c>
      <c r="O31" s="44">
        <v>0.45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0.27</v>
      </c>
      <c r="V31" s="44">
        <v>0.36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  <c r="AL31" s="44">
        <v>0</v>
      </c>
      <c r="AM31" s="44">
        <v>0</v>
      </c>
      <c r="AN31" s="44">
        <v>0</v>
      </c>
      <c r="AO31" s="44">
        <v>0</v>
      </c>
      <c r="AP31" s="44">
        <v>0</v>
      </c>
      <c r="AQ31" s="44">
        <v>0</v>
      </c>
      <c r="AR31" s="44">
        <v>0</v>
      </c>
      <c r="AS31" s="44">
        <v>0</v>
      </c>
      <c r="AU31" s="66" t="s">
        <v>512</v>
      </c>
      <c r="AV31" s="68">
        <v>0.56000000000000005</v>
      </c>
      <c r="AW31" s="71">
        <f>(Table1[[#This Row],[Summation of parameters importance]])/(62.0241)</f>
        <v>9.0287485025981849E-3</v>
      </c>
      <c r="AY31" s="77" t="s">
        <v>529</v>
      </c>
      <c r="AZ31" s="78">
        <v>1</v>
      </c>
      <c r="BA31" s="86">
        <f>(Table3[[#This Row],[Frequency]]-1)/(18)</f>
        <v>0</v>
      </c>
    </row>
    <row r="32" spans="1:53" ht="18.75" x14ac:dyDescent="0.25">
      <c r="A32" s="55"/>
      <c r="B32" s="56"/>
      <c r="C32" s="50"/>
      <c r="D32" s="40"/>
      <c r="E32" s="44" t="s">
        <v>533</v>
      </c>
      <c r="F32" s="44">
        <v>0</v>
      </c>
      <c r="G32" s="44">
        <v>0.91</v>
      </c>
      <c r="H32" s="44">
        <v>1</v>
      </c>
      <c r="I32" s="44">
        <v>0.73</v>
      </c>
      <c r="J32" s="44">
        <v>0</v>
      </c>
      <c r="K32" s="44">
        <v>0.82</v>
      </c>
      <c r="L32" s="44">
        <v>0</v>
      </c>
      <c r="M32" s="44">
        <v>0.55000000000000004</v>
      </c>
      <c r="N32" s="44">
        <v>0</v>
      </c>
      <c r="O32" s="44">
        <v>0.45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0.27</v>
      </c>
      <c r="V32" s="44">
        <v>0.36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  <c r="AL32" s="44">
        <v>0</v>
      </c>
      <c r="AM32" s="44">
        <v>0</v>
      </c>
      <c r="AN32" s="44">
        <v>0</v>
      </c>
      <c r="AO32" s="44">
        <v>0</v>
      </c>
      <c r="AP32" s="44">
        <v>0</v>
      </c>
      <c r="AQ32" s="44">
        <v>0</v>
      </c>
      <c r="AR32" s="44">
        <v>0</v>
      </c>
      <c r="AS32" s="44">
        <v>0</v>
      </c>
      <c r="AU32" s="66" t="s">
        <v>504</v>
      </c>
      <c r="AV32" s="68">
        <v>0.5</v>
      </c>
      <c r="AW32" s="71">
        <f>(Table1[[#This Row],[Summation of parameters importance]])/(62.0241)</f>
        <v>8.0613825916055221E-3</v>
      </c>
      <c r="AZ32"/>
      <c r="BA32"/>
    </row>
    <row r="33" spans="1:53" ht="18.75" x14ac:dyDescent="0.25">
      <c r="A33" s="57"/>
      <c r="B33" s="58"/>
      <c r="C33" s="51"/>
      <c r="D33" s="41"/>
      <c r="E33" s="44" t="s">
        <v>534</v>
      </c>
      <c r="F33" s="44">
        <v>0</v>
      </c>
      <c r="G33" s="44">
        <v>0.91</v>
      </c>
      <c r="H33" s="44">
        <v>1</v>
      </c>
      <c r="I33" s="44">
        <v>0.73</v>
      </c>
      <c r="J33" s="44">
        <v>0</v>
      </c>
      <c r="K33" s="44">
        <v>0.82</v>
      </c>
      <c r="L33" s="44">
        <v>0</v>
      </c>
      <c r="M33" s="44">
        <v>0.55000000000000004</v>
      </c>
      <c r="N33" s="44">
        <v>0</v>
      </c>
      <c r="O33" s="44">
        <v>0.45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0.27</v>
      </c>
      <c r="V33" s="44">
        <v>0.36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  <c r="AL33" s="44">
        <v>0</v>
      </c>
      <c r="AM33" s="44">
        <v>0</v>
      </c>
      <c r="AN33" s="44">
        <v>0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U33" s="66" t="s">
        <v>514</v>
      </c>
      <c r="AV33" s="68">
        <v>0.44</v>
      </c>
      <c r="AW33" s="71">
        <f>(Table1[[#This Row],[Summation of parameters importance]])/(62.0241)</f>
        <v>7.0940166806128593E-3</v>
      </c>
      <c r="AZ33"/>
      <c r="BA33"/>
    </row>
    <row r="34" spans="1:53" ht="18.75" x14ac:dyDescent="0.25">
      <c r="A34" s="59">
        <v>39</v>
      </c>
      <c r="B34" s="60" t="s">
        <v>38</v>
      </c>
      <c r="C34" s="48">
        <v>2015</v>
      </c>
      <c r="D34" s="43">
        <v>10</v>
      </c>
      <c r="E34" s="44" t="s">
        <v>535</v>
      </c>
      <c r="F34" s="44">
        <v>0.6</v>
      </c>
      <c r="G34" s="44">
        <v>0.3</v>
      </c>
      <c r="H34" s="44">
        <v>0.2</v>
      </c>
      <c r="I34" s="44">
        <v>0.8</v>
      </c>
      <c r="J34" s="44">
        <v>0</v>
      </c>
      <c r="K34" s="44">
        <v>0</v>
      </c>
      <c r="L34" s="44">
        <v>0</v>
      </c>
      <c r="M34" s="44">
        <v>0.1</v>
      </c>
      <c r="N34" s="44">
        <v>0</v>
      </c>
      <c r="O34" s="44">
        <v>1</v>
      </c>
      <c r="P34" s="44">
        <v>0.4</v>
      </c>
      <c r="Q34" s="44">
        <v>0</v>
      </c>
      <c r="R34" s="44">
        <v>0.9</v>
      </c>
      <c r="S34" s="44">
        <v>0</v>
      </c>
      <c r="T34" s="44">
        <v>0.5</v>
      </c>
      <c r="U34" s="44">
        <v>0</v>
      </c>
      <c r="V34" s="44">
        <v>0.7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  <c r="AL34" s="44">
        <v>0</v>
      </c>
      <c r="AM34" s="44">
        <v>0</v>
      </c>
      <c r="AN34" s="44">
        <v>0</v>
      </c>
      <c r="AO34" s="44">
        <v>0</v>
      </c>
      <c r="AP34" s="44">
        <v>0</v>
      </c>
      <c r="AQ34" s="44">
        <v>0</v>
      </c>
      <c r="AR34" s="44">
        <v>0</v>
      </c>
      <c r="AS34" s="44">
        <v>0</v>
      </c>
      <c r="AU34" s="66" t="s">
        <v>515</v>
      </c>
      <c r="AV34" s="68">
        <v>0.39</v>
      </c>
      <c r="AW34" s="71">
        <f>(Table1[[#This Row],[Summation of parameters importance]])/(62.0241)</f>
        <v>6.2878784214523073E-3</v>
      </c>
      <c r="AZ34"/>
    </row>
    <row r="35" spans="1:53" ht="18.75" x14ac:dyDescent="0.25">
      <c r="A35" s="59">
        <v>42</v>
      </c>
      <c r="B35" s="60" t="s">
        <v>113</v>
      </c>
      <c r="C35" s="48">
        <v>2013</v>
      </c>
      <c r="D35" s="43">
        <v>10</v>
      </c>
      <c r="E35" s="44" t="s">
        <v>536</v>
      </c>
      <c r="F35" s="44">
        <v>0.7</v>
      </c>
      <c r="G35" s="44">
        <v>0</v>
      </c>
      <c r="H35" s="44">
        <v>0.5</v>
      </c>
      <c r="I35" s="44">
        <v>0.3</v>
      </c>
      <c r="J35" s="44">
        <v>0</v>
      </c>
      <c r="K35" s="44">
        <v>0.1</v>
      </c>
      <c r="L35" s="44">
        <v>0</v>
      </c>
      <c r="M35" s="44">
        <v>0.9</v>
      </c>
      <c r="N35" s="44">
        <v>0</v>
      </c>
      <c r="O35" s="44">
        <v>1</v>
      </c>
      <c r="P35" s="44">
        <v>0.2</v>
      </c>
      <c r="Q35" s="44">
        <v>0</v>
      </c>
      <c r="R35" s="44">
        <v>0.8</v>
      </c>
      <c r="S35" s="44">
        <v>0</v>
      </c>
      <c r="T35" s="44">
        <v>0.4</v>
      </c>
      <c r="U35" s="44">
        <v>0</v>
      </c>
      <c r="V35" s="44">
        <v>0.6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U35" s="66" t="s">
        <v>516</v>
      </c>
      <c r="AV35" s="68">
        <v>0.33</v>
      </c>
      <c r="AW35" s="71">
        <f>(Table1[[#This Row],[Summation of parameters importance]])/(62.0241)</f>
        <v>5.3205125104596445E-3</v>
      </c>
      <c r="AZ35"/>
    </row>
    <row r="36" spans="1:53" ht="18.75" x14ac:dyDescent="0.25">
      <c r="A36" s="59">
        <v>43</v>
      </c>
      <c r="B36" s="60" t="s">
        <v>13</v>
      </c>
      <c r="C36" s="48">
        <v>2020</v>
      </c>
      <c r="D36" s="43">
        <v>11</v>
      </c>
      <c r="E36" s="44" t="s">
        <v>537</v>
      </c>
      <c r="F36" s="44">
        <v>0.73</v>
      </c>
      <c r="G36" s="44">
        <v>0</v>
      </c>
      <c r="H36" s="44">
        <v>0.91</v>
      </c>
      <c r="I36" s="44">
        <v>1</v>
      </c>
      <c r="J36" s="44">
        <v>0</v>
      </c>
      <c r="K36" s="44">
        <v>0.82</v>
      </c>
      <c r="L36" s="44">
        <v>0.45</v>
      </c>
      <c r="M36" s="44">
        <v>0</v>
      </c>
      <c r="N36" s="44">
        <v>0</v>
      </c>
      <c r="O36" s="44">
        <v>0.36</v>
      </c>
      <c r="P36" s="44">
        <v>0.55000000000000004</v>
      </c>
      <c r="Q36" s="44">
        <v>0</v>
      </c>
      <c r="R36" s="44">
        <v>0.27</v>
      </c>
      <c r="S36" s="44">
        <v>0</v>
      </c>
      <c r="T36" s="44">
        <v>0.64</v>
      </c>
      <c r="U36" s="44">
        <v>0.18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0.09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U36" s="66" t="s">
        <v>499</v>
      </c>
      <c r="AV36" s="68">
        <v>0.15000000000000002</v>
      </c>
      <c r="AW36" s="71">
        <f>(Table1[[#This Row],[Summation of parameters importance]])/(62.0241)</f>
        <v>2.418414777481657E-3</v>
      </c>
      <c r="AZ36"/>
    </row>
    <row r="37" spans="1:53" ht="18.75" x14ac:dyDescent="0.25">
      <c r="A37" s="53">
        <v>44</v>
      </c>
      <c r="B37" s="54" t="s">
        <v>116</v>
      </c>
      <c r="C37" s="49">
        <v>2022</v>
      </c>
      <c r="D37" s="39">
        <v>7</v>
      </c>
      <c r="E37" s="44" t="s">
        <v>6</v>
      </c>
      <c r="F37" s="44">
        <v>0</v>
      </c>
      <c r="G37" s="44">
        <v>0.71</v>
      </c>
      <c r="H37" s="44">
        <v>1</v>
      </c>
      <c r="I37" s="44">
        <v>0.43</v>
      </c>
      <c r="J37" s="44">
        <v>0</v>
      </c>
      <c r="K37" s="44">
        <v>0.28999999999999998</v>
      </c>
      <c r="L37" s="44">
        <v>0</v>
      </c>
      <c r="M37" s="44">
        <v>0.56999999999999995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0.86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U37" s="66" t="s">
        <v>494</v>
      </c>
      <c r="AV37" s="68">
        <v>0.1</v>
      </c>
      <c r="AW37" s="71">
        <f>(Table1[[#This Row],[Summation of parameters importance]])/(62.0241)</f>
        <v>1.6122765183211043E-3</v>
      </c>
      <c r="AZ37"/>
    </row>
    <row r="38" spans="1:53" ht="18.75" x14ac:dyDescent="0.25">
      <c r="A38" s="57"/>
      <c r="B38" s="58"/>
      <c r="C38" s="51"/>
      <c r="D38" s="41"/>
      <c r="E38" s="44" t="s">
        <v>55</v>
      </c>
      <c r="F38" s="44">
        <v>0</v>
      </c>
      <c r="G38" s="44">
        <v>0.43</v>
      </c>
      <c r="H38" s="44">
        <v>1</v>
      </c>
      <c r="I38" s="44">
        <v>0.56999999999999995</v>
      </c>
      <c r="J38" s="44">
        <v>0</v>
      </c>
      <c r="K38" s="44">
        <v>0.71</v>
      </c>
      <c r="L38" s="44">
        <v>0</v>
      </c>
      <c r="M38" s="44">
        <v>0.28999999999999998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0.86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U38" s="66" t="s">
        <v>513</v>
      </c>
      <c r="AV38" s="68">
        <v>0.1</v>
      </c>
      <c r="AW38" s="71">
        <f>(Table1[[#This Row],[Summation of parameters importance]])/(62.0241)</f>
        <v>1.6122765183211043E-3</v>
      </c>
      <c r="AZ38"/>
    </row>
    <row r="39" spans="1:53" ht="18.75" x14ac:dyDescent="0.25">
      <c r="A39" s="53">
        <v>45</v>
      </c>
      <c r="B39" s="54" t="s">
        <v>117</v>
      </c>
      <c r="C39" s="49">
        <v>2021</v>
      </c>
      <c r="D39" s="39">
        <v>8</v>
      </c>
      <c r="E39" s="44" t="s">
        <v>538</v>
      </c>
      <c r="F39" s="44">
        <v>0</v>
      </c>
      <c r="G39" s="44">
        <v>0.5</v>
      </c>
      <c r="H39" s="44">
        <v>0.88</v>
      </c>
      <c r="I39" s="44">
        <v>0.75</v>
      </c>
      <c r="J39" s="44">
        <v>0</v>
      </c>
      <c r="K39" s="44">
        <v>1</v>
      </c>
      <c r="L39" s="44">
        <v>0</v>
      </c>
      <c r="M39" s="44">
        <v>0.25</v>
      </c>
      <c r="N39" s="44">
        <v>0</v>
      </c>
      <c r="O39" s="44">
        <v>0</v>
      </c>
      <c r="P39" s="44">
        <v>0.38</v>
      </c>
      <c r="Q39" s="44">
        <v>0</v>
      </c>
      <c r="R39" s="44">
        <v>0</v>
      </c>
      <c r="S39" s="44">
        <v>0</v>
      </c>
      <c r="T39" s="44">
        <v>0.63</v>
      </c>
      <c r="U39" s="44">
        <v>0.13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44">
        <v>0</v>
      </c>
      <c r="AP39" s="44">
        <v>0</v>
      </c>
      <c r="AQ39" s="44">
        <v>0</v>
      </c>
      <c r="AR39" s="44">
        <v>0</v>
      </c>
      <c r="AS39" s="44">
        <v>0</v>
      </c>
      <c r="AU39" s="66" t="s">
        <v>505</v>
      </c>
      <c r="AV39" s="68">
        <v>0.05</v>
      </c>
      <c r="AW39" s="71">
        <f>(Table1[[#This Row],[Summation of parameters importance]])/(62.0241)</f>
        <v>8.0613825916055215E-4</v>
      </c>
      <c r="AZ39"/>
    </row>
    <row r="40" spans="1:53" ht="18.75" x14ac:dyDescent="0.25">
      <c r="A40" s="57"/>
      <c r="B40" s="58"/>
      <c r="C40" s="51"/>
      <c r="D40" s="41"/>
      <c r="E40" s="44" t="s">
        <v>186</v>
      </c>
      <c r="F40" s="44">
        <v>0</v>
      </c>
      <c r="G40" s="44">
        <v>0.63</v>
      </c>
      <c r="H40" s="44">
        <v>0.88</v>
      </c>
      <c r="I40" s="44">
        <v>0.75</v>
      </c>
      <c r="J40" s="44">
        <v>0</v>
      </c>
      <c r="K40" s="44">
        <v>1</v>
      </c>
      <c r="L40" s="44">
        <v>0</v>
      </c>
      <c r="M40" s="44">
        <v>0.25</v>
      </c>
      <c r="N40" s="44">
        <v>0</v>
      </c>
      <c r="O40" s="44">
        <v>0</v>
      </c>
      <c r="P40" s="44">
        <v>0.5</v>
      </c>
      <c r="Q40" s="44">
        <v>0</v>
      </c>
      <c r="R40" s="44">
        <v>0</v>
      </c>
      <c r="S40" s="44">
        <v>0</v>
      </c>
      <c r="T40" s="44">
        <v>0.38</v>
      </c>
      <c r="U40" s="44">
        <v>0.13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44">
        <v>0</v>
      </c>
      <c r="AP40" s="44">
        <v>0</v>
      </c>
      <c r="AQ40" s="44">
        <v>0</v>
      </c>
      <c r="AR40" s="44">
        <v>0</v>
      </c>
      <c r="AS40" s="44">
        <v>0</v>
      </c>
      <c r="AU40" s="66" t="s">
        <v>498</v>
      </c>
      <c r="AV40" s="68">
        <v>0</v>
      </c>
      <c r="AW40" s="71">
        <f>(Table1[[#This Row],[Summation of parameters importance]])/(62.0241)</f>
        <v>0</v>
      </c>
      <c r="AZ40"/>
    </row>
    <row r="41" spans="1:53" ht="18.75" x14ac:dyDescent="0.25">
      <c r="A41" s="59">
        <v>46</v>
      </c>
      <c r="B41" s="60" t="s">
        <v>119</v>
      </c>
      <c r="C41" s="48">
        <v>2018</v>
      </c>
      <c r="D41" s="43">
        <v>6</v>
      </c>
      <c r="E41" s="44" t="s">
        <v>539</v>
      </c>
      <c r="F41" s="44">
        <v>0.67</v>
      </c>
      <c r="G41" s="44">
        <v>0</v>
      </c>
      <c r="H41" s="44">
        <v>1</v>
      </c>
      <c r="I41" s="44">
        <v>0.33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0.83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0.5</v>
      </c>
      <c r="W41" s="44">
        <v>0</v>
      </c>
      <c r="X41" s="44">
        <v>0.17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44">
        <v>0</v>
      </c>
      <c r="AP41" s="44">
        <v>0</v>
      </c>
      <c r="AQ41" s="44">
        <v>0</v>
      </c>
      <c r="AR41" s="44">
        <v>0</v>
      </c>
      <c r="AS41" s="44">
        <v>0</v>
      </c>
      <c r="AU41" s="66" t="s">
        <v>500</v>
      </c>
      <c r="AV41" s="68">
        <v>0</v>
      </c>
      <c r="AW41" s="71">
        <f>(Table1[[#This Row],[Summation of parameters importance]])/(62.0241)</f>
        <v>0</v>
      </c>
      <c r="AZ41"/>
    </row>
    <row r="42" spans="1:53" x14ac:dyDescent="0.25">
      <c r="A42" s="59">
        <v>47</v>
      </c>
      <c r="B42" s="60" t="s">
        <v>120</v>
      </c>
      <c r="C42" s="48">
        <v>2022</v>
      </c>
      <c r="D42" s="43">
        <v>14</v>
      </c>
      <c r="E42" s="44" t="s">
        <v>523</v>
      </c>
      <c r="F42" s="44">
        <v>0.86</v>
      </c>
      <c r="G42" s="44">
        <v>0</v>
      </c>
      <c r="H42" s="44">
        <v>0.93</v>
      </c>
      <c r="I42" s="44">
        <v>1</v>
      </c>
      <c r="J42" s="44">
        <v>0</v>
      </c>
      <c r="K42" s="44">
        <v>0.79</v>
      </c>
      <c r="L42" s="44">
        <v>0.28999999999999998</v>
      </c>
      <c r="M42" s="44">
        <v>0.5</v>
      </c>
      <c r="N42" s="44">
        <v>0.56999999999999995</v>
      </c>
      <c r="O42" s="44">
        <v>0.64</v>
      </c>
      <c r="P42" s="44">
        <v>0.36</v>
      </c>
      <c r="Q42" s="44">
        <v>0</v>
      </c>
      <c r="R42" s="44">
        <v>0.14000000000000001</v>
      </c>
      <c r="S42" s="44">
        <v>0.43</v>
      </c>
      <c r="T42" s="44">
        <v>0.71</v>
      </c>
      <c r="U42" s="44">
        <v>0.21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7.0000000000000007E-2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44">
        <v>0</v>
      </c>
      <c r="AP42" s="44">
        <v>0</v>
      </c>
      <c r="AQ42" s="44">
        <v>0</v>
      </c>
      <c r="AR42" s="44">
        <v>0</v>
      </c>
      <c r="AS42" s="44">
        <v>0</v>
      </c>
      <c r="AZ42"/>
    </row>
    <row r="43" spans="1:53" x14ac:dyDescent="0.25">
      <c r="A43" s="53">
        <v>48</v>
      </c>
      <c r="B43" s="54" t="s">
        <v>127</v>
      </c>
      <c r="C43" s="49">
        <v>2021</v>
      </c>
      <c r="D43" s="39">
        <v>15</v>
      </c>
      <c r="E43" s="44" t="s">
        <v>19</v>
      </c>
      <c r="F43" s="44">
        <v>1</v>
      </c>
      <c r="G43" s="44">
        <v>0.67</v>
      </c>
      <c r="H43" s="44">
        <v>0</v>
      </c>
      <c r="I43" s="44">
        <v>0.93</v>
      </c>
      <c r="J43" s="44">
        <v>0</v>
      </c>
      <c r="K43" s="44">
        <v>0.73</v>
      </c>
      <c r="L43" s="44">
        <v>0.8</v>
      </c>
      <c r="M43" s="44">
        <v>0.27</v>
      </c>
      <c r="N43" s="44">
        <v>0.47</v>
      </c>
      <c r="O43" s="44">
        <v>0.33</v>
      </c>
      <c r="P43" s="44">
        <v>0.53</v>
      </c>
      <c r="Q43" s="44">
        <v>0</v>
      </c>
      <c r="R43" s="44">
        <v>0.6</v>
      </c>
      <c r="S43" s="44">
        <v>0</v>
      </c>
      <c r="T43" s="44">
        <v>0.87</v>
      </c>
      <c r="U43" s="44">
        <v>0.4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Z43"/>
    </row>
    <row r="44" spans="1:53" x14ac:dyDescent="0.25">
      <c r="A44" s="55"/>
      <c r="B44" s="56"/>
      <c r="C44" s="50"/>
      <c r="D44" s="40"/>
      <c r="E44" s="44" t="s">
        <v>540</v>
      </c>
      <c r="F44" s="44">
        <v>1</v>
      </c>
      <c r="G44" s="44">
        <v>0.6</v>
      </c>
      <c r="H44" s="44">
        <v>0</v>
      </c>
      <c r="I44" s="44">
        <v>0.87</v>
      </c>
      <c r="J44" s="44">
        <v>0</v>
      </c>
      <c r="K44" s="44">
        <v>0.73</v>
      </c>
      <c r="L44" s="44">
        <v>0.8</v>
      </c>
      <c r="M44" s="44">
        <v>0.27</v>
      </c>
      <c r="N44" s="44">
        <v>0.53</v>
      </c>
      <c r="O44" s="44">
        <v>0.47</v>
      </c>
      <c r="P44" s="44">
        <v>0.93</v>
      </c>
      <c r="Q44" s="44">
        <v>0</v>
      </c>
      <c r="R44" s="44">
        <v>0.33</v>
      </c>
      <c r="S44" s="44">
        <v>0</v>
      </c>
      <c r="T44" s="44">
        <v>0.67</v>
      </c>
      <c r="U44" s="44">
        <v>0.4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44">
        <v>0</v>
      </c>
      <c r="AP44" s="44">
        <v>0</v>
      </c>
      <c r="AQ44" s="44">
        <v>0</v>
      </c>
      <c r="AR44" s="44">
        <v>0</v>
      </c>
      <c r="AS44" s="44">
        <v>0</v>
      </c>
      <c r="AZ44"/>
    </row>
    <row r="45" spans="1:53" x14ac:dyDescent="0.25">
      <c r="A45" s="57"/>
      <c r="B45" s="58"/>
      <c r="C45" s="51"/>
      <c r="D45" s="41"/>
      <c r="E45" s="44" t="s">
        <v>541</v>
      </c>
      <c r="F45" s="44">
        <v>1</v>
      </c>
      <c r="G45" s="44">
        <v>0.6</v>
      </c>
      <c r="H45" s="44">
        <v>0</v>
      </c>
      <c r="I45" s="44">
        <v>0.93</v>
      </c>
      <c r="J45" s="44">
        <v>0</v>
      </c>
      <c r="K45" s="44">
        <v>0.87</v>
      </c>
      <c r="L45" s="44">
        <v>0.73</v>
      </c>
      <c r="M45" s="44">
        <v>0.27</v>
      </c>
      <c r="N45" s="44">
        <v>0.4</v>
      </c>
      <c r="O45" s="44">
        <v>0.53</v>
      </c>
      <c r="P45" s="44">
        <v>0.67</v>
      </c>
      <c r="Q45" s="44">
        <v>0</v>
      </c>
      <c r="R45" s="44">
        <v>0.33</v>
      </c>
      <c r="S45" s="44">
        <v>0</v>
      </c>
      <c r="T45" s="44">
        <v>0.8</v>
      </c>
      <c r="U45" s="44">
        <v>0.47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44">
        <v>0</v>
      </c>
      <c r="AP45" s="44">
        <v>0</v>
      </c>
      <c r="AQ45" s="44">
        <v>0</v>
      </c>
      <c r="AR45" s="44">
        <v>0</v>
      </c>
      <c r="AS45" s="44">
        <v>0</v>
      </c>
      <c r="AZ45"/>
    </row>
    <row r="46" spans="1:53" x14ac:dyDescent="0.25">
      <c r="A46" s="59">
        <v>51</v>
      </c>
      <c r="B46" s="60" t="s">
        <v>138</v>
      </c>
      <c r="C46" s="48">
        <v>2020</v>
      </c>
      <c r="D46" s="43">
        <v>9</v>
      </c>
      <c r="E46" s="44" t="s">
        <v>14</v>
      </c>
      <c r="F46" s="44">
        <v>0</v>
      </c>
      <c r="G46" s="44">
        <v>0</v>
      </c>
      <c r="H46" s="44">
        <v>0.56000000000000005</v>
      </c>
      <c r="I46" s="44">
        <v>0.89</v>
      </c>
      <c r="J46" s="44">
        <v>0</v>
      </c>
      <c r="K46" s="44">
        <v>1</v>
      </c>
      <c r="L46" s="44">
        <v>0</v>
      </c>
      <c r="M46" s="44">
        <v>0.33</v>
      </c>
      <c r="N46" s="44">
        <v>0</v>
      </c>
      <c r="O46" s="44">
        <v>0.67</v>
      </c>
      <c r="P46" s="44">
        <v>0.78</v>
      </c>
      <c r="Q46" s="44">
        <v>0</v>
      </c>
      <c r="R46" s="44">
        <v>0</v>
      </c>
      <c r="S46" s="44">
        <v>0</v>
      </c>
      <c r="T46" s="44">
        <v>0.44</v>
      </c>
      <c r="U46" s="44">
        <v>0.22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44">
        <v>0</v>
      </c>
      <c r="AP46" s="44">
        <v>0</v>
      </c>
      <c r="AQ46" s="44">
        <v>0</v>
      </c>
      <c r="AR46" s="44">
        <v>0</v>
      </c>
      <c r="AS46" s="44">
        <v>0</v>
      </c>
      <c r="AZ46"/>
    </row>
    <row r="47" spans="1:53" x14ac:dyDescent="0.25">
      <c r="A47" s="59">
        <v>52</v>
      </c>
      <c r="B47" s="60" t="s">
        <v>143</v>
      </c>
      <c r="C47" s="48">
        <v>2021</v>
      </c>
      <c r="D47" s="43">
        <v>13</v>
      </c>
      <c r="E47" s="44" t="s">
        <v>518</v>
      </c>
      <c r="F47" s="44">
        <v>0.38</v>
      </c>
      <c r="G47" s="44">
        <v>0</v>
      </c>
      <c r="H47" s="44">
        <v>1</v>
      </c>
      <c r="I47" s="44">
        <v>0.69</v>
      </c>
      <c r="J47" s="44">
        <v>0</v>
      </c>
      <c r="K47" s="44">
        <v>0.92</v>
      </c>
      <c r="L47" s="44">
        <v>0.77</v>
      </c>
      <c r="M47" s="44">
        <v>0.23</v>
      </c>
      <c r="N47" s="44">
        <v>0</v>
      </c>
      <c r="O47" s="44">
        <v>0.85</v>
      </c>
      <c r="P47" s="44">
        <v>0.46</v>
      </c>
      <c r="Q47" s="44">
        <v>0.15</v>
      </c>
      <c r="R47" s="44">
        <v>0.31</v>
      </c>
      <c r="S47" s="44">
        <v>0</v>
      </c>
      <c r="T47" s="44">
        <v>0.54</v>
      </c>
      <c r="U47" s="44">
        <v>0.08</v>
      </c>
      <c r="V47" s="44">
        <v>0.62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Z47"/>
    </row>
    <row r="48" spans="1:53" x14ac:dyDescent="0.25">
      <c r="A48" s="59">
        <v>53</v>
      </c>
      <c r="B48" s="60" t="s">
        <v>288</v>
      </c>
      <c r="C48" s="48">
        <v>2018</v>
      </c>
      <c r="D48" s="43">
        <v>10</v>
      </c>
      <c r="E48" s="44" t="s">
        <v>518</v>
      </c>
      <c r="F48" s="44">
        <v>0</v>
      </c>
      <c r="G48" s="44">
        <v>0.8</v>
      </c>
      <c r="H48" s="44">
        <v>0.4</v>
      </c>
      <c r="I48" s="44">
        <v>0.9</v>
      </c>
      <c r="J48" s="44">
        <v>0</v>
      </c>
      <c r="K48" s="44">
        <v>1</v>
      </c>
      <c r="L48" s="44">
        <v>0</v>
      </c>
      <c r="M48" s="44">
        <v>0.1</v>
      </c>
      <c r="N48" s="44">
        <v>0</v>
      </c>
      <c r="O48" s="44">
        <v>0.2</v>
      </c>
      <c r="P48" s="44">
        <v>0.7</v>
      </c>
      <c r="Q48" s="44">
        <v>0</v>
      </c>
      <c r="R48" s="44">
        <v>0.6</v>
      </c>
      <c r="S48" s="44">
        <v>0</v>
      </c>
      <c r="T48" s="44">
        <v>0.3</v>
      </c>
      <c r="U48" s="44">
        <v>0</v>
      </c>
      <c r="V48" s="44">
        <v>0.5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44">
        <v>0</v>
      </c>
      <c r="AP48" s="44">
        <v>0</v>
      </c>
      <c r="AQ48" s="44">
        <v>0</v>
      </c>
      <c r="AR48" s="44">
        <v>0</v>
      </c>
      <c r="AS48" s="44">
        <v>0</v>
      </c>
      <c r="AZ48"/>
    </row>
    <row r="49" spans="1:52" x14ac:dyDescent="0.25">
      <c r="A49" s="59">
        <v>56</v>
      </c>
      <c r="B49" s="60" t="s">
        <v>289</v>
      </c>
      <c r="C49" s="48">
        <v>2022</v>
      </c>
      <c r="D49" s="43">
        <v>12</v>
      </c>
      <c r="E49" s="44" t="s">
        <v>518</v>
      </c>
      <c r="F49" s="44">
        <v>0.83</v>
      </c>
      <c r="G49" s="44">
        <v>0.57999999999999996</v>
      </c>
      <c r="H49" s="44">
        <v>0.42</v>
      </c>
      <c r="I49" s="44">
        <v>0.92</v>
      </c>
      <c r="J49" s="44">
        <v>0</v>
      </c>
      <c r="K49" s="44">
        <v>0.08</v>
      </c>
      <c r="L49" s="44">
        <v>0.75</v>
      </c>
      <c r="M49" s="44">
        <v>0.25</v>
      </c>
      <c r="N49" s="44">
        <v>0</v>
      </c>
      <c r="O49" s="44">
        <v>1</v>
      </c>
      <c r="P49" s="44">
        <v>0</v>
      </c>
      <c r="Q49" s="44">
        <v>0</v>
      </c>
      <c r="R49" s="44">
        <v>0.33</v>
      </c>
      <c r="S49" s="44">
        <v>0</v>
      </c>
      <c r="T49" s="44">
        <v>0.17</v>
      </c>
      <c r="U49" s="44">
        <v>0</v>
      </c>
      <c r="V49" s="44">
        <v>0.67</v>
      </c>
      <c r="W49" s="44">
        <v>0</v>
      </c>
      <c r="X49" s="44">
        <v>0</v>
      </c>
      <c r="Y49" s="44">
        <v>0.5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  <c r="AL49" s="44">
        <v>0</v>
      </c>
      <c r="AM49" s="44">
        <v>0</v>
      </c>
      <c r="AN49" s="44">
        <v>0</v>
      </c>
      <c r="AO49" s="44">
        <v>0</v>
      </c>
      <c r="AP49" s="44">
        <v>0</v>
      </c>
      <c r="AQ49" s="44">
        <v>0</v>
      </c>
      <c r="AR49" s="44">
        <v>0</v>
      </c>
      <c r="AS49" s="44">
        <v>0</v>
      </c>
      <c r="AZ49"/>
    </row>
    <row r="50" spans="1:52" x14ac:dyDescent="0.25">
      <c r="A50" s="59">
        <v>57</v>
      </c>
      <c r="B50" s="60" t="s">
        <v>150</v>
      </c>
      <c r="C50" s="48">
        <v>2021</v>
      </c>
      <c r="D50" s="43">
        <v>12</v>
      </c>
      <c r="E50" s="44" t="s">
        <v>518</v>
      </c>
      <c r="F50" s="44">
        <v>0</v>
      </c>
      <c r="G50" s="44">
        <v>0</v>
      </c>
      <c r="H50" s="44">
        <v>0.75</v>
      </c>
      <c r="I50" s="44">
        <v>0.82</v>
      </c>
      <c r="J50" s="44">
        <v>0</v>
      </c>
      <c r="K50" s="44">
        <v>0</v>
      </c>
      <c r="L50" s="44">
        <v>0</v>
      </c>
      <c r="M50" s="44">
        <v>0.42</v>
      </c>
      <c r="N50" s="44">
        <v>0</v>
      </c>
      <c r="O50" s="44">
        <v>1</v>
      </c>
      <c r="P50" s="44">
        <v>0</v>
      </c>
      <c r="Q50" s="44">
        <v>0.5</v>
      </c>
      <c r="R50" s="44">
        <v>0.57999999999999996</v>
      </c>
      <c r="S50" s="44">
        <v>0.67</v>
      </c>
      <c r="T50" s="44">
        <v>0.33</v>
      </c>
      <c r="U50" s="44">
        <v>0.25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0.92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4">
        <v>0</v>
      </c>
      <c r="AO50" s="44">
        <v>0</v>
      </c>
      <c r="AP50" s="44">
        <v>0</v>
      </c>
      <c r="AQ50" s="44">
        <v>0</v>
      </c>
      <c r="AR50" s="44">
        <v>0</v>
      </c>
      <c r="AS50" s="44">
        <v>0</v>
      </c>
      <c r="AZ50"/>
    </row>
    <row r="51" spans="1:52" x14ac:dyDescent="0.25">
      <c r="A51" s="53">
        <v>58</v>
      </c>
      <c r="B51" s="54" t="s">
        <v>151</v>
      </c>
      <c r="C51" s="49">
        <v>2021</v>
      </c>
      <c r="D51" s="39">
        <v>15</v>
      </c>
      <c r="E51" s="44" t="s">
        <v>55</v>
      </c>
      <c r="F51" s="44">
        <v>0.73</v>
      </c>
      <c r="G51" s="44">
        <v>0.87</v>
      </c>
      <c r="H51" s="44">
        <v>0.67</v>
      </c>
      <c r="I51" s="44">
        <v>0.93</v>
      </c>
      <c r="J51" s="44">
        <v>0.47</v>
      </c>
      <c r="K51" s="44">
        <v>1</v>
      </c>
      <c r="L51" s="44">
        <v>0</v>
      </c>
      <c r="M51" s="44">
        <v>0.53</v>
      </c>
      <c r="N51" s="44">
        <v>0.33</v>
      </c>
      <c r="O51" s="44">
        <v>0.13</v>
      </c>
      <c r="P51" s="44">
        <v>0.4</v>
      </c>
      <c r="Q51" s="44">
        <v>0</v>
      </c>
      <c r="R51" s="44">
        <v>0</v>
      </c>
      <c r="S51" s="44">
        <v>0</v>
      </c>
      <c r="T51" s="44">
        <v>0.6</v>
      </c>
      <c r="U51" s="44">
        <v>0.2</v>
      </c>
      <c r="V51" s="44">
        <v>0</v>
      </c>
      <c r="W51" s="44">
        <v>0</v>
      </c>
      <c r="X51" s="44">
        <v>0</v>
      </c>
      <c r="Y51" s="44">
        <v>0.27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0.8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  <c r="AL51" s="44">
        <v>0</v>
      </c>
      <c r="AM51" s="44">
        <v>0</v>
      </c>
      <c r="AN51" s="44">
        <v>0</v>
      </c>
      <c r="AO51" s="44">
        <v>0</v>
      </c>
      <c r="AP51" s="44">
        <v>0</v>
      </c>
      <c r="AQ51" s="44">
        <v>0</v>
      </c>
      <c r="AR51" s="44">
        <v>0</v>
      </c>
      <c r="AS51" s="44">
        <v>0</v>
      </c>
      <c r="AZ51"/>
    </row>
    <row r="52" spans="1:52" x14ac:dyDescent="0.25">
      <c r="A52" s="55"/>
      <c r="B52" s="56"/>
      <c r="C52" s="50"/>
      <c r="D52" s="40"/>
      <c r="E52" s="44" t="s">
        <v>14</v>
      </c>
      <c r="F52" s="44">
        <v>0.73</v>
      </c>
      <c r="G52" s="44">
        <v>0.87</v>
      </c>
      <c r="H52" s="44">
        <v>0.67</v>
      </c>
      <c r="I52" s="44">
        <v>0.93</v>
      </c>
      <c r="J52" s="44">
        <v>0.4</v>
      </c>
      <c r="K52" s="44">
        <v>1</v>
      </c>
      <c r="L52" s="44">
        <v>0</v>
      </c>
      <c r="M52" s="44">
        <v>0.53</v>
      </c>
      <c r="N52" s="44">
        <v>0.27</v>
      </c>
      <c r="O52" s="44">
        <v>0.2</v>
      </c>
      <c r="P52" s="44">
        <v>0.47</v>
      </c>
      <c r="Q52" s="44">
        <v>0</v>
      </c>
      <c r="R52" s="44">
        <v>0.33</v>
      </c>
      <c r="S52" s="44">
        <v>0</v>
      </c>
      <c r="T52" s="44">
        <v>0.47</v>
      </c>
      <c r="U52" s="44">
        <v>0.13</v>
      </c>
      <c r="V52" s="44">
        <v>0</v>
      </c>
      <c r="W52" s="44">
        <v>0</v>
      </c>
      <c r="X52" s="44">
        <v>0</v>
      </c>
      <c r="Y52" s="44">
        <v>0.6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0.8</v>
      </c>
      <c r="AG52" s="44">
        <v>0</v>
      </c>
      <c r="AH52" s="44">
        <v>0</v>
      </c>
      <c r="AI52" s="44">
        <v>0</v>
      </c>
      <c r="AJ52" s="44">
        <v>0</v>
      </c>
      <c r="AK52" s="44">
        <v>0</v>
      </c>
      <c r="AL52" s="44">
        <v>0</v>
      </c>
      <c r="AM52" s="44">
        <v>0</v>
      </c>
      <c r="AN52" s="44">
        <v>0</v>
      </c>
      <c r="AO52" s="44">
        <v>0</v>
      </c>
      <c r="AP52" s="44">
        <v>0</v>
      </c>
      <c r="AQ52" s="44">
        <v>0</v>
      </c>
      <c r="AR52" s="44">
        <v>0</v>
      </c>
      <c r="AS52" s="44">
        <v>0</v>
      </c>
      <c r="AZ52"/>
    </row>
    <row r="53" spans="1:52" x14ac:dyDescent="0.25">
      <c r="A53" s="57"/>
      <c r="B53" s="58"/>
      <c r="C53" s="51"/>
      <c r="D53" s="41"/>
      <c r="E53" s="44" t="s">
        <v>542</v>
      </c>
      <c r="F53" s="44">
        <v>0.8</v>
      </c>
      <c r="G53" s="44">
        <v>0</v>
      </c>
      <c r="H53" s="44">
        <v>0.67</v>
      </c>
      <c r="I53" s="44">
        <v>1</v>
      </c>
      <c r="J53" s="44">
        <v>0.4</v>
      </c>
      <c r="K53" s="44">
        <v>0.93</v>
      </c>
      <c r="L53" s="44">
        <v>0</v>
      </c>
      <c r="M53" s="44">
        <v>0.33</v>
      </c>
      <c r="N53" s="44">
        <v>0.6</v>
      </c>
      <c r="O53" s="44">
        <v>0.73</v>
      </c>
      <c r="P53" s="44">
        <v>0.47</v>
      </c>
      <c r="Q53" s="44">
        <v>0</v>
      </c>
      <c r="R53" s="44">
        <v>0.13</v>
      </c>
      <c r="S53" s="44">
        <v>0</v>
      </c>
      <c r="T53" s="44">
        <v>0.2</v>
      </c>
      <c r="U53" s="44">
        <v>0.53</v>
      </c>
      <c r="V53" s="44">
        <v>0</v>
      </c>
      <c r="W53" s="44">
        <v>0</v>
      </c>
      <c r="X53" s="44">
        <v>0</v>
      </c>
      <c r="Y53" s="44">
        <v>0.27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0.87</v>
      </c>
      <c r="AG53" s="44">
        <v>0</v>
      </c>
      <c r="AH53" s="44">
        <v>0</v>
      </c>
      <c r="AI53" s="44">
        <v>0</v>
      </c>
      <c r="AJ53" s="44">
        <v>0</v>
      </c>
      <c r="AK53" s="44">
        <v>0</v>
      </c>
      <c r="AL53" s="44">
        <v>0</v>
      </c>
      <c r="AM53" s="44">
        <v>0</v>
      </c>
      <c r="AN53" s="44">
        <v>0</v>
      </c>
      <c r="AO53" s="44">
        <v>0</v>
      </c>
      <c r="AP53" s="44">
        <v>0</v>
      </c>
      <c r="AQ53" s="44">
        <v>0</v>
      </c>
      <c r="AR53" s="44">
        <v>0</v>
      </c>
      <c r="AS53" s="44">
        <v>0</v>
      </c>
      <c r="AZ53"/>
    </row>
    <row r="54" spans="1:52" x14ac:dyDescent="0.25">
      <c r="A54" s="53">
        <v>62</v>
      </c>
      <c r="B54" s="54" t="s">
        <v>157</v>
      </c>
      <c r="C54" s="49">
        <v>2021</v>
      </c>
      <c r="D54" s="39">
        <v>10</v>
      </c>
      <c r="E54" s="44" t="s">
        <v>543</v>
      </c>
      <c r="F54" s="44">
        <v>0</v>
      </c>
      <c r="G54" s="44">
        <v>0</v>
      </c>
      <c r="H54" s="44">
        <v>0.9</v>
      </c>
      <c r="I54" s="44">
        <v>0.8</v>
      </c>
      <c r="J54" s="44">
        <v>0</v>
      </c>
      <c r="K54" s="44">
        <v>0.1</v>
      </c>
      <c r="L54" s="44">
        <v>0</v>
      </c>
      <c r="M54" s="44">
        <v>0.3</v>
      </c>
      <c r="N54" s="44">
        <v>0</v>
      </c>
      <c r="O54" s="44">
        <v>0.6</v>
      </c>
      <c r="P54" s="44">
        <v>0</v>
      </c>
      <c r="Q54" s="44">
        <v>0</v>
      </c>
      <c r="R54" s="44">
        <v>0.2</v>
      </c>
      <c r="S54" s="44">
        <v>1</v>
      </c>
      <c r="T54" s="44">
        <v>0.7</v>
      </c>
      <c r="U54" s="44">
        <v>0.5</v>
      </c>
      <c r="V54" s="44">
        <v>0</v>
      </c>
      <c r="W54" s="44">
        <v>0</v>
      </c>
      <c r="X54" s="44">
        <v>0</v>
      </c>
      <c r="Y54" s="44">
        <v>0.4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 s="44">
        <v>0</v>
      </c>
      <c r="AO54" s="44">
        <v>0</v>
      </c>
      <c r="AP54" s="44">
        <v>0</v>
      </c>
      <c r="AQ54" s="44">
        <v>0</v>
      </c>
      <c r="AR54" s="44">
        <v>0</v>
      </c>
      <c r="AS54" s="44">
        <v>0</v>
      </c>
      <c r="AZ54"/>
    </row>
    <row r="55" spans="1:52" x14ac:dyDescent="0.25">
      <c r="A55" s="57"/>
      <c r="B55" s="58"/>
      <c r="C55" s="51"/>
      <c r="D55" s="41"/>
      <c r="E55" s="44" t="s">
        <v>544</v>
      </c>
      <c r="F55" s="44">
        <v>0</v>
      </c>
      <c r="G55" s="44">
        <v>0</v>
      </c>
      <c r="H55" s="44">
        <v>0.9</v>
      </c>
      <c r="I55" s="44">
        <v>0.8</v>
      </c>
      <c r="J55" s="44">
        <v>0</v>
      </c>
      <c r="K55" s="44">
        <v>0.1</v>
      </c>
      <c r="L55" s="44">
        <v>0</v>
      </c>
      <c r="M55" s="44">
        <v>0.3</v>
      </c>
      <c r="N55" s="44">
        <v>0</v>
      </c>
      <c r="O55" s="44">
        <v>0.6</v>
      </c>
      <c r="P55" s="44">
        <v>0</v>
      </c>
      <c r="Q55" s="44">
        <v>0</v>
      </c>
      <c r="R55" s="44">
        <v>0.2</v>
      </c>
      <c r="S55" s="44">
        <v>1</v>
      </c>
      <c r="T55" s="44">
        <v>0.7</v>
      </c>
      <c r="U55" s="44">
        <v>0.5</v>
      </c>
      <c r="V55" s="44">
        <v>0</v>
      </c>
      <c r="W55" s="44">
        <v>0</v>
      </c>
      <c r="X55" s="44">
        <v>0</v>
      </c>
      <c r="Y55" s="44">
        <v>0.4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0</v>
      </c>
      <c r="AJ55" s="44">
        <v>0</v>
      </c>
      <c r="AK55" s="44">
        <v>0</v>
      </c>
      <c r="AL55" s="44">
        <v>0</v>
      </c>
      <c r="AM55" s="44">
        <v>0</v>
      </c>
      <c r="AN55" s="44">
        <v>0</v>
      </c>
      <c r="AO55" s="44">
        <v>0</v>
      </c>
      <c r="AP55" s="44">
        <v>0</v>
      </c>
      <c r="AQ55" s="44">
        <v>0</v>
      </c>
      <c r="AR55" s="44">
        <v>0</v>
      </c>
      <c r="AS55" s="44">
        <v>0</v>
      </c>
      <c r="AZ55"/>
    </row>
    <row r="56" spans="1:52" x14ac:dyDescent="0.25">
      <c r="A56" s="59">
        <v>65</v>
      </c>
      <c r="B56" s="60" t="s">
        <v>292</v>
      </c>
      <c r="C56" s="48">
        <v>2023</v>
      </c>
      <c r="D56" s="43">
        <v>12</v>
      </c>
      <c r="E56" s="44" t="s">
        <v>545</v>
      </c>
      <c r="F56" s="44">
        <v>0</v>
      </c>
      <c r="G56" s="44">
        <v>0</v>
      </c>
      <c r="H56" s="44">
        <v>0.67</v>
      </c>
      <c r="I56" s="44">
        <v>0.92</v>
      </c>
      <c r="J56" s="44">
        <v>0</v>
      </c>
      <c r="K56" s="44">
        <v>0</v>
      </c>
      <c r="L56" s="44">
        <v>0.75</v>
      </c>
      <c r="M56" s="44">
        <v>0</v>
      </c>
      <c r="N56" s="44">
        <v>0</v>
      </c>
      <c r="O56" s="44">
        <v>1</v>
      </c>
      <c r="P56" s="44">
        <v>0.57999999999999996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0.83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44">
        <v>0</v>
      </c>
      <c r="AJ56" s="44">
        <v>0</v>
      </c>
      <c r="AK56" s="44">
        <v>0</v>
      </c>
      <c r="AL56" s="44">
        <v>0</v>
      </c>
      <c r="AM56" s="44">
        <v>0</v>
      </c>
      <c r="AN56" s="44">
        <v>0</v>
      </c>
      <c r="AO56" s="44">
        <v>0</v>
      </c>
      <c r="AP56" s="44">
        <v>0</v>
      </c>
      <c r="AQ56" s="44">
        <v>0</v>
      </c>
      <c r="AR56" s="44">
        <v>0</v>
      </c>
      <c r="AS56" s="44">
        <v>0</v>
      </c>
      <c r="AZ56"/>
    </row>
    <row r="57" spans="1:52" x14ac:dyDescent="0.25">
      <c r="A57" s="53">
        <v>66</v>
      </c>
      <c r="B57" s="54" t="s">
        <v>163</v>
      </c>
      <c r="C57" s="49">
        <v>2021</v>
      </c>
      <c r="D57" s="39">
        <v>13</v>
      </c>
      <c r="E57" s="44" t="s">
        <v>546</v>
      </c>
      <c r="F57" s="44">
        <v>1</v>
      </c>
      <c r="G57" s="44">
        <v>0.54</v>
      </c>
      <c r="H57" s="44">
        <v>0.62</v>
      </c>
      <c r="I57" s="44">
        <v>0.92</v>
      </c>
      <c r="J57" s="44">
        <v>0</v>
      </c>
      <c r="K57" s="44">
        <v>0.85</v>
      </c>
      <c r="L57" s="44">
        <v>0</v>
      </c>
      <c r="M57" s="44">
        <v>0</v>
      </c>
      <c r="N57" s="44">
        <v>0</v>
      </c>
      <c r="O57" s="44">
        <v>0.46</v>
      </c>
      <c r="P57" s="44">
        <v>0.69</v>
      </c>
      <c r="Q57" s="44">
        <v>0</v>
      </c>
      <c r="R57" s="44">
        <v>0</v>
      </c>
      <c r="S57" s="44">
        <v>0</v>
      </c>
      <c r="T57" s="44">
        <v>0.38</v>
      </c>
      <c r="U57" s="44">
        <v>0.23</v>
      </c>
      <c r="V57" s="44">
        <v>0.77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44">
        <v>0</v>
      </c>
      <c r="AJ57" s="44">
        <v>0.31</v>
      </c>
      <c r="AK57" s="44">
        <v>0</v>
      </c>
      <c r="AL57" s="44">
        <v>0</v>
      </c>
      <c r="AM57" s="44">
        <v>0</v>
      </c>
      <c r="AN57" s="44">
        <v>0</v>
      </c>
      <c r="AO57" s="44">
        <v>0</v>
      </c>
      <c r="AP57" s="44">
        <v>0</v>
      </c>
      <c r="AQ57" s="44">
        <v>0</v>
      </c>
      <c r="AR57" s="44">
        <v>0</v>
      </c>
      <c r="AS57" s="44">
        <v>0</v>
      </c>
      <c r="AZ57"/>
    </row>
    <row r="58" spans="1:52" x14ac:dyDescent="0.25">
      <c r="A58" s="55"/>
      <c r="B58" s="56"/>
      <c r="C58" s="50"/>
      <c r="D58" s="40"/>
      <c r="E58" s="44" t="s">
        <v>19</v>
      </c>
      <c r="F58" s="44">
        <v>1</v>
      </c>
      <c r="G58" s="44">
        <v>0</v>
      </c>
      <c r="H58" s="44">
        <v>0.31</v>
      </c>
      <c r="I58" s="44">
        <v>0.69</v>
      </c>
      <c r="J58" s="44">
        <v>0</v>
      </c>
      <c r="K58" s="44">
        <v>0.85</v>
      </c>
      <c r="L58" s="44">
        <v>0</v>
      </c>
      <c r="M58" s="44">
        <v>0.38</v>
      </c>
      <c r="N58" s="44">
        <v>0</v>
      </c>
      <c r="O58" s="44">
        <v>0.54</v>
      </c>
      <c r="P58" s="44">
        <v>0.77</v>
      </c>
      <c r="Q58" s="44">
        <v>0</v>
      </c>
      <c r="R58" s="44">
        <v>0</v>
      </c>
      <c r="S58" s="44">
        <v>0</v>
      </c>
      <c r="T58" s="44">
        <v>0</v>
      </c>
      <c r="U58" s="44">
        <v>0.46</v>
      </c>
      <c r="V58" s="44">
        <v>0.92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44">
        <v>0</v>
      </c>
      <c r="AJ58" s="44">
        <v>0.62</v>
      </c>
      <c r="AK58" s="44">
        <v>0</v>
      </c>
      <c r="AL58" s="44">
        <v>0</v>
      </c>
      <c r="AM58" s="44">
        <v>0</v>
      </c>
      <c r="AN58" s="44">
        <v>0</v>
      </c>
      <c r="AO58" s="44">
        <v>0</v>
      </c>
      <c r="AP58" s="44">
        <v>0</v>
      </c>
      <c r="AQ58" s="44">
        <v>0</v>
      </c>
      <c r="AR58" s="44">
        <v>0</v>
      </c>
      <c r="AS58" s="44">
        <v>0</v>
      </c>
      <c r="AZ58"/>
    </row>
    <row r="59" spans="1:52" x14ac:dyDescent="0.25">
      <c r="A59" s="55"/>
      <c r="B59" s="56"/>
      <c r="C59" s="50"/>
      <c r="D59" s="40"/>
      <c r="E59" s="44" t="s">
        <v>14</v>
      </c>
      <c r="F59" s="44">
        <v>0.85</v>
      </c>
      <c r="G59" s="44">
        <v>0.46</v>
      </c>
      <c r="H59" s="44">
        <v>0.69</v>
      </c>
      <c r="I59" s="44">
        <v>1</v>
      </c>
      <c r="J59" s="44">
        <v>0</v>
      </c>
      <c r="K59" s="44">
        <v>0.92</v>
      </c>
      <c r="L59" s="44">
        <v>0</v>
      </c>
      <c r="M59" s="44">
        <v>0.54</v>
      </c>
      <c r="N59" s="44">
        <v>0</v>
      </c>
      <c r="O59" s="44">
        <v>0.31</v>
      </c>
      <c r="P59" s="44">
        <v>0.62</v>
      </c>
      <c r="Q59" s="44">
        <v>0</v>
      </c>
      <c r="R59" s="44">
        <v>0</v>
      </c>
      <c r="S59" s="44">
        <v>0</v>
      </c>
      <c r="T59" s="44">
        <v>0</v>
      </c>
      <c r="U59" s="44">
        <v>0.38</v>
      </c>
      <c r="V59" s="44">
        <v>0.77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44">
        <v>0</v>
      </c>
      <c r="AJ59" s="44">
        <v>0.23</v>
      </c>
      <c r="AK59" s="44">
        <v>0</v>
      </c>
      <c r="AL59" s="44">
        <v>0</v>
      </c>
      <c r="AM59" s="44">
        <v>0</v>
      </c>
      <c r="AN59" s="44">
        <v>0</v>
      </c>
      <c r="AO59" s="44">
        <v>0</v>
      </c>
      <c r="AP59" s="44">
        <v>0</v>
      </c>
      <c r="AQ59" s="44">
        <v>0</v>
      </c>
      <c r="AR59" s="44">
        <v>0</v>
      </c>
      <c r="AS59" s="44">
        <v>0</v>
      </c>
      <c r="AZ59"/>
    </row>
    <row r="60" spans="1:52" x14ac:dyDescent="0.25">
      <c r="A60" s="57"/>
      <c r="B60" s="58"/>
      <c r="C60" s="51"/>
      <c r="D60" s="41"/>
      <c r="E60" s="44" t="s">
        <v>547</v>
      </c>
      <c r="F60" s="44">
        <v>0.92</v>
      </c>
      <c r="G60" s="44">
        <v>0.69</v>
      </c>
      <c r="H60" s="44">
        <v>0</v>
      </c>
      <c r="I60" s="44">
        <v>1</v>
      </c>
      <c r="J60" s="44">
        <v>0</v>
      </c>
      <c r="K60" s="44">
        <v>0.77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0.85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44">
        <v>0</v>
      </c>
      <c r="AJ60" s="44">
        <v>0</v>
      </c>
      <c r="AK60" s="44">
        <v>0</v>
      </c>
      <c r="AL60" s="44">
        <v>0</v>
      </c>
      <c r="AM60" s="44">
        <v>0</v>
      </c>
      <c r="AN60" s="44">
        <v>0</v>
      </c>
      <c r="AO60" s="44">
        <v>0</v>
      </c>
      <c r="AP60" s="44">
        <v>0</v>
      </c>
      <c r="AQ60" s="44">
        <v>0</v>
      </c>
      <c r="AR60" s="44">
        <v>0</v>
      </c>
      <c r="AS60" s="44">
        <v>0</v>
      </c>
      <c r="AZ60"/>
    </row>
    <row r="61" spans="1:52" x14ac:dyDescent="0.25">
      <c r="A61" s="59">
        <v>67</v>
      </c>
      <c r="B61" s="60" t="s">
        <v>166</v>
      </c>
      <c r="C61" s="48">
        <v>2020</v>
      </c>
      <c r="D61" s="43">
        <v>11</v>
      </c>
      <c r="E61" s="44" t="s">
        <v>547</v>
      </c>
      <c r="F61" s="44">
        <v>0.27</v>
      </c>
      <c r="G61" s="44">
        <v>0</v>
      </c>
      <c r="H61" s="44">
        <v>0.82</v>
      </c>
      <c r="I61" s="44">
        <v>0.64</v>
      </c>
      <c r="J61" s="44">
        <v>0</v>
      </c>
      <c r="K61" s="44">
        <v>1</v>
      </c>
      <c r="L61" s="44">
        <v>0.91</v>
      </c>
      <c r="M61" s="44">
        <v>0.18</v>
      </c>
      <c r="N61" s="44">
        <v>0.45</v>
      </c>
      <c r="O61" s="44">
        <v>0.36</v>
      </c>
      <c r="P61" s="44">
        <v>0</v>
      </c>
      <c r="Q61" s="44">
        <v>0</v>
      </c>
      <c r="R61" s="44">
        <v>0.55000000000000004</v>
      </c>
      <c r="S61" s="44">
        <v>0</v>
      </c>
      <c r="T61" s="44">
        <v>0.73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0</v>
      </c>
      <c r="AM61" s="44">
        <v>0</v>
      </c>
      <c r="AN61" s="44">
        <v>0</v>
      </c>
      <c r="AO61" s="44">
        <v>0</v>
      </c>
      <c r="AP61" s="44">
        <v>0</v>
      </c>
      <c r="AQ61" s="44">
        <v>0</v>
      </c>
      <c r="AR61" s="44">
        <v>0</v>
      </c>
      <c r="AS61" s="44">
        <v>0</v>
      </c>
      <c r="AZ61"/>
    </row>
    <row r="62" spans="1:52" x14ac:dyDescent="0.25">
      <c r="A62" s="59">
        <v>68</v>
      </c>
      <c r="B62" s="60" t="s">
        <v>169</v>
      </c>
      <c r="C62" s="48">
        <v>2022</v>
      </c>
      <c r="D62" s="43">
        <v>14</v>
      </c>
      <c r="E62" s="44" t="s">
        <v>548</v>
      </c>
      <c r="F62" s="44">
        <v>0</v>
      </c>
      <c r="G62" s="44">
        <v>0.93</v>
      </c>
      <c r="H62" s="44">
        <v>0.86</v>
      </c>
      <c r="I62" s="44">
        <v>1</v>
      </c>
      <c r="J62" s="44">
        <v>0</v>
      </c>
      <c r="K62" s="44">
        <v>0</v>
      </c>
      <c r="L62" s="44">
        <v>0.71</v>
      </c>
      <c r="M62" s="44">
        <v>0</v>
      </c>
      <c r="N62" s="44">
        <v>0</v>
      </c>
      <c r="O62" s="44">
        <v>0.64</v>
      </c>
      <c r="P62" s="44">
        <v>0</v>
      </c>
      <c r="Q62" s="44">
        <v>0</v>
      </c>
      <c r="R62" s="44">
        <v>0.56999999999999995</v>
      </c>
      <c r="S62" s="44">
        <v>0</v>
      </c>
      <c r="T62" s="44">
        <v>0.5</v>
      </c>
      <c r="U62" s="44">
        <v>0.43</v>
      </c>
      <c r="V62" s="44">
        <v>0.79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44">
        <v>0</v>
      </c>
      <c r="AJ62" s="44">
        <v>0</v>
      </c>
      <c r="AK62" s="44">
        <v>0</v>
      </c>
      <c r="AL62" s="44">
        <v>0</v>
      </c>
      <c r="AM62" s="44">
        <v>0</v>
      </c>
      <c r="AN62" s="44">
        <v>0</v>
      </c>
      <c r="AO62" s="44">
        <v>0</v>
      </c>
      <c r="AP62" s="44">
        <v>0</v>
      </c>
      <c r="AQ62" s="44">
        <v>0</v>
      </c>
      <c r="AR62" s="44">
        <v>0</v>
      </c>
      <c r="AS62" s="44">
        <v>0</v>
      </c>
      <c r="AZ62"/>
    </row>
    <row r="63" spans="1:52" x14ac:dyDescent="0.25">
      <c r="A63" s="59">
        <v>71</v>
      </c>
      <c r="B63" s="60" t="s">
        <v>173</v>
      </c>
      <c r="C63" s="48">
        <v>2022</v>
      </c>
      <c r="D63" s="43">
        <v>14</v>
      </c>
      <c r="E63" s="44" t="s">
        <v>14</v>
      </c>
      <c r="F63" s="44">
        <v>0.86</v>
      </c>
      <c r="G63" s="44">
        <v>0</v>
      </c>
      <c r="H63" s="44">
        <v>0.93</v>
      </c>
      <c r="I63" s="44">
        <v>1</v>
      </c>
      <c r="J63" s="44">
        <v>0</v>
      </c>
      <c r="K63" s="44">
        <v>0.36</v>
      </c>
      <c r="L63" s="44">
        <v>0.28999999999999998</v>
      </c>
      <c r="M63" s="44">
        <v>0.64</v>
      </c>
      <c r="N63" s="44">
        <v>0</v>
      </c>
      <c r="O63" s="44">
        <v>0.79</v>
      </c>
      <c r="P63" s="44">
        <v>0.56999999999999995</v>
      </c>
      <c r="Q63" s="44">
        <v>0</v>
      </c>
      <c r="R63" s="44">
        <v>0</v>
      </c>
      <c r="S63" s="44">
        <v>0</v>
      </c>
      <c r="T63" s="44">
        <v>0.71</v>
      </c>
      <c r="U63" s="44">
        <v>0.21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0.5</v>
      </c>
      <c r="AG63" s="44">
        <v>0</v>
      </c>
      <c r="AH63" s="44">
        <v>0</v>
      </c>
      <c r="AI63" s="44">
        <v>0</v>
      </c>
      <c r="AJ63" s="44">
        <v>0.14000000000000001</v>
      </c>
      <c r="AK63" s="44">
        <v>0</v>
      </c>
      <c r="AL63" s="44">
        <v>0.43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Z63"/>
    </row>
    <row r="64" spans="1:52" x14ac:dyDescent="0.25">
      <c r="A64" s="59">
        <v>73</v>
      </c>
      <c r="B64" s="60" t="s">
        <v>179</v>
      </c>
      <c r="C64" s="48">
        <v>2019</v>
      </c>
      <c r="D64" s="43">
        <v>9</v>
      </c>
      <c r="E64" s="44" t="s">
        <v>549</v>
      </c>
      <c r="F64" s="44">
        <v>0.33</v>
      </c>
      <c r="G64" s="44">
        <v>0.22</v>
      </c>
      <c r="H64" s="44">
        <v>0.44</v>
      </c>
      <c r="I64" s="44">
        <v>0.78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0.56000000000000005</v>
      </c>
      <c r="P64" s="44">
        <v>1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0.89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44">
        <v>0</v>
      </c>
      <c r="AJ64" s="44">
        <v>0</v>
      </c>
      <c r="AK64" s="44">
        <v>0</v>
      </c>
      <c r="AL64" s="44">
        <v>0.67</v>
      </c>
      <c r="AM64" s="44">
        <v>0</v>
      </c>
      <c r="AN64" s="44">
        <v>0</v>
      </c>
      <c r="AO64" s="44">
        <v>0</v>
      </c>
      <c r="AP64" s="44">
        <v>0</v>
      </c>
      <c r="AQ64" s="44">
        <v>0</v>
      </c>
      <c r="AR64" s="44">
        <v>0</v>
      </c>
      <c r="AS64" s="44">
        <v>0</v>
      </c>
      <c r="AZ64"/>
    </row>
    <row r="65" spans="1:52" x14ac:dyDescent="0.25">
      <c r="A65" s="59">
        <v>74</v>
      </c>
      <c r="B65" s="60" t="s">
        <v>181</v>
      </c>
      <c r="C65" s="48">
        <v>2022</v>
      </c>
      <c r="D65" s="43">
        <v>16</v>
      </c>
      <c r="E65" s="44" t="s">
        <v>550</v>
      </c>
      <c r="F65" s="44">
        <v>0.94</v>
      </c>
      <c r="G65" s="44">
        <v>0</v>
      </c>
      <c r="H65" s="44">
        <v>0.13</v>
      </c>
      <c r="I65" s="44">
        <v>1</v>
      </c>
      <c r="J65" s="44">
        <v>0.56000000000000005</v>
      </c>
      <c r="K65" s="44">
        <v>0.75</v>
      </c>
      <c r="L65" s="44">
        <v>0.31</v>
      </c>
      <c r="M65" s="44">
        <v>0</v>
      </c>
      <c r="N65" s="44">
        <v>0</v>
      </c>
      <c r="O65" s="44">
        <v>0.69</v>
      </c>
      <c r="P65" s="44">
        <v>0.88</v>
      </c>
      <c r="Q65" s="44">
        <v>0</v>
      </c>
      <c r="R65" s="44">
        <v>0.25</v>
      </c>
      <c r="S65" s="44">
        <v>0.44</v>
      </c>
      <c r="T65" s="44">
        <v>0.19</v>
      </c>
      <c r="U65" s="44">
        <v>0.5</v>
      </c>
      <c r="V65" s="44">
        <v>0.81</v>
      </c>
      <c r="W65" s="44">
        <v>0</v>
      </c>
      <c r="X65" s="44">
        <v>0</v>
      </c>
      <c r="Y65" s="44">
        <v>0.63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44">
        <v>0.38</v>
      </c>
      <c r="AJ65" s="44">
        <v>0</v>
      </c>
      <c r="AK65" s="44">
        <v>0</v>
      </c>
      <c r="AL65" s="44">
        <v>0</v>
      </c>
      <c r="AM65" s="44">
        <v>0</v>
      </c>
      <c r="AN65" s="44">
        <v>0</v>
      </c>
      <c r="AO65" s="44">
        <v>0</v>
      </c>
      <c r="AP65" s="44">
        <v>0</v>
      </c>
      <c r="AQ65" s="44">
        <v>0</v>
      </c>
      <c r="AR65" s="44">
        <v>0</v>
      </c>
      <c r="AS65" s="44">
        <v>0</v>
      </c>
      <c r="AZ65"/>
    </row>
    <row r="66" spans="1:52" x14ac:dyDescent="0.25">
      <c r="A66" s="59">
        <v>77</v>
      </c>
      <c r="B66" s="60" t="s">
        <v>187</v>
      </c>
      <c r="C66" s="48">
        <v>2021</v>
      </c>
      <c r="D66" s="43">
        <v>11</v>
      </c>
      <c r="E66" s="44" t="s">
        <v>551</v>
      </c>
      <c r="F66" s="44">
        <v>0.27</v>
      </c>
      <c r="G66" s="44">
        <v>0.82</v>
      </c>
      <c r="H66" s="44">
        <v>1</v>
      </c>
      <c r="I66" s="44">
        <v>0.64</v>
      </c>
      <c r="J66" s="44">
        <v>0</v>
      </c>
      <c r="K66" s="44">
        <v>0.91</v>
      </c>
      <c r="L66" s="44">
        <v>0</v>
      </c>
      <c r="M66" s="44">
        <v>0.55000000000000004</v>
      </c>
      <c r="N66" s="44">
        <v>0</v>
      </c>
      <c r="O66" s="44">
        <v>0.18</v>
      </c>
      <c r="P66" s="44">
        <v>0.36</v>
      </c>
      <c r="Q66" s="44">
        <v>0</v>
      </c>
      <c r="R66" s="44">
        <v>0.45</v>
      </c>
      <c r="S66" s="44">
        <v>0</v>
      </c>
      <c r="T66" s="44">
        <v>0.73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44">
        <v>0</v>
      </c>
      <c r="AJ66" s="44">
        <v>0</v>
      </c>
      <c r="AK66" s="44">
        <v>0</v>
      </c>
      <c r="AL66" s="44">
        <v>0</v>
      </c>
      <c r="AM66" s="44">
        <v>0</v>
      </c>
      <c r="AN66" s="44">
        <v>0</v>
      </c>
      <c r="AO66" s="44">
        <v>0</v>
      </c>
      <c r="AP66" s="44">
        <v>0</v>
      </c>
      <c r="AQ66" s="44">
        <v>0</v>
      </c>
      <c r="AR66" s="44">
        <v>0</v>
      </c>
      <c r="AS66" s="44">
        <v>0</v>
      </c>
      <c r="AZ66"/>
    </row>
    <row r="67" spans="1:52" x14ac:dyDescent="0.25">
      <c r="A67" s="59">
        <v>80</v>
      </c>
      <c r="B67" s="60" t="s">
        <v>199</v>
      </c>
      <c r="C67" s="48">
        <v>2022</v>
      </c>
      <c r="D67" s="43">
        <v>11</v>
      </c>
      <c r="E67" s="44" t="s">
        <v>552</v>
      </c>
      <c r="F67" s="44">
        <v>0</v>
      </c>
      <c r="G67" s="44">
        <v>0</v>
      </c>
      <c r="H67" s="44">
        <v>1</v>
      </c>
      <c r="I67" s="44">
        <v>0.91</v>
      </c>
      <c r="J67" s="44">
        <v>0</v>
      </c>
      <c r="K67" s="44">
        <v>0</v>
      </c>
      <c r="L67" s="44">
        <v>0</v>
      </c>
      <c r="M67" s="44">
        <v>0.36</v>
      </c>
      <c r="N67" s="44">
        <v>0.27</v>
      </c>
      <c r="O67" s="44">
        <v>0.73</v>
      </c>
      <c r="P67" s="44">
        <v>0.45</v>
      </c>
      <c r="Q67" s="44">
        <v>0</v>
      </c>
      <c r="R67" s="44">
        <v>0.64</v>
      </c>
      <c r="S67" s="44">
        <v>0</v>
      </c>
      <c r="T67" s="44">
        <v>0.82</v>
      </c>
      <c r="U67" s="44">
        <v>0.55000000000000004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44">
        <v>0</v>
      </c>
      <c r="AJ67" s="44">
        <v>0</v>
      </c>
      <c r="AK67" s="44">
        <v>0</v>
      </c>
      <c r="AL67" s="44">
        <v>0</v>
      </c>
      <c r="AM67" s="44">
        <v>0</v>
      </c>
      <c r="AN67" s="44">
        <v>0</v>
      </c>
      <c r="AO67" s="44">
        <v>0</v>
      </c>
      <c r="AP67" s="44">
        <v>0</v>
      </c>
      <c r="AQ67" s="44">
        <v>0</v>
      </c>
      <c r="AR67" s="44">
        <v>0</v>
      </c>
      <c r="AS67" s="44">
        <v>0</v>
      </c>
      <c r="AZ67"/>
    </row>
    <row r="68" spans="1:52" x14ac:dyDescent="0.25">
      <c r="A68" s="59">
        <v>82</v>
      </c>
      <c r="B68" s="60" t="s">
        <v>199</v>
      </c>
      <c r="C68" s="48">
        <v>2022</v>
      </c>
      <c r="D68" s="43">
        <v>15</v>
      </c>
      <c r="E68" s="44" t="s">
        <v>14</v>
      </c>
      <c r="F68" s="44">
        <v>0.53</v>
      </c>
      <c r="G68" s="44">
        <v>0.8</v>
      </c>
      <c r="H68" s="44">
        <v>0.87</v>
      </c>
      <c r="I68" s="44">
        <v>0</v>
      </c>
      <c r="J68" s="44">
        <v>0</v>
      </c>
      <c r="K68" s="44">
        <v>1</v>
      </c>
      <c r="L68" s="44">
        <v>0.67</v>
      </c>
      <c r="M68" s="44">
        <v>0.4</v>
      </c>
      <c r="N68" s="44">
        <v>0.27</v>
      </c>
      <c r="O68" s="44">
        <v>0.47</v>
      </c>
      <c r="P68" s="44">
        <v>0.73</v>
      </c>
      <c r="Q68" s="44">
        <v>0</v>
      </c>
      <c r="R68" s="44">
        <v>0</v>
      </c>
      <c r="S68" s="44">
        <v>0</v>
      </c>
      <c r="T68" s="44">
        <v>0.93</v>
      </c>
      <c r="U68" s="44">
        <v>0</v>
      </c>
      <c r="V68" s="44">
        <v>0</v>
      </c>
      <c r="W68" s="44">
        <v>0</v>
      </c>
      <c r="X68" s="44">
        <v>0</v>
      </c>
      <c r="Y68" s="44">
        <v>0.33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0.2</v>
      </c>
      <c r="AG68" s="44">
        <v>0</v>
      </c>
      <c r="AH68" s="44">
        <v>0</v>
      </c>
      <c r="AI68" s="44">
        <v>0.6</v>
      </c>
      <c r="AJ68" s="44">
        <v>0</v>
      </c>
      <c r="AK68" s="44">
        <v>0</v>
      </c>
      <c r="AL68" s="44">
        <v>0</v>
      </c>
      <c r="AM68" s="44">
        <v>0</v>
      </c>
      <c r="AN68" s="44">
        <v>0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Z68"/>
    </row>
    <row r="69" spans="1:52" x14ac:dyDescent="0.25">
      <c r="A69" s="59">
        <v>83</v>
      </c>
      <c r="B69" s="60" t="s">
        <v>202</v>
      </c>
      <c r="C69" s="48">
        <v>2023</v>
      </c>
      <c r="D69" s="43">
        <v>11</v>
      </c>
      <c r="E69" s="44" t="s">
        <v>553</v>
      </c>
      <c r="F69" s="44">
        <v>0.64</v>
      </c>
      <c r="G69" s="44">
        <v>0</v>
      </c>
      <c r="H69" s="44">
        <v>0.18</v>
      </c>
      <c r="I69" s="44">
        <v>0.36</v>
      </c>
      <c r="J69" s="44">
        <v>0</v>
      </c>
      <c r="K69" s="44">
        <v>0.91</v>
      </c>
      <c r="L69" s="44">
        <v>0.73</v>
      </c>
      <c r="M69" s="44">
        <v>0.09</v>
      </c>
      <c r="N69" s="44">
        <v>0</v>
      </c>
      <c r="O69" s="44">
        <v>0.82</v>
      </c>
      <c r="P69" s="44">
        <v>0</v>
      </c>
      <c r="Q69" s="44">
        <v>0</v>
      </c>
      <c r="R69" s="44">
        <v>0.55000000000000004</v>
      </c>
      <c r="S69" s="44">
        <v>0</v>
      </c>
      <c r="T69" s="44">
        <v>0.45</v>
      </c>
      <c r="U69" s="44">
        <v>1</v>
      </c>
      <c r="V69" s="44">
        <v>0.27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44">
        <v>0</v>
      </c>
      <c r="AJ69" s="44">
        <v>0</v>
      </c>
      <c r="AK69" s="44">
        <v>0</v>
      </c>
      <c r="AL69" s="44">
        <v>0</v>
      </c>
      <c r="AM69" s="44">
        <v>0</v>
      </c>
      <c r="AN69" s="44">
        <v>0</v>
      </c>
      <c r="AO69" s="44">
        <v>0</v>
      </c>
      <c r="AP69" s="44">
        <v>0</v>
      </c>
      <c r="AQ69" s="44">
        <v>0</v>
      </c>
      <c r="AR69" s="44">
        <v>0</v>
      </c>
      <c r="AS69" s="44">
        <v>0</v>
      </c>
      <c r="AZ69"/>
    </row>
    <row r="70" spans="1:52" x14ac:dyDescent="0.25">
      <c r="A70" s="59">
        <v>85</v>
      </c>
      <c r="B70" s="60" t="s">
        <v>217</v>
      </c>
      <c r="C70" s="48">
        <v>2023</v>
      </c>
      <c r="D70" s="43">
        <v>11</v>
      </c>
      <c r="E70" s="44" t="s">
        <v>554</v>
      </c>
      <c r="F70" s="44">
        <v>0.73</v>
      </c>
      <c r="G70" s="44">
        <v>0</v>
      </c>
      <c r="H70" s="44">
        <v>0.27</v>
      </c>
      <c r="I70" s="44">
        <v>1</v>
      </c>
      <c r="J70" s="44">
        <v>0</v>
      </c>
      <c r="K70" s="44">
        <v>0.36</v>
      </c>
      <c r="L70" s="44">
        <v>0.91</v>
      </c>
      <c r="M70" s="44">
        <v>0.09</v>
      </c>
      <c r="N70" s="44">
        <v>0</v>
      </c>
      <c r="O70" s="44">
        <v>0.18</v>
      </c>
      <c r="P70" s="44">
        <v>0.82</v>
      </c>
      <c r="Q70" s="44">
        <v>0</v>
      </c>
      <c r="R70" s="44">
        <v>0.45</v>
      </c>
      <c r="S70" s="44">
        <v>0</v>
      </c>
      <c r="T70" s="44">
        <v>0.64</v>
      </c>
      <c r="U70" s="44">
        <v>0.55000000000000004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44">
        <v>0</v>
      </c>
      <c r="AJ70" s="44">
        <v>0</v>
      </c>
      <c r="AK70" s="44">
        <v>0</v>
      </c>
      <c r="AL70" s="44">
        <v>0</v>
      </c>
      <c r="AM70" s="44">
        <v>0</v>
      </c>
      <c r="AN70" s="44">
        <v>0</v>
      </c>
      <c r="AO70" s="44">
        <v>0</v>
      </c>
      <c r="AP70" s="44">
        <v>0</v>
      </c>
      <c r="AQ70" s="44">
        <v>0</v>
      </c>
      <c r="AR70" s="44">
        <v>0</v>
      </c>
      <c r="AS70" s="44">
        <v>0</v>
      </c>
      <c r="AZ70"/>
    </row>
    <row r="71" spans="1:52" x14ac:dyDescent="0.25">
      <c r="A71" s="59">
        <v>86</v>
      </c>
      <c r="B71" s="60" t="s">
        <v>235</v>
      </c>
      <c r="C71" s="48">
        <v>2023</v>
      </c>
      <c r="D71" s="43">
        <v>16</v>
      </c>
      <c r="E71" s="44" t="s">
        <v>14</v>
      </c>
      <c r="F71" s="44">
        <v>0.94</v>
      </c>
      <c r="G71" s="44">
        <v>0</v>
      </c>
      <c r="H71" s="44">
        <v>0.88</v>
      </c>
      <c r="I71" s="44">
        <v>1</v>
      </c>
      <c r="J71" s="44">
        <v>0</v>
      </c>
      <c r="K71" s="44">
        <v>0.38</v>
      </c>
      <c r="L71" s="44">
        <v>0.56000000000000005</v>
      </c>
      <c r="M71" s="44">
        <v>0.44</v>
      </c>
      <c r="N71" s="44">
        <v>0</v>
      </c>
      <c r="O71" s="44">
        <v>0.63</v>
      </c>
      <c r="P71" s="44">
        <v>0.13</v>
      </c>
      <c r="Q71" s="44">
        <v>0.31</v>
      </c>
      <c r="R71" s="44">
        <v>0.5</v>
      </c>
      <c r="S71" s="44">
        <v>0.69</v>
      </c>
      <c r="T71" s="44">
        <v>0.75</v>
      </c>
      <c r="U71" s="44">
        <v>0.81</v>
      </c>
      <c r="V71" s="44">
        <v>0.19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0.25</v>
      </c>
      <c r="AG71" s="44">
        <v>0</v>
      </c>
      <c r="AH71" s="44">
        <v>0</v>
      </c>
      <c r="AI71" s="44">
        <v>0</v>
      </c>
      <c r="AJ71" s="44">
        <v>0</v>
      </c>
      <c r="AK71" s="44">
        <v>0</v>
      </c>
      <c r="AL71" s="44">
        <v>0</v>
      </c>
      <c r="AM71" s="44">
        <v>0</v>
      </c>
      <c r="AN71" s="44">
        <v>0</v>
      </c>
      <c r="AO71" s="44">
        <v>0</v>
      </c>
      <c r="AP71" s="44">
        <v>0</v>
      </c>
      <c r="AQ71" s="44">
        <v>0</v>
      </c>
      <c r="AR71" s="44">
        <v>0</v>
      </c>
      <c r="AS71" s="44">
        <v>0</v>
      </c>
      <c r="AZ71"/>
    </row>
    <row r="72" spans="1:52" x14ac:dyDescent="0.25">
      <c r="A72" s="59">
        <v>88</v>
      </c>
      <c r="B72" s="60" t="s">
        <v>232</v>
      </c>
      <c r="C72" s="48">
        <v>2020</v>
      </c>
      <c r="D72" s="43">
        <v>10</v>
      </c>
      <c r="E72" s="44" t="s">
        <v>555</v>
      </c>
      <c r="F72" s="44">
        <v>0.3</v>
      </c>
      <c r="G72" s="44">
        <v>0.7</v>
      </c>
      <c r="H72" s="44">
        <v>0.9</v>
      </c>
      <c r="I72" s="44">
        <v>0.6</v>
      </c>
      <c r="J72" s="44">
        <v>0</v>
      </c>
      <c r="K72" s="44">
        <v>1</v>
      </c>
      <c r="L72" s="44">
        <v>0</v>
      </c>
      <c r="M72" s="44">
        <v>0.8</v>
      </c>
      <c r="N72" s="44">
        <v>0</v>
      </c>
      <c r="O72" s="44">
        <v>0.1</v>
      </c>
      <c r="P72" s="44">
        <v>0.4</v>
      </c>
      <c r="Q72" s="44">
        <v>0</v>
      </c>
      <c r="R72" s="44">
        <v>0.2</v>
      </c>
      <c r="S72" s="44">
        <v>0</v>
      </c>
      <c r="T72" s="44">
        <v>0.5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 s="44">
        <v>0</v>
      </c>
      <c r="AO72" s="44">
        <v>0</v>
      </c>
      <c r="AP72" s="44">
        <v>0</v>
      </c>
      <c r="AQ72" s="44">
        <v>0</v>
      </c>
      <c r="AR72" s="44">
        <v>0</v>
      </c>
      <c r="AS72" s="44">
        <v>0</v>
      </c>
      <c r="AZ72"/>
    </row>
    <row r="73" spans="1:52" x14ac:dyDescent="0.25">
      <c r="A73" s="53">
        <v>89</v>
      </c>
      <c r="B73" s="54" t="s">
        <v>233</v>
      </c>
      <c r="C73" s="49">
        <v>2020</v>
      </c>
      <c r="D73" s="39">
        <v>15</v>
      </c>
      <c r="E73" s="44" t="s">
        <v>139</v>
      </c>
      <c r="F73" s="44">
        <v>0.92</v>
      </c>
      <c r="G73" s="44">
        <v>0</v>
      </c>
      <c r="H73" s="44">
        <v>0.77</v>
      </c>
      <c r="I73" s="44">
        <v>0.85</v>
      </c>
      <c r="J73" s="44">
        <v>0</v>
      </c>
      <c r="K73" s="44">
        <v>1</v>
      </c>
      <c r="L73" s="44">
        <v>0</v>
      </c>
      <c r="M73" s="44">
        <v>0.38</v>
      </c>
      <c r="N73" s="44">
        <v>0.46</v>
      </c>
      <c r="O73" s="44">
        <v>0.23</v>
      </c>
      <c r="P73" s="44">
        <v>0.62</v>
      </c>
      <c r="Q73" s="44">
        <v>0</v>
      </c>
      <c r="R73" s="44">
        <v>0.08</v>
      </c>
      <c r="S73" s="44">
        <v>0</v>
      </c>
      <c r="T73" s="44">
        <v>0.69</v>
      </c>
      <c r="U73" s="44">
        <v>0.31</v>
      </c>
      <c r="V73" s="44">
        <v>0.15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0.54</v>
      </c>
      <c r="AG73" s="44">
        <v>0</v>
      </c>
      <c r="AH73" s="44">
        <v>0</v>
      </c>
      <c r="AI73" s="44">
        <v>0</v>
      </c>
      <c r="AJ73" s="44">
        <v>0</v>
      </c>
      <c r="AK73" s="44">
        <v>0</v>
      </c>
      <c r="AL73" s="44">
        <v>0</v>
      </c>
      <c r="AM73" s="44">
        <v>0</v>
      </c>
      <c r="AN73" s="44">
        <v>0</v>
      </c>
      <c r="AO73" s="44">
        <v>0</v>
      </c>
      <c r="AP73" s="44">
        <v>0</v>
      </c>
      <c r="AQ73" s="44">
        <v>0</v>
      </c>
      <c r="AR73" s="44">
        <v>0</v>
      </c>
      <c r="AS73" s="44">
        <v>0</v>
      </c>
      <c r="AZ73"/>
    </row>
    <row r="74" spans="1:52" x14ac:dyDescent="0.25">
      <c r="A74" s="55"/>
      <c r="B74" s="56"/>
      <c r="C74" s="50"/>
      <c r="D74" s="40"/>
      <c r="E74" s="44" t="s">
        <v>47</v>
      </c>
      <c r="F74" s="44">
        <v>1</v>
      </c>
      <c r="G74" s="44">
        <v>0</v>
      </c>
      <c r="H74" s="44">
        <v>0.54</v>
      </c>
      <c r="I74" s="44">
        <v>0.92</v>
      </c>
      <c r="J74" s="44">
        <v>0</v>
      </c>
      <c r="K74" s="44">
        <v>0.85</v>
      </c>
      <c r="L74" s="44">
        <v>0</v>
      </c>
      <c r="M74" s="44">
        <v>0.08</v>
      </c>
      <c r="N74" s="44">
        <v>0.15</v>
      </c>
      <c r="O74" s="44">
        <v>0.23</v>
      </c>
      <c r="P74" s="44">
        <v>0.77</v>
      </c>
      <c r="Q74" s="44">
        <v>0</v>
      </c>
      <c r="R74" s="44">
        <v>0.62</v>
      </c>
      <c r="S74" s="44">
        <v>0</v>
      </c>
      <c r="T74" s="44">
        <v>0.46</v>
      </c>
      <c r="U74" s="44">
        <v>0.31</v>
      </c>
      <c r="V74" s="44">
        <v>0.38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0.69</v>
      </c>
      <c r="AG74" s="44">
        <v>0</v>
      </c>
      <c r="AH74" s="44">
        <v>0</v>
      </c>
      <c r="AI74" s="44">
        <v>0</v>
      </c>
      <c r="AJ74" s="44">
        <v>0</v>
      </c>
      <c r="AK74" s="44">
        <v>0</v>
      </c>
      <c r="AL74" s="44">
        <v>0</v>
      </c>
      <c r="AM74" s="44">
        <v>0</v>
      </c>
      <c r="AN74" s="44">
        <v>0</v>
      </c>
      <c r="AO74" s="44">
        <v>0</v>
      </c>
      <c r="AP74" s="44">
        <v>0</v>
      </c>
      <c r="AQ74" s="44">
        <v>0</v>
      </c>
      <c r="AR74" s="44">
        <v>0</v>
      </c>
      <c r="AS74" s="44">
        <v>0</v>
      </c>
      <c r="AZ74"/>
    </row>
    <row r="75" spans="1:52" x14ac:dyDescent="0.25">
      <c r="A75" s="55"/>
      <c r="B75" s="56"/>
      <c r="C75" s="50"/>
      <c r="D75" s="40"/>
      <c r="E75" s="44" t="s">
        <v>230</v>
      </c>
      <c r="F75" s="44">
        <v>1</v>
      </c>
      <c r="G75" s="44">
        <v>0</v>
      </c>
      <c r="H75" s="44">
        <v>0.62</v>
      </c>
      <c r="I75" s="44">
        <v>0.92</v>
      </c>
      <c r="J75" s="44">
        <v>0</v>
      </c>
      <c r="K75" s="44">
        <v>0.85</v>
      </c>
      <c r="L75" s="44">
        <v>0</v>
      </c>
      <c r="M75" s="44">
        <v>0.31</v>
      </c>
      <c r="N75" s="44">
        <v>0.15</v>
      </c>
      <c r="O75" s="44">
        <v>0.08</v>
      </c>
      <c r="P75" s="44">
        <v>0.77</v>
      </c>
      <c r="Q75" s="44">
        <v>0</v>
      </c>
      <c r="R75" s="44">
        <v>0.69</v>
      </c>
      <c r="S75" s="44">
        <v>0</v>
      </c>
      <c r="T75" s="44">
        <v>0.46</v>
      </c>
      <c r="U75" s="44">
        <v>0.38</v>
      </c>
      <c r="V75" s="44">
        <v>0.23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0.54</v>
      </c>
      <c r="AG75" s="44">
        <v>0</v>
      </c>
      <c r="AH75" s="44">
        <v>0</v>
      </c>
      <c r="AI75" s="44">
        <v>0</v>
      </c>
      <c r="AJ75" s="44">
        <v>0</v>
      </c>
      <c r="AK75" s="44">
        <v>0</v>
      </c>
      <c r="AL75" s="44">
        <v>0</v>
      </c>
      <c r="AM75" s="44">
        <v>0</v>
      </c>
      <c r="AN75" s="44">
        <v>0</v>
      </c>
      <c r="AO75" s="44">
        <v>0</v>
      </c>
      <c r="AP75" s="44">
        <v>0</v>
      </c>
      <c r="AQ75" s="44">
        <v>0</v>
      </c>
      <c r="AR75" s="44">
        <v>0</v>
      </c>
      <c r="AS75" s="44">
        <v>0</v>
      </c>
      <c r="AZ75"/>
    </row>
    <row r="76" spans="1:52" x14ac:dyDescent="0.25">
      <c r="A76" s="55"/>
      <c r="B76" s="56"/>
      <c r="C76" s="50"/>
      <c r="D76" s="40"/>
      <c r="E76" s="44" t="s">
        <v>231</v>
      </c>
      <c r="F76" s="44">
        <v>1</v>
      </c>
      <c r="G76" s="44">
        <v>0</v>
      </c>
      <c r="H76" s="44">
        <v>0.69</v>
      </c>
      <c r="I76" s="44">
        <v>0.77</v>
      </c>
      <c r="J76" s="44">
        <v>0</v>
      </c>
      <c r="K76" s="44">
        <v>0.92</v>
      </c>
      <c r="L76" s="44">
        <v>0</v>
      </c>
      <c r="M76" s="44">
        <v>0.08</v>
      </c>
      <c r="N76" s="44">
        <v>0.23</v>
      </c>
      <c r="O76" s="44">
        <v>0.31</v>
      </c>
      <c r="P76" s="44">
        <v>0.85</v>
      </c>
      <c r="Q76" s="44">
        <v>0</v>
      </c>
      <c r="R76" s="44">
        <v>0.46</v>
      </c>
      <c r="S76" s="44">
        <v>0</v>
      </c>
      <c r="T76" s="44">
        <v>0.62</v>
      </c>
      <c r="U76" s="44">
        <v>0.15</v>
      </c>
      <c r="V76" s="44">
        <v>0.38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0.54</v>
      </c>
      <c r="AG76" s="44">
        <v>0</v>
      </c>
      <c r="AH76" s="44">
        <v>0</v>
      </c>
      <c r="AI76" s="44">
        <v>0</v>
      </c>
      <c r="AJ76" s="44">
        <v>0</v>
      </c>
      <c r="AK76" s="44">
        <v>0</v>
      </c>
      <c r="AL76" s="44">
        <v>0</v>
      </c>
      <c r="AM76" s="44">
        <v>0</v>
      </c>
      <c r="AN76" s="44">
        <v>0</v>
      </c>
      <c r="AO76" s="44">
        <v>0</v>
      </c>
      <c r="AP76" s="44">
        <v>0</v>
      </c>
      <c r="AQ76" s="44">
        <v>0</v>
      </c>
      <c r="AR76" s="44">
        <v>0</v>
      </c>
      <c r="AS76" s="44">
        <v>0</v>
      </c>
      <c r="AZ76"/>
    </row>
    <row r="77" spans="1:52" x14ac:dyDescent="0.25">
      <c r="A77" s="57"/>
      <c r="B77" s="58"/>
      <c r="C77" s="51"/>
      <c r="D77" s="41"/>
      <c r="E77" s="44" t="s">
        <v>556</v>
      </c>
      <c r="F77" s="44">
        <v>0.92</v>
      </c>
      <c r="G77" s="44">
        <v>0</v>
      </c>
      <c r="H77" s="44">
        <v>0.77</v>
      </c>
      <c r="I77" s="44">
        <v>0.85</v>
      </c>
      <c r="J77" s="44">
        <v>0</v>
      </c>
      <c r="K77" s="44">
        <v>1</v>
      </c>
      <c r="L77" s="44">
        <v>0</v>
      </c>
      <c r="M77" s="44">
        <v>0.38</v>
      </c>
      <c r="N77" s="44">
        <v>0.48</v>
      </c>
      <c r="O77" s="44">
        <v>0.31</v>
      </c>
      <c r="P77" s="44">
        <v>0.62</v>
      </c>
      <c r="Q77" s="44">
        <v>0</v>
      </c>
      <c r="R77" s="44">
        <v>0.08</v>
      </c>
      <c r="S77" s="44">
        <v>0</v>
      </c>
      <c r="T77" s="44">
        <v>0.69</v>
      </c>
      <c r="U77" s="44">
        <v>0.23</v>
      </c>
      <c r="V77" s="44">
        <v>0.15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0.54</v>
      </c>
      <c r="AG77" s="44">
        <v>0</v>
      </c>
      <c r="AH77" s="44">
        <v>0</v>
      </c>
      <c r="AI77" s="44">
        <v>0</v>
      </c>
      <c r="AJ77" s="44">
        <v>0</v>
      </c>
      <c r="AK77" s="44">
        <v>0</v>
      </c>
      <c r="AL77" s="44">
        <v>0</v>
      </c>
      <c r="AM77" s="44">
        <v>0</v>
      </c>
      <c r="AN77" s="44">
        <v>0</v>
      </c>
      <c r="AO77" s="44">
        <v>0</v>
      </c>
      <c r="AP77" s="44">
        <v>0</v>
      </c>
      <c r="AQ77" s="44">
        <v>0</v>
      </c>
      <c r="AR77" s="44">
        <v>0</v>
      </c>
      <c r="AS77" s="44">
        <v>0</v>
      </c>
      <c r="AZ77"/>
    </row>
    <row r="78" spans="1:52" x14ac:dyDescent="0.25">
      <c r="A78" s="59">
        <v>90</v>
      </c>
      <c r="B78" s="60" t="s">
        <v>236</v>
      </c>
      <c r="C78" s="48">
        <v>2019</v>
      </c>
      <c r="D78" s="43">
        <v>12</v>
      </c>
      <c r="E78" s="44" t="s">
        <v>557</v>
      </c>
      <c r="F78" s="44">
        <v>0.08</v>
      </c>
      <c r="G78" s="44">
        <v>0.42</v>
      </c>
      <c r="H78" s="44">
        <v>1</v>
      </c>
      <c r="I78" s="44">
        <v>0.92</v>
      </c>
      <c r="J78" s="44">
        <v>0</v>
      </c>
      <c r="K78" s="44">
        <v>0</v>
      </c>
      <c r="L78" s="44">
        <v>0.5</v>
      </c>
      <c r="M78" s="44">
        <v>0.57999999999999996</v>
      </c>
      <c r="N78" s="44">
        <v>0</v>
      </c>
      <c r="O78" s="44">
        <v>0</v>
      </c>
      <c r="P78" s="44">
        <v>0.33</v>
      </c>
      <c r="Q78" s="44">
        <v>0</v>
      </c>
      <c r="R78" s="44">
        <v>0.17</v>
      </c>
      <c r="S78" s="44">
        <v>0</v>
      </c>
      <c r="T78" s="44">
        <v>0</v>
      </c>
      <c r="U78" s="44">
        <v>0.75</v>
      </c>
      <c r="V78" s="44">
        <v>0.25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44">
        <v>0</v>
      </c>
      <c r="AJ78" s="44">
        <v>0</v>
      </c>
      <c r="AK78" s="44">
        <v>0</v>
      </c>
      <c r="AL78" s="44">
        <v>0</v>
      </c>
      <c r="AM78" s="44">
        <v>0</v>
      </c>
      <c r="AN78" s="44">
        <v>0</v>
      </c>
      <c r="AO78" s="44">
        <v>0</v>
      </c>
      <c r="AP78" s="44">
        <v>0</v>
      </c>
      <c r="AQ78" s="44">
        <v>0</v>
      </c>
      <c r="AR78" s="44">
        <v>0</v>
      </c>
      <c r="AS78" s="44">
        <v>0</v>
      </c>
      <c r="AZ78"/>
    </row>
    <row r="79" spans="1:52" x14ac:dyDescent="0.25">
      <c r="A79" s="59">
        <v>92</v>
      </c>
      <c r="B79" s="60" t="s">
        <v>236</v>
      </c>
      <c r="C79" s="48">
        <v>2019</v>
      </c>
      <c r="D79" s="43">
        <v>15</v>
      </c>
      <c r="E79" s="44" t="s">
        <v>558</v>
      </c>
      <c r="F79" s="44">
        <v>0.6</v>
      </c>
      <c r="G79" s="44">
        <v>0.87</v>
      </c>
      <c r="H79" s="44">
        <v>0</v>
      </c>
      <c r="I79" s="44">
        <v>0.73</v>
      </c>
      <c r="J79" s="44">
        <v>0</v>
      </c>
      <c r="K79" s="44">
        <v>1</v>
      </c>
      <c r="L79" s="44">
        <v>0.93</v>
      </c>
      <c r="M79" s="44">
        <v>0</v>
      </c>
      <c r="N79" s="44">
        <v>0</v>
      </c>
      <c r="O79" s="44">
        <v>0.8</v>
      </c>
      <c r="P79" s="44">
        <v>0</v>
      </c>
      <c r="Q79" s="44">
        <v>0</v>
      </c>
      <c r="R79" s="44">
        <v>0</v>
      </c>
      <c r="S79" s="44">
        <v>0</v>
      </c>
      <c r="T79" s="44">
        <v>0.67</v>
      </c>
      <c r="U79" s="44">
        <v>0</v>
      </c>
      <c r="V79" s="44">
        <v>0.47</v>
      </c>
      <c r="W79" s="44">
        <v>0</v>
      </c>
      <c r="X79" s="44">
        <v>0.53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44">
        <v>0</v>
      </c>
      <c r="AJ79" s="44">
        <v>0</v>
      </c>
      <c r="AK79" s="44">
        <v>0</v>
      </c>
      <c r="AL79" s="44">
        <v>0</v>
      </c>
      <c r="AM79" s="44">
        <v>0</v>
      </c>
      <c r="AN79" s="44">
        <v>0</v>
      </c>
      <c r="AO79" s="44">
        <v>0</v>
      </c>
      <c r="AP79" s="44">
        <v>0</v>
      </c>
      <c r="AQ79" s="44">
        <v>0</v>
      </c>
      <c r="AR79" s="44">
        <v>0</v>
      </c>
      <c r="AS79" s="44">
        <v>0</v>
      </c>
      <c r="AZ79"/>
    </row>
    <row r="80" spans="1:52" x14ac:dyDescent="0.25">
      <c r="A80" s="59">
        <v>93</v>
      </c>
      <c r="B80" s="60" t="s">
        <v>244</v>
      </c>
      <c r="C80" s="48">
        <v>2019</v>
      </c>
      <c r="D80" s="43">
        <v>13</v>
      </c>
      <c r="E80" s="44" t="s">
        <v>15</v>
      </c>
      <c r="F80" s="44">
        <v>0</v>
      </c>
      <c r="G80" s="44">
        <v>0</v>
      </c>
      <c r="H80" s="44">
        <v>0.92</v>
      </c>
      <c r="I80" s="44">
        <v>1</v>
      </c>
      <c r="J80" s="44">
        <v>0</v>
      </c>
      <c r="K80" s="44">
        <v>0.31</v>
      </c>
      <c r="L80" s="44">
        <v>0</v>
      </c>
      <c r="M80" s="44">
        <v>0.85</v>
      </c>
      <c r="N80" s="44">
        <v>0</v>
      </c>
      <c r="O80" s="44">
        <v>0.23</v>
      </c>
      <c r="P80" s="44">
        <v>0.08</v>
      </c>
      <c r="Q80" s="44">
        <v>0.46</v>
      </c>
      <c r="R80" s="44">
        <v>0.69</v>
      </c>
      <c r="S80" s="44">
        <v>0.54</v>
      </c>
      <c r="T80" s="44">
        <v>0.62</v>
      </c>
      <c r="U80" s="44">
        <v>0.77</v>
      </c>
      <c r="V80" s="44">
        <v>0.15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0.38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Z80"/>
    </row>
    <row r="81" spans="1:52" x14ac:dyDescent="0.25">
      <c r="A81" s="59">
        <v>95</v>
      </c>
      <c r="B81" s="60" t="s">
        <v>252</v>
      </c>
      <c r="C81" s="48">
        <v>2021</v>
      </c>
      <c r="D81" s="43">
        <v>12</v>
      </c>
      <c r="E81" s="44" t="s">
        <v>14</v>
      </c>
      <c r="F81" s="44">
        <v>0.08</v>
      </c>
      <c r="G81" s="44">
        <v>0.67</v>
      </c>
      <c r="H81" s="44">
        <v>0.75</v>
      </c>
      <c r="I81" s="44">
        <v>0.25</v>
      </c>
      <c r="J81" s="44">
        <v>0</v>
      </c>
      <c r="K81" s="44">
        <v>0.92</v>
      </c>
      <c r="L81" s="44">
        <v>0</v>
      </c>
      <c r="M81" s="44">
        <v>0.83</v>
      </c>
      <c r="N81" s="44">
        <v>0</v>
      </c>
      <c r="O81" s="44">
        <v>0.57999999999999996</v>
      </c>
      <c r="P81" s="44">
        <v>0</v>
      </c>
      <c r="Q81" s="44">
        <v>0</v>
      </c>
      <c r="R81" s="44">
        <v>0</v>
      </c>
      <c r="S81" s="44">
        <v>0</v>
      </c>
      <c r="T81" s="44">
        <v>0.5</v>
      </c>
      <c r="U81" s="44">
        <v>0.33</v>
      </c>
      <c r="V81" s="44">
        <v>0.17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0.42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44">
        <v>0</v>
      </c>
      <c r="AM81" s="44">
        <v>0</v>
      </c>
      <c r="AN81" s="44">
        <v>0</v>
      </c>
      <c r="AO81" s="44">
        <v>0</v>
      </c>
      <c r="AP81" s="44">
        <v>0</v>
      </c>
      <c r="AQ81" s="44">
        <v>0</v>
      </c>
      <c r="AR81" s="44">
        <v>0</v>
      </c>
      <c r="AS81" s="44">
        <v>0</v>
      </c>
      <c r="AZ81"/>
    </row>
    <row r="82" spans="1:52" x14ac:dyDescent="0.25">
      <c r="A82" s="59">
        <v>96</v>
      </c>
      <c r="B82" s="60" t="s">
        <v>255</v>
      </c>
      <c r="C82" s="48">
        <v>2021</v>
      </c>
      <c r="D82" s="43">
        <v>10</v>
      </c>
      <c r="E82" s="44" t="s">
        <v>559</v>
      </c>
      <c r="F82" s="44">
        <v>0.1</v>
      </c>
      <c r="G82" s="44">
        <v>0</v>
      </c>
      <c r="H82" s="44">
        <v>0.8</v>
      </c>
      <c r="I82" s="44">
        <v>1</v>
      </c>
      <c r="J82" s="44">
        <v>0</v>
      </c>
      <c r="K82" s="44">
        <v>0.9</v>
      </c>
      <c r="L82" s="44">
        <v>0</v>
      </c>
      <c r="M82" s="44">
        <v>0.2</v>
      </c>
      <c r="N82" s="44">
        <v>0</v>
      </c>
      <c r="O82" s="44">
        <v>0.6</v>
      </c>
      <c r="P82" s="44">
        <v>0.7</v>
      </c>
      <c r="Q82" s="44">
        <v>0</v>
      </c>
      <c r="R82" s="44">
        <v>0.3</v>
      </c>
      <c r="S82" s="44">
        <v>0</v>
      </c>
      <c r="T82" s="44">
        <v>0.4</v>
      </c>
      <c r="U82" s="44">
        <v>0.5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44">
        <v>0</v>
      </c>
      <c r="AJ82" s="44">
        <v>0</v>
      </c>
      <c r="AK82" s="44">
        <v>0</v>
      </c>
      <c r="AL82" s="44">
        <v>0</v>
      </c>
      <c r="AM82" s="44">
        <v>0</v>
      </c>
      <c r="AN82" s="44">
        <v>0</v>
      </c>
      <c r="AO82" s="44">
        <v>0</v>
      </c>
      <c r="AP82" s="44">
        <v>0</v>
      </c>
      <c r="AQ82" s="44">
        <v>0</v>
      </c>
      <c r="AR82" s="44">
        <v>0</v>
      </c>
      <c r="AS82" s="44">
        <v>0</v>
      </c>
      <c r="AZ82"/>
    </row>
    <row r="83" spans="1:52" x14ac:dyDescent="0.25">
      <c r="A83" s="59">
        <v>97</v>
      </c>
      <c r="B83" s="60" t="s">
        <v>217</v>
      </c>
      <c r="C83" s="48">
        <v>2023</v>
      </c>
      <c r="D83" s="43">
        <v>12</v>
      </c>
      <c r="E83" s="44" t="s">
        <v>518</v>
      </c>
      <c r="F83" s="44">
        <v>0.42</v>
      </c>
      <c r="G83" s="44">
        <v>0</v>
      </c>
      <c r="H83" s="44">
        <v>0.67</v>
      </c>
      <c r="I83" s="44">
        <v>0.92</v>
      </c>
      <c r="J83" s="44">
        <v>0</v>
      </c>
      <c r="K83" s="44">
        <v>0.33</v>
      </c>
      <c r="L83" s="44">
        <v>1</v>
      </c>
      <c r="M83" s="44">
        <v>0.08</v>
      </c>
      <c r="N83" s="44">
        <v>0.25</v>
      </c>
      <c r="O83" s="44">
        <v>0.75</v>
      </c>
      <c r="P83" s="44">
        <v>0.5</v>
      </c>
      <c r="Q83" s="44">
        <v>0</v>
      </c>
      <c r="R83" s="44">
        <v>0.57999999999999996</v>
      </c>
      <c r="S83" s="44">
        <v>0</v>
      </c>
      <c r="T83" s="44">
        <v>0.83</v>
      </c>
      <c r="U83" s="44">
        <v>0.17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44">
        <v>0</v>
      </c>
      <c r="AJ83" s="44">
        <v>0</v>
      </c>
      <c r="AK83" s="44">
        <v>0</v>
      </c>
      <c r="AL83" s="44">
        <v>0</v>
      </c>
      <c r="AM83" s="44">
        <v>0</v>
      </c>
      <c r="AN83" s="44">
        <v>0</v>
      </c>
      <c r="AO83" s="44">
        <v>0</v>
      </c>
      <c r="AP83" s="44">
        <v>0</v>
      </c>
      <c r="AQ83" s="44">
        <v>0</v>
      </c>
      <c r="AR83" s="44">
        <v>0</v>
      </c>
      <c r="AS83" s="44">
        <v>0</v>
      </c>
      <c r="AZ83"/>
    </row>
    <row r="84" spans="1:52" x14ac:dyDescent="0.25">
      <c r="A84" s="61">
        <v>98</v>
      </c>
      <c r="B84" s="62" t="s">
        <v>263</v>
      </c>
      <c r="C84" s="5">
        <v>2023</v>
      </c>
      <c r="D84" s="47">
        <v>14</v>
      </c>
      <c r="E84" s="2" t="s">
        <v>560</v>
      </c>
      <c r="F84" s="2">
        <v>0.36</v>
      </c>
      <c r="G84" s="2">
        <v>0.14000000000000001</v>
      </c>
      <c r="H84" s="2">
        <v>0.79</v>
      </c>
      <c r="I84" s="2">
        <v>0.93</v>
      </c>
      <c r="J84" s="2">
        <v>0</v>
      </c>
      <c r="K84" s="2">
        <v>0</v>
      </c>
      <c r="L84" s="2">
        <v>0.28999999999999998</v>
      </c>
      <c r="M84" s="2">
        <v>0</v>
      </c>
      <c r="N84" s="2">
        <v>0</v>
      </c>
      <c r="O84" s="2">
        <v>7.0000000000000007E-2</v>
      </c>
      <c r="P84" s="2">
        <v>0</v>
      </c>
      <c r="Q84" s="2">
        <v>0</v>
      </c>
      <c r="R84" s="2">
        <v>0</v>
      </c>
      <c r="S84" s="2">
        <v>0</v>
      </c>
      <c r="T84" s="2">
        <v>0.21</v>
      </c>
      <c r="U84" s="2">
        <v>0.43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0.5</v>
      </c>
      <c r="AG84" s="2">
        <v>0</v>
      </c>
      <c r="AH84" s="2">
        <v>0</v>
      </c>
      <c r="AI84" s="2">
        <v>0</v>
      </c>
      <c r="AJ84" s="2">
        <v>0</v>
      </c>
      <c r="AK84" s="2">
        <v>0.56999999999999995</v>
      </c>
      <c r="AL84" s="2">
        <v>0</v>
      </c>
      <c r="AM84" s="2">
        <v>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Z84"/>
    </row>
    <row r="85" spans="1:52" x14ac:dyDescent="0.25">
      <c r="AZ85"/>
    </row>
  </sheetData>
  <mergeCells count="40">
    <mergeCell ref="A57:A60"/>
    <mergeCell ref="B57:B60"/>
    <mergeCell ref="C57:C60"/>
    <mergeCell ref="D57:D60"/>
    <mergeCell ref="A73:A77"/>
    <mergeCell ref="B73:B77"/>
    <mergeCell ref="C73:C77"/>
    <mergeCell ref="D73:D77"/>
    <mergeCell ref="A51:A53"/>
    <mergeCell ref="B51:B53"/>
    <mergeCell ref="C51:C53"/>
    <mergeCell ref="D51:D53"/>
    <mergeCell ref="A54:A55"/>
    <mergeCell ref="B54:B55"/>
    <mergeCell ref="C54:C55"/>
    <mergeCell ref="D54:D55"/>
    <mergeCell ref="A39:A40"/>
    <mergeCell ref="B39:B40"/>
    <mergeCell ref="C39:C40"/>
    <mergeCell ref="D39:D40"/>
    <mergeCell ref="A43:A45"/>
    <mergeCell ref="B43:B45"/>
    <mergeCell ref="C43:C45"/>
    <mergeCell ref="D43:D45"/>
    <mergeCell ref="A30:A33"/>
    <mergeCell ref="B30:B33"/>
    <mergeCell ref="C30:C33"/>
    <mergeCell ref="D30:D33"/>
    <mergeCell ref="A37:A38"/>
    <mergeCell ref="B37:B38"/>
    <mergeCell ref="C37:C38"/>
    <mergeCell ref="D37:D38"/>
    <mergeCell ref="A2:A4"/>
    <mergeCell ref="B2:B4"/>
    <mergeCell ref="C2:C4"/>
    <mergeCell ref="D2:D4"/>
    <mergeCell ref="A15:A17"/>
    <mergeCell ref="B15:B17"/>
    <mergeCell ref="C15:C17"/>
    <mergeCell ref="D15:D1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Models Accuracy</vt:lpstr>
      <vt:lpstr>Models Comparative Analysis</vt:lpstr>
      <vt:lpstr>Frequently used parameters</vt:lpstr>
      <vt:lpstr>Parameters Importance</vt:lpstr>
      <vt:lpstr>'Models Comparative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Pourzangbar</dc:creator>
  <cp:lastModifiedBy>Pourzangbar</cp:lastModifiedBy>
  <cp:lastPrinted>2024-01-26T12:18:15Z</cp:lastPrinted>
  <dcterms:created xsi:type="dcterms:W3CDTF">2015-06-05T18:19:34Z</dcterms:created>
  <dcterms:modified xsi:type="dcterms:W3CDTF">2024-01-26T12:18:42Z</dcterms:modified>
</cp:coreProperties>
</file>