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uivi_commandes" sheetId="1" state="visible" r:id="rId1"/>
    <sheet name="KPI" sheetId="2" state="visible" r:id="rId2"/>
  </sheets>
  <definedNames>
    <definedName name="_xlnm._FilterDatabase" localSheetId="0" hidden="1">'Suivi_commandes'!$A$1:$R$87</definedName>
  </definedNames>
  <calcPr calcId="0" fullCalcOnLoad="1"/>
  <pivotCaches>
    <pivotCache cacheId="22" r:id="rId3"/>
    <pivotCache cacheId="21" r:id="rId4"/>
  </pivotCaches>
</workbook>
</file>

<file path=xl/styles.xml><?xml version="1.0" encoding="utf-8"?>
<styleSheet xmlns="http://schemas.openxmlformats.org/spreadsheetml/2006/main">
  <numFmts count="4">
    <numFmt numFmtId="164" formatCode="_-* #,##0_-;\-* #,##0_-;_-* &quot;-&quot;??_-;_-@_-"/>
    <numFmt numFmtId="165" formatCode="0.0"/>
    <numFmt numFmtId="166" formatCode="yyyy\-mm\-dd\ h:mm:ss"/>
    <numFmt numFmtId="167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color rgb="FF006100"/>
      <sz val="11"/>
      <scheme val="minor"/>
    </font>
    <font>
      <color rgb="00006100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6EFCE"/>
        <bgColor rgb="FFC6EFCE"/>
      </patternFill>
    </fill>
    <fill>
      <patternFill patternType="solid">
        <fgColor rgb="00C6EFCE"/>
        <bgColor rgb="00C6EFCE"/>
      </patternFill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3">
    <xf numFmtId="0" fontId="1" fillId="0" borderId="0"/>
    <xf numFmtId="43" fontId="1" fillId="0" borderId="0"/>
    <xf numFmtId="0" fontId="4" fillId="0" borderId="0"/>
  </cellStyleXfs>
  <cellXfs count="2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2" fillId="2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4" fontId="2" fillId="2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0" fontId="0" fillId="0" borderId="0" pivotButton="1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65" fontId="0" fillId="0" borderId="0" applyAlignment="1" pivotButton="0" quotePrefix="0" xfId="0">
      <alignment horizontal="center"/>
    </xf>
    <xf numFmtId="165" fontId="2" fillId="2" borderId="1" applyAlignment="1" pivotButton="0" quotePrefix="0" xfId="1">
      <alignment horizontal="center" vertical="center"/>
    </xf>
    <xf numFmtId="0" fontId="2" fillId="2" borderId="0" applyAlignment="1" pivotButton="0" quotePrefix="0" xfId="0">
      <alignment horizontal="center" vertical="center"/>
    </xf>
    <xf numFmtId="164" fontId="0" fillId="0" borderId="0" pivotButton="0" quotePrefix="0" xfId="1"/>
    <xf numFmtId="164" fontId="0" fillId="0" borderId="0" pivotButton="0" quotePrefix="0" xfId="0"/>
    <xf numFmtId="0" fontId="5" fillId="0" borderId="0" pivotButton="0" quotePrefix="0" xfId="0"/>
    <xf numFmtId="166" fontId="0" fillId="0" borderId="0" pivotButton="0" quotePrefix="0" xfId="0"/>
    <xf numFmtId="22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3" borderId="0" pivotButton="0" quotePrefix="0" xfId="0"/>
    <xf numFmtId="0" fontId="3" fillId="0" borderId="0" applyAlignment="1" pivotButton="0" quotePrefix="0" xfId="0">
      <alignment horizontal="center" vertical="center"/>
    </xf>
    <xf numFmtId="0" fontId="7" fillId="4" borderId="0" pivotButton="0" quotePrefix="0" xfId="0"/>
    <xf numFmtId="167" fontId="0" fillId="0" borderId="0" pivotButton="0" quotePrefix="0" xfId="0"/>
  </cellXfs>
  <cellStyles count="3">
    <cellStyle name="Normal" xfId="0" builtinId="0"/>
    <cellStyle name="Milliers" xfId="1" builtinId="3"/>
    <cellStyle name="Normal 2" xfId="2"/>
  </cellStyles>
  <dxfs count="6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</font>
      <fill>
        <patternFill>
          <bgColor theme="9" tint="0.5999633777886288"/>
        </patternFill>
      </fill>
    </dxf>
    <dxf>
      <font>
        <i val="1"/>
      </font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</font>
      <fill>
        <patternFill>
          <bgColor theme="9" tint="0.5999633777886288"/>
        </patternFill>
      </fill>
    </dxf>
    <dxf>
      <font>
        <i val="1"/>
      </font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pivotCacheDefinition" Target="/xl/pivotCache/pivotCacheDefinition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pivotSource>
    <name>[Suivi_demandes_AUTOMATISATION.xlsx]KPI!Tableau croisé dynamique5</name>
    <fmtId val="2"/>
  </pivotSource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2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3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9129195757115353"/>
          <y val="0.11152271932395"/>
          <w val="0.8119579329000414"/>
          <h val="0.5175648212040722"/>
        </manualLayout>
      </layout>
      <barChart>
        <barDir val="col"/>
        <grouping val="clustered"/>
        <varyColors val="0"/>
        <ser>
          <idx val="0"/>
          <order val="0"/>
          <tx>
            <strRef>
              <f>KPI!$B$18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KPI!$A$19:$A$37</f>
              <strCache>
                <ptCount val="18"/>
                <pt idx="0">
                  <v>Damien Duval</v>
                </pt>
                <pt idx="1">
                  <v>Florent Aubert</v>
                </pt>
                <pt idx="2">
                  <v>Eric Verdon</v>
                </pt>
                <pt idx="3">
                  <v>Nicolas Leclercq</v>
                </pt>
                <pt idx="4">
                  <v>Elise Billemont</v>
                </pt>
                <pt idx="5">
                  <v>David Kuchkerian</v>
                </pt>
                <pt idx="6">
                  <v>Houari Tahar</v>
                </pt>
                <pt idx="7">
                  <v>Blondie Paladini</v>
                </pt>
                <pt idx="8">
                  <v>Laurent Rousseau</v>
                </pt>
                <pt idx="9">
                  <v>Rudy Danger</v>
                </pt>
                <pt idx="10">
                  <v>Simon Braud</v>
                </pt>
                <pt idx="11">
                  <v>Jean-Claude Kenzola</v>
                </pt>
                <pt idx="12">
                  <v>Fabrice Mizoule</v>
                </pt>
                <pt idx="13">
                  <v>Jérôme Del Din</v>
                </pt>
                <pt idx="14">
                  <v>Denis Amelin</v>
                </pt>
                <pt idx="15">
                  <v>Jefferson Mendy</v>
                </pt>
                <pt idx="16">
                  <v>Brice Lacondemine</v>
                </pt>
                <pt idx="17">
                  <v>(vide)</v>
                </pt>
              </strCache>
            </strRef>
          </cat>
          <val>
            <numRef>
              <f>KPI!$B$19:$B$37</f>
              <numCache>
                <formatCode>_-* #,##0_-;\-* #,##0_-;_-* "-"??_-;_-@_-</formatCode>
                <ptCount val="18"/>
                <pt idx="0">
                  <v>26</v>
                </pt>
                <pt idx="1">
                  <v>15</v>
                </pt>
                <pt idx="2">
                  <v>14</v>
                </pt>
                <pt idx="3">
                  <v>12</v>
                </pt>
                <pt idx="4">
                  <v>10</v>
                </pt>
                <pt idx="5">
                  <v>9</v>
                </pt>
                <pt idx="6">
                  <v>9</v>
                </pt>
                <pt idx="7">
                  <v>4</v>
                </pt>
                <pt idx="8">
                  <v>4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2</v>
                </pt>
                <pt idx="13">
                  <v>2</v>
                </pt>
                <pt idx="14">
                  <v>1</v>
                </pt>
                <pt idx="15">
                  <v>1</v>
                </pt>
                <pt idx="16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13085167"/>
        <axId val="713085647"/>
      </barChart>
      <catAx>
        <axId val="71308516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713085647"/>
        <crosses val="autoZero"/>
        <auto val="1"/>
        <lblAlgn val="ctr"/>
        <lblOffset val="100"/>
        <noMultiLvlLbl val="0"/>
      </catAx>
      <valAx>
        <axId val="71308564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713085167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[Suivi_demandes_AUTOMATISATION.xlsx]KPI!Tableau croisé dynamique6</name>
    <fmtId val="3"/>
  </pivotSource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KPI!$B$45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1">
                    <v>nov</v>
                  </pt>
                  <pt idx="2">
                    <v>déc</v>
                  </pt>
                  <pt idx="3">
                    <v>janv</v>
                  </pt>
                  <pt idx="4">
                    <v>févr</v>
                  </pt>
                  <pt idx="5">
                    <v>mars</v>
                  </pt>
                </lvl>
                <lvl>
                  <pt idx="0">
                    <v>&lt;20/11/2024</v>
                  </pt>
                  <pt idx="1">
                    <v>2024</v>
                  </pt>
                  <pt idx="3">
                    <v>2025</v>
                  </pt>
                </lvl>
              </multiLvlStrCache>
              <f>KPI!$A$46:$A$54</f>
            </multiLvlStrRef>
          </cat>
          <val>
            <numRef>
              <f>KPI!$B$46:$B$54</f>
              <numCache>
                <formatCode>_-* #,##0_-;\-* #,##0_-;_-* "-"??_-;_-@_-</formatCode>
                <ptCount val="6"/>
                <pt idx="1">
                  <v>3</v>
                </pt>
                <pt idx="2">
                  <v>23</v>
                </pt>
                <pt idx="3">
                  <v>22</v>
                </pt>
                <pt idx="4">
                  <v>37</v>
                </pt>
                <pt idx="5">
                  <v>34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19473919"/>
        <axId val="719472479"/>
      </barChart>
      <catAx>
        <axId val="71947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719472479"/>
        <crosses val="autoZero"/>
        <auto val="1"/>
        <lblAlgn val="ctr"/>
        <lblOffset val="100"/>
        <noMultiLvlLbl val="0"/>
      </catAx>
      <valAx>
        <axId val="7194724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719473919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pivotSource>
    <name>[Suivi_demandes_AUTOMATISATION.xlsx]KPI!Tableau croisé dynamique1</name>
    <fmtId val="1"/>
  </pivotSource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KPI!$B$64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KPI!$A$65:$A$96</f>
              <strCache>
                <ptCount val="31"/>
                <pt idx="0">
                  <v>ADISTA</v>
                </pt>
                <pt idx="1">
                  <v>LINKT</v>
                </pt>
                <pt idx="2">
                  <v>UNYC</v>
                </pt>
                <pt idx="3">
                  <v>BOUYGUES TELECOM</v>
                </pt>
                <pt idx="4">
                  <v>AT&amp;T GLOBAL NETWORK FRANCE SAS</v>
                </pt>
                <pt idx="5">
                  <v>(vide)</v>
                </pt>
                <pt idx="6">
                  <v>CELESTE</v>
                </pt>
                <pt idx="7">
                  <v>HEXANET</v>
                </pt>
                <pt idx="8">
                  <v>SEWAN</v>
                </pt>
                <pt idx="9">
                  <v>BT FRANCE</v>
                </pt>
                <pt idx="10">
                  <v>VERIZON</v>
                </pt>
                <pt idx="11">
                  <v>HUB ONE</v>
                </pt>
                <pt idx="12">
                  <v>KOESION NETWORKS</v>
                </pt>
                <pt idx="13">
                  <v>ADISTA AGENCE WAYCOM INTERNATIONAL</v>
                </pt>
                <pt idx="14">
                  <v>VOIP</v>
                </pt>
                <pt idx="15">
                  <v>NETWORTH TELECOM</v>
                </pt>
                <pt idx="16">
                  <v>COMLINK</v>
                </pt>
                <pt idx="17">
                  <v>BRETAGNE TELECOM</v>
                </pt>
                <pt idx="18">
                  <v>NETALIS</v>
                </pt>
                <pt idx="19">
                  <v>FOLIATEAM OPERATEUR</v>
                </pt>
                <pt idx="20">
                  <v>PARITEL</v>
                </pt>
                <pt idx="21">
                  <v>PHIBEE TELECOM</v>
                </pt>
                <pt idx="22">
                  <v>NEXERA</v>
                </pt>
                <pt idx="23">
                  <v>FREE PRO</v>
                </pt>
                <pt idx="24">
                  <v>KOESIO NETWORKS</v>
                </pt>
                <pt idx="25">
                  <v>COLT</v>
                </pt>
                <pt idx="26">
                  <v>FLEX NETWORK</v>
                </pt>
                <pt idx="27">
                  <v>INFOMIL</v>
                </pt>
                <pt idx="28">
                  <v>KEYYO</v>
                </pt>
                <pt idx="29">
                  <v>ORANGE BUSINESS SERVICES SA</v>
                </pt>
                <pt idx="30">
                  <v>MD6 Consulting</v>
                </pt>
              </strCache>
            </strRef>
          </cat>
          <val>
            <numRef>
              <f>KPI!$B$65:$B$96</f>
              <numCache>
                <formatCode>_-* #,##0_-;\-* #,##0_-;_-* "-"??_-;_-@_-</formatCode>
                <ptCount val="31"/>
                <pt idx="0">
                  <v>29</v>
                </pt>
                <pt idx="1">
                  <v>18</v>
                </pt>
                <pt idx="2">
                  <v>9</v>
                </pt>
                <pt idx="3">
                  <v>8</v>
                </pt>
                <pt idx="4">
                  <v>8</v>
                </pt>
                <pt idx="5">
                  <v>4</v>
                </pt>
                <pt idx="6">
                  <v>4</v>
                </pt>
                <pt idx="7">
                  <v>4</v>
                </pt>
                <pt idx="8">
                  <v>4</v>
                </pt>
                <pt idx="9">
                  <v>3</v>
                </pt>
                <pt idx="10">
                  <v>3</v>
                </pt>
                <pt idx="11">
                  <v>2</v>
                </pt>
                <pt idx="12">
                  <v>2</v>
                </pt>
                <pt idx="13">
                  <v>2</v>
                </pt>
                <pt idx="14">
                  <v>2</v>
                </pt>
                <pt idx="15">
                  <v>2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>
                  <v>1</v>
                </pt>
                <pt idx="27">
                  <v>1</v>
                </pt>
                <pt idx="28">
                  <v>1</v>
                </pt>
                <pt idx="29">
                  <v>1</v>
                </pt>
                <pt idx="3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3260896"/>
        <axId val="1753257056"/>
      </barChart>
      <catAx>
        <axId val="17532608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753257056"/>
        <crosses val="autoZero"/>
        <auto val="1"/>
        <lblAlgn val="ctr"/>
        <lblOffset val="100"/>
        <noMultiLvlLbl val="0"/>
      </catAx>
      <valAx>
        <axId val="175325705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75326089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777240</colOff>
      <row>16</row>
      <rowOff>171450</rowOff>
    </from>
    <to>
      <col>9</col>
      <colOff>205740</colOff>
      <row>34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7620</colOff>
      <row>44</row>
      <rowOff>3810</rowOff>
    </from>
    <to>
      <col>8</col>
      <colOff>617220</colOff>
      <row>59</row>
      <rowOff>3810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632460</colOff>
      <row>65</row>
      <rowOff>156210</rowOff>
    </from>
    <to>
      <col>7</col>
      <colOff>662940</colOff>
      <row>84</row>
      <rowOff>106680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Pauline Solari" refreshedDate="45747.70381180556" createdVersion="8" refreshedVersion="8" minRefreshableVersion="3" recordCount="119" r:id="rId1">
  <cacheSource type="worksheet">
    <worksheetSource ref="A1:S120" sheet="Suivi_commandes"/>
  </cacheSource>
  <cacheFields count="22">
    <cacheField name="DATE RECEPTION" uniqueList="1" numFmtId="14" sqlType="0" hierarchy="0" level="0" databaseField="1">
      <sharedItems count="60" containsDate="1" containsNonDate="0" containsSemiMixedTypes="0" containsString="0" minDate="2024-11-20T00:00:00" maxDate="2025-03-29T00:00:00">
        <d v="2024-12-06T00:00:00"/>
        <d v="2024-12-03T00:00:00"/>
        <d v="2024-11-25T00:00:00"/>
        <d v="2024-12-05T00:00:00"/>
        <d v="2024-12-11T00:00:00"/>
        <d v="2024-12-12T00:00:00"/>
        <d v="2024-12-13T00:00:00"/>
        <d v="2024-11-20T00:00:00"/>
        <d v="2024-12-16T00:00:00"/>
        <d v="2024-12-24T00:00:00"/>
        <d v="2024-12-18T00:00:00"/>
        <d v="2024-12-23T00:00:00"/>
        <d v="2024-12-20T00:00:00"/>
        <d v="2024-12-26T00:00:00"/>
        <d v="2024-12-30T00:00:00"/>
        <d v="2025-01-03T00:00:00"/>
        <d v="2025-01-06T00:00:00"/>
        <d v="2025-01-07T00:00:00"/>
        <d v="2025-01-09T00:00:00"/>
        <d v="2025-01-02T00:00:00"/>
        <d v="2025-01-14T00:00:00"/>
        <d v="2025-01-17T00:00:00"/>
        <d v="2025-01-16T00:00:00"/>
        <d v="2025-01-22T00:00:00"/>
        <d v="2025-01-24T00:00:00"/>
        <d v="2025-01-27T00:00:00"/>
        <d v="2025-01-28T00:00:00"/>
        <d v="2025-01-30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1T00:00:00"/>
        <d v="2025-02-26T00:00:00"/>
        <d v="2025-02-27T00:00:00"/>
        <d v="2025-02-28T00:00:00"/>
        <d v="2025-03-03T00:00:00"/>
        <d v="2025-03-05T00:00:00"/>
        <d v="2025-03-06T00:00:00"/>
        <d v="2025-03-10T00:00:00"/>
        <d v="2025-03-11T00:00:00"/>
        <d v="2025-03-12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8T00:00:00"/>
      </sharedItems>
      <fieldGroup par="21"/>
    </cacheField>
    <cacheField name="RESEAU" uniqueList="1" numFmtId="0" sqlType="0" hierarchy="0" level="0" databaseField="1">
      <sharedItems count="0" containsBlank="1"/>
    </cacheField>
    <cacheField name="RESPONSABLE PROD" uniqueList="1" numFmtId="0" sqlType="0" hierarchy="0" level="0" databaseField="1">
      <sharedItems count="0"/>
    </cacheField>
    <cacheField name="COMMERCIAL" uniqueList="1" numFmtId="0" sqlType="0" hierarchy="0" level="0" databaseField="1">
      <sharedItems count="0" containsBlank="1"/>
    </cacheField>
    <cacheField name="PROJET" uniqueList="1" numFmtId="0" sqlType="0" hierarchy="0" level="0" databaseField="1">
      <sharedItems count="0" containsBlank="1"/>
    </cacheField>
    <cacheField name="TYPE DE DEMANDE" uniqueList="1" numFmtId="0" sqlType="0" hierarchy="0" level="0" databaseField="1">
      <sharedItems count="0" containsBlank="1"/>
    </cacheField>
    <cacheField name="COUT EXTENSION" uniqueList="1" numFmtId="0" sqlType="0" hierarchy="0" level="0" databaseField="1">
      <sharedItems count="0" containsBlank="1" containsMixedTypes="1" containsNumber="1" minValue="1600" maxValue="39768.2"/>
    </cacheField>
    <cacheField name="COUT GLOBAL PROJET" uniqueList="1" numFmtId="0" sqlType="0" hierarchy="0" level="0" databaseField="1">
      <sharedItems count="0" containsBlank="1" containsMixedTypes="1" containsNumber="1" minValue="3581" maxValue="41573.2"/>
    </cacheField>
    <cacheField name="OPERATEUR" uniqueList="1" numFmtId="0" sqlType="0" hierarchy="0" level="0" databaseField="1">
      <sharedItems count="0" containsBlank="1"/>
    </cacheField>
    <cacheField name="GAIN DRI" uniqueList="1" numFmtId="0" sqlType="0" hierarchy="0" level="0" databaseField="1">
      <sharedItems count="0" containsBlank="1" containsInteger="1" containsMixedTypes="1" containsNumber="1" minValue="1111" maxValue="16080"/>
    </cacheField>
    <cacheField name="ROI" uniqueList="1" numFmtId="0" sqlType="0" hierarchy="0" level="0" databaseField="1">
      <sharedItems count="0" containsBlank="1" containsMixedTypes="1" containsNumber="1" minValue="-39" maxValue="1123"/>
    </cacheField>
    <cacheField name="NB CLIENTS AMORTISSEMENT" uniqueList="1" numFmtId="165" sqlType="0" hierarchy="0" level="0" databaseField="1">
      <sharedItems count="0" containsBlank="1" containsNumber="1" containsString="0" minValue="-1.395" maxValue="8.953299999999999"/>
    </cacheField>
    <cacheField name="COMMANDE" uniqueList="1" numFmtId="0" sqlType="0" hierarchy="0" level="0" databaseField="1">
      <sharedItems count="0"/>
    </cacheField>
    <cacheField name="DATE TRAITEMENT" uniqueList="1" numFmtId="0" sqlType="0" hierarchy="0" level="0" databaseField="1">
      <sharedItems count="0" containsBlank="1" containsDate="1" containsNonDate="0" containsString="0" minDate="2024-12-06T00:00:00" maxDate="2025-03-29T00:00:00"/>
    </cacheField>
    <cacheField name="DELAI TRAITEMENT" uniqueList="1" numFmtId="0" sqlType="0" hierarchy="0" level="0" databaseField="1">
      <sharedItems count="0" containsBlank="1" containsInteger="1" containsNumber="1" containsString="0" minValue="0" maxValue="33"/>
    </cacheField>
    <cacheField name="ETAT GEOMARKETING" uniqueList="1" numFmtId="0" sqlType="0" hierarchy="0" level="0" databaseField="1">
      <sharedItems count="0" containsBlank="1"/>
    </cacheField>
    <cacheField name="RESP GEOMARKET" uniqueList="1" numFmtId="0" sqlType="0" hierarchy="0" level="0" databaseField="1">
      <sharedItems count="0" containsBlank="1"/>
    </cacheField>
    <cacheField name="CONCLUSION" uniqueList="1" numFmtId="0" sqlType="0" hierarchy="0" level="0" databaseField="1">
      <sharedItems count="0" containsBlank="1"/>
    </cacheField>
    <cacheField name="COMMENTAIRE" uniqueList="1" numFmtId="0" sqlType="0" hierarchy="0" level="0" databaseField="1">
      <sharedItems count="0" containsBlank="1"/>
    </cacheField>
    <cacheField name="Mois (DATE RECEPTION)" uniqueList="1" numFmtId="0" sqlType="0" hierarchy="0" level="0" databaseField="0">
      <fieldGroup base="0">
        <rangePr autoStart="1" autoEnd="1" groupBy="months" startDate="2024-11-20T00:00:00" endDate="2025-03-29T00:00:00" groupInterval="1"/>
        <groupItems count="14">
          <s v="&lt;20/11/202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03/2025"/>
        </groupItems>
      </fieldGroup>
    </cacheField>
    <cacheField name="Trimestres (DATE RECEPTION)" uniqueList="1" numFmtId="0" sqlType="0" hierarchy="0" level="0" databaseField="0">
      <fieldGroup base="0">
        <rangePr autoStart="1" autoEnd="1" groupBy="quarters" startDate="2024-11-20T00:00:00" endDate="2025-03-29T00:00:00" groupInterval="1"/>
        <groupItems count="6">
          <s v="&lt;20/11/2024"/>
          <s v="Trimestre1"/>
          <s v="Trimestre2"/>
          <s v="Trimestre3"/>
          <s v="Trimestre4"/>
          <s v="&gt;29/03/2025"/>
        </groupItems>
      </fieldGroup>
    </cacheField>
    <cacheField name="Années (DATE RECEPTION)" uniqueList="1" numFmtId="0" sqlType="0" hierarchy="0" level="0" databaseField="0">
      <fieldGroup base="0">
        <rangePr autoStart="1" autoEnd="1" groupBy="years" startDate="2024-11-20T00:00:00" endDate="2025-03-29T00:00:00" groupInterval="1"/>
        <groupItems count="4">
          <s v="&lt;20/11/2024"/>
          <s v="2024"/>
          <s v="2025"/>
          <s v="&gt;29/03/2025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Pauline Solari" refreshedDate="45747.591096875" createdVersion="8" refreshedVersion="8" minRefreshableVersion="3" recordCount="125" r:id="rId1">
  <cacheSource type="worksheet">
    <worksheetSource ref="A1:R1048576" sheet="Suivi_commandes"/>
  </cacheSource>
  <cacheFields count="21">
    <cacheField name="DATE RECEPTION" uniqueList="1" numFmtId="0" sqlType="0" hierarchy="0" level="0" databaseField="1">
      <sharedItems count="61" containsBlank="1" containsDate="1" containsNonDate="0" containsString="0" minDate="2024-11-20T00:00:00" maxDate="2025-03-29T00:00:00">
        <d v="2024-12-06T00:00:00"/>
        <d v="2024-12-03T00:00:00"/>
        <d v="2024-11-25T00:00:00"/>
        <d v="2024-12-05T00:00:00"/>
        <d v="2024-12-11T00:00:00"/>
        <d v="2024-12-12T00:00:00"/>
        <d v="2024-12-13T00:00:00"/>
        <d v="2024-11-20T00:00:00"/>
        <d v="2024-12-16T00:00:00"/>
        <d v="2024-12-24T00:00:00"/>
        <d v="2024-12-18T00:00:00"/>
        <d v="2024-12-23T00:00:00"/>
        <d v="2024-12-20T00:00:00"/>
        <d v="2024-12-26T00:00:00"/>
        <d v="2024-12-30T00:00:00"/>
        <d v="2025-01-03T00:00:00"/>
        <d v="2025-01-06T00:00:00"/>
        <d v="2025-01-07T00:00:00"/>
        <d v="2025-01-09T00:00:00"/>
        <d v="2025-01-02T00:00:00"/>
        <d v="2025-01-14T00:00:00"/>
        <d v="2025-01-17T00:00:00"/>
        <d v="2025-01-16T00:00:00"/>
        <d v="2025-01-22T00:00:00"/>
        <d v="2025-01-24T00:00:00"/>
        <d v="2025-01-27T00:00:00"/>
        <d v="2025-01-28T00:00:00"/>
        <d v="2025-01-30T00:00:00"/>
        <d v="2025-02-03T00:00:00"/>
        <d v="2025-02-04T00:00:00"/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1T00:00:00"/>
        <d v="2025-02-26T00:00:00"/>
        <d v="2025-02-27T00:00:00"/>
        <d v="2025-02-28T00:00:00"/>
        <d v="2025-03-03T00:00:00"/>
        <d v="2025-03-05T00:00:00"/>
        <d v="2025-03-06T00:00:00"/>
        <d v="2025-03-10T00:00:00"/>
        <d v="2025-03-11T00:00:00"/>
        <d v="2025-03-12T00:00:00"/>
        <d v="2025-03-17T00:00:00"/>
        <d v="2025-03-18T00:00:00"/>
        <d v="2025-03-19T00:00:00"/>
        <d v="2025-03-20T00:00:00"/>
        <d v="2025-03-21T00:00:00"/>
        <d v="2025-03-24T00:00:00"/>
        <d v="2025-03-25T00:00:00"/>
        <d v="2025-03-26T00:00:00"/>
        <d v="2025-03-28T00:00:00"/>
        <m/>
      </sharedItems>
      <fieldGroup par="20"/>
    </cacheField>
    <cacheField name="RESEAU" uniqueList="1" numFmtId="0" sqlType="0" hierarchy="0" level="0" databaseField="1">
      <sharedItems count="0" containsBlank="1"/>
    </cacheField>
    <cacheField name="RESPONSABLE PROD" uniqueList="1" numFmtId="0" sqlType="0" hierarchy="0" level="0" databaseField="1">
      <sharedItems count="19" containsBlank="1">
        <s v="Eric Verdon"/>
        <s v="Elise Billemont"/>
        <s v="Damien Duval"/>
        <s v="Florent Aubert"/>
        <s v="David Kuchkerian"/>
        <s v="Jefferson Mendy"/>
        <s v="Houari Tahar"/>
        <s v="Nicolas Leclercq"/>
        <s v="Rudy Danger"/>
        <s v="Jérôme Del Din"/>
        <s v="Laurent Rousseau"/>
        <s v="Brice Lacondemine"/>
        <s v="Simon Braud"/>
        <s v="Jean-Claude Kenzola"/>
        <s v="Blondie Paladini"/>
        <s v="Denis Amelin"/>
        <s v="Fabrice Mizoule"/>
        <m/>
        <s v="Jerôme Del Din" u="1"/>
      </sharedItems>
    </cacheField>
    <cacheField name="COMMERCIAL" uniqueList="1" numFmtId="0" sqlType="0" hierarchy="0" level="0" databaseField="1">
      <sharedItems count="0" containsBlank="1"/>
    </cacheField>
    <cacheField name="PROJET" uniqueList="1" numFmtId="0" sqlType="0" hierarchy="0" level="0" databaseField="1">
      <sharedItems count="0" containsBlank="1"/>
    </cacheField>
    <cacheField name="TYPE DE DEMANDE" uniqueList="1" numFmtId="0" sqlType="0" hierarchy="0" level="0" databaseField="1">
      <sharedItems count="0" containsBlank="1"/>
    </cacheField>
    <cacheField name="COUT EXTENSION" uniqueList="1" numFmtId="0" sqlType="0" hierarchy="0" level="0" databaseField="1">
      <sharedItems count="0" containsBlank="1" containsMixedTypes="1" containsNumber="1" minValue="1600" maxValue="39768.2"/>
    </cacheField>
    <cacheField name="COUT GLOBAL PROJET" uniqueList="1" numFmtId="0" sqlType="0" hierarchy="0" level="0" databaseField="1">
      <sharedItems count="0" containsBlank="1" containsMixedTypes="1" containsNumber="1" minValue="3581" maxValue="41573.2"/>
    </cacheField>
    <cacheField name="OPERATEUR" uniqueList="1" numFmtId="0" sqlType="0" hierarchy="0" level="0" databaseField="1">
      <sharedItems count="31" containsBlank="1">
        <s v="NEXERA"/>
        <s v="SEWAN"/>
        <s v="LINKT"/>
        <s v="NETALIS"/>
        <s v="CELESTE"/>
        <s v="HUB ONE"/>
        <s v="UNYC"/>
        <s v="ADISTA AGENCE WAYCOM INTERNATIONAL"/>
        <s v="FLEX NETWORK"/>
        <s v="COMLINK"/>
        <s v="INFOMIL"/>
        <s v="VOIP"/>
        <s v="KOESION NETWORKS"/>
        <s v="ADISTA"/>
        <s v="COLT"/>
        <s v="BOUYGUES TELECOM"/>
        <s v="BRETAGNE TELECOM"/>
        <s v="MD6 Consulting"/>
        <m/>
        <s v="AT&amp;T GLOBAL NETWORK FRANCE SAS"/>
        <s v="NETWORTH TELECOM"/>
        <s v="FREE PRO"/>
        <s v="ORANGE BUSINESS SERVICES SA"/>
        <s v="BT FRANCE"/>
        <s v="PHIBEE TELECOM"/>
        <s v="KEYYO"/>
        <s v="VERIZON"/>
        <s v="FOLIATEAM OPERATEUR"/>
        <s v="HEXANET"/>
        <s v="PARITEL"/>
        <s v="KOESIO NETWORKS"/>
      </sharedItems>
    </cacheField>
    <cacheField name="GAIN DRI" uniqueList="1" numFmtId="0" sqlType="0" hierarchy="0" level="0" databaseField="1">
      <sharedItems count="0" containsBlank="1" containsInteger="1" containsMixedTypes="1" containsNumber="1" minValue="1111" maxValue="16080"/>
    </cacheField>
    <cacheField name="ROI" uniqueList="1" numFmtId="0" sqlType="0" hierarchy="0" level="0" databaseField="1">
      <sharedItems count="0" containsBlank="1" containsMixedTypes="1" containsNumber="1" minValue="-39" maxValue="1123"/>
    </cacheField>
    <cacheField name="NB CLIENTS AMORTISSEMENT" uniqueList="1" numFmtId="165" sqlType="0" hierarchy="0" level="0" databaseField="1">
      <sharedItems count="0" containsBlank="1" containsNumber="1" containsString="0" minValue="-1.395" maxValue="8.953299999999999"/>
    </cacheField>
    <cacheField name="COMMANDE" uniqueList="1" numFmtId="0" sqlType="0" hierarchy="0" level="0" databaseField="1">
      <sharedItems count="0" containsBlank="1"/>
    </cacheField>
    <cacheField name="DATE TRAITEMENT" uniqueList="1" numFmtId="0" sqlType="0" hierarchy="0" level="0" databaseField="1">
      <sharedItems count="0" containsBlank="1" containsDate="1" containsNonDate="0" containsString="0" minDate="2024-12-06T00:00:00" maxDate="2025-03-29T00:00:00"/>
    </cacheField>
    <cacheField name="DELAI TRAITEMENT" uniqueList="1" numFmtId="0" sqlType="0" hierarchy="0" level="0" databaseField="1">
      <sharedItems count="0" containsBlank="1" containsInteger="1" containsNumber="1" containsString="0" minValue="0" maxValue="33"/>
    </cacheField>
    <cacheField name="ETAT GEOMARKETING" uniqueList="1" numFmtId="0" sqlType="0" hierarchy="0" level="0" databaseField="1">
      <sharedItems count="0" containsBlank="1"/>
    </cacheField>
    <cacheField name="RESP GEOMARKET" uniqueList="1" numFmtId="0" sqlType="0" hierarchy="0" level="0" databaseField="1">
      <sharedItems count="0" containsBlank="1"/>
    </cacheField>
    <cacheField name="CONCLUSION" uniqueList="1" numFmtId="0" sqlType="0" hierarchy="0" level="0" databaseField="1">
      <sharedItems count="0" containsBlank="1"/>
    </cacheField>
    <cacheField name="Mois (DATE RECEPTION)" uniqueList="1" numFmtId="0" sqlType="0" hierarchy="0" level="0" databaseField="0">
      <fieldGroup base="0">
        <rangePr autoStart="1" autoEnd="1" groupBy="months" startDate="2024-11-20T00:00:00" endDate="2025-03-29T00:00:00" groupInterval="1"/>
        <groupItems count="14">
          <s v="&lt;20/11/2024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9/03/2025"/>
        </groupItems>
      </fieldGroup>
    </cacheField>
    <cacheField name="Trimestres (DATE RECEPTION)" uniqueList="1" numFmtId="0" sqlType="0" hierarchy="0" level="0" databaseField="0">
      <fieldGroup base="0">
        <rangePr autoStart="1" autoEnd="1" groupBy="quarters" startDate="2024-11-20T00:00:00" endDate="2025-03-29T00:00:00" groupInterval="1"/>
        <groupItems count="6">
          <s v="&lt;20/11/2024"/>
          <s v="Trimestre1"/>
          <s v="Trimestre2"/>
          <s v="Trimestre3"/>
          <s v="Trimestre4"/>
          <s v="&gt;29/03/2025"/>
        </groupItems>
      </fieldGroup>
    </cacheField>
    <cacheField name="Années (DATE RECEPTION)" uniqueList="1" numFmtId="0" sqlType="0" hierarchy="0" level="0" databaseField="0">
      <fieldGroup base="0">
        <rangePr autoStart="1" autoEnd="1" groupBy="years" startDate="2024-11-20T00:00:00" endDate="2025-03-29T00:00:00" groupInterval="1"/>
        <groupItems count="4">
          <s v="&lt;20/11/2024"/>
          <s v="2024"/>
          <s v="2025"/>
          <s v="&gt;29/03/2025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125">
  <r>
    <x v="0"/>
    <s v="Covage Infra"/>
    <x v="0"/>
    <m/>
    <s v="Cabinet MVA GID NETCOM GROUP NEXERA"/>
    <m/>
    <m/>
    <m/>
    <x v="0"/>
    <m/>
    <m/>
    <m/>
    <s v="OXO-646-24-0003"/>
    <d v="2024-12-18T00:00:00"/>
    <n v="12"/>
    <s v="OK"/>
    <s v="Audrey"/>
    <m/>
  </r>
  <r>
    <x v="1"/>
    <s v="Covage - Nancy"/>
    <x v="0"/>
    <m/>
    <s v="OGEC"/>
    <m/>
    <m/>
    <m/>
    <x v="1"/>
    <m/>
    <m/>
    <m/>
    <s v="GNY-507-24-0009"/>
    <d v="2024-12-17T00:00:00"/>
    <n v="14"/>
    <s v="OK"/>
    <s v="Audrey"/>
    <m/>
  </r>
  <r>
    <x v="2"/>
    <s v="Covage - Nice"/>
    <x v="0"/>
    <m/>
    <s v="EUROVIA PACA NICE"/>
    <m/>
    <m/>
    <m/>
    <x v="2"/>
    <m/>
    <m/>
    <m/>
    <s v="CMD_X_00001450"/>
    <d v="2024-12-06T00:00:00"/>
    <n v="11"/>
    <s v="OK"/>
    <s v="Julien"/>
    <m/>
  </r>
  <r>
    <x v="1"/>
    <s v="Covage - Sens"/>
    <x v="1"/>
    <m/>
    <s v="PEP SENS"/>
    <m/>
    <m/>
    <m/>
    <x v="3"/>
    <m/>
    <m/>
    <m/>
    <s v="CMD_X_00001446"/>
    <d v="2024-12-18T00:00:00"/>
    <n v="15"/>
    <s v="OK"/>
    <s v="Audrey"/>
    <m/>
  </r>
  <r>
    <x v="3"/>
    <s v="Covage - Marseille"/>
    <x v="2"/>
    <m/>
    <s v="CELESTE EX PW FLUXEL - LAVERA SIEGE SOCIAL"/>
    <m/>
    <m/>
    <m/>
    <x v="4"/>
    <m/>
    <m/>
    <m/>
    <s v="CMD_X_00000060"/>
    <d v="2024-12-24T00:00:00"/>
    <n v="19"/>
    <s v="OK"/>
    <s v="Pauline"/>
    <m/>
  </r>
  <r>
    <x v="3"/>
    <s v="Covage - Rennes"/>
    <x v="3"/>
    <m/>
    <s v="ADOMA RENNES JOLY"/>
    <m/>
    <m/>
    <m/>
    <x v="5"/>
    <m/>
    <m/>
    <m/>
    <s v="REN-282-24-0001"/>
    <d v="2024-12-20T00:00:00"/>
    <n v="15"/>
    <s v="OK"/>
    <s v="Audrey"/>
    <m/>
  </r>
  <r>
    <x v="3"/>
    <s v="Covage - Rennes"/>
    <x v="3"/>
    <m/>
    <s v="DALKIA - 35000002SIDLS Rennes"/>
    <m/>
    <m/>
    <m/>
    <x v="2"/>
    <m/>
    <m/>
    <m/>
    <s v="CMD_X_00000716"/>
    <d v="2024-12-20T00:00:00"/>
    <n v="15"/>
    <s v="OK"/>
    <s v="Audrey"/>
    <m/>
  </r>
  <r>
    <x v="4"/>
    <s v="Covage - Cannes"/>
    <x v="0"/>
    <m/>
    <s v="UNYC AZUREA PRINT ET SOLUTIONS - CLIENT NCA-806-24-0002 FTTO Dep06"/>
    <m/>
    <m/>
    <m/>
    <x v="6"/>
    <m/>
    <m/>
    <m/>
    <s v="NCA-806-24-0002"/>
    <d v="2024-12-17T00:00:00"/>
    <n v="6"/>
    <s v="OK"/>
    <s v="Audrey"/>
    <m/>
  </r>
  <r>
    <x v="1"/>
    <s v="Sequantic"/>
    <x v="4"/>
    <m/>
    <s v="BME France IVRY SUR SEINE"/>
    <m/>
    <m/>
    <m/>
    <x v="7"/>
    <m/>
    <m/>
    <m/>
    <s v="SEQ-025-23-0027"/>
    <d v="2024-12-27T00:00:00"/>
    <n v="24"/>
    <s v="OK"/>
    <s v="Pauline"/>
    <m/>
  </r>
  <r>
    <x v="5"/>
    <s v="Yconik"/>
    <x v="5"/>
    <m/>
    <s v=" BASSIGNY POIDS LOURDS / 12-12"/>
    <m/>
    <m/>
    <m/>
    <x v="8"/>
    <m/>
    <n v="164.35625"/>
    <m/>
    <s v="YCO-365-24-0002"/>
    <d v="2025-01-14T00:00:00"/>
    <n v="33"/>
    <s v="OK"/>
    <s v="Pauline"/>
    <m/>
  </r>
  <r>
    <x v="5"/>
    <s v="Covage Infra"/>
    <x v="6"/>
    <m/>
    <s v="GRAND E-NOV"/>
    <m/>
    <m/>
    <m/>
    <x v="2"/>
    <m/>
    <m/>
    <m/>
    <s v="OXO-234-24-0054"/>
    <d v="2024-12-19T00:00:00"/>
    <n v="7"/>
    <s v="OK"/>
    <s v="Audrey"/>
    <m/>
  </r>
  <r>
    <x v="6"/>
    <s v="Covage - Strasbourg"/>
    <x v="6"/>
    <m/>
    <s v="AKIOLIS_GROUP"/>
    <m/>
    <m/>
    <m/>
    <x v="2"/>
    <m/>
    <m/>
    <m/>
    <s v="STR-234-24-0048"/>
    <d v="2024-12-19T00:00:00"/>
    <n v="6"/>
    <s v="OK"/>
    <s v="Audrey"/>
    <m/>
  </r>
  <r>
    <x v="7"/>
    <s v="Covage - Marseille"/>
    <x v="2"/>
    <m/>
    <s v=" LYCEE JEAN MOULIN"/>
    <m/>
    <m/>
    <m/>
    <x v="4"/>
    <m/>
    <m/>
    <m/>
    <s v="CMD_X_00001781"/>
    <d v="2024-12-13T00:00:00"/>
    <n v="23"/>
    <s v="OK"/>
    <s v="Julien"/>
    <m/>
  </r>
  <r>
    <x v="7"/>
    <s v="Covage - Marseille"/>
    <x v="2"/>
    <m/>
    <s v=" LYCEE CHARLES MONGRAND"/>
    <m/>
    <m/>
    <m/>
    <x v="4"/>
    <m/>
    <m/>
    <m/>
    <s v="CMD_X_00001777"/>
    <d v="2024-12-13T00:00:00"/>
    <n v="23"/>
    <s v="OK"/>
    <s v="Julien"/>
    <m/>
  </r>
  <r>
    <x v="8"/>
    <s v="Covage - Reims"/>
    <x v="7"/>
    <m/>
    <s v="LABORATOIRES BIO"/>
    <m/>
    <m/>
    <m/>
    <x v="1"/>
    <m/>
    <m/>
    <m/>
    <s v="REI-507-24-0001"/>
    <d v="2024-12-30T00:00:00"/>
    <n v="14"/>
    <s v="OK"/>
    <s v="Pauline"/>
    <m/>
  </r>
  <r>
    <x v="9"/>
    <s v="Covage - Rennes"/>
    <x v="3"/>
    <m/>
    <s v="OPCO SANTE-BRETAGNE"/>
    <s v="DEPASSEMENT DE COUT"/>
    <n v="5300"/>
    <n v="7190"/>
    <x v="2"/>
    <n v="5580"/>
    <n v="47.10344827586207"/>
    <n v="0.4025"/>
    <s v="REN-234-24-0010"/>
    <d v="2025-01-09T00:00:00"/>
    <n v="16"/>
    <s v="OK"/>
    <s v="Pauline"/>
    <m/>
  </r>
  <r>
    <x v="10"/>
    <m/>
    <x v="8"/>
    <m/>
    <m/>
    <m/>
    <m/>
    <m/>
    <x v="9"/>
    <m/>
    <m/>
    <n v="0"/>
    <s v="CMD_X_00002768"/>
    <d v="2025-01-09T00:00:00"/>
    <n v="22"/>
    <s v="OK"/>
    <s v="Pauline"/>
    <m/>
  </r>
  <r>
    <x v="11"/>
    <s v="Covage - Nice"/>
    <x v="0"/>
    <m/>
    <s v=" UNYC LAND ACT"/>
    <s v="DEPASSEMENT DE COUT"/>
    <n v="9625"/>
    <n v="24900"/>
    <x v="6"/>
    <n v="5580"/>
    <n v="169"/>
    <n v="4.83"/>
    <s v="CNI-806-24-0003"/>
    <d v="2024-12-30T00:00:00"/>
    <n v="7"/>
    <s v="OK"/>
    <s v="Pauline"/>
    <m/>
  </r>
  <r>
    <x v="12"/>
    <s v="Covage - Marseille "/>
    <x v="2"/>
    <m/>
    <s v="Centre E. Leclerc Drive Sodistres FR045045"/>
    <s v="DEPASSEMENT DE COUT"/>
    <n v="10146.47"/>
    <n v="11967.38"/>
    <x v="10"/>
    <n v="4500"/>
    <n v="100.9337391304348"/>
    <n v="1.866845"/>
    <s v="CMD_X_00002261"/>
    <d v="2025-01-07T00:00:00"/>
    <n v="18"/>
    <s v="OK"/>
    <s v="Pauline"/>
    <m/>
  </r>
  <r>
    <x v="13"/>
    <m/>
    <x v="7"/>
    <m/>
    <s v="ASSOCIATION CENTRE DENTAIRE FECAMP"/>
    <s v="DEPASSEMENT DE COUT"/>
    <n v="3320"/>
    <n v="4754"/>
    <x v="11"/>
    <n v="2880"/>
    <n v="59.425"/>
    <n v="0.4685"/>
    <s v="CMD_X_00002947"/>
    <d v="2025-01-15T00:00:00"/>
    <n v="20"/>
    <s v="OK"/>
    <s v="Sarah"/>
    <m/>
  </r>
  <r>
    <x v="13"/>
    <m/>
    <x v="1"/>
    <m/>
    <s v="AKIOLIS GROUP"/>
    <s v="DEPASSEMENT DE COUT"/>
    <n v="12625"/>
    <n v="14575"/>
    <x v="2"/>
    <n v="3240"/>
    <n v="177.6875"/>
    <n v="2.83375"/>
    <s v="CMD_X_00002777"/>
    <d v="2025-01-10T00:00:00"/>
    <n v="15"/>
    <s v="OK"/>
    <s v="Pauline"/>
    <m/>
  </r>
  <r>
    <x v="13"/>
    <m/>
    <x v="1"/>
    <m/>
    <s v="SOC DU GOLF DE BOUTIGNY-SGB"/>
    <s v="DEPASSEMENT DE COUT"/>
    <n v="39768.2"/>
    <n v="41573.2"/>
    <x v="11"/>
    <n v="5760"/>
    <n v="259.8325"/>
    <n v="8.953299999999999"/>
    <s v="CMD_X_00002519"/>
    <d v="2025-01-14T00:00:00"/>
    <n v="19"/>
    <s v="OK"/>
    <s v="Pauline"/>
    <m/>
  </r>
  <r>
    <x v="14"/>
    <s v="Covage Infra"/>
    <x v="9"/>
    <m/>
    <s v="GEODIS AUTOMOTIVE EST GLA"/>
    <s v="DEPASSEMENT DE COUT"/>
    <n v="9891"/>
    <n v="13455"/>
    <x v="12"/>
    <n v="2952"/>
    <n v="181.8836111111111"/>
    <n v="2.62575"/>
    <s v="OXO-134-24-0002"/>
    <d v="2025-01-15T00:00:00"/>
    <n v="16"/>
    <s v="OK"/>
    <s v="Sarah"/>
    <m/>
  </r>
  <r>
    <x v="12"/>
    <s v="Covage - Chambéry"/>
    <x v="0"/>
    <m/>
    <s v="CENTRE HOSPITALIER SPECIALISE DE LA SAVOIE (AIX LES BAINS)"/>
    <s v="DEPASSEMENT DE COUT"/>
    <n v="7850"/>
    <n v="9716"/>
    <x v="13"/>
    <n v="5400"/>
    <n v="66"/>
    <n v="1.079"/>
    <s v="CHB-004-24-0004"/>
    <d v="2024-12-31T00:00:00"/>
    <n v="11"/>
    <s v="OK"/>
    <s v="Pauline"/>
    <m/>
  </r>
  <r>
    <x v="14"/>
    <m/>
    <x v="1"/>
    <m/>
    <s v="FRAGRANCES PRODUCTION URY"/>
    <s v="DEPASSEMENT DE COUT"/>
    <n v="15635"/>
    <n v="21493.87"/>
    <x v="14"/>
    <n v="16080"/>
    <n v="55.33525"/>
    <n v="1.3534675"/>
    <s v="CMD_X_00002676"/>
    <d v="2025-01-17T00:00:00"/>
    <n v="18"/>
    <s v="OK"/>
    <s v="Pauline"/>
    <m/>
  </r>
  <r>
    <x v="12"/>
    <s v="Covage - Marseille "/>
    <x v="2"/>
    <m/>
    <s v="AFPA - 21 MARSEILLE POINTE ROUGE FR041777"/>
    <s v="DEPASSEMENT DE COUT"/>
    <m/>
    <n v="32256.75"/>
    <x v="2"/>
    <n v="7200"/>
    <n v="161.28375"/>
    <n v="6.2641875"/>
    <s v="MAR-234-24-0075"/>
    <d v="2025-01-07T00:00:00"/>
    <n v="18"/>
    <s v="OK"/>
    <s v="Pauline"/>
    <m/>
  </r>
  <r>
    <x v="15"/>
    <s v="Covage - Marseille "/>
    <x v="2"/>
    <m/>
    <s v="HOLDING TOURING AUTO-NEW TOURING MARSEILLE"/>
    <s v="DEPASSEMENT DE COUT"/>
    <n v="5089.12"/>
    <n v="10726.97"/>
    <x v="2"/>
    <n v="5580"/>
    <n v="71.49634483"/>
    <n v="1.2867425"/>
    <s v="MAR-234-24-0088"/>
    <d v="2025-01-20T00:00:00"/>
    <n v="17"/>
    <s v="OK"/>
    <s v="Sarah"/>
    <m/>
  </r>
  <r>
    <x v="16"/>
    <s v="Covage - Rennes"/>
    <x v="3"/>
    <m/>
    <s v="DALKIA"/>
    <s v="DEPASSEMENT DE COUT"/>
    <n v="11564"/>
    <n v="13419"/>
    <x v="2"/>
    <n v="3960"/>
    <n v="130"/>
    <n v="2.36475"/>
    <s v="REN-234-24-0011"/>
    <d v="2025-01-14T00:00:00"/>
    <n v="8"/>
    <s v="OK"/>
    <s v="Pauline"/>
    <m/>
  </r>
  <r>
    <x v="16"/>
    <m/>
    <x v="3"/>
    <m/>
    <s v="HUCHET SAS"/>
    <s v="DEPASSEMENT DE COUT"/>
    <n v="21924"/>
    <n v="23984"/>
    <x v="15"/>
    <n v="6120"/>
    <n v="147"/>
    <n v="4.466"/>
    <s v="CMD_X_00003360"/>
    <d v="2025-01-21T00:00:00"/>
    <n v="15"/>
    <s v="OK"/>
    <s v="Pauline"/>
    <m/>
  </r>
  <r>
    <x v="17"/>
    <m/>
    <x v="10"/>
    <m/>
    <s v="CTM Louvroil"/>
    <s v="DEPASSEMENT DE COUT"/>
    <n v="26000"/>
    <n v="28600"/>
    <x v="13"/>
    <n v="1455"/>
    <n v="290"/>
    <n v="6.78625"/>
    <s v="CMD_X_00003053"/>
    <d v="2025-01-14T00:00:00"/>
    <n v="7"/>
    <s v="OK"/>
    <s v="Pauline"/>
    <m/>
  </r>
  <r>
    <x v="18"/>
    <s v="Covage Mulhouse"/>
    <x v="6"/>
    <m/>
    <s v="Optic Hanauer"/>
    <s v="DEPASSEMENT DE COUT"/>
    <n v="5448.1"/>
    <n v="6923.1"/>
    <x v="6"/>
    <n v="3240"/>
    <n v="82.03875000000001"/>
    <n v="0.9207750000000001"/>
    <s v="MUL-806-24-0001"/>
    <d v="2025-01-14T00:00:00"/>
    <n v="5"/>
    <s v="OK"/>
    <s v="Sarah"/>
    <m/>
  </r>
  <r>
    <x v="17"/>
    <m/>
    <x v="10"/>
    <m/>
    <s v="SERVICE DES SPORTS Louvroil"/>
    <s v="DEPASSEMENT DE COUT"/>
    <n v="22240"/>
    <n v="24240"/>
    <x v="13"/>
    <n v="1455"/>
    <n v="254"/>
    <n v="5.69625"/>
    <s v="CMD_X_00003052"/>
    <d v="2025-01-28T00:00:00"/>
    <n v="21"/>
    <s v="OK"/>
    <s v="Sarah"/>
    <m/>
  </r>
  <r>
    <x v="17"/>
    <s v="Covage - Grand Paris"/>
    <x v="4"/>
    <m/>
    <s v="ALIVE EVENTS"/>
    <s v="DEPASSEMENT DE COUT"/>
    <n v="4589.82"/>
    <n v="9625.92"/>
    <x v="6"/>
    <m/>
    <m/>
    <n v="2.40648"/>
    <s v="GPS-806-24-0007"/>
    <d v="2025-01-22T00:00:00"/>
    <n v="15"/>
    <s v="OK"/>
    <s v="Sarah"/>
    <m/>
  </r>
  <r>
    <x v="19"/>
    <m/>
    <x v="0"/>
    <s v="Elise Lebeau"/>
    <s v="ORSAC - CPA"/>
    <s v="DEPASSEMENT DE COUT"/>
    <n v="11812"/>
    <n v="14978"/>
    <x v="13"/>
    <n v="5580"/>
    <n v="100"/>
    <n v="2.3495"/>
    <s v="CZT-004-24-0018"/>
    <d v="2025-01-21T00:00:00"/>
    <n v="19"/>
    <s v="OK"/>
    <s v="Sarah"/>
    <m/>
  </r>
  <r>
    <x v="20"/>
    <m/>
    <x v="3"/>
    <m/>
    <s v="HANDI PHARM BRETAGNE"/>
    <s v="DEPASSEMENT DE COUT"/>
    <n v="5300"/>
    <n v="7080"/>
    <x v="16"/>
    <n v="6120"/>
    <n v="42"/>
    <n v="0.24"/>
    <s v="OXO-710-25-0001"/>
    <d v="2025-01-22T00:00:00"/>
    <n v="8"/>
    <s v="OK"/>
    <s v="Pauline"/>
    <m/>
  </r>
  <r>
    <x v="21"/>
    <m/>
    <x v="0"/>
    <m/>
    <s v="Lycée Alexandre Dumas (avec HNO)"/>
    <s v="DEPASSEMENT DE COUT"/>
    <n v="15482"/>
    <n v="17613"/>
    <x v="4"/>
    <n v="9900"/>
    <n v="66.8524"/>
    <n v="1.92825"/>
    <s v="CMD_X_00001938"/>
    <d v="2025-01-21T00:00:00"/>
    <n v="4"/>
    <s v="OK"/>
    <s v="Sarah"/>
    <m/>
  </r>
  <r>
    <x v="19"/>
    <m/>
    <x v="0"/>
    <s v="Elise Lebeau"/>
    <s v="ORSAC - CPA"/>
    <s v="DEPASSEMENT DE COUT"/>
    <n v="12262.5"/>
    <n v="16115.83"/>
    <x v="13"/>
    <n v="5580"/>
    <n v="108.6608966"/>
    <n v="2.6339575"/>
    <s v="CZT-004-24-0019"/>
    <d v="2025-01-21T00:00:00"/>
    <n v="19"/>
    <s v="OK"/>
    <s v="Pauline"/>
    <m/>
  </r>
  <r>
    <x v="22"/>
    <s v="Covage - Strasbourg"/>
    <x v="6"/>
    <s v="Guillaume Fora"/>
    <s v="BLACKSTOR"/>
    <s v="DEPASSEMENT DE COUT"/>
    <n v="4095"/>
    <n v="5720"/>
    <x v="2"/>
    <n v="3960"/>
    <n v="53.8"/>
    <n v="0.44"/>
    <s v="STR-234-24-0049"/>
    <d v="2025-01-23T00:00:00"/>
    <n v="7"/>
    <s v="OK"/>
    <s v="Sarah"/>
    <m/>
  </r>
  <r>
    <x v="22"/>
    <m/>
    <x v="6"/>
    <s v="Hamid Hadri"/>
    <s v="ACST Hoenheim"/>
    <s v="DEPASSEMENT DE COUT"/>
    <n v="5100"/>
    <n v="6645"/>
    <x v="17"/>
    <n v="5220"/>
    <n v="45.8"/>
    <n v="0.35625"/>
    <s v="CMD_X_00001352"/>
    <d v="2025-01-23T00:00:00"/>
    <n v="7"/>
    <s v="OK"/>
    <s v="Pauline"/>
    <m/>
  </r>
  <r>
    <x v="19"/>
    <s v="Covage - Marseille"/>
    <x v="2"/>
    <s v="Jacques Brunet"/>
    <s v="INFODESCA 0015 DP FOS MER"/>
    <s v="DEPASSEMENT DE COUT"/>
    <n v="11938"/>
    <n v="14114"/>
    <x v="2"/>
    <n v="4380"/>
    <n v="157"/>
    <n v="2.4335"/>
    <s v="MAR-234-24-0077"/>
    <d v="2025-01-23T00:00:00"/>
    <n v="21"/>
    <s v="OK"/>
    <s v="Pauline"/>
    <m/>
  </r>
  <r>
    <x v="23"/>
    <s v="Covage Infra"/>
    <x v="3"/>
    <m/>
    <s v="Laboratoire LANDERNEAU"/>
    <s v="DEPASSEMENT DE COUT"/>
    <n v="25741"/>
    <n v="27887"/>
    <x v="15"/>
    <n v="12110"/>
    <n v="144"/>
    <n v="3.94425"/>
    <s v="CMD_X_00003650"/>
    <d v="2025-01-23T00:00:00"/>
    <n v="1"/>
    <s v="OK"/>
    <s v="Sarah"/>
    <m/>
  </r>
  <r>
    <x v="23"/>
    <s v="Covage Infra"/>
    <x v="11"/>
    <m/>
    <s v="ORSAC-SITE-DE-MARBOZ"/>
    <s v="DEPASSEMENT DE COUT"/>
    <m/>
    <m/>
    <x v="18"/>
    <m/>
    <m/>
    <n v="0"/>
    <s v="CMD_X_00003281"/>
    <d v="2025-01-29T00:00:00"/>
    <n v="7"/>
    <s v="OK"/>
    <s v="Pauline"/>
    <s v="abandon fiche (ROI = 38)"/>
  </r>
  <r>
    <x v="24"/>
    <s v="Covage - Grand Paris"/>
    <x v="4"/>
    <m/>
    <s v="SILLIKER-MERIEUX NUTRISCIENCES"/>
    <s v="DEPASSEMENT DE COUT"/>
    <m/>
    <m/>
    <x v="13"/>
    <n v="5580"/>
    <m/>
    <n v="-1.395"/>
    <s v="GPS-004-25-0001"/>
    <d v="2025-01-24T00:00:00"/>
    <n v="0"/>
    <s v="OK"/>
    <s v="Pauline"/>
    <m/>
  </r>
  <r>
    <x v="25"/>
    <s v="Covage - Nice"/>
    <x v="0"/>
    <s v="Sandrine Saadoun"/>
    <s v="Opticien Nice Lingostière GrandOptical (avec HNO)"/>
    <s v="DEPASSEMENT DE COUT"/>
    <n v="5337"/>
    <n v="9569"/>
    <x v="19"/>
    <n v="3600"/>
    <n v="95.59999999999999"/>
    <n v="1.49225"/>
    <s v="CMD_X_00003732"/>
    <d v="2025-01-27T00:00:00"/>
    <n v="0"/>
    <s v="OK"/>
    <s v="Pauline"/>
    <m/>
  </r>
  <r>
    <x v="25"/>
    <s v="Covage Infra"/>
    <x v="10"/>
    <m/>
    <s v="_x000a_CENTRE DEPARTEMENTAL DE GESTION DE LA FONCTION PUB"/>
    <s v="DEPASSEMENT DE COUT"/>
    <m/>
    <m/>
    <x v="2"/>
    <n v="1845"/>
    <n v="65"/>
    <m/>
    <s v="CMD_X_00003657"/>
    <d v="2025-01-29T00:00:00"/>
    <n v="2"/>
    <s v="OK"/>
    <s v="Pauline"/>
    <m/>
  </r>
  <r>
    <x v="26"/>
    <m/>
    <x v="12"/>
    <s v="Segolène Taormina"/>
    <s v="LA PETITE SIRENE CRECHE HALTE GARDERIE"/>
    <s v="DEPASSEMENT DE COUT"/>
    <n v="7500"/>
    <n v="11675"/>
    <x v="12"/>
    <n v="6120"/>
    <n v="70.7"/>
    <n v="1.38875"/>
    <s v="THS-134-25-0001"/>
    <d v="2025-01-31T00:00:00"/>
    <n v="3"/>
    <s v="OK"/>
    <s v="Pauline"/>
    <s v="changement de parcours, annulation du dépassement de couts"/>
  </r>
  <r>
    <x v="25"/>
    <s v="Covage Infra"/>
    <x v="7"/>
    <m/>
    <s v="NAVISEO"/>
    <s v="DEPASSEMENT DE COUT"/>
    <n v="8409"/>
    <n v="10311"/>
    <x v="20"/>
    <n v="8280"/>
    <n v="45"/>
    <n v="0.50775"/>
    <s v="CMD_X_00003747"/>
    <d v="2025-01-28T00:00:00"/>
    <n v="1"/>
    <s v="OK"/>
    <s v="Sarah"/>
    <m/>
  </r>
  <r>
    <x v="27"/>
    <s v="Covage - Marseille"/>
    <x v="2"/>
    <s v="Philippe Valetta"/>
    <s v="CTRE COM ACTION SOCIALE DE MARSEILLE"/>
    <s v="DEPASSEMENT DE COUT"/>
    <n v="5162"/>
    <n v="7924"/>
    <x v="13"/>
    <n v="5400"/>
    <n v="54"/>
    <n v="0.631"/>
    <s v="MAR-004-24-0014"/>
    <d v="2025-01-30T00:00:00"/>
    <n v="0"/>
    <s v="OK"/>
    <s v="Sarah"/>
    <m/>
  </r>
  <r>
    <x v="28"/>
    <s v="Covage - Grand Paris"/>
    <x v="4"/>
    <m/>
    <s v="Agence espace vert"/>
    <s v="DEPASSEMENT DE COUT"/>
    <n v="7208"/>
    <n v="9444"/>
    <x v="21"/>
    <n v="5880"/>
    <n v="40.2"/>
    <n v="0.891"/>
    <s v="GPS-053-25-0001"/>
    <d v="2025-02-05T00:00:00"/>
    <n v="2"/>
    <s v="OK"/>
    <s v="Pauline"/>
    <m/>
  </r>
  <r>
    <x v="29"/>
    <s v="Covage Infra"/>
    <x v="13"/>
    <m/>
    <s v="Opticien ATHIS-MONS Générale d\'Optique"/>
    <s v="DEPASSEMENT DE COUT"/>
    <n v="5035"/>
    <n v="6510"/>
    <x v="19"/>
    <n v="1200"/>
    <n v="65.09999999999999"/>
    <n v="1.3275"/>
    <s v="CMD_X_00003723"/>
    <d v="2025-02-05T00:00:00"/>
    <n v="1"/>
    <s v="OK"/>
    <s v="Pauline"/>
    <m/>
  </r>
  <r>
    <x v="29"/>
    <s v="Covage Infra"/>
    <x v="14"/>
    <m/>
    <s v="HdJ La Maïre (avec HNO)"/>
    <s v="DEPASSEMENT DE COUT"/>
    <n v="5250"/>
    <n v="15183.4"/>
    <x v="22"/>
    <n v="5400"/>
    <n v="105.88"/>
    <n v="2.44585"/>
    <s v="CMD_X_00001866"/>
    <d v="2025-02-06T00:00:00"/>
    <n v="2"/>
    <s v="OK"/>
    <s v="Pauline"/>
    <m/>
  </r>
  <r>
    <x v="29"/>
    <s v="Sequantic"/>
    <x v="13"/>
    <m/>
    <s v="STELLANTIS FONTENAY-SOUS-BOIS"/>
    <s v="DEPASSEMENT DE COUT"/>
    <n v="3518"/>
    <n v="4931"/>
    <x v="23"/>
    <n v="2280"/>
    <n v="31"/>
    <n v="0.66275"/>
    <s v="CMD_X_00003694"/>
    <d v="2025-02-07T00:00:00"/>
    <n v="3"/>
    <s v="OK"/>
    <s v="Pauline"/>
    <s v="abandon fiche, pas de dépassement"/>
  </r>
  <r>
    <x v="28"/>
    <s v="Covage Mulhouse"/>
    <x v="6"/>
    <s v="Stephane Krys"/>
    <s v="MAISON D\'ENFANTS STRICKER"/>
    <s v="DEMANDE DE MA "/>
    <m/>
    <m/>
    <x v="18"/>
    <m/>
    <m/>
    <m/>
    <s v="CMD_X_00002926"/>
    <d v="2025-02-06T00:00:00"/>
    <n v="3"/>
    <s v="OK"/>
    <s v="Pauline"/>
    <m/>
  </r>
  <r>
    <x v="30"/>
    <s v="Covage Infra"/>
    <x v="2"/>
    <s v="Marie Allenet"/>
    <s v="Opticien PERTUIS Générale d\'Optique (avec HNO)"/>
    <s v="DEPASSEMENT DE COUT"/>
    <n v="11843"/>
    <n v="15245"/>
    <x v="19"/>
    <n v="5820"/>
    <n v="101"/>
    <n v="2.35625"/>
    <s v="CMD_X_00002701"/>
    <d v="2025-02-06T00:00:00"/>
    <n v="1"/>
    <s v="OK"/>
    <s v="Pauline"/>
    <m/>
  </r>
  <r>
    <x v="30"/>
    <s v="Covage - Marseille"/>
    <x v="2"/>
    <s v="David Combarel"/>
    <s v="UPS"/>
    <s v="DEPASSEMENT DE COUT"/>
    <n v="9560"/>
    <s v="19583"/>
    <x v="24"/>
    <n v="8320"/>
    <n v="87"/>
    <n v="2.81575"/>
    <s v="MAR-840-24-0002"/>
    <d v="2025-02-18T00:00:00"/>
    <n v="13"/>
    <s v="OK"/>
    <s v="Sarah"/>
    <m/>
  </r>
  <r>
    <x v="31"/>
    <s v="Covage Infra"/>
    <x v="7"/>
    <m/>
    <s v="BRICO CASH"/>
    <s v="DEPASSEMENT DE COUT"/>
    <n v="18682"/>
    <n v="20998"/>
    <x v="1"/>
    <n v="7569"/>
    <n v="103"/>
    <n v="3.35725"/>
    <s v="CZS-507-25-0001"/>
    <d v="2025-02-07T00:00:00"/>
    <n v="1"/>
    <s v="OK"/>
    <s v="Pauline"/>
    <m/>
  </r>
  <r>
    <x v="32"/>
    <s v="Covage - Rouen"/>
    <x v="8"/>
    <m/>
    <s v="GROUP 76 (ACCESS RENOVATION)"/>
    <m/>
    <n v="6000"/>
    <m/>
    <x v="25"/>
    <n v="1260"/>
    <m/>
    <n v="-0.315"/>
    <s v="ROE-077-25-0001"/>
    <d v="2025-02-13T00:00:00"/>
    <n v="6"/>
    <s v="OK"/>
    <s v="Sarah"/>
    <m/>
  </r>
  <r>
    <x v="33"/>
    <s v="Sequantic"/>
    <x v="4"/>
    <m/>
    <s v="MEDTRONIC"/>
    <m/>
    <n v="6655"/>
    <n v="8345"/>
    <x v="26"/>
    <n v="3480"/>
    <n v="32"/>
    <n v="1.21625"/>
    <s v="CMD_X_00002223"/>
    <d v="2025-02-12T00:00:00"/>
    <n v="2"/>
    <s v="OK"/>
    <s v="Sarah"/>
    <m/>
  </r>
  <r>
    <x v="33"/>
    <m/>
    <x v="4"/>
    <m/>
    <s v="MEDTRONIC"/>
    <s v="DEPASSEMENT DE COUT"/>
    <n v="6655"/>
    <n v="8130"/>
    <x v="26"/>
    <n v="6160"/>
    <n v="-39"/>
    <n v="0.4925"/>
    <s v="CMD_X_00002224"/>
    <d v="2025-02-12T00:00:00"/>
    <n v="2"/>
    <s v="OK"/>
    <s v="Sarah"/>
    <m/>
  </r>
  <r>
    <x v="33"/>
    <s v="Covage - Marseille"/>
    <x v="2"/>
    <s v="Maurane Raffin"/>
    <s v="CARTER-CASH / 041 - LA VALENTINE"/>
    <s v="DEPASSEMENT DE COUT"/>
    <n v="3257"/>
    <n v="5388"/>
    <x v="2"/>
    <n v="3240"/>
    <n v="59"/>
    <n v="0.537"/>
    <s v="CMD_X_00001712"/>
    <d v="2025-02-13T00:00:00"/>
    <n v="3"/>
    <s v="OK"/>
    <s v="Pauline"/>
    <m/>
  </r>
  <r>
    <x v="33"/>
    <m/>
    <x v="2"/>
    <s v="Jacques Brunet"/>
    <s v="DGAC AVIGNON"/>
    <s v="DEPASSEMENT DE COUT"/>
    <n v="1600"/>
    <n v="3581"/>
    <x v="27"/>
    <n v="2952"/>
    <n v="44"/>
    <n v="0.15725"/>
    <s v="CMD_X_00003598"/>
    <d v="2025-02-25T00:00:00"/>
    <n v="15"/>
    <s v="OK"/>
    <m/>
    <m/>
  </r>
  <r>
    <x v="33"/>
    <s v="Covage - Marseille"/>
    <x v="2"/>
    <s v="Guillaume Fora"/>
    <s v="CARTER-CASH / 075 - SAINT MITRE LE  (avec HNO)"/>
    <s v="DEPASSEMENT DE COUT"/>
    <n v="18675"/>
    <n v="34293"/>
    <x v="2"/>
    <n v="3240"/>
    <n v="381"/>
    <n v="7.76325"/>
    <s v="CMD_X_00001653"/>
    <d v="2025-02-13T00:00:00"/>
    <n v="3"/>
    <s v="OK"/>
    <s v="Pauline"/>
    <m/>
  </r>
  <r>
    <x v="33"/>
    <s v="Semafor"/>
    <x v="1"/>
    <m/>
    <s v="SLOGIA"/>
    <s v="DEPASSEMENT DE COUT"/>
    <n v="10600"/>
    <n v="19135"/>
    <x v="15"/>
    <n v="6120"/>
    <n v="117"/>
    <n v="3.25375"/>
    <s v="CMD_X_00002950"/>
    <d v="2025-02-13T00:00:00"/>
    <n v="3"/>
    <s v="OK"/>
    <s v="Pauline"/>
    <m/>
  </r>
  <r>
    <x v="34"/>
    <s v="Covage - Marseille"/>
    <x v="2"/>
    <s v="Marie Allenet"/>
    <s v="Opticien MARSEILLE ST LOUP Générale d\'Optique"/>
    <s v="DEPASSEMENT DE COUT"/>
    <n v="2450"/>
    <n v="4121"/>
    <x v="19"/>
    <n v="3600"/>
    <n v="41"/>
    <n v="0.13025"/>
    <s v="CMD_X_00003138"/>
    <d v="2025-02-13T00:00:00"/>
    <n v="2"/>
    <s v="OK"/>
    <s v="Pauline"/>
    <m/>
  </r>
  <r>
    <x v="34"/>
    <s v="Covage - Montpellier"/>
    <x v="14"/>
    <m/>
    <s v="CD 34"/>
    <s v="DEPASSEMENT DE COUT"/>
    <n v="6232"/>
    <n v="13487"/>
    <x v="13"/>
    <n v="5940"/>
    <n v="84"/>
    <n v="1.88675"/>
    <s v="CMD_X_00000134"/>
    <d v="2025-02-13T00:00:00"/>
    <n v="2"/>
    <s v="OK"/>
    <s v="Sarah"/>
    <m/>
  </r>
  <r>
    <x v="34"/>
    <s v="Covage - Nice"/>
    <x v="0"/>
    <s v="Axelle Thomas"/>
    <s v="Opticien NICE TRINITE Générale d'Optique"/>
    <s v="DEPASSEMENT DE COUT"/>
    <n v="10019"/>
    <n v="11831"/>
    <x v="19"/>
    <n v="3600"/>
    <n v="118"/>
    <n v="2.05775"/>
    <s v="CMD_X_00003720"/>
    <d v="2025-02-13T00:00:00"/>
    <n v="2"/>
    <s v="OK"/>
    <s v="Sarah"/>
    <m/>
  </r>
  <r>
    <x v="35"/>
    <s v="Covage - Cannes"/>
    <x v="0"/>
    <s v="Axelle Thomas"/>
    <s v="Opticien ANTIBES Générale d\'Optique_x0009__x0009_"/>
    <s v="DEPASSEMENT DE COUT"/>
    <n v="9902"/>
    <s v="11543"/>
    <x v="19"/>
    <n v="3600"/>
    <n v="115"/>
    <n v="1.98575"/>
    <s v="CMD_X_00003721"/>
    <d v="2025-02-14T00:00:00"/>
    <n v="2"/>
    <s v="OK"/>
    <s v="Pauline"/>
    <m/>
  </r>
  <r>
    <x v="36"/>
    <s v="Covage - Bordeaux"/>
    <x v="1"/>
    <m/>
    <s v="Coursier Bordeaux"/>
    <s v="DEPASSEMENT DE COUT"/>
    <n v="7000"/>
    <n v="8560"/>
    <x v="6"/>
    <n v="4446"/>
    <n v="69"/>
    <n v="1.0285"/>
    <s v="CMD_X_00002088"/>
    <d v="2025-02-17T00:00:00"/>
    <n v="4"/>
    <s v="OK"/>
    <s v="Pauline"/>
    <m/>
  </r>
  <r>
    <x v="37"/>
    <m/>
    <x v="1"/>
    <m/>
    <s v="Hydraulique Aquitaine"/>
    <s v="DEMANDE DE MA "/>
    <m/>
    <m/>
    <x v="28"/>
    <m/>
    <m/>
    <n v="0"/>
    <s v="OXO-817-24-0004"/>
    <d v="2025-02-20T00:00:00"/>
    <n v="6"/>
    <s v="OK"/>
    <s v="Pauline"/>
    <m/>
  </r>
  <r>
    <x v="37"/>
    <s v="Covage - Marseille"/>
    <x v="2"/>
    <s v="Guillaume Fora"/>
    <s v="GIE FIDEVI SERVICES-FS MEDITERRANNE"/>
    <s v="DEPASSEMENT DE COUT"/>
    <n v="3680"/>
    <n v="4321"/>
    <x v="2"/>
    <n v="3600"/>
    <n v="43"/>
    <n v="0.18025"/>
    <s v="CMD_X_00003590"/>
    <d v="2025-02-18T00:00:00"/>
    <n v="4"/>
    <s v="OK"/>
    <s v="Sarah"/>
    <m/>
  </r>
  <r>
    <x v="37"/>
    <s v="Sequantic"/>
    <x v="13"/>
    <m/>
    <s v="SOCIETE FRANCILIENNE DE BETON"/>
    <s v="DEPASSEMENT DE COUT"/>
    <n v="5500"/>
    <n v="7605"/>
    <x v="6"/>
    <n v="5580"/>
    <n v="50"/>
    <n v="0.50625"/>
    <s v="SEQ-806-25-0004"/>
    <d v="2025-02-21T00:00:00"/>
    <n v="7"/>
    <s v="OK"/>
    <s v="Sarah"/>
    <m/>
  </r>
  <r>
    <x v="38"/>
    <s v="Covage - Marseille"/>
    <x v="2"/>
    <s v="Philippe Valetta"/>
    <s v="ANDRETY"/>
    <s v="DEPASSEMENT DE COUT"/>
    <n v="8646"/>
    <n v="9257"/>
    <x v="13"/>
    <n v="3420"/>
    <n v="97"/>
    <n v="1.45925"/>
    <s v="CMD_X_00003648"/>
    <d v="2025-02-21T00:00:00"/>
    <n v="4"/>
    <s v="OK"/>
    <m/>
    <m/>
  </r>
  <r>
    <x v="39"/>
    <s v="Covage Infra"/>
    <x v="3"/>
    <s v="Jacques Brunet"/>
    <s v="ADOMA PRAHDA LORIENT"/>
    <s v="DEPASSEMENT DE COUT"/>
    <n v="4500"/>
    <n v="6560"/>
    <x v="5"/>
    <n v="4320"/>
    <n v="54"/>
    <n v="0.5600000000000001"/>
    <s v="CMD_X_00004050"/>
    <d v="2025-02-25T00:00:00"/>
    <n v="7"/>
    <s v="OK"/>
    <s v="Pauline"/>
    <m/>
  </r>
  <r>
    <x v="39"/>
    <s v="Covage - Marseille"/>
    <x v="2"/>
    <s v="Marie Allenet"/>
    <s v="Opticien Aubagne GrandOptical "/>
    <s v="DEPASSEMENT DE COUT"/>
    <n v="4358"/>
    <n v="6528"/>
    <x v="19"/>
    <n v="3600"/>
    <n v="65"/>
    <n v="0.732"/>
    <s v="CMD_X_00003714"/>
    <d v="2025-02-21T00:00:00"/>
    <n v="3"/>
    <s v="OK"/>
    <m/>
    <m/>
  </r>
  <r>
    <x v="39"/>
    <s v="Covage - Rennes"/>
    <x v="3"/>
    <m/>
    <s v="COMPASS-CHU Rennes CCI"/>
    <s v="DEPASSEMENT DE COUT"/>
    <n v="5178"/>
    <n v="7238"/>
    <x v="13"/>
    <n v="3960"/>
    <n v="68"/>
    <n v="0.8195"/>
    <s v="REN-208-25-0001"/>
    <d v="2025-02-21T00:00:00"/>
    <n v="3"/>
    <s v="OK"/>
    <s v="Sarah"/>
    <m/>
  </r>
  <r>
    <x v="40"/>
    <s v="Covage Infra"/>
    <x v="0"/>
    <s v="Jean-Pierre Schwab"/>
    <s v="ORSAC-SITE-DE-MARBOZ"/>
    <s v="DEPASSEMENT DE COUT"/>
    <n v="8187.31"/>
    <n v="9572"/>
    <x v="13"/>
    <n v="7344"/>
    <n v="47"/>
    <n v="0.5570000000000001"/>
    <s v="CMD_X_00003686"/>
    <d v="2025-02-20T00:00:00"/>
    <n v="1"/>
    <s v="OK"/>
    <s v="Pauline"/>
    <m/>
  </r>
  <r>
    <x v="41"/>
    <s v="Covage Infra"/>
    <x v="2"/>
    <s v="Maurane Raffin"/>
    <s v="CREPS PACA AIX EN PROVENCE (avec HNO)"/>
    <s v="DEPASSEMENT DE COUT"/>
    <n v="23543"/>
    <n v="25674"/>
    <x v="13"/>
    <n v="4806"/>
    <n v="204"/>
    <n v="5.217"/>
    <s v="CMD_X_00004079"/>
    <d v="2025-02-21T00:00:00"/>
    <n v="0"/>
    <s v="OK"/>
    <s v="Pauline"/>
    <m/>
  </r>
  <r>
    <x v="41"/>
    <s v="Covage - Marseille"/>
    <x v="2"/>
    <s v="Sebastien Daragon"/>
    <s v="FORMAPOSTE SUD EST"/>
    <s v="DEPASSEMENT DE COUT"/>
    <n v="8088"/>
    <n v="9909"/>
    <x v="20"/>
    <n v="5580"/>
    <n v="65"/>
    <n v="1.08225"/>
    <s v="MAR-945-25-0001"/>
    <d v="2025-02-21T00:00:00"/>
    <n v="0"/>
    <s v="OK"/>
    <s v="Pauline"/>
    <m/>
  </r>
  <r>
    <x v="42"/>
    <s v="Covage - Orléans"/>
    <x v="1"/>
    <m/>
    <s v="CARTER-CASH"/>
    <s v="DEPASSEMENT DE COUT"/>
    <n v="23008"/>
    <n v="24544"/>
    <x v="2"/>
    <n v="3240"/>
    <n v="272"/>
    <n v="5.326"/>
    <s v="CMD_X_00001734"/>
    <d v="2025-02-27T00:00:00"/>
    <n v="1"/>
    <s v="OK"/>
    <s v="Sarah"/>
    <m/>
  </r>
  <r>
    <x v="42"/>
    <s v="Covage - Reims"/>
    <x v="7"/>
    <m/>
    <s v="Opticien REIMS CERNAY Générale d'Optique"/>
    <s v="DEPASSEMENT DE COUT"/>
    <n v="6070"/>
    <n v="7951"/>
    <x v="19"/>
    <n v="3960"/>
    <n v="72"/>
    <n v="0.99775"/>
    <s v="CMD_X_00003668"/>
    <d v="2025-02-27T00:00:00"/>
    <n v="1"/>
    <s v="OK"/>
    <s v="Sarah"/>
    <m/>
  </r>
  <r>
    <x v="42"/>
    <s v="Covage - Infra"/>
    <x v="2"/>
    <s v="Didier Rossello"/>
    <s v="MOBILINK - GARE ROUTIERE"/>
    <s v="DEPASSEMENT DE COUT"/>
    <s v="3062"/>
    <s v="4883"/>
    <x v="6"/>
    <s v="3960"/>
    <s v="45"/>
    <n v="0.23075"/>
    <s v="OXO-806-25-0002"/>
    <d v="2025-02-28T00:00:00"/>
    <n v="2"/>
    <s v="OK"/>
    <s v="Sarah"/>
    <m/>
  </r>
  <r>
    <x v="42"/>
    <m/>
    <x v="2"/>
    <s v="Maurane Raffin"/>
    <s v="DALKIA"/>
    <s v="DEPASSEMENT DE COUT"/>
    <n v="2623"/>
    <n v="4754"/>
    <x v="2"/>
    <n v="3960"/>
    <n v="43"/>
    <n v="0.1985"/>
    <s v="CMD_X_00003417"/>
    <d v="2025-03-04T00:00:00"/>
    <n v="6"/>
    <s v="OK"/>
    <s v="Sarah"/>
    <m/>
  </r>
  <r>
    <x v="42"/>
    <s v="Covage - Infra"/>
    <x v="6"/>
    <s v="Jean-Pierre Schwab"/>
    <s v="SYNDICAT GENERAL DES VIGNERONS"/>
    <s v="DEMANDE DE MA "/>
    <n v="2964"/>
    <n v="4609"/>
    <x v="13"/>
    <n v="5580"/>
    <n v="29"/>
    <m/>
    <s v="CMD_X_00002594"/>
    <d v="2025-03-04T00:00:00"/>
    <n v="6"/>
    <s v="OK"/>
    <s v="Sarah"/>
    <m/>
  </r>
  <r>
    <x v="43"/>
    <s v="Covage - Infra"/>
    <x v="6"/>
    <s v="Jean-Pierre Schwab"/>
    <s v="CAMO GROUPE (EX FIGECA)"/>
    <s v="DEPASSEMENT DE COUT"/>
    <n v="3725"/>
    <n v="5370"/>
    <x v="13"/>
    <n v="4446"/>
    <n v="43"/>
    <n v="0.231"/>
    <s v="CMD_X_00002577"/>
    <d v="2025-03-04T00:00:00"/>
    <n v="5"/>
    <s v="OK"/>
    <s v="Sarah"/>
    <m/>
  </r>
  <r>
    <x v="44"/>
    <s v="Herault Telecom"/>
    <x v="14"/>
    <m/>
    <s v="LIDL"/>
    <s v="DEPASSEMENT DE COUT"/>
    <n v="16478"/>
    <n v="20206"/>
    <x v="15"/>
    <n v="5940"/>
    <n v="128"/>
    <n v="3.5665"/>
    <s v="HER-018-24-0019"/>
    <d v="2025-03-04T00:00:00"/>
    <n v="4"/>
    <s v="OK"/>
    <s v="Sarah"/>
    <m/>
  </r>
  <r>
    <x v="45"/>
    <s v="Covage - Reims"/>
    <x v="7"/>
    <s v="Hamid Hadri"/>
    <s v="GAYET SA"/>
    <s v="DEPASSEMENT DE COUT"/>
    <n v="7312"/>
    <n v="9348"/>
    <x v="28"/>
    <n v="8280"/>
    <n v="40"/>
    <n v="0.267"/>
    <s v="CMD_X_00003887"/>
    <d v="2025-03-04T00:00:00"/>
    <n v="1"/>
    <s v="OK"/>
    <s v="Sarah"/>
    <m/>
  </r>
  <r>
    <x v="45"/>
    <s v="Covage - Infra"/>
    <x v="3"/>
    <m/>
    <s v="NETTO"/>
    <s v="DEPASSEMENT DE COUT"/>
    <s v="7298"/>
    <s v="9078"/>
    <x v="1"/>
    <s v="5940"/>
    <s v="56"/>
    <n v="0.7845"/>
    <s v="OXO-507-25-0003"/>
    <d v="2025-03-04T00:00:00"/>
    <n v="1"/>
    <s v="OK"/>
    <s v="Sarah"/>
    <m/>
  </r>
  <r>
    <x v="45"/>
    <s v="Covage - Perpignan"/>
    <x v="15"/>
    <m/>
    <s v="RIEP"/>
    <s v="DEPASSEMENT DE COUT"/>
    <n v="4803"/>
    <n v="6675"/>
    <x v="13"/>
    <n v="3960"/>
    <n v="63"/>
    <n v="0.67875"/>
    <s v="PER-004-25-0002"/>
    <d v="2025-03-04T00:00:00"/>
    <n v="1"/>
    <s v="OK"/>
    <s v="Sarah"/>
    <m/>
  </r>
  <r>
    <x v="45"/>
    <s v="Covage - Infra"/>
    <x v="2"/>
    <s v="Maurane Raffin"/>
    <s v="LIDL"/>
    <s v="DEPASSEMENT DE COUT"/>
    <n v="17554"/>
    <n v="19226"/>
    <x v="15"/>
    <n v="8581"/>
    <n v="128"/>
    <n v="2.24325"/>
    <s v="CMD_X_00003884"/>
    <d v="2025-03-04T00:00:00"/>
    <n v="1"/>
    <s v="OK"/>
    <s v="Pauline"/>
    <m/>
  </r>
  <r>
    <x v="46"/>
    <s v="Sequantic"/>
    <x v="4"/>
    <s v="Axelle Thomas"/>
    <s v="NATO"/>
    <s v="DEPASSEMENT DE COUT"/>
    <n v="7070"/>
    <n v="8960"/>
    <x v="23"/>
    <n v="8280"/>
    <n v="39"/>
    <n v="0.17"/>
    <s v="CMD_X_00003891"/>
    <d v="2025-03-10T00:00:00"/>
    <n v="5"/>
    <s v="OK"/>
    <s v="Sarah"/>
    <m/>
  </r>
  <r>
    <x v="47"/>
    <s v="Covage - Infra"/>
    <x v="1"/>
    <m/>
    <s v="D.M.C.V Lons"/>
    <s v="DEPASSEMENT DE COUT"/>
    <n v="13250"/>
    <n v="15136"/>
    <x v="13"/>
    <n v="5220"/>
    <n v="102"/>
    <n v="2.479"/>
    <s v="OXO-004-24-0017"/>
    <d v="2025-03-14T00:00:00"/>
    <n v="8"/>
    <s v="OK"/>
    <s v="Pauline"/>
    <m/>
  </r>
  <r>
    <x v="48"/>
    <s v="Covage - Infra"/>
    <x v="14"/>
    <m/>
    <s v="EURO-INFORMATION EUROPEENNE DE TRAITEMENT DE L'INF"/>
    <s v="DEPASSEMENT DE COUT"/>
    <s v="6345"/>
    <s v="16983"/>
    <x v="15"/>
    <s v="5580"/>
    <s v="114"/>
    <n v="2.85075"/>
    <s v="CMD_X_00000888"/>
    <d v="2025-03-18T00:00:00"/>
    <n v="8"/>
    <s v="OK"/>
    <s v="Pauline"/>
    <m/>
  </r>
  <r>
    <x v="48"/>
    <s v="Covage - Infra"/>
    <x v="7"/>
    <m/>
    <s v="PEUGEOT BAYI FLERS"/>
    <s v="DEPASSEMENT DE COUT"/>
    <n v="9328"/>
    <n v="11474"/>
    <x v="13"/>
    <n v="6480"/>
    <n v="65"/>
    <n v="1.2485"/>
    <s v="CZS-004-25-0001"/>
    <d v="2025-03-18T00:00:00"/>
    <n v="8"/>
    <s v="OK"/>
    <s v="Pauline"/>
    <m/>
  </r>
  <r>
    <x v="49"/>
    <s v="Covage - Infra"/>
    <x v="1"/>
    <m/>
    <s v="IZI CONFORT"/>
    <m/>
    <m/>
    <n v="15465"/>
    <x v="13"/>
    <n v="3780"/>
    <m/>
    <n v="2.92125"/>
    <s v="CMD_X_00004268"/>
    <d v="2025-03-18T00:00:00"/>
    <n v="7"/>
    <s v="OK"/>
    <s v="Pauline"/>
    <m/>
  </r>
  <r>
    <x v="50"/>
    <m/>
    <x v="7"/>
    <s v="Jean-Pierre Schwab"/>
    <s v="TECHNIQUE DIESEL"/>
    <s v="DEPASSEMENT DE COUT"/>
    <n v="8639"/>
    <n v="10540"/>
    <x v="13"/>
    <n v="5580"/>
    <n v="70"/>
    <n v="1.24"/>
    <s v="OXO-004-25-0010"/>
    <d v="2025-03-19T00:00:00"/>
    <n v="7"/>
    <s v="OK"/>
    <s v="Pauline"/>
    <m/>
  </r>
  <r>
    <x v="50"/>
    <s v="Covage - Infra"/>
    <x v="12"/>
    <s v="Jean-Pierre Schwab"/>
    <s v="JAZZ A VIENNE"/>
    <s v="DEPASSEMENT DE COUT"/>
    <n v="9858"/>
    <n v="21837"/>
    <x v="13"/>
    <n v="7812"/>
    <n v="100"/>
    <n v="3.50625"/>
    <s v="CMD_X_00003516"/>
    <d v="2025-03-19T00:00:00"/>
    <n v="7"/>
    <s v="OK"/>
    <s v="Pauline"/>
    <m/>
  </r>
  <r>
    <x v="51"/>
    <s v="Covage - Marseille"/>
    <x v="2"/>
    <s v="Axelle Thomas"/>
    <s v="ROLLS ROYCE PLC-BTGSUK - Istres"/>
    <s v="DEPASSEMENT DE COUT"/>
    <n v="13235"/>
    <n v="15494"/>
    <x v="23"/>
    <n v="5820"/>
    <n v="102"/>
    <n v="2.4185"/>
    <s v="MAR-184-24-0003"/>
    <d v="2025-03-19T00:00:00"/>
    <n v="2"/>
    <s v="OK"/>
    <s v="Pauline"/>
    <m/>
  </r>
  <r>
    <x v="51"/>
    <s v="Sémafor"/>
    <x v="9"/>
    <s v="Guillaume Fora"/>
    <s v="SIREDOM/ECO CENTRE SP PERRAY"/>
    <s v="DEPASSEMENT DE COUT"/>
    <n v="5000"/>
    <n v="10687"/>
    <x v="2"/>
    <n v="3420"/>
    <n v="1123"/>
    <n v="1.81675"/>
    <s v="CMD_X_00003781"/>
    <d v="2025-03-28T00:00:00"/>
    <n v="11"/>
    <s v="OK"/>
    <s v="Sarah"/>
    <m/>
  </r>
  <r>
    <x v="51"/>
    <m/>
    <x v="7"/>
    <s v="Jean-Pierre Schwab"/>
    <s v="Fidorg Saint-Aubin-sur-Scie"/>
    <s v="DEPASSEMENT DE COUT"/>
    <n v="18181"/>
    <n v="20812"/>
    <x v="13"/>
    <n v="10140"/>
    <n v="80"/>
    <n v="2.668"/>
    <s v="CMD_X_00004651"/>
    <d v="2025-03-20T00:00:00"/>
    <n v="3"/>
    <s v="OK"/>
    <s v="Pauline"/>
    <m/>
  </r>
  <r>
    <x v="52"/>
    <s v="Covage - Infra"/>
    <x v="3"/>
    <m/>
    <s v="GROUPE IDEC"/>
    <s v="DEPASSEMENT DE COUT"/>
    <n v="8971"/>
    <n v="10751"/>
    <x v="13"/>
    <n v="9360"/>
    <n v="41"/>
    <n v="0.34775"/>
    <s v="OXO-004-25-0011"/>
    <d v="2025-03-20T00:00:00"/>
    <n v="2"/>
    <s v="OK"/>
    <s v="Pauline"/>
    <m/>
  </r>
  <r>
    <x v="52"/>
    <s v="Covage - Toulouse"/>
    <x v="16"/>
    <m/>
    <s v="DEPASSEMENT DE COUT"/>
    <s v="DEPASSEMENT DE COUT"/>
    <n v="17460"/>
    <n v="19705"/>
    <x v="15"/>
    <n v="5580"/>
    <m/>
    <n v="3.53125"/>
    <s v="CMD_X_00003780"/>
    <d v="2025-03-26T00:00:00"/>
    <n v="8"/>
    <s v="OK"/>
    <s v="Sarah"/>
    <m/>
  </r>
  <r>
    <x v="53"/>
    <s v="Covage- Cannes"/>
    <x v="0"/>
    <s v="Jean-Pierre Schwab"/>
    <s v="ANSES"/>
    <s v="DEPASSEMENT DE COUT"/>
    <n v="11021"/>
    <n v="12406"/>
    <x v="13"/>
    <m/>
    <n v="55"/>
    <n v="3.1015"/>
    <s v="NCA-004-25-0002"/>
    <d v="2025-03-26T00:00:00"/>
    <n v="7"/>
    <s v="OK"/>
    <s v="Sarah"/>
    <m/>
  </r>
  <r>
    <x v="53"/>
    <s v="Covage - Reims"/>
    <x v="7"/>
    <s v="Grégory Thévenot"/>
    <s v="BTP-CFA-GRAND-EST"/>
    <s v="DEMANDE DE MA "/>
    <n v="1800"/>
    <n v="4116"/>
    <x v="13"/>
    <m/>
    <m/>
    <n v="1.029"/>
    <s v="CMD_X_00002575"/>
    <m/>
    <m/>
    <s v="carte + mail"/>
    <m/>
    <m/>
  </r>
  <r>
    <x v="53"/>
    <s v="Covage - Reims"/>
    <x v="7"/>
    <s v="Grégory Thévenot"/>
    <s v="SPHERE-DISTRIBUTION"/>
    <s v="DEMANDE DE MA "/>
    <n v="1935"/>
    <n v="3971"/>
    <x v="13"/>
    <m/>
    <m/>
    <n v="0.99275"/>
    <s v="CMD-X-00002568"/>
    <d v="2025-03-26T00:00:00"/>
    <n v="7"/>
    <s v="OK"/>
    <s v="Sarah"/>
    <m/>
  </r>
  <r>
    <x v="53"/>
    <s v="Covage - Strasbourg"/>
    <x v="6"/>
    <s v="Joël Tutala"/>
    <s v="LE BAECKEOFFE D ALSACE"/>
    <s v="DEPASSEMENT DE COUT"/>
    <n v="3170"/>
    <n v="4815"/>
    <x v="29"/>
    <n v="3480"/>
    <n v="53"/>
    <n v="0.33375"/>
    <s v="STR-454-25-0001"/>
    <d v="2025-03-26T00:00:00"/>
    <n v="7"/>
    <s v="OK"/>
    <s v="Sarah"/>
    <m/>
  </r>
  <r>
    <x v="53"/>
    <m/>
    <x v="7"/>
    <s v="Elise Lebeau"/>
    <s v="Prolum Champagne Ardenne "/>
    <s v="DEPASSEMENT DE COUT"/>
    <n v="12539"/>
    <n v="15345"/>
    <x v="6"/>
    <n v="4446"/>
    <n v="124"/>
    <n v="2.72475"/>
    <s v="CMD_X_00004743"/>
    <d v="2025-03-26T00:00:00"/>
    <n v="7"/>
    <s v="OK"/>
    <s v="Sarah"/>
    <m/>
  </r>
  <r>
    <x v="54"/>
    <s v="Covage Infra"/>
    <x v="3"/>
    <m/>
    <s v="Conforama"/>
    <s v="DEPASSEMENT DE COUT"/>
    <n v="3050"/>
    <n v="5425"/>
    <x v="13"/>
    <n v="4446"/>
    <n v="44"/>
    <n v="0.24475"/>
    <s v="CMD_X_00003320"/>
    <m/>
    <m/>
    <s v="carte + mail"/>
    <m/>
    <m/>
  </r>
  <r>
    <x v="54"/>
    <s v="covage - Grenoble"/>
    <x v="12"/>
    <s v="Axelle Thomas"/>
    <s v="Sécurisation MEDTRONIC"/>
    <s v="DEPASSEMENT DE COUT"/>
    <n v="3531"/>
    <n v="23132"/>
    <x v="26"/>
    <n v="13800"/>
    <n v="62"/>
    <n v="2.333"/>
    <s v="CMD_X_00003122"/>
    <m/>
    <m/>
    <s v="carte + mail"/>
    <m/>
    <m/>
  </r>
  <r>
    <x v="55"/>
    <s v="Covage - Marseille"/>
    <x v="2"/>
    <s v="Maurane Raffin"/>
    <s v="ARNAL"/>
    <s v="DEPASSEMENT DE COUT"/>
    <n v="7769.01"/>
    <n v="9440.01"/>
    <x v="15"/>
    <n v="5580"/>
    <n v="62"/>
    <n v="0.9650025000000001"/>
    <s v="MAR-018-25-0001"/>
    <d v="2025-03-28T00:00:00"/>
    <m/>
    <s v="OK"/>
    <s v="Pauline"/>
    <m/>
  </r>
  <r>
    <x v="55"/>
    <m/>
    <x v="3"/>
    <m/>
    <s v="LAGARRIGUE - PERRON TORTAY CAUDAN"/>
    <s v="DEMANDE DE MA "/>
    <m/>
    <m/>
    <x v="13"/>
    <m/>
    <m/>
    <n v="0"/>
    <s v="CMD_X_00003286"/>
    <m/>
    <m/>
    <s v="carte + mail pour le 6 mais pas pour le 7"/>
    <m/>
    <m/>
  </r>
  <r>
    <x v="56"/>
    <s v="Covage - Marseille"/>
    <x v="2"/>
    <s v="Didier Rossello"/>
    <s v="IMAGERIE MEDICALE PROVENCE REDON"/>
    <s v="DEPASSEMENT DE COUT"/>
    <n v="24000"/>
    <n v="26646.6"/>
    <x v="6"/>
    <n v="4446"/>
    <n v="215"/>
    <n v="5.550149999999999"/>
    <s v="CMD_X_00002970"/>
    <d v="2025-03-26T00:00:00"/>
    <n v="2"/>
    <s v="OK"/>
    <s v="Sarah"/>
    <m/>
  </r>
  <r>
    <x v="57"/>
    <m/>
    <x v="8"/>
    <m/>
    <s v="Commande Lavoisier - extension"/>
    <s v="DEMANDE DE MA "/>
    <n v="4660"/>
    <m/>
    <x v="13"/>
    <n v="1111"/>
    <m/>
    <n v="-0.27775"/>
    <s v="CMD_X_00003193"/>
    <m/>
    <m/>
    <s v="2e FME à faire"/>
    <m/>
    <m/>
  </r>
  <r>
    <x v="57"/>
    <m/>
    <x v="2"/>
    <s v="Maurane Raffin"/>
    <s v="MUTUELLE GÉNÉRALE DES CHEMINOTS - MARSEILLE"/>
    <s v="DEPASSEMENT DE COUT"/>
    <n v="5611"/>
    <n v="7433"/>
    <x v="7"/>
    <n v="4740"/>
    <n v="59"/>
    <n v="0.67325"/>
    <s v="MAR-208-25-0001"/>
    <m/>
    <m/>
    <s v="2e FME à faire"/>
    <m/>
    <m/>
  </r>
  <r>
    <x v="57"/>
    <s v="Covage - Valence"/>
    <x v="16"/>
    <m/>
    <s v="DIACONAT - ESSIP"/>
    <s v="DEPASSEMENT DE COUT"/>
    <n v="2000"/>
    <n v="11000"/>
    <x v="30"/>
    <n v="4500"/>
    <n v="92"/>
    <n v="1.625"/>
    <s v="VLC-134-25-0001"/>
    <m/>
    <m/>
    <s v="shp"/>
    <m/>
    <m/>
  </r>
  <r>
    <x v="58"/>
    <m/>
    <x v="10"/>
    <m/>
    <s v="OLINA GROUP SERVICES"/>
    <s v="DEPASSEMENT DE COUT"/>
    <n v="31860"/>
    <n v="34361"/>
    <x v="13"/>
    <n v="1800"/>
    <n v="36"/>
    <n v="8.14025"/>
    <s v="OXO-004-25-0012"/>
    <m/>
    <m/>
    <s v="shp"/>
    <m/>
    <m/>
  </r>
  <r>
    <x v="59"/>
    <s v="Sequantic"/>
    <x v="4"/>
    <m/>
    <s v="Ehpad Emilie de Rodat"/>
    <s v="DEMANDE DE MA "/>
    <m/>
    <m/>
    <x v="18"/>
    <m/>
    <m/>
    <n v="0"/>
    <s v="SEQ-806-25-0010"/>
    <m/>
    <m/>
    <s v="shp attention 1 km"/>
    <m/>
    <m/>
  </r>
  <r>
    <x v="59"/>
    <s v="Sequantic"/>
    <x v="4"/>
    <m/>
    <s v="NATO COMMUNICATIONS AND INFORMATION AGENCY"/>
    <s v="DEMANDE DE MA "/>
    <m/>
    <m/>
    <x v="18"/>
    <m/>
    <m/>
    <n v="0"/>
    <s v="CMD_X_00004616"/>
    <m/>
    <m/>
    <s v="shp attention 1 km"/>
    <m/>
    <m/>
  </r>
  <r>
    <x v="59"/>
    <m/>
    <x v="3"/>
    <m/>
    <s v="EDEIS - LE CARRE ST MALO"/>
    <s v="DEPASSEMENT DE COUT"/>
    <n v="6285"/>
    <n v="4505"/>
    <x v="28"/>
    <n v="9360"/>
    <n v="24"/>
    <n v="-1.21375"/>
    <s v="OXO-817-25-0001"/>
    <m/>
    <m/>
    <m/>
    <m/>
    <m/>
  </r>
  <r>
    <x v="59"/>
    <m/>
    <x v="3"/>
    <m/>
    <s v="BRINKS Saint-Grégoire"/>
    <s v="DEPASSEMENT DE COUT"/>
    <n v="19730"/>
    <n v="17950"/>
    <x v="28"/>
    <n v="5400"/>
    <n v="131"/>
    <n v="3.1375"/>
    <s v="CMD_X_00004895"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125">
  <r>
    <x v="0"/>
    <s v="Covage Infra"/>
    <x v="0"/>
    <m/>
    <s v="Cabinet MVA GID NETCOM GROUP NEXERA"/>
    <m/>
    <m/>
    <m/>
    <x v="0"/>
    <m/>
    <m/>
    <m/>
    <s v="OXO-646-24-0003"/>
    <d v="2024-12-18T00:00:00"/>
    <n v="12"/>
    <s v="OK"/>
    <s v="Audrey"/>
    <m/>
  </r>
  <r>
    <x v="1"/>
    <s v="Covage - Nancy"/>
    <x v="0"/>
    <m/>
    <s v="OGEC"/>
    <m/>
    <m/>
    <m/>
    <x v="1"/>
    <m/>
    <m/>
    <m/>
    <s v="GNY-507-24-0009"/>
    <d v="2024-12-17T00:00:00"/>
    <n v="14"/>
    <s v="OK"/>
    <s v="Audrey"/>
    <m/>
  </r>
  <r>
    <x v="2"/>
    <s v="Covage - Nice"/>
    <x v="0"/>
    <m/>
    <s v="EUROVIA PACA NICE"/>
    <m/>
    <m/>
    <m/>
    <x v="2"/>
    <m/>
    <m/>
    <m/>
    <s v="CMD_X_00001450"/>
    <d v="2024-12-06T00:00:00"/>
    <n v="11"/>
    <s v="OK"/>
    <s v="Julien"/>
    <m/>
  </r>
  <r>
    <x v="1"/>
    <s v="Covage - Sens"/>
    <x v="1"/>
    <m/>
    <s v="PEP SENS"/>
    <m/>
    <m/>
    <m/>
    <x v="3"/>
    <m/>
    <m/>
    <m/>
    <s v="CMD_X_00001446"/>
    <d v="2024-12-18T00:00:00"/>
    <n v="15"/>
    <s v="OK"/>
    <s v="Audrey"/>
    <m/>
  </r>
  <r>
    <x v="3"/>
    <s v="Covage - Marseille"/>
    <x v="2"/>
    <m/>
    <s v="CELESTE EX PW FLUXEL - LAVERA SIEGE SOCIAL"/>
    <m/>
    <m/>
    <m/>
    <x v="4"/>
    <m/>
    <m/>
    <m/>
    <s v="CMD_X_00000060"/>
    <d v="2024-12-24T00:00:00"/>
    <n v="19"/>
    <s v="OK"/>
    <s v="Pauline"/>
    <m/>
  </r>
  <r>
    <x v="3"/>
    <s v="Covage - Rennes"/>
    <x v="3"/>
    <m/>
    <s v="ADOMA RENNES JOLY"/>
    <m/>
    <m/>
    <m/>
    <x v="5"/>
    <m/>
    <m/>
    <m/>
    <s v="REN-282-24-0001"/>
    <d v="2024-12-20T00:00:00"/>
    <n v="15"/>
    <s v="OK"/>
    <s v="Audrey"/>
    <m/>
  </r>
  <r>
    <x v="3"/>
    <s v="Covage - Rennes"/>
    <x v="3"/>
    <m/>
    <s v="DALKIA - 35000002SIDLS Rennes"/>
    <m/>
    <m/>
    <m/>
    <x v="2"/>
    <m/>
    <m/>
    <m/>
    <s v="CMD_X_00000716"/>
    <d v="2024-12-20T00:00:00"/>
    <n v="15"/>
    <s v="OK"/>
    <s v="Audrey"/>
    <m/>
  </r>
  <r>
    <x v="4"/>
    <s v="Covage - Cannes"/>
    <x v="0"/>
    <m/>
    <s v="UNYC AZUREA PRINT ET SOLUTIONS - CLIENT NCA-806-24-0002 FTTO Dep06"/>
    <m/>
    <m/>
    <m/>
    <x v="6"/>
    <m/>
    <m/>
    <m/>
    <s v="NCA-806-24-0002"/>
    <d v="2024-12-17T00:00:00"/>
    <n v="6"/>
    <s v="OK"/>
    <s v="Audrey"/>
    <m/>
  </r>
  <r>
    <x v="1"/>
    <s v="Sequantic"/>
    <x v="4"/>
    <m/>
    <s v="BME France IVRY SUR SEINE"/>
    <m/>
    <m/>
    <m/>
    <x v="7"/>
    <m/>
    <m/>
    <m/>
    <s v="SEQ-025-23-0027"/>
    <d v="2024-12-27T00:00:00"/>
    <n v="24"/>
    <s v="OK"/>
    <s v="Pauline"/>
    <m/>
  </r>
  <r>
    <x v="5"/>
    <s v="Yconik"/>
    <x v="5"/>
    <m/>
    <s v=" BASSIGNY POIDS LOURDS / 12-12"/>
    <m/>
    <m/>
    <m/>
    <x v="8"/>
    <m/>
    <n v="164.35625"/>
    <m/>
    <s v="YCO-365-24-0002"/>
    <d v="2025-01-14T00:00:00"/>
    <n v="33"/>
    <s v="OK"/>
    <s v="Pauline"/>
    <m/>
  </r>
  <r>
    <x v="5"/>
    <s v="Covage Infra"/>
    <x v="6"/>
    <m/>
    <s v="GRAND E-NOV"/>
    <m/>
    <m/>
    <m/>
    <x v="2"/>
    <m/>
    <m/>
    <m/>
    <s v="OXO-234-24-0054"/>
    <d v="2024-12-19T00:00:00"/>
    <n v="7"/>
    <s v="OK"/>
    <s v="Audrey"/>
    <m/>
  </r>
  <r>
    <x v="6"/>
    <s v="Covage - Strasbourg"/>
    <x v="6"/>
    <m/>
    <s v="AKIOLIS_GROUP"/>
    <m/>
    <m/>
    <m/>
    <x v="2"/>
    <m/>
    <m/>
    <m/>
    <s v="STR-234-24-0048"/>
    <d v="2024-12-19T00:00:00"/>
    <n v="6"/>
    <s v="OK"/>
    <s v="Audrey"/>
    <m/>
  </r>
  <r>
    <x v="7"/>
    <s v="Covage - Marseille"/>
    <x v="2"/>
    <m/>
    <s v=" LYCEE JEAN MOULIN"/>
    <m/>
    <m/>
    <m/>
    <x v="4"/>
    <m/>
    <m/>
    <m/>
    <s v="CMD_X_00001781"/>
    <d v="2024-12-13T00:00:00"/>
    <n v="23"/>
    <s v="OK"/>
    <s v="Julien"/>
    <m/>
  </r>
  <r>
    <x v="7"/>
    <s v="Covage - Marseille"/>
    <x v="2"/>
    <m/>
    <s v=" LYCEE CHARLES MONGRAND"/>
    <m/>
    <m/>
    <m/>
    <x v="4"/>
    <m/>
    <m/>
    <m/>
    <s v="CMD_X_00001777"/>
    <d v="2024-12-13T00:00:00"/>
    <n v="23"/>
    <s v="OK"/>
    <s v="Julien"/>
    <m/>
  </r>
  <r>
    <x v="8"/>
    <s v="Covage - Reims"/>
    <x v="7"/>
    <m/>
    <s v="LABORATOIRES BIO"/>
    <m/>
    <m/>
    <m/>
    <x v="1"/>
    <m/>
    <m/>
    <m/>
    <s v="REI-507-24-0001"/>
    <d v="2024-12-30T00:00:00"/>
    <n v="14"/>
    <s v="OK"/>
    <s v="Pauline"/>
    <m/>
  </r>
  <r>
    <x v="9"/>
    <s v="Covage - Rennes"/>
    <x v="3"/>
    <m/>
    <s v="OPCO SANTE-BRETAGNE"/>
    <s v="DEPASSEMENT DE COUT"/>
    <n v="5300"/>
    <n v="7190"/>
    <x v="2"/>
    <n v="5580"/>
    <n v="47.10344827586207"/>
    <n v="0.4025"/>
    <s v="REN-234-24-0010"/>
    <d v="2025-01-09T00:00:00"/>
    <n v="16"/>
    <s v="OK"/>
    <s v="Pauline"/>
    <m/>
  </r>
  <r>
    <x v="10"/>
    <m/>
    <x v="8"/>
    <m/>
    <m/>
    <m/>
    <m/>
    <m/>
    <x v="9"/>
    <m/>
    <m/>
    <n v="0"/>
    <s v="CMD_X_00002768"/>
    <d v="2025-01-09T00:00:00"/>
    <n v="22"/>
    <s v="OK"/>
    <s v="Pauline"/>
    <m/>
  </r>
  <r>
    <x v="11"/>
    <s v="Covage - Nice"/>
    <x v="0"/>
    <m/>
    <s v=" UNYC LAND ACT"/>
    <s v="DEPASSEMENT DE COUT"/>
    <n v="9625"/>
    <n v="24900"/>
    <x v="6"/>
    <n v="5580"/>
    <n v="169"/>
    <n v="4.83"/>
    <s v="CNI-806-24-0003"/>
    <d v="2024-12-30T00:00:00"/>
    <n v="7"/>
    <s v="OK"/>
    <s v="Pauline"/>
    <m/>
  </r>
  <r>
    <x v="12"/>
    <s v="Covage - Marseille "/>
    <x v="2"/>
    <m/>
    <s v="Centre E. Leclerc Drive Sodistres FR045045"/>
    <s v="DEPASSEMENT DE COUT"/>
    <n v="10146.47"/>
    <n v="11967.38"/>
    <x v="10"/>
    <n v="4500"/>
    <n v="100.9337391304348"/>
    <n v="1.866845"/>
    <s v="CMD_X_00002261"/>
    <d v="2025-01-07T00:00:00"/>
    <n v="18"/>
    <s v="OK"/>
    <s v="Pauline"/>
    <m/>
  </r>
  <r>
    <x v="13"/>
    <m/>
    <x v="7"/>
    <m/>
    <s v="ASSOCIATION CENTRE DENTAIRE FECAMP"/>
    <s v="DEPASSEMENT DE COUT"/>
    <n v="3320"/>
    <n v="4754"/>
    <x v="11"/>
    <n v="2880"/>
    <n v="59.425"/>
    <n v="0.4685"/>
    <s v="CMD_X_00002947"/>
    <d v="2025-01-15T00:00:00"/>
    <n v="20"/>
    <s v="OK"/>
    <s v="Sarah"/>
    <m/>
  </r>
  <r>
    <x v="13"/>
    <m/>
    <x v="1"/>
    <m/>
    <s v="AKIOLIS GROUP"/>
    <s v="DEPASSEMENT DE COUT"/>
    <n v="12625"/>
    <n v="14575"/>
    <x v="2"/>
    <n v="3240"/>
    <n v="177.6875"/>
    <n v="2.83375"/>
    <s v="CMD_X_00002777"/>
    <d v="2025-01-10T00:00:00"/>
    <n v="15"/>
    <s v="OK"/>
    <s v="Pauline"/>
    <m/>
  </r>
  <r>
    <x v="13"/>
    <m/>
    <x v="1"/>
    <m/>
    <s v="SOC DU GOLF DE BOUTIGNY-SGB"/>
    <s v="DEPASSEMENT DE COUT"/>
    <n v="39768.2"/>
    <n v="41573.2"/>
    <x v="11"/>
    <n v="5760"/>
    <n v="259.8325"/>
    <n v="8.953299999999999"/>
    <s v="CMD_X_00002519"/>
    <d v="2025-01-14T00:00:00"/>
    <n v="19"/>
    <s v="OK"/>
    <s v="Pauline"/>
    <m/>
  </r>
  <r>
    <x v="14"/>
    <s v="Covage Infra"/>
    <x v="9"/>
    <m/>
    <s v="GEODIS AUTOMOTIVE EST GLA"/>
    <s v="DEPASSEMENT DE COUT"/>
    <n v="9891"/>
    <n v="13455"/>
    <x v="12"/>
    <n v="2952"/>
    <n v="181.8836111111111"/>
    <n v="2.62575"/>
    <s v="OXO-134-24-0002"/>
    <d v="2025-01-15T00:00:00"/>
    <n v="16"/>
    <s v="OK"/>
    <s v="Sarah"/>
    <m/>
  </r>
  <r>
    <x v="12"/>
    <s v="Covage - Chambéry"/>
    <x v="0"/>
    <m/>
    <s v="CENTRE HOSPITALIER SPECIALISE DE LA SAVOIE (AIX LES BAINS)"/>
    <s v="DEPASSEMENT DE COUT"/>
    <n v="7850"/>
    <n v="9716"/>
    <x v="13"/>
    <n v="5400"/>
    <n v="66"/>
    <n v="1.079"/>
    <s v="CHB-004-24-0004"/>
    <d v="2024-12-31T00:00:00"/>
    <n v="11"/>
    <s v="OK"/>
    <s v="Pauline"/>
    <m/>
  </r>
  <r>
    <x v="14"/>
    <m/>
    <x v="1"/>
    <m/>
    <s v="FRAGRANCES PRODUCTION URY"/>
    <s v="DEPASSEMENT DE COUT"/>
    <n v="15635"/>
    <n v="21493.87"/>
    <x v="14"/>
    <n v="16080"/>
    <n v="55.33525"/>
    <n v="1.3534675"/>
    <s v="CMD_X_00002676"/>
    <d v="2025-01-17T00:00:00"/>
    <n v="18"/>
    <s v="OK"/>
    <s v="Pauline"/>
    <m/>
  </r>
  <r>
    <x v="12"/>
    <s v="Covage - Marseille "/>
    <x v="2"/>
    <m/>
    <s v="AFPA - 21 MARSEILLE POINTE ROUGE FR041777"/>
    <s v="DEPASSEMENT DE COUT"/>
    <m/>
    <n v="32256.75"/>
    <x v="2"/>
    <n v="7200"/>
    <n v="161.28375"/>
    <n v="6.2641875"/>
    <s v="MAR-234-24-0075"/>
    <d v="2025-01-07T00:00:00"/>
    <n v="18"/>
    <s v="OK"/>
    <s v="Pauline"/>
    <m/>
  </r>
  <r>
    <x v="15"/>
    <s v="Covage - Marseille "/>
    <x v="2"/>
    <m/>
    <s v="HOLDING TOURING AUTO-NEW TOURING MARSEILLE"/>
    <s v="DEPASSEMENT DE COUT"/>
    <n v="5089.12"/>
    <n v="10726.97"/>
    <x v="2"/>
    <n v="5580"/>
    <n v="71.49634483"/>
    <n v="1.2867425"/>
    <s v="MAR-234-24-0088"/>
    <d v="2025-01-20T00:00:00"/>
    <n v="17"/>
    <s v="OK"/>
    <s v="Sarah"/>
    <m/>
  </r>
  <r>
    <x v="16"/>
    <s v="Covage - Rennes"/>
    <x v="3"/>
    <m/>
    <s v="DALKIA"/>
    <s v="DEPASSEMENT DE COUT"/>
    <n v="11564"/>
    <n v="13419"/>
    <x v="2"/>
    <n v="3960"/>
    <n v="130"/>
    <n v="2.36475"/>
    <s v="REN-234-24-0011"/>
    <d v="2025-01-14T00:00:00"/>
    <n v="8"/>
    <s v="OK"/>
    <s v="Pauline"/>
    <m/>
  </r>
  <r>
    <x v="16"/>
    <m/>
    <x v="3"/>
    <m/>
    <s v="HUCHET SAS"/>
    <s v="DEPASSEMENT DE COUT"/>
    <n v="21924"/>
    <n v="23984"/>
    <x v="15"/>
    <n v="6120"/>
    <n v="147"/>
    <n v="4.466"/>
    <s v="CMD_X_00003360"/>
    <d v="2025-01-21T00:00:00"/>
    <n v="15"/>
    <s v="OK"/>
    <s v="Pauline"/>
    <m/>
  </r>
  <r>
    <x v="17"/>
    <m/>
    <x v="10"/>
    <m/>
    <s v="CTM Louvroil"/>
    <s v="DEPASSEMENT DE COUT"/>
    <n v="26000"/>
    <n v="28600"/>
    <x v="13"/>
    <n v="1455"/>
    <n v="290"/>
    <n v="6.78625"/>
    <s v="CMD_X_00003053"/>
    <d v="2025-01-14T00:00:00"/>
    <n v="7"/>
    <s v="OK"/>
    <s v="Pauline"/>
    <m/>
  </r>
  <r>
    <x v="18"/>
    <s v="Covage Mulhouse"/>
    <x v="6"/>
    <m/>
    <s v="Optic Hanauer"/>
    <s v="DEPASSEMENT DE COUT"/>
    <n v="5448.1"/>
    <n v="6923.1"/>
    <x v="6"/>
    <n v="3240"/>
    <n v="82.03875000000001"/>
    <n v="0.9207750000000001"/>
    <s v="MUL-806-24-0001"/>
    <d v="2025-01-14T00:00:00"/>
    <n v="5"/>
    <s v="OK"/>
    <s v="Sarah"/>
    <m/>
  </r>
  <r>
    <x v="17"/>
    <m/>
    <x v="10"/>
    <m/>
    <s v="SERVICE DES SPORTS Louvroil"/>
    <s v="DEPASSEMENT DE COUT"/>
    <n v="22240"/>
    <n v="24240"/>
    <x v="13"/>
    <n v="1455"/>
    <n v="254"/>
    <n v="5.69625"/>
    <s v="CMD_X_00003052"/>
    <d v="2025-01-28T00:00:00"/>
    <n v="21"/>
    <s v="OK"/>
    <s v="Sarah"/>
    <m/>
  </r>
  <r>
    <x v="17"/>
    <s v="Covage - Grand Paris"/>
    <x v="4"/>
    <m/>
    <s v="ALIVE EVENTS"/>
    <s v="DEPASSEMENT DE COUT"/>
    <n v="4589.82"/>
    <n v="9625.92"/>
    <x v="6"/>
    <m/>
    <m/>
    <n v="2.40648"/>
    <s v="GPS-806-24-0007"/>
    <d v="2025-01-22T00:00:00"/>
    <n v="15"/>
    <s v="OK"/>
    <s v="Sarah"/>
    <m/>
  </r>
  <r>
    <x v="19"/>
    <m/>
    <x v="0"/>
    <s v="Elise Lebeau"/>
    <s v="ORSAC - CPA"/>
    <s v="DEPASSEMENT DE COUT"/>
    <n v="11812"/>
    <n v="14978"/>
    <x v="13"/>
    <n v="5580"/>
    <n v="100"/>
    <n v="2.3495"/>
    <s v="CZT-004-24-0018"/>
    <d v="2025-01-21T00:00:00"/>
    <n v="19"/>
    <s v="OK"/>
    <s v="Sarah"/>
    <m/>
  </r>
  <r>
    <x v="20"/>
    <m/>
    <x v="3"/>
    <m/>
    <s v="HANDI PHARM BRETAGNE"/>
    <s v="DEPASSEMENT DE COUT"/>
    <n v="5300"/>
    <n v="7080"/>
    <x v="16"/>
    <n v="6120"/>
    <n v="42"/>
    <n v="0.24"/>
    <s v="OXO-710-25-0001"/>
    <d v="2025-01-22T00:00:00"/>
    <n v="8"/>
    <s v="OK"/>
    <s v="Pauline"/>
    <m/>
  </r>
  <r>
    <x v="21"/>
    <m/>
    <x v="0"/>
    <m/>
    <s v="Lycée Alexandre Dumas (avec HNO)"/>
    <s v="DEPASSEMENT DE COUT"/>
    <n v="15482"/>
    <n v="17613"/>
    <x v="4"/>
    <n v="9900"/>
    <n v="66.8524"/>
    <n v="1.92825"/>
    <s v="CMD_X_00001938"/>
    <d v="2025-01-21T00:00:00"/>
    <n v="4"/>
    <s v="OK"/>
    <s v="Sarah"/>
    <m/>
  </r>
  <r>
    <x v="19"/>
    <m/>
    <x v="0"/>
    <s v="Elise Lebeau"/>
    <s v="ORSAC - CPA"/>
    <s v="DEPASSEMENT DE COUT"/>
    <n v="12262.5"/>
    <n v="16115.83"/>
    <x v="13"/>
    <n v="5580"/>
    <n v="108.6608966"/>
    <n v="2.6339575"/>
    <s v="CZT-004-24-0019"/>
    <d v="2025-01-21T00:00:00"/>
    <n v="19"/>
    <s v="OK"/>
    <s v="Pauline"/>
    <m/>
  </r>
  <r>
    <x v="22"/>
    <s v="Covage - Strasbourg"/>
    <x v="6"/>
    <s v="Guillaume Fora"/>
    <s v="BLACKSTOR"/>
    <s v="DEPASSEMENT DE COUT"/>
    <n v="4095"/>
    <n v="5720"/>
    <x v="2"/>
    <n v="3960"/>
    <n v="53.8"/>
    <n v="0.44"/>
    <s v="STR-234-24-0049"/>
    <d v="2025-01-23T00:00:00"/>
    <n v="7"/>
    <s v="OK"/>
    <s v="Sarah"/>
    <m/>
  </r>
  <r>
    <x v="22"/>
    <m/>
    <x v="6"/>
    <s v="Hamid Hadri"/>
    <s v="ACST Hoenheim"/>
    <s v="DEPASSEMENT DE COUT"/>
    <n v="5100"/>
    <n v="6645"/>
    <x v="17"/>
    <n v="5220"/>
    <n v="45.8"/>
    <n v="0.35625"/>
    <s v="CMD_X_00001352"/>
    <d v="2025-01-23T00:00:00"/>
    <n v="7"/>
    <s v="OK"/>
    <s v="Pauline"/>
    <m/>
  </r>
  <r>
    <x v="19"/>
    <s v="Covage - Marseille"/>
    <x v="2"/>
    <s v="Jacques Brunet"/>
    <s v="INFODESCA 0015 DP FOS MER"/>
    <s v="DEPASSEMENT DE COUT"/>
    <n v="11938"/>
    <n v="14114"/>
    <x v="2"/>
    <n v="4380"/>
    <n v="157"/>
    <n v="2.4335"/>
    <s v="MAR-234-24-0077"/>
    <d v="2025-01-23T00:00:00"/>
    <n v="21"/>
    <s v="OK"/>
    <s v="Pauline"/>
    <m/>
  </r>
  <r>
    <x v="23"/>
    <s v="Covage Infra"/>
    <x v="3"/>
    <m/>
    <s v="Laboratoire LANDERNEAU"/>
    <s v="DEPASSEMENT DE COUT"/>
    <n v="25741"/>
    <n v="27887"/>
    <x v="15"/>
    <n v="12110"/>
    <n v="144"/>
    <n v="3.94425"/>
    <s v="CMD_X_00003650"/>
    <d v="2025-01-23T00:00:00"/>
    <n v="1"/>
    <s v="OK"/>
    <s v="Sarah"/>
    <m/>
  </r>
  <r>
    <x v="23"/>
    <s v="Covage Infra"/>
    <x v="11"/>
    <m/>
    <s v="ORSAC-SITE-DE-MARBOZ"/>
    <s v="DEPASSEMENT DE COUT"/>
    <m/>
    <m/>
    <x v="18"/>
    <m/>
    <m/>
    <n v="0"/>
    <s v="CMD_X_00003281"/>
    <d v="2025-01-29T00:00:00"/>
    <n v="7"/>
    <s v="OK"/>
    <s v="Pauline"/>
    <s v="abandon fiche (ROI = 38)"/>
  </r>
  <r>
    <x v="24"/>
    <s v="Covage - Grand Paris"/>
    <x v="4"/>
    <m/>
    <s v="SILLIKER-MERIEUX NUTRISCIENCES"/>
    <s v="DEPASSEMENT DE COUT"/>
    <m/>
    <m/>
    <x v="13"/>
    <n v="5580"/>
    <m/>
    <n v="-1.395"/>
    <s v="GPS-004-25-0001"/>
    <d v="2025-01-24T00:00:00"/>
    <n v="0"/>
    <s v="OK"/>
    <s v="Pauline"/>
    <m/>
  </r>
  <r>
    <x v="25"/>
    <s v="Covage - Nice"/>
    <x v="0"/>
    <s v="Sandrine Saadoun"/>
    <s v="Opticien Nice Lingostière GrandOptical (avec HNO)"/>
    <s v="DEPASSEMENT DE COUT"/>
    <n v="5337"/>
    <n v="9569"/>
    <x v="19"/>
    <n v="3600"/>
    <n v="95.59999999999999"/>
    <n v="1.49225"/>
    <s v="CMD_X_00003732"/>
    <d v="2025-01-27T00:00:00"/>
    <n v="0"/>
    <s v="OK"/>
    <s v="Pauline"/>
    <m/>
  </r>
  <r>
    <x v="25"/>
    <s v="Covage Infra"/>
    <x v="10"/>
    <m/>
    <s v="_x000a_CENTRE DEPARTEMENTAL DE GESTION DE LA FONCTION PUB"/>
    <s v="DEPASSEMENT DE COUT"/>
    <m/>
    <m/>
    <x v="2"/>
    <n v="1845"/>
    <n v="65"/>
    <m/>
    <s v="CMD_X_00003657"/>
    <d v="2025-01-29T00:00:00"/>
    <n v="2"/>
    <s v="OK"/>
    <s v="Pauline"/>
    <m/>
  </r>
  <r>
    <x v="26"/>
    <m/>
    <x v="12"/>
    <s v="Segolène Taormina"/>
    <s v="LA PETITE SIRENE CRECHE HALTE GARDERIE"/>
    <s v="DEPASSEMENT DE COUT"/>
    <n v="7500"/>
    <n v="11675"/>
    <x v="12"/>
    <n v="6120"/>
    <n v="70.7"/>
    <n v="1.38875"/>
    <s v="THS-134-25-0001"/>
    <d v="2025-01-31T00:00:00"/>
    <n v="3"/>
    <s v="OK"/>
    <s v="Pauline"/>
    <s v="changement de parcours, annulation du dépassement de couts"/>
  </r>
  <r>
    <x v="25"/>
    <s v="Covage Infra"/>
    <x v="7"/>
    <m/>
    <s v="NAVISEO"/>
    <s v="DEPASSEMENT DE COUT"/>
    <n v="8409"/>
    <n v="10311"/>
    <x v="20"/>
    <n v="8280"/>
    <n v="45"/>
    <n v="0.50775"/>
    <s v="CMD_X_00003747"/>
    <d v="2025-01-28T00:00:00"/>
    <n v="1"/>
    <s v="OK"/>
    <s v="Sarah"/>
    <m/>
  </r>
  <r>
    <x v="27"/>
    <s v="Covage - Marseille"/>
    <x v="2"/>
    <s v="Philippe Valetta"/>
    <s v="CTRE COM ACTION SOCIALE DE MARSEILLE"/>
    <s v="DEPASSEMENT DE COUT"/>
    <n v="5162"/>
    <n v="7924"/>
    <x v="13"/>
    <n v="5400"/>
    <n v="54"/>
    <n v="0.631"/>
    <s v="MAR-004-24-0014"/>
    <d v="2025-01-30T00:00:00"/>
    <n v="0"/>
    <s v="OK"/>
    <s v="Sarah"/>
    <m/>
  </r>
  <r>
    <x v="28"/>
    <s v="Covage - Grand Paris"/>
    <x v="4"/>
    <m/>
    <s v="Agence espace vert"/>
    <s v="DEPASSEMENT DE COUT"/>
    <n v="7208"/>
    <n v="9444"/>
    <x v="21"/>
    <n v="5880"/>
    <n v="40.2"/>
    <n v="0.891"/>
    <s v="GPS-053-25-0001"/>
    <d v="2025-02-05T00:00:00"/>
    <n v="2"/>
    <s v="OK"/>
    <s v="Pauline"/>
    <m/>
  </r>
  <r>
    <x v="29"/>
    <s v="Covage Infra"/>
    <x v="13"/>
    <m/>
    <s v="Opticien ATHIS-MONS Générale d\'Optique"/>
    <s v="DEPASSEMENT DE COUT"/>
    <n v="5035"/>
    <n v="6510"/>
    <x v="19"/>
    <n v="1200"/>
    <n v="65.09999999999999"/>
    <n v="1.3275"/>
    <s v="CMD_X_00003723"/>
    <d v="2025-02-05T00:00:00"/>
    <n v="1"/>
    <s v="OK"/>
    <s v="Pauline"/>
    <m/>
  </r>
  <r>
    <x v="29"/>
    <s v="Covage Infra"/>
    <x v="14"/>
    <m/>
    <s v="HdJ La Maïre (avec HNO)"/>
    <s v="DEPASSEMENT DE COUT"/>
    <n v="5250"/>
    <n v="15183.4"/>
    <x v="22"/>
    <n v="5400"/>
    <n v="105.88"/>
    <n v="2.44585"/>
    <s v="CMD_X_00001866"/>
    <d v="2025-02-06T00:00:00"/>
    <n v="2"/>
    <s v="OK"/>
    <s v="Pauline"/>
    <m/>
  </r>
  <r>
    <x v="29"/>
    <s v="Sequantic"/>
    <x v="13"/>
    <m/>
    <s v="STELLANTIS FONTENAY-SOUS-BOIS"/>
    <s v="DEPASSEMENT DE COUT"/>
    <n v="3518"/>
    <n v="4931"/>
    <x v="23"/>
    <n v="2280"/>
    <n v="31"/>
    <n v="0.66275"/>
    <s v="CMD_X_00003694"/>
    <d v="2025-02-07T00:00:00"/>
    <n v="3"/>
    <s v="OK"/>
    <s v="Pauline"/>
    <s v="abandon fiche, pas de dépassement"/>
  </r>
  <r>
    <x v="28"/>
    <s v="Covage Mulhouse"/>
    <x v="6"/>
    <s v="Stephane Krys"/>
    <s v="MAISON D\'ENFANTS STRICKER"/>
    <s v="DEMANDE DE MA "/>
    <m/>
    <m/>
    <x v="18"/>
    <m/>
    <m/>
    <m/>
    <s v="CMD_X_00002926"/>
    <d v="2025-02-06T00:00:00"/>
    <n v="3"/>
    <s v="OK"/>
    <s v="Pauline"/>
    <m/>
  </r>
  <r>
    <x v="30"/>
    <s v="Covage Infra"/>
    <x v="2"/>
    <s v="Marie Allenet"/>
    <s v="Opticien PERTUIS Générale d\'Optique (avec HNO)"/>
    <s v="DEPASSEMENT DE COUT"/>
    <n v="11843"/>
    <n v="15245"/>
    <x v="19"/>
    <n v="5820"/>
    <n v="101"/>
    <n v="2.35625"/>
    <s v="CMD_X_00002701"/>
    <d v="2025-02-06T00:00:00"/>
    <n v="1"/>
    <s v="OK"/>
    <s v="Pauline"/>
    <m/>
  </r>
  <r>
    <x v="30"/>
    <s v="Covage - Marseille"/>
    <x v="2"/>
    <s v="David Combarel"/>
    <s v="UPS"/>
    <s v="DEPASSEMENT DE COUT"/>
    <n v="9560"/>
    <s v="19583"/>
    <x v="24"/>
    <n v="8320"/>
    <n v="87"/>
    <n v="2.81575"/>
    <s v="MAR-840-24-0002"/>
    <d v="2025-02-18T00:00:00"/>
    <n v="13"/>
    <s v="OK"/>
    <s v="Sarah"/>
    <m/>
  </r>
  <r>
    <x v="31"/>
    <s v="Covage Infra"/>
    <x v="7"/>
    <m/>
    <s v="BRICO CASH"/>
    <s v="DEPASSEMENT DE COUT"/>
    <n v="18682"/>
    <n v="20998"/>
    <x v="1"/>
    <n v="7569"/>
    <n v="103"/>
    <n v="3.35725"/>
    <s v="CZS-507-25-0001"/>
    <d v="2025-02-07T00:00:00"/>
    <n v="1"/>
    <s v="OK"/>
    <s v="Pauline"/>
    <m/>
  </r>
  <r>
    <x v="32"/>
    <s v="Covage - Rouen"/>
    <x v="8"/>
    <m/>
    <s v="GROUP 76 (ACCESS RENOVATION)"/>
    <m/>
    <n v="6000"/>
    <m/>
    <x v="25"/>
    <n v="1260"/>
    <m/>
    <n v="-0.315"/>
    <s v="ROE-077-25-0001"/>
    <d v="2025-02-13T00:00:00"/>
    <n v="6"/>
    <s v="OK"/>
    <s v="Sarah"/>
    <m/>
  </r>
  <r>
    <x v="33"/>
    <s v="Sequantic"/>
    <x v="4"/>
    <m/>
    <s v="MEDTRONIC"/>
    <m/>
    <n v="6655"/>
    <n v="8345"/>
    <x v="26"/>
    <n v="3480"/>
    <n v="32"/>
    <n v="1.21625"/>
    <s v="CMD_X_00002223"/>
    <d v="2025-02-12T00:00:00"/>
    <n v="2"/>
    <s v="OK"/>
    <s v="Sarah"/>
    <m/>
  </r>
  <r>
    <x v="33"/>
    <m/>
    <x v="4"/>
    <m/>
    <s v="MEDTRONIC"/>
    <s v="DEPASSEMENT DE COUT"/>
    <n v="6655"/>
    <n v="8130"/>
    <x v="26"/>
    <n v="6160"/>
    <n v="-39"/>
    <n v="0.4925"/>
    <s v="CMD_X_00002224"/>
    <d v="2025-02-12T00:00:00"/>
    <n v="2"/>
    <s v="OK"/>
    <s v="Sarah"/>
    <m/>
  </r>
  <r>
    <x v="33"/>
    <s v="Covage - Marseille"/>
    <x v="2"/>
    <s v="Maurane Raffin"/>
    <s v="CARTER-CASH / 041 - LA VALENTINE"/>
    <s v="DEPASSEMENT DE COUT"/>
    <n v="3257"/>
    <n v="5388"/>
    <x v="2"/>
    <n v="3240"/>
    <n v="59"/>
    <n v="0.537"/>
    <s v="CMD_X_00001712"/>
    <d v="2025-02-13T00:00:00"/>
    <n v="3"/>
    <s v="OK"/>
    <s v="Pauline"/>
    <m/>
  </r>
  <r>
    <x v="33"/>
    <m/>
    <x v="2"/>
    <s v="Jacques Brunet"/>
    <s v="DGAC AVIGNON"/>
    <s v="DEPASSEMENT DE COUT"/>
    <n v="1600"/>
    <n v="3581"/>
    <x v="27"/>
    <n v="2952"/>
    <n v="44"/>
    <n v="0.15725"/>
    <s v="CMD_X_00003598"/>
    <d v="2025-02-25T00:00:00"/>
    <n v="15"/>
    <s v="OK"/>
    <m/>
    <m/>
  </r>
  <r>
    <x v="33"/>
    <s v="Covage - Marseille"/>
    <x v="2"/>
    <s v="Guillaume Fora"/>
    <s v="CARTER-CASH / 075 - SAINT MITRE LE  (avec HNO)"/>
    <s v="DEPASSEMENT DE COUT"/>
    <n v="18675"/>
    <n v="34293"/>
    <x v="2"/>
    <n v="3240"/>
    <n v="381"/>
    <n v="7.76325"/>
    <s v="CMD_X_00001653"/>
    <d v="2025-02-13T00:00:00"/>
    <n v="3"/>
    <s v="OK"/>
    <s v="Pauline"/>
    <m/>
  </r>
  <r>
    <x v="33"/>
    <s v="Semafor"/>
    <x v="1"/>
    <m/>
    <s v="SLOGIA"/>
    <s v="DEPASSEMENT DE COUT"/>
    <n v="10600"/>
    <n v="19135"/>
    <x v="15"/>
    <n v="6120"/>
    <n v="117"/>
    <n v="3.25375"/>
    <s v="CMD_X_00002950"/>
    <d v="2025-02-13T00:00:00"/>
    <n v="3"/>
    <s v="OK"/>
    <s v="Pauline"/>
    <m/>
  </r>
  <r>
    <x v="34"/>
    <s v="Covage - Marseille"/>
    <x v="2"/>
    <s v="Marie Allenet"/>
    <s v="Opticien MARSEILLE ST LOUP Générale d\'Optique"/>
    <s v="DEPASSEMENT DE COUT"/>
    <n v="2450"/>
    <n v="4121"/>
    <x v="19"/>
    <n v="3600"/>
    <n v="41"/>
    <n v="0.13025"/>
    <s v="CMD_X_00003138"/>
    <d v="2025-02-13T00:00:00"/>
    <n v="2"/>
    <s v="OK"/>
    <s v="Pauline"/>
    <m/>
  </r>
  <r>
    <x v="34"/>
    <s v="Covage - Montpellier"/>
    <x v="14"/>
    <m/>
    <s v="CD 34"/>
    <s v="DEPASSEMENT DE COUT"/>
    <n v="6232"/>
    <n v="13487"/>
    <x v="13"/>
    <n v="5940"/>
    <n v="84"/>
    <n v="1.88675"/>
    <s v="CMD_X_00000134"/>
    <d v="2025-02-13T00:00:00"/>
    <n v="2"/>
    <s v="OK"/>
    <s v="Sarah"/>
    <m/>
  </r>
  <r>
    <x v="34"/>
    <s v="Covage - Nice"/>
    <x v="0"/>
    <s v="Axelle Thomas"/>
    <s v="Opticien NICE TRINITE Générale d'Optique"/>
    <s v="DEPASSEMENT DE COUT"/>
    <n v="10019"/>
    <n v="11831"/>
    <x v="19"/>
    <n v="3600"/>
    <n v="118"/>
    <n v="2.05775"/>
    <s v="CMD_X_00003720"/>
    <d v="2025-02-13T00:00:00"/>
    <n v="2"/>
    <s v="OK"/>
    <s v="Sarah"/>
    <m/>
  </r>
  <r>
    <x v="35"/>
    <s v="Covage - Cannes"/>
    <x v="0"/>
    <s v="Axelle Thomas"/>
    <s v="Opticien ANTIBES Générale d\'Optique_x0009__x0009_"/>
    <s v="DEPASSEMENT DE COUT"/>
    <n v="9902"/>
    <s v="11543"/>
    <x v="19"/>
    <n v="3600"/>
    <n v="115"/>
    <n v="1.98575"/>
    <s v="CMD_X_00003721"/>
    <d v="2025-02-14T00:00:00"/>
    <n v="2"/>
    <s v="OK"/>
    <s v="Pauline"/>
    <m/>
  </r>
  <r>
    <x v="36"/>
    <s v="Covage - Bordeaux"/>
    <x v="1"/>
    <m/>
    <s v="Coursier Bordeaux"/>
    <s v="DEPASSEMENT DE COUT"/>
    <n v="7000"/>
    <n v="8560"/>
    <x v="6"/>
    <n v="4446"/>
    <n v="69"/>
    <n v="1.0285"/>
    <s v="CMD_X_00002088"/>
    <d v="2025-02-17T00:00:00"/>
    <n v="4"/>
    <s v="OK"/>
    <s v="Pauline"/>
    <m/>
  </r>
  <r>
    <x v="37"/>
    <m/>
    <x v="1"/>
    <m/>
    <s v="Hydraulique Aquitaine"/>
    <s v="DEMANDE DE MA "/>
    <m/>
    <m/>
    <x v="28"/>
    <m/>
    <m/>
    <n v="0"/>
    <s v="OXO-817-24-0004"/>
    <d v="2025-02-20T00:00:00"/>
    <n v="6"/>
    <s v="OK"/>
    <s v="Pauline"/>
    <m/>
  </r>
  <r>
    <x v="37"/>
    <s v="Covage - Marseille"/>
    <x v="2"/>
    <s v="Guillaume Fora"/>
    <s v="GIE FIDEVI SERVICES-FS MEDITERRANNE"/>
    <s v="DEPASSEMENT DE COUT"/>
    <n v="3680"/>
    <n v="4321"/>
    <x v="2"/>
    <n v="3600"/>
    <n v="43"/>
    <n v="0.18025"/>
    <s v="CMD_X_00003590"/>
    <d v="2025-02-18T00:00:00"/>
    <n v="4"/>
    <s v="OK"/>
    <s v="Sarah"/>
    <m/>
  </r>
  <r>
    <x v="37"/>
    <s v="Sequantic"/>
    <x v="13"/>
    <m/>
    <s v="SOCIETE FRANCILIENNE DE BETON"/>
    <s v="DEPASSEMENT DE COUT"/>
    <n v="5500"/>
    <n v="7605"/>
    <x v="6"/>
    <n v="5580"/>
    <n v="50"/>
    <n v="0.50625"/>
    <s v="SEQ-806-25-0004"/>
    <d v="2025-02-21T00:00:00"/>
    <n v="7"/>
    <s v="OK"/>
    <s v="Sarah"/>
    <m/>
  </r>
  <r>
    <x v="38"/>
    <s v="Covage - Marseille"/>
    <x v="2"/>
    <s v="Philippe Valetta"/>
    <s v="ANDRETY"/>
    <s v="DEPASSEMENT DE COUT"/>
    <n v="8646"/>
    <n v="9257"/>
    <x v="13"/>
    <n v="3420"/>
    <n v="97"/>
    <n v="1.45925"/>
    <s v="CMD_X_00003648"/>
    <d v="2025-02-21T00:00:00"/>
    <n v="4"/>
    <s v="OK"/>
    <m/>
    <m/>
  </r>
  <r>
    <x v="39"/>
    <s v="Covage Infra"/>
    <x v="3"/>
    <s v="Jacques Brunet"/>
    <s v="ADOMA PRAHDA LORIENT"/>
    <s v="DEPASSEMENT DE COUT"/>
    <n v="4500"/>
    <n v="6560"/>
    <x v="5"/>
    <n v="4320"/>
    <n v="54"/>
    <n v="0.5600000000000001"/>
    <s v="CMD_X_00004050"/>
    <d v="2025-02-25T00:00:00"/>
    <n v="7"/>
    <s v="OK"/>
    <s v="Pauline"/>
    <m/>
  </r>
  <r>
    <x v="39"/>
    <s v="Covage - Marseille"/>
    <x v="2"/>
    <s v="Marie Allenet"/>
    <s v="Opticien Aubagne GrandOptical "/>
    <s v="DEPASSEMENT DE COUT"/>
    <n v="4358"/>
    <n v="6528"/>
    <x v="19"/>
    <n v="3600"/>
    <n v="65"/>
    <n v="0.732"/>
    <s v="CMD_X_00003714"/>
    <d v="2025-02-21T00:00:00"/>
    <n v="3"/>
    <s v="OK"/>
    <m/>
    <m/>
  </r>
  <r>
    <x v="39"/>
    <s v="Covage - Rennes"/>
    <x v="3"/>
    <m/>
    <s v="COMPASS-CHU Rennes CCI"/>
    <s v="DEPASSEMENT DE COUT"/>
    <n v="5178"/>
    <n v="7238"/>
    <x v="13"/>
    <n v="3960"/>
    <n v="68"/>
    <n v="0.8195"/>
    <s v="REN-208-25-0001"/>
    <d v="2025-02-21T00:00:00"/>
    <n v="3"/>
    <s v="OK"/>
    <s v="Sarah"/>
    <m/>
  </r>
  <r>
    <x v="40"/>
    <s v="Covage Infra"/>
    <x v="0"/>
    <s v="Jean-Pierre Schwab"/>
    <s v="ORSAC-SITE-DE-MARBOZ"/>
    <s v="DEPASSEMENT DE COUT"/>
    <n v="8187.31"/>
    <n v="9572"/>
    <x v="13"/>
    <n v="7344"/>
    <n v="47"/>
    <n v="0.5570000000000001"/>
    <s v="CMD_X_00003686"/>
    <d v="2025-02-20T00:00:00"/>
    <n v="1"/>
    <s v="OK"/>
    <s v="Pauline"/>
    <m/>
  </r>
  <r>
    <x v="41"/>
    <s v="Covage Infra"/>
    <x v="2"/>
    <s v="Maurane Raffin"/>
    <s v="CREPS PACA AIX EN PROVENCE (avec HNO)"/>
    <s v="DEPASSEMENT DE COUT"/>
    <n v="23543"/>
    <n v="25674"/>
    <x v="13"/>
    <n v="4806"/>
    <n v="204"/>
    <n v="5.217"/>
    <s v="CMD_X_00004079"/>
    <d v="2025-02-21T00:00:00"/>
    <n v="0"/>
    <s v="OK"/>
    <s v="Pauline"/>
    <m/>
  </r>
  <r>
    <x v="41"/>
    <s v="Covage - Marseille"/>
    <x v="2"/>
    <s v="Sebastien Daragon"/>
    <s v="FORMAPOSTE SUD EST"/>
    <s v="DEPASSEMENT DE COUT"/>
    <n v="8088"/>
    <n v="9909"/>
    <x v="20"/>
    <n v="5580"/>
    <n v="65"/>
    <n v="1.08225"/>
    <s v="MAR-945-25-0001"/>
    <d v="2025-02-21T00:00:00"/>
    <n v="0"/>
    <s v="OK"/>
    <s v="Pauline"/>
    <m/>
  </r>
  <r>
    <x v="42"/>
    <s v="Covage - Orléans"/>
    <x v="1"/>
    <m/>
    <s v="CARTER-CASH"/>
    <s v="DEPASSEMENT DE COUT"/>
    <n v="23008"/>
    <n v="24544"/>
    <x v="2"/>
    <n v="3240"/>
    <n v="272"/>
    <n v="5.326"/>
    <s v="CMD_X_00001734"/>
    <d v="2025-02-27T00:00:00"/>
    <n v="1"/>
    <s v="OK"/>
    <s v="Sarah"/>
    <m/>
  </r>
  <r>
    <x v="42"/>
    <s v="Covage - Reims"/>
    <x v="7"/>
    <m/>
    <s v="Opticien REIMS CERNAY Générale d'Optique"/>
    <s v="DEPASSEMENT DE COUT"/>
    <n v="6070"/>
    <n v="7951"/>
    <x v="19"/>
    <n v="3960"/>
    <n v="72"/>
    <n v="0.99775"/>
    <s v="CMD_X_00003668"/>
    <d v="2025-02-27T00:00:00"/>
    <n v="1"/>
    <s v="OK"/>
    <s v="Sarah"/>
    <m/>
  </r>
  <r>
    <x v="42"/>
    <s v="Covage - Infra"/>
    <x v="2"/>
    <s v="Didier Rossello"/>
    <s v="MOBILINK - GARE ROUTIERE"/>
    <s v="DEPASSEMENT DE COUT"/>
    <s v="3062"/>
    <s v="4883"/>
    <x v="6"/>
    <s v="3960"/>
    <s v="45"/>
    <n v="0.23075"/>
    <s v="OXO-806-25-0002"/>
    <d v="2025-02-28T00:00:00"/>
    <n v="2"/>
    <s v="OK"/>
    <s v="Sarah"/>
    <m/>
  </r>
  <r>
    <x v="42"/>
    <m/>
    <x v="2"/>
    <s v="Maurane Raffin"/>
    <s v="DALKIA"/>
    <s v="DEPASSEMENT DE COUT"/>
    <n v="2623"/>
    <n v="4754"/>
    <x v="2"/>
    <n v="3960"/>
    <n v="43"/>
    <n v="0.1985"/>
    <s v="CMD_X_00003417"/>
    <d v="2025-03-04T00:00:00"/>
    <n v="6"/>
    <s v="OK"/>
    <s v="Sarah"/>
    <m/>
  </r>
  <r>
    <x v="42"/>
    <s v="Covage - Infra"/>
    <x v="6"/>
    <s v="Jean-Pierre Schwab"/>
    <s v="SYNDICAT GENERAL DES VIGNERONS"/>
    <s v="DEMANDE DE MA "/>
    <n v="2964"/>
    <n v="4609"/>
    <x v="13"/>
    <n v="5580"/>
    <n v="29"/>
    <m/>
    <s v="CMD_X_00002594"/>
    <d v="2025-03-04T00:00:00"/>
    <n v="6"/>
    <s v="OK"/>
    <s v="Sarah"/>
    <m/>
  </r>
  <r>
    <x v="43"/>
    <s v="Covage - Infra"/>
    <x v="6"/>
    <s v="Jean-Pierre Schwab"/>
    <s v="CAMO GROUPE (EX FIGECA)"/>
    <s v="DEPASSEMENT DE COUT"/>
    <n v="3725"/>
    <n v="5370"/>
    <x v="13"/>
    <n v="4446"/>
    <n v="43"/>
    <n v="0.231"/>
    <s v="CMD_X_00002577"/>
    <d v="2025-03-04T00:00:00"/>
    <n v="5"/>
    <s v="OK"/>
    <s v="Sarah"/>
    <m/>
  </r>
  <r>
    <x v="44"/>
    <s v="Herault Telecom"/>
    <x v="14"/>
    <m/>
    <s v="LIDL"/>
    <s v="DEPASSEMENT DE COUT"/>
    <n v="16478"/>
    <n v="20206"/>
    <x v="15"/>
    <n v="5940"/>
    <n v="128"/>
    <n v="3.5665"/>
    <s v="HER-018-24-0019"/>
    <d v="2025-03-04T00:00:00"/>
    <n v="4"/>
    <s v="OK"/>
    <s v="Sarah"/>
    <m/>
  </r>
  <r>
    <x v="45"/>
    <s v="Covage - Reims"/>
    <x v="7"/>
    <s v="Hamid Hadri"/>
    <s v="GAYET SA"/>
    <s v="DEPASSEMENT DE COUT"/>
    <n v="7312"/>
    <n v="9348"/>
    <x v="28"/>
    <n v="8280"/>
    <n v="40"/>
    <n v="0.267"/>
    <s v="CMD_X_00003887"/>
    <d v="2025-03-04T00:00:00"/>
    <n v="1"/>
    <s v="OK"/>
    <s v="Sarah"/>
    <m/>
  </r>
  <r>
    <x v="45"/>
    <s v="Covage - Infra"/>
    <x v="3"/>
    <m/>
    <s v="NETTO"/>
    <s v="DEPASSEMENT DE COUT"/>
    <s v="7298"/>
    <s v="9078"/>
    <x v="1"/>
    <s v="5940"/>
    <s v="56"/>
    <n v="0.7845"/>
    <s v="OXO-507-25-0003"/>
    <d v="2025-03-04T00:00:00"/>
    <n v="1"/>
    <s v="OK"/>
    <s v="Sarah"/>
    <m/>
  </r>
  <r>
    <x v="45"/>
    <s v="Covage - Perpignan"/>
    <x v="15"/>
    <m/>
    <s v="RIEP"/>
    <s v="DEPASSEMENT DE COUT"/>
    <n v="4803"/>
    <n v="6675"/>
    <x v="13"/>
    <n v="3960"/>
    <n v="63"/>
    <n v="0.67875"/>
    <s v="PER-004-25-0002"/>
    <d v="2025-03-04T00:00:00"/>
    <n v="1"/>
    <s v="OK"/>
    <s v="Sarah"/>
    <m/>
  </r>
  <r>
    <x v="45"/>
    <s v="Covage - Infra"/>
    <x v="2"/>
    <s v="Maurane Raffin"/>
    <s v="LIDL"/>
    <s v="DEPASSEMENT DE COUT"/>
    <n v="17554"/>
    <n v="19226"/>
    <x v="15"/>
    <n v="8581"/>
    <n v="128"/>
    <n v="2.24325"/>
    <s v="CMD_X_00003884"/>
    <d v="2025-03-04T00:00:00"/>
    <n v="1"/>
    <s v="OK"/>
    <s v="Pauline"/>
    <m/>
  </r>
  <r>
    <x v="46"/>
    <s v="Sequantic"/>
    <x v="4"/>
    <s v="Axelle Thomas"/>
    <s v="NATO"/>
    <s v="DEPASSEMENT DE COUT"/>
    <n v="7070"/>
    <n v="8960"/>
    <x v="23"/>
    <n v="8280"/>
    <n v="39"/>
    <n v="0.17"/>
    <s v="CMD_X_00003891"/>
    <d v="2025-03-10T00:00:00"/>
    <n v="5"/>
    <s v="OK"/>
    <s v="Sarah"/>
    <m/>
  </r>
  <r>
    <x v="47"/>
    <s v="Covage - Infra"/>
    <x v="1"/>
    <m/>
    <s v="D.M.C.V Lons"/>
    <s v="DEPASSEMENT DE COUT"/>
    <n v="13250"/>
    <n v="15136"/>
    <x v="13"/>
    <n v="5220"/>
    <n v="102"/>
    <n v="2.479"/>
    <s v="OXO-004-24-0017"/>
    <d v="2025-03-14T00:00:00"/>
    <n v="8"/>
    <s v="OK"/>
    <s v="Pauline"/>
    <m/>
  </r>
  <r>
    <x v="48"/>
    <s v="Covage - Infra"/>
    <x v="14"/>
    <m/>
    <s v="EURO-INFORMATION EUROPEENNE DE TRAITEMENT DE L'INF"/>
    <s v="DEPASSEMENT DE COUT"/>
    <s v="6345"/>
    <s v="16983"/>
    <x v="15"/>
    <s v="5580"/>
    <s v="114"/>
    <n v="2.85075"/>
    <s v="CMD_X_00000888"/>
    <d v="2025-03-18T00:00:00"/>
    <n v="8"/>
    <s v="OK"/>
    <s v="Pauline"/>
    <m/>
  </r>
  <r>
    <x v="48"/>
    <s v="Covage - Infra"/>
    <x v="7"/>
    <m/>
    <s v="PEUGEOT BAYI FLERS"/>
    <s v="DEPASSEMENT DE COUT"/>
    <n v="9328"/>
    <n v="11474"/>
    <x v="13"/>
    <n v="6480"/>
    <n v="65"/>
    <n v="1.2485"/>
    <s v="CZS-004-25-0001"/>
    <d v="2025-03-18T00:00:00"/>
    <n v="8"/>
    <s v="OK"/>
    <s v="Pauline"/>
    <m/>
  </r>
  <r>
    <x v="49"/>
    <s v="Covage - Infra"/>
    <x v="1"/>
    <m/>
    <s v="IZI CONFORT"/>
    <m/>
    <m/>
    <n v="15465"/>
    <x v="13"/>
    <n v="3780"/>
    <m/>
    <n v="2.92125"/>
    <s v="CMD_X_00004268"/>
    <d v="2025-03-18T00:00:00"/>
    <n v="7"/>
    <s v="OK"/>
    <s v="Pauline"/>
    <m/>
  </r>
  <r>
    <x v="50"/>
    <m/>
    <x v="7"/>
    <s v="Jean-Pierre Schwab"/>
    <s v="TECHNIQUE DIESEL"/>
    <s v="DEPASSEMENT DE COUT"/>
    <n v="8639"/>
    <n v="10540"/>
    <x v="13"/>
    <n v="5580"/>
    <n v="70"/>
    <n v="1.24"/>
    <s v="OXO-004-25-0010"/>
    <d v="2025-03-19T00:00:00"/>
    <n v="7"/>
    <s v="OK"/>
    <s v="Pauline"/>
    <m/>
  </r>
  <r>
    <x v="50"/>
    <s v="Covage - Infra"/>
    <x v="12"/>
    <s v="Jean-Pierre Schwab"/>
    <s v="JAZZ A VIENNE"/>
    <s v="DEPASSEMENT DE COUT"/>
    <n v="9858"/>
    <n v="21837"/>
    <x v="13"/>
    <n v="7812"/>
    <n v="100"/>
    <n v="3.50625"/>
    <s v="CMD_X_00003516"/>
    <d v="2025-03-19T00:00:00"/>
    <n v="7"/>
    <s v="OK"/>
    <s v="Pauline"/>
    <m/>
  </r>
  <r>
    <x v="51"/>
    <s v="Covage - Marseille"/>
    <x v="2"/>
    <s v="Axelle Thomas"/>
    <s v="ROLLS ROYCE PLC-BTGSUK - Istres"/>
    <s v="DEPASSEMENT DE COUT"/>
    <n v="13235"/>
    <n v="15494"/>
    <x v="23"/>
    <n v="5820"/>
    <n v="102"/>
    <n v="2.4185"/>
    <s v="MAR-184-24-0003"/>
    <d v="2025-03-19T00:00:00"/>
    <n v="2"/>
    <s v="OK"/>
    <s v="Pauline"/>
    <m/>
  </r>
  <r>
    <x v="51"/>
    <s v="Sémafor"/>
    <x v="9"/>
    <s v="Guillaume Fora"/>
    <s v="SIREDOM/ECO CENTRE SP PERRAY"/>
    <s v="DEPASSEMENT DE COUT"/>
    <n v="5000"/>
    <n v="10687"/>
    <x v="2"/>
    <n v="3420"/>
    <n v="1123"/>
    <n v="1.81675"/>
    <s v="CMD_X_00003781"/>
    <d v="2025-03-28T00:00:00"/>
    <n v="11"/>
    <s v="OK"/>
    <s v="Sarah"/>
    <m/>
  </r>
  <r>
    <x v="51"/>
    <m/>
    <x v="7"/>
    <s v="Jean-Pierre Schwab"/>
    <s v="Fidorg Saint-Aubin-sur-Scie"/>
    <s v="DEPASSEMENT DE COUT"/>
    <n v="18181"/>
    <n v="20812"/>
    <x v="13"/>
    <n v="10140"/>
    <n v="80"/>
    <n v="2.668"/>
    <s v="CMD_X_00004651"/>
    <d v="2025-03-20T00:00:00"/>
    <n v="3"/>
    <s v="OK"/>
    <s v="Pauline"/>
    <m/>
  </r>
  <r>
    <x v="52"/>
    <s v="Covage - Infra"/>
    <x v="3"/>
    <m/>
    <s v="GROUPE IDEC"/>
    <s v="DEPASSEMENT DE COUT"/>
    <n v="8971"/>
    <n v="10751"/>
    <x v="13"/>
    <n v="9360"/>
    <n v="41"/>
    <n v="0.34775"/>
    <s v="OXO-004-25-0011"/>
    <d v="2025-03-20T00:00:00"/>
    <n v="2"/>
    <s v="OK"/>
    <s v="Pauline"/>
    <m/>
  </r>
  <r>
    <x v="52"/>
    <s v="Covage - Toulouse"/>
    <x v="16"/>
    <m/>
    <s v="DEPASSEMENT DE COUT"/>
    <s v="DEPASSEMENT DE COUT"/>
    <n v="17460"/>
    <n v="19705"/>
    <x v="15"/>
    <n v="5580"/>
    <m/>
    <n v="3.53125"/>
    <s v="CMD_X_00003780"/>
    <d v="2025-03-26T00:00:00"/>
    <n v="8"/>
    <s v="OK"/>
    <s v="Sarah"/>
    <m/>
  </r>
  <r>
    <x v="53"/>
    <s v="Covage- Cannes"/>
    <x v="0"/>
    <s v="Jean-Pierre Schwab"/>
    <s v="ANSES"/>
    <s v="DEPASSEMENT DE COUT"/>
    <n v="11021"/>
    <n v="12406"/>
    <x v="13"/>
    <m/>
    <n v="55"/>
    <n v="3.1015"/>
    <s v="NCA-004-25-0002"/>
    <d v="2025-03-26T00:00:00"/>
    <n v="7"/>
    <s v="OK"/>
    <s v="Sarah"/>
    <m/>
  </r>
  <r>
    <x v="53"/>
    <s v="Covage - Reims"/>
    <x v="7"/>
    <s v="Grégory Thévenot"/>
    <s v="BTP-CFA-GRAND-EST"/>
    <s v="DEMANDE DE MA "/>
    <n v="1800"/>
    <n v="4116"/>
    <x v="13"/>
    <m/>
    <m/>
    <n v="1.029"/>
    <s v="CMD_X_00002575"/>
    <m/>
    <m/>
    <s v="carte + mail"/>
    <m/>
    <m/>
  </r>
  <r>
    <x v="53"/>
    <s v="Covage - Reims"/>
    <x v="7"/>
    <s v="Grégory Thévenot"/>
    <s v="SPHERE-DISTRIBUTION"/>
    <s v="DEMANDE DE MA "/>
    <n v="1935"/>
    <n v="3971"/>
    <x v="13"/>
    <m/>
    <m/>
    <n v="0.99275"/>
    <s v="CMD-X-00002568"/>
    <d v="2025-03-26T00:00:00"/>
    <n v="7"/>
    <s v="OK"/>
    <s v="Sarah"/>
    <m/>
  </r>
  <r>
    <x v="53"/>
    <s v="Covage - Strasbourg"/>
    <x v="6"/>
    <s v="Joël Tutala"/>
    <s v="LE BAECKEOFFE D ALSACE"/>
    <s v="DEPASSEMENT DE COUT"/>
    <n v="3170"/>
    <n v="4815"/>
    <x v="29"/>
    <n v="3480"/>
    <n v="53"/>
    <n v="0.33375"/>
    <s v="STR-454-25-0001"/>
    <d v="2025-03-26T00:00:00"/>
    <n v="7"/>
    <s v="OK"/>
    <s v="Sarah"/>
    <m/>
  </r>
  <r>
    <x v="53"/>
    <m/>
    <x v="7"/>
    <s v="Elise Lebeau"/>
    <s v="Prolum Champagne Ardenne "/>
    <s v="DEPASSEMENT DE COUT"/>
    <n v="12539"/>
    <n v="15345"/>
    <x v="6"/>
    <n v="4446"/>
    <n v="124"/>
    <n v="2.72475"/>
    <s v="CMD_X_00004743"/>
    <d v="2025-03-26T00:00:00"/>
    <n v="7"/>
    <s v="OK"/>
    <s v="Sarah"/>
    <m/>
  </r>
  <r>
    <x v="54"/>
    <s v="Covage Infra"/>
    <x v="3"/>
    <m/>
    <s v="Conforama"/>
    <s v="DEPASSEMENT DE COUT"/>
    <n v="3050"/>
    <n v="5425"/>
    <x v="13"/>
    <n v="4446"/>
    <n v="44"/>
    <n v="0.24475"/>
    <s v="CMD_X_00003320"/>
    <m/>
    <m/>
    <s v="carte + mail"/>
    <m/>
    <m/>
  </r>
  <r>
    <x v="54"/>
    <s v="covage - Grenoble"/>
    <x v="12"/>
    <s v="Axelle Thomas"/>
    <s v="Sécurisation MEDTRONIC"/>
    <s v="DEPASSEMENT DE COUT"/>
    <n v="3531"/>
    <n v="23132"/>
    <x v="26"/>
    <n v="13800"/>
    <n v="62"/>
    <n v="2.333"/>
    <s v="CMD_X_00003122"/>
    <m/>
    <m/>
    <s v="carte + mail"/>
    <m/>
    <m/>
  </r>
  <r>
    <x v="55"/>
    <s v="Covage - Marseille"/>
    <x v="2"/>
    <s v="Maurane Raffin"/>
    <s v="ARNAL"/>
    <s v="DEPASSEMENT DE COUT"/>
    <n v="7769.01"/>
    <n v="9440.01"/>
    <x v="15"/>
    <n v="5580"/>
    <n v="62"/>
    <n v="0.9650025000000001"/>
    <s v="MAR-018-25-0001"/>
    <d v="2025-03-28T00:00:00"/>
    <m/>
    <s v="OK"/>
    <s v="Pauline"/>
    <m/>
  </r>
  <r>
    <x v="55"/>
    <m/>
    <x v="3"/>
    <m/>
    <s v="LAGARRIGUE - PERRON TORTAY CAUDAN"/>
    <s v="DEMANDE DE MA "/>
    <m/>
    <m/>
    <x v="13"/>
    <m/>
    <m/>
    <n v="0"/>
    <s v="CMD_X_00003286"/>
    <m/>
    <m/>
    <s v="carte + mail pour le 6 mais pas pour le 7"/>
    <m/>
    <m/>
  </r>
  <r>
    <x v="56"/>
    <s v="Covage - Marseille"/>
    <x v="2"/>
    <s v="Didier Rossello"/>
    <s v="IMAGERIE MEDICALE PROVENCE REDON"/>
    <s v="DEPASSEMENT DE COUT"/>
    <n v="24000"/>
    <n v="26646.6"/>
    <x v="6"/>
    <n v="4446"/>
    <n v="215"/>
    <n v="5.550149999999999"/>
    <s v="CMD_X_00002970"/>
    <d v="2025-03-26T00:00:00"/>
    <n v="2"/>
    <s v="OK"/>
    <s v="Sarah"/>
    <m/>
  </r>
  <r>
    <x v="57"/>
    <m/>
    <x v="8"/>
    <m/>
    <s v="Commande Lavoisier - extension"/>
    <s v="DEMANDE DE MA "/>
    <n v="4660"/>
    <m/>
    <x v="13"/>
    <n v="1111"/>
    <m/>
    <n v="-0.27775"/>
    <s v="CMD_X_00003193"/>
    <m/>
    <m/>
    <s v="2e FME à faire"/>
    <m/>
    <m/>
  </r>
  <r>
    <x v="57"/>
    <m/>
    <x v="2"/>
    <s v="Maurane Raffin"/>
    <s v="MUTUELLE GÉNÉRALE DES CHEMINOTS - MARSEILLE"/>
    <s v="DEPASSEMENT DE COUT"/>
    <n v="5611"/>
    <n v="7433"/>
    <x v="7"/>
    <n v="4740"/>
    <n v="59"/>
    <n v="0.67325"/>
    <s v="MAR-208-25-0001"/>
    <m/>
    <m/>
    <s v="2e FME à faire"/>
    <m/>
    <m/>
  </r>
  <r>
    <x v="57"/>
    <s v="Covage - Valence"/>
    <x v="16"/>
    <m/>
    <s v="DIACONAT - ESSIP"/>
    <s v="DEPASSEMENT DE COUT"/>
    <n v="2000"/>
    <n v="11000"/>
    <x v="30"/>
    <n v="4500"/>
    <n v="92"/>
    <n v="1.625"/>
    <s v="VLC-134-25-0001"/>
    <m/>
    <m/>
    <s v="shp"/>
    <m/>
    <m/>
  </r>
  <r>
    <x v="58"/>
    <m/>
    <x v="10"/>
    <m/>
    <s v="OLINA GROUP SERVICES"/>
    <s v="DEPASSEMENT DE COUT"/>
    <n v="31860"/>
    <n v="34361"/>
    <x v="13"/>
    <n v="1800"/>
    <n v="36"/>
    <n v="8.14025"/>
    <s v="OXO-004-25-0012"/>
    <m/>
    <m/>
    <s v="shp"/>
    <m/>
    <m/>
  </r>
  <r>
    <x v="59"/>
    <s v="Sequantic"/>
    <x v="4"/>
    <m/>
    <s v="Ehpad Emilie de Rodat"/>
    <s v="DEMANDE DE MA "/>
    <m/>
    <m/>
    <x v="18"/>
    <m/>
    <m/>
    <n v="0"/>
    <s v="SEQ-806-25-0010"/>
    <m/>
    <m/>
    <s v="shp attention 1 km"/>
    <m/>
    <m/>
  </r>
  <r>
    <x v="59"/>
    <s v="Sequantic"/>
    <x v="4"/>
    <m/>
    <s v="NATO COMMUNICATIONS AND INFORMATION AGENCY"/>
    <s v="DEMANDE DE MA "/>
    <m/>
    <m/>
    <x v="18"/>
    <m/>
    <m/>
    <n v="0"/>
    <s v="CMD_X_00004616"/>
    <m/>
    <m/>
    <s v="shp attention 1 km"/>
    <m/>
    <m/>
  </r>
  <r>
    <x v="59"/>
    <m/>
    <x v="3"/>
    <m/>
    <s v="EDEIS - LE CARRE ST MALO"/>
    <s v="DEPASSEMENT DE COUT"/>
    <n v="6285"/>
    <n v="4505"/>
    <x v="28"/>
    <n v="9360"/>
    <n v="24"/>
    <n v="-1.21375"/>
    <s v="OXO-817-25-0001"/>
    <m/>
    <m/>
    <m/>
    <m/>
    <m/>
  </r>
  <r>
    <x v="59"/>
    <m/>
    <x v="3"/>
    <m/>
    <s v="BRINKS Saint-Grégoire"/>
    <s v="DEPASSEMENT DE COUT"/>
    <n v="19730"/>
    <n v="17950"/>
    <x v="28"/>
    <n v="5400"/>
    <n v="131"/>
    <n v="3.1375"/>
    <s v="CMD_X_00004895"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  <r>
    <x v="60"/>
    <m/>
    <x v="17"/>
    <m/>
    <m/>
    <m/>
    <m/>
    <m/>
    <x v="18"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3" cacheId="22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 " fieldListSortAscending="0" mdxSubqueries="0" applyNumberFormats="0" applyBorderFormats="0" applyFontFormats="0" applyPatternFormats="0" applyAlignmentFormats="0" applyWidthHeightFormats="1" r:id="rId1">
  <location ref="A107:B115" firstHeaderRow="1" firstDataRow="1" firstDataCol="1"/>
  <pivotFields count="22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61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0" x="5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1" x="1"/>
        <item t="data" sd="1" x="2"/>
        <item t="data" sd="0" x="3"/>
        <item t="default" sd="1"/>
      </items>
    </pivotField>
  </pivotFields>
  <rowFields count="3">
    <field x="21"/>
    <field x="19"/>
    <field x="0"/>
  </rowFields>
  <rowItems count="8">
    <i t="data" r="0" i="0">
      <x v="1"/>
    </i>
    <i t="data" r="1" i="0">
      <x v="11"/>
    </i>
    <i t="data" r="1" i="0">
      <x v="12"/>
    </i>
    <i t="data" r="0" i="0">
      <x v="2"/>
    </i>
    <i t="data" r="1" i="0">
      <x v="1"/>
    </i>
    <i t="data" r="1" i="0">
      <x v="2"/>
    </i>
    <i t="data" r="1" i="0">
      <x v="3"/>
    </i>
    <i t="grand" r="0" i="0">
      <x v="0"/>
    </i>
  </rowItems>
  <colItems count="1">
    <i t="data" r="0" i="0"/>
  </colItems>
  <dataFields count="1">
    <dataField name="Moyenne de DELAI TRAITEMENT" fld="14" subtotal="average" showDataAs="normal" baseField="21" baseItem="1" numFmtId="164"/>
  </dataFields>
  <formats count="2">
    <format action="formatting" dxfId="16">
      <pivotArea type="normal" dataOnly="1" outline="0" collapsedLevelsAreSubtotals="1" fieldPosition="0"/>
    </format>
    <format action="formatting" dxfId="15">
      <pivotArea type="normal"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eau croisé dynamique9" cacheId="21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mois" fieldListSortAscending="0" mdxSubqueries="0" applyNumberFormats="0" applyBorderFormats="0" applyFontFormats="0" applyPatternFormats="0" applyAlignmentFormats="0" applyWidthHeightFormats="1" r:id="rId1">
  <location ref="A2:C11" firstHeaderRow="0" firstDataRow="1" firstDataCol="1"/>
  <pivotFields count="21">
    <pivotField showDropDowns="1" compact="1" numFmtId="14" outline="1" subtotalTop="1" dragToRow="1" dragToCol="1" dragToPage="1" dragToData="1" dragOff="1" showAll="0" topAutoShow="1" itemPageCount="10" sortType="manual" defaultSubtotal="1">
      <items count="62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60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 avg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0">
      <items count="1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axis="axisRow" showDropDowns="1" compact="1" outline="1" subtotalTop="1" dragToRow="1" dragToCol="1" dragToPage="1" dragToData="1" dragOff="1" showAll="0" topAutoShow="1" itemPageCount="10" sortType="manual" defaultSubtotal="0">
      <items count="4">
        <item t="data" sd="0" x="0"/>
        <item t="data" sd="1" x="1"/>
        <item t="data" sd="1" x="2"/>
        <item t="data" sd="1" x="3"/>
      </items>
    </pivotField>
  </pivotFields>
  <rowFields count="2">
    <field x="20"/>
    <field x="18"/>
  </rowFields>
  <rowItems count="9">
    <i t="data" r="0" i="0">
      <x v="0"/>
    </i>
    <i t="data" r="0" i="0">
      <x v="1"/>
    </i>
    <i t="data" r="1" i="0">
      <x v="11"/>
    </i>
    <i t="data" r="1" i="0">
      <x v="12"/>
    </i>
    <i t="data" r="0" i="0">
      <x v="2"/>
    </i>
    <i t="data" r="1" i="0">
      <x v="1"/>
    </i>
    <i t="data" r="1" i="0">
      <x v="2"/>
    </i>
    <i t="data" r="1" i="0">
      <x v="3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oût global moyen" fld="7" subtotal="average" showDataAs="normal" baseField="18" baseItem="1" numFmtId="164"/>
    <dataField name="Nombre de COMMANDE" fld="12" subtotal="count" showDataAs="normal" baseField="0" baseItem="0"/>
  </dataFields>
  <formats count="6">
    <format action="formatting" dxfId="14">
      <pivotArea type="normal" dataOnly="1" outline="1" collapsedLevelsAreSubtotals="1" fieldPosition="0">
        <references count="3">
          <reference field="4294967294" selected="0">
            <x v="0"/>
          </reference>
          <reference field="18">
            <x v="12"/>
          </reference>
          <reference field="20" selected="0">
            <x v="1"/>
          </reference>
        </references>
      </pivotArea>
    </format>
    <format action="formatting" dxfId="13">
      <pivotArea type="normal" dataOnly="1" outline="1" collapsedLevelsAreSubtotals="1" fieldPosition="0">
        <references count="2">
          <reference field="4294967294" selected="0">
            <x v="0"/>
          </reference>
          <reference field="20">
            <x v="2"/>
          </reference>
        </references>
      </pivotArea>
    </format>
    <format action="formatting" dxfId="12">
      <pivotArea type="normal" dataOnly="1" outline="1" collapsedLevelsAreSubtotals="1" fieldPosition="0">
        <references count="3">
          <reference field="4294967294" selected="0">
            <x v="0"/>
          </reference>
          <reference field="18">
            <x v="1"/>
            <x v="2"/>
            <x v="3"/>
          </reference>
          <reference field="20" selected="0">
            <x v="2"/>
          </reference>
        </references>
      </pivotArea>
    </format>
    <format action="formatting" dxfId="11">
      <pivotArea field="20" type="normal" dataOnly="1" grandRow="1" outline="0" collapsedLevelsAreSubtotals="1" axis="axisRow" fieldPosition="0">
        <references count="1">
          <reference field="4294967294" selected="0">
            <x v="0"/>
          </reference>
        </references>
      </pivotArea>
    </format>
    <format action="formatting" dxfId="10">
      <pivotArea type="normal" dataOnly="1" outline="0" collapsedLevelsAreSubtotals="1" fieldPosition="0">
        <references count="1">
          <reference field="4294967294" selected="0">
            <x v="0"/>
          </reference>
        </references>
      </pivotArea>
    </format>
    <format action="formatting" dxfId="9">
      <pivotArea type="normal" dataOnly="0" labelOnly="1" outline="0" fieldPosition="0">
        <references count="1">
          <reference field="4294967294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leau croisé dynamique10" cacheId="21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mois" fieldListSortAscending="0" mdxSubqueries="0" applyNumberFormats="0" applyBorderFormats="0" applyFontFormats="0" applyPatternFormats="0" applyAlignmentFormats="0" applyWidthHeightFormats="1" r:id="rId1">
  <location ref="F2:H12" firstHeaderRow="0" firstDataRow="1" firstDataCol="1"/>
  <pivotFields count="21">
    <pivotField showDropDowns="1" compact="1" numFmtId="14" outline="1" subtotalTop="1" dragToRow="1" dragToCol="1" dragToPage="1" dragToData="1" dragOff="1" showAll="0" topAutoShow="1" itemPageCount="10" sortType="manual" defaultSubtotal="1">
      <items count="62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60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 avg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0">
      <items count="1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axis="axisRow" showDropDowns="1" compact="1" outline="1" subtotalTop="1" dragToRow="1" dragToCol="1" dragToPage="1" dragToData="1" dragOff="1" showAll="0" topAutoShow="1" itemPageCount="10" sortType="manual" defaultSubtotal="0">
      <items count="4">
        <item t="data" sd="1" x="0"/>
        <item t="data" sd="1" x="1"/>
        <item t="data" sd="1" x="2"/>
        <item t="data" sd="1" x="3"/>
      </items>
    </pivotField>
  </pivotFields>
  <rowFields count="2">
    <field x="20"/>
    <field x="18"/>
  </rowFields>
  <rowItems count="10">
    <i t="data" r="0" i="0">
      <x v="0"/>
    </i>
    <i t="data" r="1" i="0">
      <x v="0"/>
    </i>
    <i t="data" r="0" i="0">
      <x v="1"/>
    </i>
    <i t="data" r="1" i="0">
      <x v="11"/>
    </i>
    <i t="data" r="1" i="0">
      <x v="12"/>
    </i>
    <i t="data" r="0" i="0">
      <x v="2"/>
    </i>
    <i t="data" r="1" i="0">
      <x v="1"/>
    </i>
    <i t="data" r="1" i="0">
      <x v="2"/>
    </i>
    <i t="data" r="1" i="0">
      <x v="3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omme coûts globaux" fld="7" subtotal="sum" showDataAs="normal" baseField="20" baseItem="1"/>
    <dataField name="Nombre de COMMANDE" fld="12" subtotal="count" showDataAs="normal" baseField="0" baseItem="0"/>
  </dataFields>
  <formats count="4">
    <format action="formatting" dxfId="8">
      <pivotArea type="normal" dataOnly="1" outline="1" collapsedLevelsAreSubtotals="1" fieldPosition="0">
        <references count="3">
          <reference field="4294967294" selected="0">
            <x v="0"/>
          </reference>
          <reference field="18">
            <x v="12"/>
          </reference>
          <reference field="20" selected="0">
            <x v="1"/>
          </reference>
        </references>
      </pivotArea>
    </format>
    <format action="formatting" dxfId="7">
      <pivotArea type="normal" dataOnly="1" outline="1" collapsedLevelsAreSubtotals="1" fieldPosition="0">
        <references count="2">
          <reference field="4294967294" selected="0">
            <x v="0"/>
          </reference>
          <reference field="20">
            <x v="2"/>
          </reference>
        </references>
      </pivotArea>
    </format>
    <format action="formatting" dxfId="6">
      <pivotArea type="normal" dataOnly="1" outline="1" collapsedLevelsAreSubtotals="1" fieldPosition="0">
        <references count="3">
          <reference field="4294967294" selected="0">
            <x v="0"/>
          </reference>
          <reference field="18">
            <x v="1"/>
            <x v="2"/>
            <x v="3"/>
          </reference>
          <reference field="20" selected="0">
            <x v="2"/>
          </reference>
        </references>
      </pivotArea>
    </format>
    <format action="formatting" dxfId="5">
      <pivotArea field="20" type="normal" dataOnly="1" grandRow="1" outline="0" collapsedLevelsAreSubtotals="1" axis="axisRow" fieldPosition="0">
        <references count="1">
          <reference field="4294967294" selected="0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leau croisé dynamique6" cacheId="21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4" fieldListSortAscending="0" mdxSubqueries="0" applyNumberFormats="0" applyBorderFormats="0" applyFontFormats="0" applyPatternFormats="0" applyAlignmentFormats="0" applyWidthHeightFormats="1" r:id="rId1">
  <location ref="A45:B54" firstHeaderRow="1" firstDataRow="1" firstDataCol="1"/>
  <pivotFields count="21"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62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60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1" x="5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1" x="1"/>
        <item t="data" sd="1" x="2"/>
        <item t="data" sd="1" x="3"/>
        <item t="default" sd="1"/>
      </items>
    </pivotField>
  </pivotFields>
  <rowFields count="3">
    <field x="20"/>
    <field x="18"/>
    <field x="0"/>
  </rowFields>
  <rowItems count="9">
    <i t="data" r="0" i="0">
      <x v="0"/>
    </i>
    <i t="data" r="0" i="0">
      <x v="1"/>
    </i>
    <i t="data" r="1" i="0">
      <x v="11"/>
    </i>
    <i t="data" r="1" i="0">
      <x v="12"/>
    </i>
    <i t="data" r="0" i="0">
      <x v="2"/>
    </i>
    <i t="data" r="1" i="0">
      <x v="1"/>
    </i>
    <i t="data" r="1" i="0">
      <x v="2"/>
    </i>
    <i t="data" r="1" i="0">
      <x v="3"/>
    </i>
    <i t="grand" r="0" i="0">
      <x v="0"/>
    </i>
  </rowItems>
  <colItems count="1">
    <i t="data" r="0" i="0"/>
  </colItems>
  <dataFields count="1">
    <dataField name="Nombre de COMMANDE" fld="12" subtotal="count" showDataAs="normal" baseField="0" baseItem="0" numFmtId="164"/>
  </dataFields>
  <formats count="2">
    <format action="formatting" dxfId="22">
      <pivotArea type="normal" dataOnly="1" outline="0" collapsedLevelsAreSubtotals="1" fieldPosition="0"/>
    </format>
    <format action="formatting" dxfId="21">
      <pivotArea type="normal" dataOnly="0" labelOnly="1" outline="0" axis="axisValues" fieldPosition="0"/>
    </format>
  </formats>
  <chartFormats count="1"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Tableau croisé dynamique5" cacheId="21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4" fieldListSortAscending="0" mdxSubqueries="0" applyNumberFormats="0" applyBorderFormats="0" applyFontFormats="0" applyPatternFormats="0" applyAlignmentFormats="0" applyWidthHeightFormats="1" r:id="rId1">
  <location ref="A18:B37" firstHeaderRow="1" firstDataRow="1" firstDataCol="1"/>
  <pivotFields count="21">
    <pivotField showDropDowns="1" compact="1" numFmtId="14" outline="1" subtotalTop="1" dragToRow="1" dragToCol="1" dragToPage="1" dragToData="1" dragOff="1" showAll="0" topAutoShow="1" itemPageCount="10" sortType="manual" defaultSubtotal="1">
      <items count="62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60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descending" defaultSubtotal="1">
      <items count="20">
        <item t="data" sd="1" x="14"/>
        <item t="data" sd="1" x="11"/>
        <item t="data" sd="1" x="2"/>
        <item t="data" sd="1" x="4"/>
        <item t="data" sd="1" x="1"/>
        <item t="data" sd="1" x="0"/>
        <item t="data" sd="1" x="3"/>
        <item t="data" sd="1" x="6"/>
        <item t="data" sd="1" x="13"/>
        <item t="data" sd="1" x="5"/>
        <item t="data" sd="1" x="9"/>
        <item t="data" sd="1" x="10"/>
        <item t="data" sd="1" x="7"/>
        <item t="data" sd="1" x="8"/>
        <item t="data" sd="1" x="12"/>
        <item t="data" sd="1" x="15"/>
        <item t="data" sd="1" x="17"/>
        <item t="data" sd="1" m="1" x="18"/>
        <item t="data" sd="1" x="16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0" x="0"/>
        <item t="data" sd="1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0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1" x="1"/>
        <item t="data" sd="1" x="2"/>
        <item t="data" sd="0" x="3"/>
        <item t="default" sd="1"/>
      </items>
    </pivotField>
  </pivotFields>
  <rowFields count="1">
    <field x="2"/>
  </rowFields>
  <rowItems count="19">
    <i t="data" r="0" i="0">
      <x v="2"/>
    </i>
    <i t="data" r="0" i="0">
      <x v="6"/>
    </i>
    <i t="data" r="0" i="0">
      <x v="5"/>
    </i>
    <i t="data" r="0" i="0">
      <x v="12"/>
    </i>
    <i t="data" r="0" i="0">
      <x v="4"/>
    </i>
    <i t="data" r="0" i="0">
      <x v="3"/>
    </i>
    <i t="data" r="0" i="0">
      <x v="7"/>
    </i>
    <i t="data" r="0" i="0">
      <x v="0"/>
    </i>
    <i t="data" r="0" i="0">
      <x v="11"/>
    </i>
    <i t="data" r="0" i="0">
      <x v="13"/>
    </i>
    <i t="data" r="0" i="0">
      <x v="14"/>
    </i>
    <i t="data" r="0" i="0">
      <x v="8"/>
    </i>
    <i t="data" r="0" i="0">
      <x v="18"/>
    </i>
    <i t="data" r="0" i="0">
      <x v="10"/>
    </i>
    <i t="data" r="0" i="0">
      <x v="15"/>
    </i>
    <i t="data" r="0" i="0">
      <x v="9"/>
    </i>
    <i t="data" r="0" i="0">
      <x v="1"/>
    </i>
    <i t="data" r="0" i="0">
      <x v="16"/>
    </i>
    <i t="grand" r="0" i="0">
      <x v="0"/>
    </i>
  </rowItems>
  <colItems count="1">
    <i t="data" r="0" i="0"/>
  </colItems>
  <dataFields count="1">
    <dataField name="Nombre de COMMANDE" fld="12" subtotal="count" showDataAs="normal" baseField="0" baseItem="0" numFmtId="164"/>
  </dataFields>
  <formats count="2">
    <format action="formatting" dxfId="20">
      <pivotArea type="normal" dataOnly="1" outline="0" collapsedLevelsAreSubtotals="1" fieldPosition="0"/>
    </format>
    <format action="formatting" dxfId="19">
      <pivotArea type="normal" dataOnly="0" labelOnly="1" outline="0" axis="axisValues" fieldPosition="0"/>
    </format>
  </formats>
  <chartFormats count="1"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leau croisé dynamique1" cacheId="21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64:B96" firstHeaderRow="1" firstDataRow="1" firstDataCol="1"/>
  <pivotFields count="21">
    <pivotField showDropDowns="1" compact="1" numFmtId="14" outline="1" subtotalTop="1" dragToRow="1" dragToCol="1" dragToPage="1" dragToData="1" dragOff="1" showAll="0" topAutoShow="1" itemPageCount="10" sortType="manual" defaultSubtotal="1">
      <items count="62">
        <item t="data" sd="1" x="7"/>
        <item t="data" sd="1" x="2"/>
        <item t="data" sd="1" x="1"/>
        <item t="data" sd="1" x="3"/>
        <item t="data" sd="1" x="0"/>
        <item t="data" sd="1" x="4"/>
        <item t="data" sd="1" x="5"/>
        <item t="data" sd="1" x="6"/>
        <item t="data" sd="1" x="8"/>
        <item t="data" sd="1" x="10"/>
        <item t="data" sd="1" x="12"/>
        <item t="data" sd="1" x="11"/>
        <item t="data" sd="1" x="9"/>
        <item t="data" sd="1" x="13"/>
        <item t="data" sd="1" x="14"/>
        <item t="data" sd="1" x="19"/>
        <item t="data" sd="1" x="15"/>
        <item t="data" sd="1" x="16"/>
        <item t="data" sd="1" x="17"/>
        <item t="data" sd="1" x="18"/>
        <item t="data" sd="1" x="20"/>
        <item t="data" sd="1" x="22"/>
        <item t="data" sd="1" x="21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60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descending" defaultSubtotal="1">
      <items count="32">
        <item t="data" sd="1" x="13"/>
        <item t="data" sd="1" x="19"/>
        <item t="data" sd="1" x="15"/>
        <item t="data" sd="1" x="16"/>
        <item t="data" sd="1" x="23"/>
        <item t="data" sd="1" x="4"/>
        <item t="data" sd="1" x="14"/>
        <item t="data" sd="1" x="9"/>
        <item t="data" sd="1" x="27"/>
        <item t="data" sd="1" x="21"/>
        <item t="data" sd="1" x="28"/>
        <item t="data" sd="1" x="10"/>
        <item t="data" sd="1" x="25"/>
        <item t="data" sd="1" x="12"/>
        <item t="data" sd="1" x="2"/>
        <item t="data" sd="1" x="17"/>
        <item t="data" sd="1" x="20"/>
        <item t="data" sd="1" x="22"/>
        <item t="data" sd="1" x="24"/>
        <item t="data" sd="1" x="1"/>
        <item t="data" sd="1" x="6"/>
        <item t="data" sd="1" x="26"/>
        <item t="data" sd="1" x="11"/>
        <item t="data" sd="1" x="18"/>
        <item t="data" sd="1" x="0"/>
        <item t="data" sd="1" x="3"/>
        <item t="data" sd="1" x="5"/>
        <item t="data" sd="1" x="7"/>
        <item t="data" sd="1" x="8"/>
        <item t="data" sd="1" x="29"/>
        <item t="data" sd="1" x="3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</pivotFields>
  <rowFields count="1">
    <field x="8"/>
  </rowFields>
  <rowItems count="32">
    <i t="data" r="0" i="0">
      <x v="0"/>
    </i>
    <i t="data" r="0" i="0">
      <x v="14"/>
    </i>
    <i t="data" r="0" i="0">
      <x v="20"/>
    </i>
    <i t="data" r="0" i="0">
      <x v="2"/>
    </i>
    <i t="data" r="0" i="0">
      <x v="1"/>
    </i>
    <i t="data" r="0" i="0">
      <x v="23"/>
    </i>
    <i t="data" r="0" i="0">
      <x v="5"/>
    </i>
    <i t="data" r="0" i="0">
      <x v="10"/>
    </i>
    <i t="data" r="0" i="0">
      <x v="19"/>
    </i>
    <i t="data" r="0" i="0">
      <x v="4"/>
    </i>
    <i t="data" r="0" i="0">
      <x v="21"/>
    </i>
    <i t="data" r="0" i="0">
      <x v="26"/>
    </i>
    <i t="data" r="0" i="0">
      <x v="13"/>
    </i>
    <i t="data" r="0" i="0">
      <x v="27"/>
    </i>
    <i t="data" r="0" i="0">
      <x v="22"/>
    </i>
    <i t="data" r="0" i="0">
      <x v="16"/>
    </i>
    <i t="data" r="0" i="0">
      <x v="7"/>
    </i>
    <i t="data" r="0" i="0">
      <x v="3"/>
    </i>
    <i t="data" r="0" i="0">
      <x v="25"/>
    </i>
    <i t="data" r="0" i="0">
      <x v="8"/>
    </i>
    <i t="data" r="0" i="0">
      <x v="29"/>
    </i>
    <i t="data" r="0" i="0">
      <x v="18"/>
    </i>
    <i t="data" r="0" i="0">
      <x v="24"/>
    </i>
    <i t="data" r="0" i="0">
      <x v="9"/>
    </i>
    <i t="data" r="0" i="0">
      <x v="30"/>
    </i>
    <i t="data" r="0" i="0">
      <x v="6"/>
    </i>
    <i t="data" r="0" i="0">
      <x v="28"/>
    </i>
    <i t="data" r="0" i="0">
      <x v="11"/>
    </i>
    <i t="data" r="0" i="0">
      <x v="12"/>
    </i>
    <i t="data" r="0" i="0">
      <x v="17"/>
    </i>
    <i t="data" r="0" i="0">
      <x v="15"/>
    </i>
    <i t="grand" r="0" i="0">
      <x v="0"/>
    </i>
  </rowItems>
  <colItems count="1">
    <i t="data" r="0" i="0"/>
  </colItems>
  <dataFields count="1">
    <dataField name="Nombre de COMMANDE" fld="12" subtotal="count" showDataAs="normal" baseField="0" baseItem="0" numFmtId="164"/>
  </dataFields>
  <formats count="2">
    <format action="formatting" dxfId="18">
      <pivotArea type="normal" dataOnly="1" outline="0" collapsedLevelsAreSubtotals="1" fieldPosition="0"/>
    </format>
    <format action="formatting" dxfId="17">
      <pivotArea type="normal" dataOnly="0" labelOnly="1" outline="0" axis="axisValues" fieldPosition="0"/>
    </format>
  </formats>
  <chartFormats count="1">
    <chartFormat chart="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Relationship Type="http://schemas.openxmlformats.org/officeDocument/2006/relationships/pivotTable" Target="/xl/pivotTables/pivotTable2.xml" Id="rId3" /><Relationship Type="http://schemas.openxmlformats.org/officeDocument/2006/relationships/pivotTable" Target="/xl/pivotTables/pivotTable3.xml" Id="rId4" /><Relationship Type="http://schemas.openxmlformats.org/officeDocument/2006/relationships/pivotTable" Target="/xl/pivotTables/pivotTable4.xml" Id="rId5" /><Relationship Type="http://schemas.openxmlformats.org/officeDocument/2006/relationships/pivotTable" Target="/xl/pivotTables/pivotTable5.xml" Id="rId6" /><Relationship Type="http://schemas.openxmlformats.org/officeDocument/2006/relationships/pivotTable" Target="/xl/pivotTables/pivotTable6.xml" Id="rId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74"/>
  <sheetViews>
    <sheetView tabSelected="1" topLeftCell="E1" zoomScale="83" zoomScaleNormal="70" workbookViewId="0">
      <pane ySplit="1" topLeftCell="A125" activePane="bottomLeft" state="frozen"/>
      <selection pane="bottomLeft" activeCell="G130" sqref="G130"/>
    </sheetView>
  </sheetViews>
  <sheetFormatPr baseColWidth="10" defaultColWidth="8.88671875" defaultRowHeight="14.4"/>
  <cols>
    <col width="18.21875" customWidth="1" style="1" min="1" max="1"/>
    <col width="18.109375" customWidth="1" min="2" max="2"/>
    <col width="22.5546875" customWidth="1" min="3" max="3"/>
    <col width="17.5546875" customWidth="1" style="10" min="4" max="4"/>
    <col width="29.21875" customWidth="1" min="5" max="5"/>
    <col width="22.6640625" customWidth="1" min="6" max="6"/>
    <col width="17.44140625" bestFit="1" customWidth="1" style="10" min="7" max="7"/>
    <col width="21.33203125" bestFit="1" customWidth="1" style="1" min="8" max="8"/>
    <col width="21.44140625" customWidth="1" min="9" max="9"/>
    <col width="11.21875" customWidth="1" min="10" max="10"/>
    <col width="18.88671875" customWidth="1" style="12" min="12" max="12"/>
    <col width="19.44140625" customWidth="1" min="13" max="13"/>
    <col width="22.44140625" bestFit="1" customWidth="1" style="1" min="14" max="14"/>
    <col width="21.5546875" bestFit="1" customWidth="1" min="16" max="16"/>
    <col width="8.88671875" customWidth="1" style="1" min="17" max="17"/>
  </cols>
  <sheetData>
    <row r="1">
      <c r="A1" s="6" t="inlineStr">
        <is>
          <t>DATE RECEPTION</t>
        </is>
      </c>
      <c r="B1" s="3" t="inlineStr">
        <is>
          <t>RESEAU</t>
        </is>
      </c>
      <c r="C1" s="3" t="inlineStr">
        <is>
          <t>RESPONSABLE PROD</t>
        </is>
      </c>
      <c r="D1" s="3" t="inlineStr">
        <is>
          <t>COMMERCIAL</t>
        </is>
      </c>
      <c r="E1" s="3" t="inlineStr">
        <is>
          <t>PROJET</t>
        </is>
      </c>
      <c r="F1" s="3" t="inlineStr">
        <is>
          <t>TYPE DE DEMANDE</t>
        </is>
      </c>
      <c r="G1" s="2" t="inlineStr">
        <is>
          <t>COUT EXTENSION</t>
        </is>
      </c>
      <c r="H1" s="2" t="inlineStr">
        <is>
          <t>COUT GLOBAL PROJET</t>
        </is>
      </c>
      <c r="I1" s="3" t="inlineStr">
        <is>
          <t>OPERATEUR</t>
        </is>
      </c>
      <c r="J1" s="2" t="inlineStr">
        <is>
          <t>GAIN DRI</t>
        </is>
      </c>
      <c r="K1" s="2" t="inlineStr">
        <is>
          <t>ROI</t>
        </is>
      </c>
      <c r="L1" s="13" t="inlineStr">
        <is>
          <t>NB CLIENTS AMORTISSEMENT</t>
        </is>
      </c>
      <c r="M1" s="4" t="inlineStr">
        <is>
          <t>COMMANDE</t>
        </is>
      </c>
      <c r="N1" s="3" t="inlineStr">
        <is>
          <t>DATE TRAITEMENT</t>
        </is>
      </c>
      <c r="O1" s="3" t="inlineStr">
        <is>
          <t>DELAI TRAITEMENT</t>
        </is>
      </c>
      <c r="P1" s="3" t="inlineStr">
        <is>
          <t>ETAT GEOMARKETING</t>
        </is>
      </c>
      <c r="Q1" s="3" t="inlineStr">
        <is>
          <t>RESP GEOMARKET</t>
        </is>
      </c>
      <c r="R1" s="5" t="inlineStr">
        <is>
          <t>CONCLUSION</t>
        </is>
      </c>
      <c r="S1" s="14" t="inlineStr">
        <is>
          <t>COMMENTAIRE</t>
        </is>
      </c>
    </row>
    <row r="2">
      <c r="A2" s="25" t="n">
        <v>45632</v>
      </c>
      <c r="B2" t="inlineStr">
        <is>
          <t>Covage Infra</t>
        </is>
      </c>
      <c r="C2" t="inlineStr">
        <is>
          <t>Eric Verdon</t>
        </is>
      </c>
      <c r="E2" t="inlineStr">
        <is>
          <t>Cabinet MVA GID NETCOM GROUP NEXERA</t>
        </is>
      </c>
      <c r="I2" t="inlineStr">
        <is>
          <t>NEXERA</t>
        </is>
      </c>
      <c r="M2" t="inlineStr">
        <is>
          <t>OXO-646-24-0003</t>
        </is>
      </c>
      <c r="N2" s="25" t="n">
        <v>45644</v>
      </c>
      <c r="O2" t="n">
        <v>12</v>
      </c>
      <c r="P2" s="24" t="inlineStr">
        <is>
          <t>OK</t>
        </is>
      </c>
      <c r="Q2" t="inlineStr">
        <is>
          <t>Audrey</t>
        </is>
      </c>
    </row>
    <row r="3">
      <c r="A3" s="25" t="n">
        <v>45629</v>
      </c>
      <c r="B3" t="inlineStr">
        <is>
          <t>Covage - Nancy</t>
        </is>
      </c>
      <c r="C3" t="inlineStr">
        <is>
          <t>Eric Verdon</t>
        </is>
      </c>
      <c r="E3" t="inlineStr">
        <is>
          <t>OGEC</t>
        </is>
      </c>
      <c r="I3" t="inlineStr">
        <is>
          <t>SEWAN</t>
        </is>
      </c>
      <c r="M3" t="inlineStr">
        <is>
          <t>GNY-507-24-0009</t>
        </is>
      </c>
      <c r="N3" s="25" t="n">
        <v>45643</v>
      </c>
      <c r="O3" t="n">
        <v>14</v>
      </c>
      <c r="P3" s="24" t="inlineStr">
        <is>
          <t>OK</t>
        </is>
      </c>
      <c r="Q3" t="inlineStr">
        <is>
          <t>Audrey</t>
        </is>
      </c>
    </row>
    <row r="4">
      <c r="A4" s="25" t="n">
        <v>45621</v>
      </c>
      <c r="B4" t="inlineStr">
        <is>
          <t>Covage - Nice</t>
        </is>
      </c>
      <c r="C4" t="inlineStr">
        <is>
          <t>Eric Verdon</t>
        </is>
      </c>
      <c r="E4" t="inlineStr">
        <is>
          <t>EUROVIA PACA NICE</t>
        </is>
      </c>
      <c r="I4" t="inlineStr">
        <is>
          <t>LINKT</t>
        </is>
      </c>
      <c r="M4" t="inlineStr">
        <is>
          <t>CMD_X_00001450</t>
        </is>
      </c>
      <c r="N4" s="25" t="n">
        <v>45632</v>
      </c>
      <c r="O4" t="n">
        <v>11</v>
      </c>
      <c r="P4" s="24" t="inlineStr">
        <is>
          <t>OK</t>
        </is>
      </c>
      <c r="Q4" t="inlineStr">
        <is>
          <t>Julien</t>
        </is>
      </c>
    </row>
    <row r="5">
      <c r="A5" s="25" t="n">
        <v>45629</v>
      </c>
      <c r="B5" t="inlineStr">
        <is>
          <t>Covage - Sens</t>
        </is>
      </c>
      <c r="C5" t="inlineStr">
        <is>
          <t>Elise Billemont</t>
        </is>
      </c>
      <c r="E5" t="inlineStr">
        <is>
          <t>PEP SENS</t>
        </is>
      </c>
      <c r="I5" t="inlineStr">
        <is>
          <t>NETALIS</t>
        </is>
      </c>
      <c r="M5" t="inlineStr">
        <is>
          <t>CMD_X_00001446</t>
        </is>
      </c>
      <c r="N5" s="25" t="n">
        <v>45644</v>
      </c>
      <c r="O5" t="n">
        <v>15</v>
      </c>
      <c r="P5" s="24" t="inlineStr">
        <is>
          <t>OK</t>
        </is>
      </c>
      <c r="Q5" t="inlineStr">
        <is>
          <t>Audrey</t>
        </is>
      </c>
    </row>
    <row r="6">
      <c r="A6" s="25" t="n">
        <v>45631</v>
      </c>
      <c r="B6" t="inlineStr">
        <is>
          <t>Covage - Marseille</t>
        </is>
      </c>
      <c r="C6" t="inlineStr">
        <is>
          <t>Damien Duval</t>
        </is>
      </c>
      <c r="E6" t="inlineStr">
        <is>
          <t>CELESTE EX PW FLUXEL - LAVERA SIEGE SOCIAL</t>
        </is>
      </c>
      <c r="I6" t="inlineStr">
        <is>
          <t>CELESTE</t>
        </is>
      </c>
      <c r="M6" t="inlineStr">
        <is>
          <t>CMD_X_00000060</t>
        </is>
      </c>
      <c r="N6" s="25" t="n">
        <v>45650</v>
      </c>
      <c r="O6" t="n">
        <v>19</v>
      </c>
      <c r="P6" s="24" t="inlineStr">
        <is>
          <t>OK</t>
        </is>
      </c>
      <c r="Q6" t="inlineStr">
        <is>
          <t>Pauline</t>
        </is>
      </c>
    </row>
    <row r="7">
      <c r="A7" s="25" t="n">
        <v>45631</v>
      </c>
      <c r="B7" t="inlineStr">
        <is>
          <t>Covage - Rennes</t>
        </is>
      </c>
      <c r="C7" t="inlineStr">
        <is>
          <t>Florent Aubert</t>
        </is>
      </c>
      <c r="E7" t="inlineStr">
        <is>
          <t>ADOMA RENNES JOLY</t>
        </is>
      </c>
      <c r="I7" t="inlineStr">
        <is>
          <t>HUB ONE</t>
        </is>
      </c>
      <c r="M7" t="inlineStr">
        <is>
          <t>REN-282-24-0001</t>
        </is>
      </c>
      <c r="N7" s="25" t="n">
        <v>45646</v>
      </c>
      <c r="O7" t="n">
        <v>15</v>
      </c>
      <c r="P7" s="24" t="inlineStr">
        <is>
          <t>OK</t>
        </is>
      </c>
      <c r="Q7" t="inlineStr">
        <is>
          <t>Audrey</t>
        </is>
      </c>
    </row>
    <row r="8">
      <c r="A8" s="25" t="n">
        <v>45631</v>
      </c>
      <c r="B8" t="inlineStr">
        <is>
          <t>Covage - Rennes</t>
        </is>
      </c>
      <c r="C8" t="inlineStr">
        <is>
          <t>Florent Aubert</t>
        </is>
      </c>
      <c r="E8" t="inlineStr">
        <is>
          <t>DALKIA - 35000002SIDLS Rennes</t>
        </is>
      </c>
      <c r="I8" t="inlineStr">
        <is>
          <t>LINKT</t>
        </is>
      </c>
      <c r="M8" t="inlineStr">
        <is>
          <t>CMD_X_00000716</t>
        </is>
      </c>
      <c r="N8" s="25" t="n">
        <v>45646</v>
      </c>
      <c r="O8" t="n">
        <v>15</v>
      </c>
      <c r="P8" s="24" t="inlineStr">
        <is>
          <t>OK</t>
        </is>
      </c>
      <c r="Q8" t="inlineStr">
        <is>
          <t>Audrey</t>
        </is>
      </c>
    </row>
    <row r="9">
      <c r="A9" s="25" t="n">
        <v>45637</v>
      </c>
      <c r="B9" t="inlineStr">
        <is>
          <t>Covage - Cannes</t>
        </is>
      </c>
      <c r="C9" t="inlineStr">
        <is>
          <t>Eric Verdon</t>
        </is>
      </c>
      <c r="E9" t="inlineStr">
        <is>
          <t>UNYC AZUREA PRINT ET SOLUTIONS - CLIENT NCA-806-24-0002 FTTO Dep06</t>
        </is>
      </c>
      <c r="I9" t="inlineStr">
        <is>
          <t>UNYC</t>
        </is>
      </c>
      <c r="M9" t="inlineStr">
        <is>
          <t>NCA-806-24-0002</t>
        </is>
      </c>
      <c r="N9" s="25" t="n">
        <v>45643</v>
      </c>
      <c r="O9" t="n">
        <v>6</v>
      </c>
      <c r="P9" s="24" t="inlineStr">
        <is>
          <t>OK</t>
        </is>
      </c>
      <c r="Q9" t="inlineStr">
        <is>
          <t>Audrey</t>
        </is>
      </c>
    </row>
    <row r="10">
      <c r="A10" s="25" t="n">
        <v>45629</v>
      </c>
      <c r="B10" t="inlineStr">
        <is>
          <t>Sequantic</t>
        </is>
      </c>
      <c r="C10" t="inlineStr">
        <is>
          <t>David Kuchkerian</t>
        </is>
      </c>
      <c r="E10" t="inlineStr">
        <is>
          <t>BME France IVRY SUR SEINE</t>
        </is>
      </c>
      <c r="I10" t="inlineStr">
        <is>
          <t>ADISTA AGENCE WAYCOM INTERNATIONAL</t>
        </is>
      </c>
      <c r="M10" t="inlineStr">
        <is>
          <t>SEQ-025-23-0027</t>
        </is>
      </c>
      <c r="N10" s="25" t="n">
        <v>45653</v>
      </c>
      <c r="O10" t="n">
        <v>24</v>
      </c>
      <c r="P10" s="24" t="inlineStr">
        <is>
          <t>OK</t>
        </is>
      </c>
      <c r="Q10" t="inlineStr">
        <is>
          <t>Pauline</t>
        </is>
      </c>
    </row>
    <row r="11">
      <c r="A11" s="25" t="n">
        <v>45638</v>
      </c>
      <c r="B11" t="inlineStr">
        <is>
          <t>Yconik</t>
        </is>
      </c>
      <c r="C11" t="inlineStr">
        <is>
          <t>Jefferson Mendy</t>
        </is>
      </c>
      <c r="E11" t="inlineStr">
        <is>
          <t xml:space="preserve"> BASSIGNY POIDS LOURDS / 12-12</t>
        </is>
      </c>
      <c r="I11" t="inlineStr">
        <is>
          <t>FLEX NETWORK</t>
        </is>
      </c>
      <c r="K11" t="inlineStr">
        <is>
          <t>164.35625</t>
        </is>
      </c>
      <c r="M11" t="inlineStr">
        <is>
          <t>YCO-365-24-0002</t>
        </is>
      </c>
      <c r="N11" s="25" t="n">
        <v>45671</v>
      </c>
      <c r="O11" t="n">
        <v>33</v>
      </c>
      <c r="P11" s="24" t="inlineStr">
        <is>
          <t>OK</t>
        </is>
      </c>
      <c r="Q11" t="inlineStr">
        <is>
          <t>Pauline</t>
        </is>
      </c>
    </row>
    <row r="12">
      <c r="A12" s="25" t="n">
        <v>45638</v>
      </c>
      <c r="B12" t="inlineStr">
        <is>
          <t>Covage Infra</t>
        </is>
      </c>
      <c r="C12" t="inlineStr">
        <is>
          <t>Houari Tahar</t>
        </is>
      </c>
      <c r="E12" t="inlineStr">
        <is>
          <t>GRAND E-NOV</t>
        </is>
      </c>
      <c r="I12" t="inlineStr">
        <is>
          <t>LINKT</t>
        </is>
      </c>
      <c r="M12" t="inlineStr">
        <is>
          <t>OXO-234-24-0054</t>
        </is>
      </c>
      <c r="N12" s="25" t="n">
        <v>45645</v>
      </c>
      <c r="O12" t="n">
        <v>7</v>
      </c>
      <c r="P12" s="24" t="inlineStr">
        <is>
          <t>OK</t>
        </is>
      </c>
      <c r="Q12" t="inlineStr">
        <is>
          <t>Audrey</t>
        </is>
      </c>
    </row>
    <row r="13">
      <c r="A13" s="25" t="n">
        <v>45639</v>
      </c>
      <c r="B13" t="inlineStr">
        <is>
          <t>Covage - Strasbourg</t>
        </is>
      </c>
      <c r="C13" t="inlineStr">
        <is>
          <t>Houari Tahar</t>
        </is>
      </c>
      <c r="E13" t="inlineStr">
        <is>
          <t>AKIOLIS_GROUP</t>
        </is>
      </c>
      <c r="I13" t="inlineStr">
        <is>
          <t>LINKT</t>
        </is>
      </c>
      <c r="M13" t="inlineStr">
        <is>
          <t>STR-234-24-0048</t>
        </is>
      </c>
      <c r="N13" s="25" t="n">
        <v>45645</v>
      </c>
      <c r="O13" t="n">
        <v>6</v>
      </c>
      <c r="P13" s="24" t="inlineStr">
        <is>
          <t>OK</t>
        </is>
      </c>
      <c r="Q13" t="inlineStr">
        <is>
          <t>Audrey</t>
        </is>
      </c>
    </row>
    <row r="14">
      <c r="A14" s="25" t="n">
        <v>45616</v>
      </c>
      <c r="B14" t="inlineStr">
        <is>
          <t>Covage - Marseille</t>
        </is>
      </c>
      <c r="C14" t="inlineStr">
        <is>
          <t>Damien Duval</t>
        </is>
      </c>
      <c r="E14" t="inlineStr">
        <is>
          <t xml:space="preserve"> LYCEE JEAN MOULIN</t>
        </is>
      </c>
      <c r="I14" t="inlineStr">
        <is>
          <t>CELESTE</t>
        </is>
      </c>
      <c r="M14" t="inlineStr">
        <is>
          <t>CMD_X_00001781</t>
        </is>
      </c>
      <c r="N14" s="25" t="n">
        <v>45639</v>
      </c>
      <c r="O14" t="n">
        <v>23</v>
      </c>
      <c r="P14" s="24" t="inlineStr">
        <is>
          <t>OK</t>
        </is>
      </c>
      <c r="Q14" t="inlineStr">
        <is>
          <t>Julien</t>
        </is>
      </c>
    </row>
    <row r="15">
      <c r="A15" s="25" t="n">
        <v>45616</v>
      </c>
      <c r="B15" t="inlineStr">
        <is>
          <t>Covage - Marseille</t>
        </is>
      </c>
      <c r="C15" t="inlineStr">
        <is>
          <t>Damien Duval</t>
        </is>
      </c>
      <c r="E15" t="inlineStr">
        <is>
          <t xml:space="preserve"> LYCEE CHARLES MONGRAND</t>
        </is>
      </c>
      <c r="I15" t="inlineStr">
        <is>
          <t>CELESTE</t>
        </is>
      </c>
      <c r="M15" t="inlineStr">
        <is>
          <t>CMD_X_00001777</t>
        </is>
      </c>
      <c r="N15" s="25" t="n">
        <v>45639</v>
      </c>
      <c r="O15" t="n">
        <v>23</v>
      </c>
      <c r="P15" s="24" t="inlineStr">
        <is>
          <t>OK</t>
        </is>
      </c>
      <c r="Q15" t="inlineStr">
        <is>
          <t>Julien</t>
        </is>
      </c>
    </row>
    <row r="16">
      <c r="A16" s="25" t="n">
        <v>45642</v>
      </c>
      <c r="B16" t="inlineStr">
        <is>
          <t>Covage - Reims</t>
        </is>
      </c>
      <c r="C16" t="inlineStr">
        <is>
          <t>Nicolas Leclercq</t>
        </is>
      </c>
      <c r="E16" t="inlineStr">
        <is>
          <t>LABORATOIRES BIO</t>
        </is>
      </c>
      <c r="I16" t="inlineStr">
        <is>
          <t>SEWAN</t>
        </is>
      </c>
      <c r="M16" t="inlineStr">
        <is>
          <t>REI-507-24-0001</t>
        </is>
      </c>
      <c r="N16" s="25" t="n">
        <v>45656</v>
      </c>
      <c r="O16" t="n">
        <v>14</v>
      </c>
      <c r="P16" s="24" t="inlineStr">
        <is>
          <t>OK</t>
        </is>
      </c>
      <c r="Q16" t="inlineStr">
        <is>
          <t>Pauline</t>
        </is>
      </c>
    </row>
    <row r="17">
      <c r="A17" s="25" t="n">
        <v>45650</v>
      </c>
      <c r="B17" t="inlineStr">
        <is>
          <t>Covage - Rennes</t>
        </is>
      </c>
      <c r="C17" t="inlineStr">
        <is>
          <t>Florent Aubert</t>
        </is>
      </c>
      <c r="E17" t="inlineStr">
        <is>
          <t>OPCO SANTE-BRETAGNE</t>
        </is>
      </c>
      <c r="F17" t="inlineStr">
        <is>
          <t>DEPASSEMENT DE COUT</t>
        </is>
      </c>
      <c r="G17" t="n">
        <v>5300</v>
      </c>
      <c r="H17" t="n">
        <v>7190</v>
      </c>
      <c r="I17" t="inlineStr">
        <is>
          <t>LINKT</t>
        </is>
      </c>
      <c r="J17" t="n">
        <v>5580</v>
      </c>
      <c r="K17" t="inlineStr">
        <is>
          <t>47.10344827586207</t>
        </is>
      </c>
      <c r="L17" t="inlineStr">
        <is>
          <t>0.4025</t>
        </is>
      </c>
      <c r="M17" t="inlineStr">
        <is>
          <t>REN-234-24-0010</t>
        </is>
      </c>
      <c r="N17" s="25" t="n">
        <v>45666</v>
      </c>
      <c r="O17" t="n">
        <v>16</v>
      </c>
      <c r="P17" s="24" t="inlineStr">
        <is>
          <t>OK</t>
        </is>
      </c>
      <c r="Q17" t="inlineStr">
        <is>
          <t>Pauline</t>
        </is>
      </c>
    </row>
    <row r="18">
      <c r="A18" s="25" t="n">
        <v>45644</v>
      </c>
      <c r="C18" t="inlineStr">
        <is>
          <t>Rudy Danger</t>
        </is>
      </c>
      <c r="I18" t="inlineStr">
        <is>
          <t>COMLINK</t>
        </is>
      </c>
      <c r="L18" t="inlineStr">
        <is>
          <t>0</t>
        </is>
      </c>
      <c r="M18" t="inlineStr">
        <is>
          <t>CMD_X_00002768</t>
        </is>
      </c>
      <c r="N18" s="25" t="n">
        <v>45666</v>
      </c>
      <c r="O18" t="n">
        <v>22</v>
      </c>
      <c r="P18" s="24" t="inlineStr">
        <is>
          <t>OK</t>
        </is>
      </c>
      <c r="Q18" t="inlineStr">
        <is>
          <t>Pauline</t>
        </is>
      </c>
    </row>
    <row r="19">
      <c r="A19" s="25" t="n">
        <v>45649</v>
      </c>
      <c r="B19" t="inlineStr">
        <is>
          <t>Covage - Nice</t>
        </is>
      </c>
      <c r="C19" t="inlineStr">
        <is>
          <t>Eric Verdon</t>
        </is>
      </c>
      <c r="E19" t="inlineStr">
        <is>
          <t xml:space="preserve"> UNYC LAND ACT</t>
        </is>
      </c>
      <c r="F19" t="inlineStr">
        <is>
          <t>DEPASSEMENT DE COUT</t>
        </is>
      </c>
      <c r="G19" t="n">
        <v>9625</v>
      </c>
      <c r="H19" t="n">
        <v>24900</v>
      </c>
      <c r="I19" t="inlineStr">
        <is>
          <t>UNYC</t>
        </is>
      </c>
      <c r="J19" t="n">
        <v>5580</v>
      </c>
      <c r="K19" t="inlineStr">
        <is>
          <t>169</t>
        </is>
      </c>
      <c r="L19" t="inlineStr">
        <is>
          <t>4.83</t>
        </is>
      </c>
      <c r="M19" t="inlineStr">
        <is>
          <t>CNI-806-24-0003</t>
        </is>
      </c>
      <c r="N19" s="25" t="n">
        <v>45656</v>
      </c>
      <c r="O19" t="n">
        <v>7</v>
      </c>
      <c r="P19" s="24" t="inlineStr">
        <is>
          <t>OK</t>
        </is>
      </c>
      <c r="Q19" t="inlineStr">
        <is>
          <t>Pauline</t>
        </is>
      </c>
    </row>
    <row r="20">
      <c r="A20" s="25" t="n">
        <v>45646</v>
      </c>
      <c r="B20" t="inlineStr">
        <is>
          <t xml:space="preserve">Covage - Marseille </t>
        </is>
      </c>
      <c r="C20" t="inlineStr">
        <is>
          <t>Damien Duval</t>
        </is>
      </c>
      <c r="E20" t="inlineStr">
        <is>
          <t>Centre E. Leclerc Drive Sodistres FR045045</t>
        </is>
      </c>
      <c r="F20" t="inlineStr">
        <is>
          <t>DEPASSEMENT DE COUT</t>
        </is>
      </c>
      <c r="G20" t="n">
        <v>10146.47</v>
      </c>
      <c r="H20" t="n">
        <v>11967.38</v>
      </c>
      <c r="I20" t="inlineStr">
        <is>
          <t>INFOMIL</t>
        </is>
      </c>
      <c r="J20" t="n">
        <v>4500</v>
      </c>
      <c r="K20" t="inlineStr">
        <is>
          <t>100.9337391304348</t>
        </is>
      </c>
      <c r="L20" t="inlineStr">
        <is>
          <t>1.866845</t>
        </is>
      </c>
      <c r="M20" t="inlineStr">
        <is>
          <t>CMD_X_00002261</t>
        </is>
      </c>
      <c r="N20" s="25" t="n">
        <v>45664</v>
      </c>
      <c r="O20" t="n">
        <v>18</v>
      </c>
      <c r="P20" s="24" t="inlineStr">
        <is>
          <t>OK</t>
        </is>
      </c>
      <c r="Q20" t="inlineStr">
        <is>
          <t>Pauline</t>
        </is>
      </c>
    </row>
    <row r="21">
      <c r="A21" s="25" t="n">
        <v>45652</v>
      </c>
      <c r="C21" t="inlineStr">
        <is>
          <t>Nicolas Leclercq</t>
        </is>
      </c>
      <c r="E21" t="inlineStr">
        <is>
          <t>ASSOCIATION CENTRE DENTAIRE FECAMP</t>
        </is>
      </c>
      <c r="F21" t="inlineStr">
        <is>
          <t>DEPASSEMENT DE COUT</t>
        </is>
      </c>
      <c r="G21" t="n">
        <v>3320</v>
      </c>
      <c r="H21" t="n">
        <v>4754</v>
      </c>
      <c r="I21" t="inlineStr">
        <is>
          <t>VOIP</t>
        </is>
      </c>
      <c r="J21" t="n">
        <v>2880</v>
      </c>
      <c r="K21" t="inlineStr">
        <is>
          <t>59.425</t>
        </is>
      </c>
      <c r="L21" t="inlineStr">
        <is>
          <t>0.4685</t>
        </is>
      </c>
      <c r="M21" t="inlineStr">
        <is>
          <t>CMD_X_00002947</t>
        </is>
      </c>
      <c r="N21" s="25" t="n">
        <v>45672</v>
      </c>
      <c r="O21" t="n">
        <v>20</v>
      </c>
      <c r="P21" s="24" t="inlineStr">
        <is>
          <t>OK</t>
        </is>
      </c>
      <c r="Q21" t="inlineStr">
        <is>
          <t>Sarah</t>
        </is>
      </c>
    </row>
    <row r="22">
      <c r="A22" s="25" t="n">
        <v>45652</v>
      </c>
      <c r="C22" t="inlineStr">
        <is>
          <t>Elise Billemont</t>
        </is>
      </c>
      <c r="E22" t="inlineStr">
        <is>
          <t>AKIOLIS GROUP</t>
        </is>
      </c>
      <c r="F22" t="inlineStr">
        <is>
          <t>DEPASSEMENT DE COUT</t>
        </is>
      </c>
      <c r="G22" t="n">
        <v>12625</v>
      </c>
      <c r="H22" t="n">
        <v>14575</v>
      </c>
      <c r="I22" t="inlineStr">
        <is>
          <t>LINKT</t>
        </is>
      </c>
      <c r="J22" t="n">
        <v>3240</v>
      </c>
      <c r="K22" t="inlineStr">
        <is>
          <t>177.6875</t>
        </is>
      </c>
      <c r="L22" t="inlineStr">
        <is>
          <t>2.83375</t>
        </is>
      </c>
      <c r="M22" t="inlineStr">
        <is>
          <t>CMD_X_00002777</t>
        </is>
      </c>
      <c r="N22" s="25" t="n">
        <v>45667</v>
      </c>
      <c r="O22" t="n">
        <v>15</v>
      </c>
      <c r="P22" s="24" t="inlineStr">
        <is>
          <t>OK</t>
        </is>
      </c>
      <c r="Q22" t="inlineStr">
        <is>
          <t>Pauline</t>
        </is>
      </c>
    </row>
    <row r="23">
      <c r="A23" s="25" t="n">
        <v>45652</v>
      </c>
      <c r="C23" t="inlineStr">
        <is>
          <t>Elise Billemont</t>
        </is>
      </c>
      <c r="E23" t="inlineStr">
        <is>
          <t>SOC DU GOLF DE BOUTIGNY-SGB</t>
        </is>
      </c>
      <c r="F23" t="inlineStr">
        <is>
          <t>DEPASSEMENT DE COUT</t>
        </is>
      </c>
      <c r="G23" t="n">
        <v>39768.2</v>
      </c>
      <c r="H23" t="n">
        <v>41573.2</v>
      </c>
      <c r="I23" t="inlineStr">
        <is>
          <t>VOIP</t>
        </is>
      </c>
      <c r="J23" t="n">
        <v>5760</v>
      </c>
      <c r="K23" t="inlineStr">
        <is>
          <t>259.8325</t>
        </is>
      </c>
      <c r="L23" t="inlineStr">
        <is>
          <t>8.953299999999999</t>
        </is>
      </c>
      <c r="M23" t="inlineStr">
        <is>
          <t>CMD_X_00002519</t>
        </is>
      </c>
      <c r="N23" s="25" t="n">
        <v>45671</v>
      </c>
      <c r="O23" t="n">
        <v>19</v>
      </c>
      <c r="P23" s="24" t="inlineStr">
        <is>
          <t>OK</t>
        </is>
      </c>
      <c r="Q23" t="inlineStr">
        <is>
          <t>Pauline</t>
        </is>
      </c>
    </row>
    <row r="24">
      <c r="A24" s="25" t="n">
        <v>45656</v>
      </c>
      <c r="B24" t="inlineStr">
        <is>
          <t>Covage Infra</t>
        </is>
      </c>
      <c r="C24" t="inlineStr">
        <is>
          <t>Jérôme Del Din</t>
        </is>
      </c>
      <c r="E24" t="inlineStr">
        <is>
          <t>GEODIS AUTOMOTIVE EST GLA</t>
        </is>
      </c>
      <c r="F24" t="inlineStr">
        <is>
          <t>DEPASSEMENT DE COUT</t>
        </is>
      </c>
      <c r="G24" t="n">
        <v>9891</v>
      </c>
      <c r="H24" t="n">
        <v>13455</v>
      </c>
      <c r="I24" t="inlineStr">
        <is>
          <t>KOESION NETWORKS</t>
        </is>
      </c>
      <c r="J24" t="n">
        <v>2952</v>
      </c>
      <c r="K24" t="inlineStr">
        <is>
          <t>181.8836111111111</t>
        </is>
      </c>
      <c r="L24" t="inlineStr">
        <is>
          <t>2.62575</t>
        </is>
      </c>
      <c r="M24" t="inlineStr">
        <is>
          <t>OXO-134-24-0002</t>
        </is>
      </c>
      <c r="N24" s="25" t="n">
        <v>45672</v>
      </c>
      <c r="O24" t="n">
        <v>16</v>
      </c>
      <c r="P24" s="24" t="inlineStr">
        <is>
          <t>OK</t>
        </is>
      </c>
      <c r="Q24" t="inlineStr">
        <is>
          <t>Sarah</t>
        </is>
      </c>
    </row>
    <row r="25">
      <c r="A25" s="25" t="n">
        <v>45646</v>
      </c>
      <c r="B25" t="inlineStr">
        <is>
          <t>Covage - Chambéry</t>
        </is>
      </c>
      <c r="C25" t="inlineStr">
        <is>
          <t>Eric Verdon</t>
        </is>
      </c>
      <c r="E25" t="inlineStr">
        <is>
          <t>CENTRE HOSPITALIER SPECIALISE DE LA SAVOIE (AIX LES BAINS)</t>
        </is>
      </c>
      <c r="F25" t="inlineStr">
        <is>
          <t>DEPASSEMENT DE COUT</t>
        </is>
      </c>
      <c r="G25" t="n">
        <v>7850</v>
      </c>
      <c r="H25" t="n">
        <v>9716</v>
      </c>
      <c r="I25" t="inlineStr">
        <is>
          <t>ADISTA</t>
        </is>
      </c>
      <c r="J25" t="n">
        <v>5400</v>
      </c>
      <c r="K25" t="inlineStr">
        <is>
          <t>66</t>
        </is>
      </c>
      <c r="L25" t="inlineStr">
        <is>
          <t>1.079</t>
        </is>
      </c>
      <c r="M25" t="inlineStr">
        <is>
          <t>CHB-004-24-0004</t>
        </is>
      </c>
      <c r="N25" s="25" t="n">
        <v>45657</v>
      </c>
      <c r="O25" t="n">
        <v>11</v>
      </c>
      <c r="P25" s="24" t="inlineStr">
        <is>
          <t>OK</t>
        </is>
      </c>
      <c r="Q25" t="inlineStr">
        <is>
          <t>Pauline</t>
        </is>
      </c>
    </row>
    <row r="26">
      <c r="A26" s="25" t="n">
        <v>45656</v>
      </c>
      <c r="C26" t="inlineStr">
        <is>
          <t>Elise Billemont</t>
        </is>
      </c>
      <c r="E26" t="inlineStr">
        <is>
          <t>FRAGRANCES PRODUCTION URY</t>
        </is>
      </c>
      <c r="F26" t="inlineStr">
        <is>
          <t>DEPASSEMENT DE COUT</t>
        </is>
      </c>
      <c r="G26" t="n">
        <v>15635</v>
      </c>
      <c r="H26" t="n">
        <v>21493.87</v>
      </c>
      <c r="I26" t="inlineStr">
        <is>
          <t>COLT</t>
        </is>
      </c>
      <c r="J26" t="n">
        <v>16080</v>
      </c>
      <c r="K26" t="inlineStr">
        <is>
          <t>55.33525</t>
        </is>
      </c>
      <c r="L26" t="inlineStr">
        <is>
          <t>1.3534675</t>
        </is>
      </c>
      <c r="M26" t="inlineStr">
        <is>
          <t>CMD_X_00002676</t>
        </is>
      </c>
      <c r="N26" s="25" t="n">
        <v>45674</v>
      </c>
      <c r="O26" t="n">
        <v>18</v>
      </c>
      <c r="P26" s="24" t="inlineStr">
        <is>
          <t>OK</t>
        </is>
      </c>
      <c r="Q26" t="inlineStr">
        <is>
          <t>Pauline</t>
        </is>
      </c>
    </row>
    <row r="27">
      <c r="A27" s="25" t="n">
        <v>45646</v>
      </c>
      <c r="B27" t="inlineStr">
        <is>
          <t xml:space="preserve">Covage - Marseille </t>
        </is>
      </c>
      <c r="C27" t="inlineStr">
        <is>
          <t>Damien Duval</t>
        </is>
      </c>
      <c r="E27" t="inlineStr">
        <is>
          <t>AFPA - 21 MARSEILLE POINTE ROUGE FR041777</t>
        </is>
      </c>
      <c r="F27" t="inlineStr">
        <is>
          <t>DEPASSEMENT DE COUT</t>
        </is>
      </c>
      <c r="H27" t="n">
        <v>32256.75</v>
      </c>
      <c r="I27" t="inlineStr">
        <is>
          <t>LINKT</t>
        </is>
      </c>
      <c r="J27" t="n">
        <v>7200</v>
      </c>
      <c r="K27" t="inlineStr">
        <is>
          <t>161.28375</t>
        </is>
      </c>
      <c r="L27" t="inlineStr">
        <is>
          <t>6.2641875</t>
        </is>
      </c>
      <c r="M27" t="inlineStr">
        <is>
          <t>MAR-234-24-0075</t>
        </is>
      </c>
      <c r="N27" s="25" t="n">
        <v>45664</v>
      </c>
      <c r="O27" t="n">
        <v>18</v>
      </c>
      <c r="P27" s="24" t="inlineStr">
        <is>
          <t>OK</t>
        </is>
      </c>
      <c r="Q27" t="inlineStr">
        <is>
          <t>Pauline</t>
        </is>
      </c>
    </row>
    <row r="28">
      <c r="A28" s="25" t="n">
        <v>45660</v>
      </c>
      <c r="B28" t="inlineStr">
        <is>
          <t xml:space="preserve">Covage - Marseille </t>
        </is>
      </c>
      <c r="C28" t="inlineStr">
        <is>
          <t>Damien Duval</t>
        </is>
      </c>
      <c r="E28" t="inlineStr">
        <is>
          <t>HOLDING TOURING AUTO-NEW TOURING MARSEILLE</t>
        </is>
      </c>
      <c r="F28" t="inlineStr">
        <is>
          <t>DEPASSEMENT DE COUT</t>
        </is>
      </c>
      <c r="G28" t="n">
        <v>5089.12</v>
      </c>
      <c r="H28" t="n">
        <v>10726.97</v>
      </c>
      <c r="I28" t="inlineStr">
        <is>
          <t>LINKT</t>
        </is>
      </c>
      <c r="J28" t="n">
        <v>5580</v>
      </c>
      <c r="K28" t="inlineStr">
        <is>
          <t>71.49634483</t>
        </is>
      </c>
      <c r="L28" t="inlineStr">
        <is>
          <t>1.2867425</t>
        </is>
      </c>
      <c r="M28" t="inlineStr">
        <is>
          <t>MAR-234-24-0088</t>
        </is>
      </c>
      <c r="N28" s="25" t="n">
        <v>45677</v>
      </c>
      <c r="O28" t="n">
        <v>17</v>
      </c>
      <c r="P28" s="24" t="inlineStr">
        <is>
          <t>OK</t>
        </is>
      </c>
      <c r="Q28" t="inlineStr">
        <is>
          <t>Sarah</t>
        </is>
      </c>
    </row>
    <row r="29">
      <c r="A29" s="25" t="n">
        <v>45663</v>
      </c>
      <c r="B29" t="inlineStr">
        <is>
          <t>Covage - Rennes</t>
        </is>
      </c>
      <c r="C29" t="inlineStr">
        <is>
          <t>Florent Aubert</t>
        </is>
      </c>
      <c r="E29" t="inlineStr">
        <is>
          <t>DALKIA</t>
        </is>
      </c>
      <c r="F29" t="inlineStr">
        <is>
          <t>DEPASSEMENT DE COUT</t>
        </is>
      </c>
      <c r="G29" t="n">
        <v>11564</v>
      </c>
      <c r="H29" t="n">
        <v>13419</v>
      </c>
      <c r="I29" t="inlineStr">
        <is>
          <t>LINKT</t>
        </is>
      </c>
      <c r="J29" t="n">
        <v>3960</v>
      </c>
      <c r="K29" t="inlineStr">
        <is>
          <t>130</t>
        </is>
      </c>
      <c r="L29" t="inlineStr">
        <is>
          <t>2.36475</t>
        </is>
      </c>
      <c r="M29" t="inlineStr">
        <is>
          <t>REN-234-24-0011</t>
        </is>
      </c>
      <c r="N29" s="25" t="n">
        <v>45671</v>
      </c>
      <c r="O29" t="n">
        <v>8</v>
      </c>
      <c r="P29" s="24" t="inlineStr">
        <is>
          <t>OK</t>
        </is>
      </c>
      <c r="Q29" t="inlineStr">
        <is>
          <t>Pauline</t>
        </is>
      </c>
    </row>
    <row r="30">
      <c r="A30" s="25" t="n">
        <v>45663</v>
      </c>
      <c r="C30" t="inlineStr">
        <is>
          <t>Florent Aubert</t>
        </is>
      </c>
      <c r="E30" t="inlineStr">
        <is>
          <t>HUCHET SAS</t>
        </is>
      </c>
      <c r="F30" t="inlineStr">
        <is>
          <t>DEPASSEMENT DE COUT</t>
        </is>
      </c>
      <c r="G30" t="n">
        <v>21924</v>
      </c>
      <c r="H30" t="n">
        <v>23984</v>
      </c>
      <c r="I30" t="inlineStr">
        <is>
          <t>BOUYGUES TELECOM</t>
        </is>
      </c>
      <c r="J30" t="n">
        <v>6120</v>
      </c>
      <c r="K30" t="inlineStr">
        <is>
          <t>147</t>
        </is>
      </c>
      <c r="L30" t="inlineStr">
        <is>
          <t>4.466</t>
        </is>
      </c>
      <c r="M30" t="inlineStr">
        <is>
          <t>CMD_X_00003360</t>
        </is>
      </c>
      <c r="N30" s="25" t="n">
        <v>45678</v>
      </c>
      <c r="O30" t="n">
        <v>15</v>
      </c>
      <c r="P30" s="24" t="inlineStr">
        <is>
          <t>OK</t>
        </is>
      </c>
      <c r="Q30" t="inlineStr">
        <is>
          <t>Pauline</t>
        </is>
      </c>
    </row>
    <row r="31">
      <c r="A31" s="25" t="n">
        <v>45664</v>
      </c>
      <c r="C31" t="inlineStr">
        <is>
          <t>Laurent Rousseau</t>
        </is>
      </c>
      <c r="E31" t="inlineStr">
        <is>
          <t>CTM Louvroil</t>
        </is>
      </c>
      <c r="F31" t="inlineStr">
        <is>
          <t>DEPASSEMENT DE COUT</t>
        </is>
      </c>
      <c r="G31" t="n">
        <v>26000</v>
      </c>
      <c r="H31" t="n">
        <v>28600</v>
      </c>
      <c r="I31" t="inlineStr">
        <is>
          <t>ADISTA</t>
        </is>
      </c>
      <c r="J31" t="n">
        <v>1455</v>
      </c>
      <c r="K31" t="inlineStr">
        <is>
          <t>290</t>
        </is>
      </c>
      <c r="L31" t="inlineStr">
        <is>
          <t>6.78625</t>
        </is>
      </c>
      <c r="M31" t="inlineStr">
        <is>
          <t>CMD_X_00003053</t>
        </is>
      </c>
      <c r="N31" s="25" t="n">
        <v>45671</v>
      </c>
      <c r="O31" t="n">
        <v>7</v>
      </c>
      <c r="P31" s="24" t="inlineStr">
        <is>
          <t>OK</t>
        </is>
      </c>
      <c r="Q31" t="inlineStr">
        <is>
          <t>Pauline</t>
        </is>
      </c>
    </row>
    <row r="32">
      <c r="A32" s="25" t="n">
        <v>45666</v>
      </c>
      <c r="B32" t="inlineStr">
        <is>
          <t>Covage Mulhouse</t>
        </is>
      </c>
      <c r="C32" t="inlineStr">
        <is>
          <t>Houari Tahar</t>
        </is>
      </c>
      <c r="E32" t="inlineStr">
        <is>
          <t>Optic Hanauer</t>
        </is>
      </c>
      <c r="F32" t="inlineStr">
        <is>
          <t>DEPASSEMENT DE COUT</t>
        </is>
      </c>
      <c r="G32" t="n">
        <v>5448.1</v>
      </c>
      <c r="H32" t="n">
        <v>6923.1</v>
      </c>
      <c r="I32" t="inlineStr">
        <is>
          <t>UNYC</t>
        </is>
      </c>
      <c r="J32" t="n">
        <v>3240</v>
      </c>
      <c r="K32" t="inlineStr">
        <is>
          <t>82.03875000000001</t>
        </is>
      </c>
      <c r="L32" t="inlineStr">
        <is>
          <t>0.9207750000000001</t>
        </is>
      </c>
      <c r="M32" t="inlineStr">
        <is>
          <t>MUL-806-24-0001</t>
        </is>
      </c>
      <c r="N32" s="25" t="n">
        <v>45671</v>
      </c>
      <c r="O32" t="n">
        <v>5</v>
      </c>
      <c r="P32" s="24" t="inlineStr">
        <is>
          <t>OK</t>
        </is>
      </c>
      <c r="Q32" t="inlineStr">
        <is>
          <t>Sarah</t>
        </is>
      </c>
    </row>
    <row r="33">
      <c r="A33" s="25" t="n">
        <v>45664</v>
      </c>
      <c r="C33" t="inlineStr">
        <is>
          <t>Laurent Rousseau</t>
        </is>
      </c>
      <c r="E33" t="inlineStr">
        <is>
          <t>SERVICE DES SPORTS Louvroil</t>
        </is>
      </c>
      <c r="F33" t="inlineStr">
        <is>
          <t>DEPASSEMENT DE COUT</t>
        </is>
      </c>
      <c r="G33" t="n">
        <v>22240</v>
      </c>
      <c r="H33" t="n">
        <v>24240</v>
      </c>
      <c r="I33" t="inlineStr">
        <is>
          <t>ADISTA</t>
        </is>
      </c>
      <c r="J33" t="n">
        <v>1455</v>
      </c>
      <c r="K33" t="inlineStr">
        <is>
          <t>254</t>
        </is>
      </c>
      <c r="L33" t="inlineStr">
        <is>
          <t>5.69625</t>
        </is>
      </c>
      <c r="M33" t="inlineStr">
        <is>
          <t>CMD_X_00003052</t>
        </is>
      </c>
      <c r="N33" s="25" t="n">
        <v>45685</v>
      </c>
      <c r="O33" t="n">
        <v>21</v>
      </c>
      <c r="P33" s="24" t="inlineStr">
        <is>
          <t>OK</t>
        </is>
      </c>
      <c r="Q33" t="inlineStr">
        <is>
          <t>Sarah</t>
        </is>
      </c>
    </row>
    <row r="34">
      <c r="A34" s="25" t="n">
        <v>45664</v>
      </c>
      <c r="B34" t="inlineStr">
        <is>
          <t>Covage - Grand Paris</t>
        </is>
      </c>
      <c r="C34" t="inlineStr">
        <is>
          <t>David Kuchkerian</t>
        </is>
      </c>
      <c r="E34" t="inlineStr">
        <is>
          <t>ALIVE EVENTS</t>
        </is>
      </c>
      <c r="F34" t="inlineStr">
        <is>
          <t>DEPASSEMENT DE COUT</t>
        </is>
      </c>
      <c r="G34" t="n">
        <v>4589.82</v>
      </c>
      <c r="H34" t="n">
        <v>9625.92</v>
      </c>
      <c r="I34" t="inlineStr">
        <is>
          <t>UNYC</t>
        </is>
      </c>
      <c r="L34" t="inlineStr">
        <is>
          <t>2.40648</t>
        </is>
      </c>
      <c r="M34" t="inlineStr">
        <is>
          <t>GPS-806-24-0007</t>
        </is>
      </c>
      <c r="N34" s="25" t="n">
        <v>45679</v>
      </c>
      <c r="O34" t="n">
        <v>15</v>
      </c>
      <c r="P34" s="24" t="inlineStr">
        <is>
          <t>OK</t>
        </is>
      </c>
      <c r="Q34" t="inlineStr">
        <is>
          <t>Sarah</t>
        </is>
      </c>
    </row>
    <row r="35">
      <c r="A35" s="25" t="n">
        <v>45659</v>
      </c>
      <c r="C35" t="inlineStr">
        <is>
          <t>Eric Verdon</t>
        </is>
      </c>
      <c r="D35" t="inlineStr">
        <is>
          <t>Elise Lebeau</t>
        </is>
      </c>
      <c r="E35" t="inlineStr">
        <is>
          <t>ORSAC - CPA</t>
        </is>
      </c>
      <c r="F35" t="inlineStr">
        <is>
          <t>DEPASSEMENT DE COUT</t>
        </is>
      </c>
      <c r="G35" t="n">
        <v>11812</v>
      </c>
      <c r="H35" t="n">
        <v>14978</v>
      </c>
      <c r="I35" t="inlineStr">
        <is>
          <t>ADISTA</t>
        </is>
      </c>
      <c r="J35" t="n">
        <v>5580</v>
      </c>
      <c r="K35" t="inlineStr">
        <is>
          <t>100</t>
        </is>
      </c>
      <c r="L35" t="inlineStr">
        <is>
          <t>2.3495</t>
        </is>
      </c>
      <c r="M35" t="inlineStr">
        <is>
          <t>CZT-004-24-0018</t>
        </is>
      </c>
      <c r="N35" s="25" t="n">
        <v>45678</v>
      </c>
      <c r="O35" t="n">
        <v>19</v>
      </c>
      <c r="P35" s="24" t="inlineStr">
        <is>
          <t>OK</t>
        </is>
      </c>
      <c r="Q35" t="inlineStr">
        <is>
          <t>Sarah</t>
        </is>
      </c>
    </row>
    <row r="36">
      <c r="A36" s="25" t="n">
        <v>45671</v>
      </c>
      <c r="C36" t="inlineStr">
        <is>
          <t>Florent Aubert</t>
        </is>
      </c>
      <c r="E36" t="inlineStr">
        <is>
          <t>HANDI PHARM BRETAGNE</t>
        </is>
      </c>
      <c r="F36" t="inlineStr">
        <is>
          <t>DEPASSEMENT DE COUT</t>
        </is>
      </c>
      <c r="G36" t="n">
        <v>5300</v>
      </c>
      <c r="H36" t="n">
        <v>7080</v>
      </c>
      <c r="I36" t="inlineStr">
        <is>
          <t>BRETAGNE TELECOM</t>
        </is>
      </c>
      <c r="J36" t="n">
        <v>6120</v>
      </c>
      <c r="K36" t="inlineStr">
        <is>
          <t>42</t>
        </is>
      </c>
      <c r="L36" t="inlineStr">
        <is>
          <t>0.24</t>
        </is>
      </c>
      <c r="M36" t="inlineStr">
        <is>
          <t>OXO-710-25-0001</t>
        </is>
      </c>
      <c r="N36" s="25" t="n">
        <v>45679</v>
      </c>
      <c r="O36" t="n">
        <v>8</v>
      </c>
      <c r="P36" s="24" t="inlineStr">
        <is>
          <t>OK</t>
        </is>
      </c>
      <c r="Q36" t="inlineStr">
        <is>
          <t>Pauline</t>
        </is>
      </c>
    </row>
    <row r="37">
      <c r="A37" s="25" t="n">
        <v>45674</v>
      </c>
      <c r="C37" t="inlineStr">
        <is>
          <t>Eric Verdon</t>
        </is>
      </c>
      <c r="E37" t="inlineStr">
        <is>
          <t>Lycée Alexandre Dumas (avec HNO)</t>
        </is>
      </c>
      <c r="F37" t="inlineStr">
        <is>
          <t>DEPASSEMENT DE COUT</t>
        </is>
      </c>
      <c r="G37" t="n">
        <v>15482</v>
      </c>
      <c r="H37" t="n">
        <v>17613</v>
      </c>
      <c r="I37" t="inlineStr">
        <is>
          <t>CELESTE</t>
        </is>
      </c>
      <c r="J37" t="n">
        <v>9900</v>
      </c>
      <c r="K37" t="inlineStr">
        <is>
          <t>66.8524</t>
        </is>
      </c>
      <c r="L37" t="inlineStr">
        <is>
          <t>1.92825</t>
        </is>
      </c>
      <c r="M37" t="inlineStr">
        <is>
          <t>CMD_X_00001938</t>
        </is>
      </c>
      <c r="N37" s="25" t="n">
        <v>45678</v>
      </c>
      <c r="O37" t="n">
        <v>4</v>
      </c>
      <c r="P37" s="24" t="inlineStr">
        <is>
          <t>OK</t>
        </is>
      </c>
      <c r="Q37" t="inlineStr">
        <is>
          <t>Sarah</t>
        </is>
      </c>
    </row>
    <row r="38">
      <c r="A38" s="25" t="n">
        <v>45659</v>
      </c>
      <c r="C38" t="inlineStr">
        <is>
          <t>Eric Verdon</t>
        </is>
      </c>
      <c r="D38" t="inlineStr">
        <is>
          <t>Elise Lebeau</t>
        </is>
      </c>
      <c r="E38" t="inlineStr">
        <is>
          <t>ORSAC - CPA</t>
        </is>
      </c>
      <c r="F38" t="inlineStr">
        <is>
          <t>DEPASSEMENT DE COUT</t>
        </is>
      </c>
      <c r="G38" t="n">
        <v>12262.5</v>
      </c>
      <c r="H38" t="n">
        <v>16115.83</v>
      </c>
      <c r="I38" t="inlineStr">
        <is>
          <t>ADISTA</t>
        </is>
      </c>
      <c r="J38" t="n">
        <v>5580</v>
      </c>
      <c r="K38" t="inlineStr">
        <is>
          <t>108.6608966</t>
        </is>
      </c>
      <c r="L38" t="inlineStr">
        <is>
          <t>2.6339575</t>
        </is>
      </c>
      <c r="M38" t="inlineStr">
        <is>
          <t>CZT-004-24-0019</t>
        </is>
      </c>
      <c r="N38" s="25" t="n">
        <v>45678</v>
      </c>
      <c r="O38" t="n">
        <v>19</v>
      </c>
      <c r="P38" s="24" t="inlineStr">
        <is>
          <t>OK</t>
        </is>
      </c>
      <c r="Q38" t="inlineStr">
        <is>
          <t>Pauline</t>
        </is>
      </c>
    </row>
    <row r="39">
      <c r="A39" s="25" t="n">
        <v>45673</v>
      </c>
      <c r="B39" t="inlineStr">
        <is>
          <t>Covage - Strasbourg</t>
        </is>
      </c>
      <c r="C39" t="inlineStr">
        <is>
          <t>Houari Tahar</t>
        </is>
      </c>
      <c r="D39" t="inlineStr">
        <is>
          <t>Guillaume Fora</t>
        </is>
      </c>
      <c r="E39" t="inlineStr">
        <is>
          <t>BLACKSTOR</t>
        </is>
      </c>
      <c r="F39" t="inlineStr">
        <is>
          <t>DEPASSEMENT DE COUT</t>
        </is>
      </c>
      <c r="G39" t="n">
        <v>4095</v>
      </c>
      <c r="H39" t="n">
        <v>5720</v>
      </c>
      <c r="I39" t="inlineStr">
        <is>
          <t>LINKT</t>
        </is>
      </c>
      <c r="J39" t="n">
        <v>3960</v>
      </c>
      <c r="K39" t="inlineStr">
        <is>
          <t>53.8</t>
        </is>
      </c>
      <c r="L39" t="inlineStr">
        <is>
          <t>0.44</t>
        </is>
      </c>
      <c r="M39" t="inlineStr">
        <is>
          <t>STR-234-24-0049</t>
        </is>
      </c>
      <c r="N39" s="25" t="n">
        <v>45680</v>
      </c>
      <c r="O39" t="n">
        <v>7</v>
      </c>
      <c r="P39" s="24" t="inlineStr">
        <is>
          <t>OK</t>
        </is>
      </c>
      <c r="Q39" t="inlineStr">
        <is>
          <t>Sarah</t>
        </is>
      </c>
    </row>
    <row r="40">
      <c r="A40" s="25" t="n">
        <v>45673</v>
      </c>
      <c r="C40" t="inlineStr">
        <is>
          <t>Houari Tahar</t>
        </is>
      </c>
      <c r="D40" t="inlineStr">
        <is>
          <t>Hamid Hadri</t>
        </is>
      </c>
      <c r="E40" t="inlineStr">
        <is>
          <t>ACST Hoenheim</t>
        </is>
      </c>
      <c r="F40" t="inlineStr">
        <is>
          <t>DEPASSEMENT DE COUT</t>
        </is>
      </c>
      <c r="G40" t="n">
        <v>5100</v>
      </c>
      <c r="H40" t="n">
        <v>6645</v>
      </c>
      <c r="I40" t="inlineStr">
        <is>
          <t>MD6 Consulting</t>
        </is>
      </c>
      <c r="J40" t="n">
        <v>5220</v>
      </c>
      <c r="K40" t="inlineStr">
        <is>
          <t>45.8</t>
        </is>
      </c>
      <c r="L40" t="inlineStr">
        <is>
          <t>0.35625</t>
        </is>
      </c>
      <c r="M40" t="inlineStr">
        <is>
          <t>CMD_X_00001352</t>
        </is>
      </c>
      <c r="N40" s="25" t="n">
        <v>45680</v>
      </c>
      <c r="O40" t="n">
        <v>7</v>
      </c>
      <c r="P40" s="24" t="inlineStr">
        <is>
          <t>OK</t>
        </is>
      </c>
      <c r="Q40" t="inlineStr">
        <is>
          <t>Pauline</t>
        </is>
      </c>
    </row>
    <row r="41">
      <c r="A41" s="25" t="n">
        <v>45659</v>
      </c>
      <c r="B41" t="inlineStr">
        <is>
          <t>Covage - Marseille</t>
        </is>
      </c>
      <c r="C41" t="inlineStr">
        <is>
          <t>Damien Duval</t>
        </is>
      </c>
      <c r="D41" t="inlineStr">
        <is>
          <t>Jacques Brunet</t>
        </is>
      </c>
      <c r="E41" t="inlineStr">
        <is>
          <t>INFODESCA 0015 DP FOS MER</t>
        </is>
      </c>
      <c r="F41" t="inlineStr">
        <is>
          <t>DEPASSEMENT DE COUT</t>
        </is>
      </c>
      <c r="G41" t="n">
        <v>11938</v>
      </c>
      <c r="H41" t="n">
        <v>14114</v>
      </c>
      <c r="I41" t="inlineStr">
        <is>
          <t>LINKT</t>
        </is>
      </c>
      <c r="J41" t="n">
        <v>4380</v>
      </c>
      <c r="K41" t="inlineStr">
        <is>
          <t>157</t>
        </is>
      </c>
      <c r="L41" t="inlineStr">
        <is>
          <t>2.4335</t>
        </is>
      </c>
      <c r="M41" t="inlineStr">
        <is>
          <t>MAR-234-24-0077</t>
        </is>
      </c>
      <c r="N41" s="25" t="n">
        <v>45680</v>
      </c>
      <c r="O41" t="n">
        <v>21</v>
      </c>
      <c r="P41" s="24" t="inlineStr">
        <is>
          <t>OK</t>
        </is>
      </c>
      <c r="Q41" t="inlineStr">
        <is>
          <t>Pauline</t>
        </is>
      </c>
    </row>
    <row r="42">
      <c r="A42" s="25" t="n">
        <v>45679</v>
      </c>
      <c r="B42" t="inlineStr">
        <is>
          <t>Covage Infra</t>
        </is>
      </c>
      <c r="C42" t="inlineStr">
        <is>
          <t>Florent Aubert</t>
        </is>
      </c>
      <c r="E42" t="inlineStr">
        <is>
          <t>Laboratoire LANDERNEAU</t>
        </is>
      </c>
      <c r="F42" t="inlineStr">
        <is>
          <t>DEPASSEMENT DE COUT</t>
        </is>
      </c>
      <c r="G42" t="n">
        <v>25741</v>
      </c>
      <c r="H42" t="n">
        <v>27887</v>
      </c>
      <c r="I42" t="inlineStr">
        <is>
          <t>BOUYGUES TELECOM</t>
        </is>
      </c>
      <c r="J42" t="n">
        <v>12110</v>
      </c>
      <c r="K42" t="inlineStr">
        <is>
          <t>144</t>
        </is>
      </c>
      <c r="L42" t="inlineStr">
        <is>
          <t>3.94425</t>
        </is>
      </c>
      <c r="M42" t="inlineStr">
        <is>
          <t>CMD_X_00003650</t>
        </is>
      </c>
      <c r="N42" s="25" t="n">
        <v>45680</v>
      </c>
      <c r="O42" t="n">
        <v>1</v>
      </c>
      <c r="P42" s="24" t="inlineStr">
        <is>
          <t>OK</t>
        </is>
      </c>
      <c r="Q42" t="inlineStr">
        <is>
          <t>Sarah</t>
        </is>
      </c>
    </row>
    <row r="43">
      <c r="A43" s="25" t="n">
        <v>45679</v>
      </c>
      <c r="B43" t="inlineStr">
        <is>
          <t>Covage Infra</t>
        </is>
      </c>
      <c r="C43" t="inlineStr">
        <is>
          <t>Brice Lacondemine</t>
        </is>
      </c>
      <c r="E43" t="inlineStr">
        <is>
          <t>ORSAC-SITE-DE-MARBOZ</t>
        </is>
      </c>
      <c r="F43" t="inlineStr">
        <is>
          <t>DEPASSEMENT DE COUT</t>
        </is>
      </c>
      <c r="L43" t="inlineStr">
        <is>
          <t>0</t>
        </is>
      </c>
      <c r="M43" t="inlineStr">
        <is>
          <t>CMD_X_00003281</t>
        </is>
      </c>
      <c r="N43" s="25" t="n">
        <v>45686</v>
      </c>
      <c r="O43" t="n">
        <v>7</v>
      </c>
      <c r="P43" s="24" t="inlineStr">
        <is>
          <t>OK</t>
        </is>
      </c>
      <c r="Q43" t="inlineStr">
        <is>
          <t>Pauline</t>
        </is>
      </c>
      <c r="R43" t="inlineStr">
        <is>
          <t>abandon fiche (ROI = 38)</t>
        </is>
      </c>
    </row>
    <row r="44">
      <c r="A44" s="25" t="n">
        <v>45681</v>
      </c>
      <c r="B44" t="inlineStr">
        <is>
          <t>Covage - Grand Paris</t>
        </is>
      </c>
      <c r="C44" t="inlineStr">
        <is>
          <t>David Kuchkerian</t>
        </is>
      </c>
      <c r="E44" t="inlineStr">
        <is>
          <t>SILLIKER-MERIEUX NUTRISCIENCES</t>
        </is>
      </c>
      <c r="F44" t="inlineStr">
        <is>
          <t>DEPASSEMENT DE COUT</t>
        </is>
      </c>
      <c r="I44" t="inlineStr">
        <is>
          <t>ADISTA</t>
        </is>
      </c>
      <c r="J44" t="n">
        <v>5580</v>
      </c>
      <c r="L44" t="inlineStr">
        <is>
          <t>-1.395</t>
        </is>
      </c>
      <c r="M44" t="inlineStr">
        <is>
          <t>GPS-004-25-0001</t>
        </is>
      </c>
      <c r="N44" s="25" t="n">
        <v>45681</v>
      </c>
      <c r="O44" t="n">
        <v>0</v>
      </c>
      <c r="P44" s="24" t="inlineStr">
        <is>
          <t>OK</t>
        </is>
      </c>
      <c r="Q44" t="inlineStr">
        <is>
          <t>Pauline</t>
        </is>
      </c>
    </row>
    <row r="45">
      <c r="A45" s="25" t="n">
        <v>45684</v>
      </c>
      <c r="B45" t="inlineStr">
        <is>
          <t>Covage - Nice</t>
        </is>
      </c>
      <c r="C45" t="inlineStr">
        <is>
          <t>Eric Verdon</t>
        </is>
      </c>
      <c r="D45" t="inlineStr">
        <is>
          <t>Sandrine Saadoun</t>
        </is>
      </c>
      <c r="E45" t="inlineStr">
        <is>
          <t>Opticien Nice Lingostière GrandOptical (avec HNO)</t>
        </is>
      </c>
      <c r="F45" t="inlineStr">
        <is>
          <t>DEPASSEMENT DE COUT</t>
        </is>
      </c>
      <c r="G45" t="n">
        <v>5337</v>
      </c>
      <c r="H45" t="n">
        <v>9569</v>
      </c>
      <c r="I45" t="inlineStr">
        <is>
          <t>AT&amp;T GLOBAL NETWORK FRANCE SAS</t>
        </is>
      </c>
      <c r="J45" t="n">
        <v>3600</v>
      </c>
      <c r="K45" t="inlineStr">
        <is>
          <t>95.6</t>
        </is>
      </c>
      <c r="L45" t="inlineStr">
        <is>
          <t>1.49225</t>
        </is>
      </c>
      <c r="M45" t="inlineStr">
        <is>
          <t>CMD_X_00003732</t>
        </is>
      </c>
      <c r="N45" s="25" t="n">
        <v>45684</v>
      </c>
      <c r="O45" t="n">
        <v>0</v>
      </c>
      <c r="P45" s="24" t="inlineStr">
        <is>
          <t>OK</t>
        </is>
      </c>
      <c r="Q45" t="inlineStr">
        <is>
          <t>Pauline</t>
        </is>
      </c>
    </row>
    <row r="46">
      <c r="A46" s="25" t="n">
        <v>45684</v>
      </c>
      <c r="B46" t="inlineStr">
        <is>
          <t>Covage Infra</t>
        </is>
      </c>
      <c r="C46" t="inlineStr">
        <is>
          <t>Laurent Rousseau</t>
        </is>
      </c>
      <c r="E46" t="inlineStr">
        <is>
          <t xml:space="preserve">
CENTRE DEPARTEMENTAL DE GESTION DE LA FONCTION PUB</t>
        </is>
      </c>
      <c r="F46" t="inlineStr">
        <is>
          <t>DEPASSEMENT DE COUT</t>
        </is>
      </c>
      <c r="I46" t="inlineStr">
        <is>
          <t>LINKT</t>
        </is>
      </c>
      <c r="J46" t="n">
        <v>1845</v>
      </c>
      <c r="K46" t="inlineStr">
        <is>
          <t>65</t>
        </is>
      </c>
      <c r="M46" t="inlineStr">
        <is>
          <t>CMD_X_00003657</t>
        </is>
      </c>
      <c r="N46" s="25" t="n">
        <v>45686</v>
      </c>
      <c r="O46" t="n">
        <v>2</v>
      </c>
      <c r="P46" s="24" t="inlineStr">
        <is>
          <t>OK</t>
        </is>
      </c>
      <c r="Q46" t="inlineStr">
        <is>
          <t>Pauline</t>
        </is>
      </c>
    </row>
    <row r="47">
      <c r="A47" s="25" t="n">
        <v>45685</v>
      </c>
      <c r="C47" t="inlineStr">
        <is>
          <t>Simon Braud</t>
        </is>
      </c>
      <c r="D47" t="inlineStr">
        <is>
          <t>Segolène Taormina</t>
        </is>
      </c>
      <c r="E47" t="inlineStr">
        <is>
          <t>LA PETITE SIRENE CRECHE HALTE GARDERIE</t>
        </is>
      </c>
      <c r="F47" t="inlineStr">
        <is>
          <t>DEPASSEMENT DE COUT</t>
        </is>
      </c>
      <c r="G47" t="n">
        <v>7500</v>
      </c>
      <c r="H47" t="n">
        <v>11675</v>
      </c>
      <c r="I47" t="inlineStr">
        <is>
          <t>KOESION NETWORKS</t>
        </is>
      </c>
      <c r="J47" t="n">
        <v>6120</v>
      </c>
      <c r="K47" t="inlineStr">
        <is>
          <t>70.7</t>
        </is>
      </c>
      <c r="L47" t="inlineStr">
        <is>
          <t>1.38875</t>
        </is>
      </c>
      <c r="M47" t="inlineStr">
        <is>
          <t>THS-134-25-0001</t>
        </is>
      </c>
      <c r="N47" s="25" t="n">
        <v>45688</v>
      </c>
      <c r="O47" t="n">
        <v>3</v>
      </c>
      <c r="P47" s="24" t="inlineStr">
        <is>
          <t>OK</t>
        </is>
      </c>
      <c r="Q47" t="inlineStr">
        <is>
          <t>Pauline</t>
        </is>
      </c>
      <c r="R47" t="inlineStr">
        <is>
          <t>changement de parcours, annulation du dépassement de couts</t>
        </is>
      </c>
    </row>
    <row r="48">
      <c r="A48" s="25" t="n">
        <v>45684</v>
      </c>
      <c r="B48" t="inlineStr">
        <is>
          <t>Covage Infra</t>
        </is>
      </c>
      <c r="C48" t="inlineStr">
        <is>
          <t>Nicolas Leclercq</t>
        </is>
      </c>
      <c r="E48" t="inlineStr">
        <is>
          <t>NAVISEO</t>
        </is>
      </c>
      <c r="F48" t="inlineStr">
        <is>
          <t>DEPASSEMENT DE COUT</t>
        </is>
      </c>
      <c r="G48" t="n">
        <v>8409</v>
      </c>
      <c r="H48" t="n">
        <v>10311</v>
      </c>
      <c r="I48" t="inlineStr">
        <is>
          <t>NETWORTH TELECOM</t>
        </is>
      </c>
      <c r="J48" t="n">
        <v>8280</v>
      </c>
      <c r="K48" t="inlineStr">
        <is>
          <t>45</t>
        </is>
      </c>
      <c r="L48" t="inlineStr">
        <is>
          <t>0.50775</t>
        </is>
      </c>
      <c r="M48" t="inlineStr">
        <is>
          <t>CMD_X_00003747</t>
        </is>
      </c>
      <c r="N48" s="25" t="n">
        <v>45685</v>
      </c>
      <c r="O48" t="n">
        <v>1</v>
      </c>
      <c r="P48" s="24" t="inlineStr">
        <is>
          <t>OK</t>
        </is>
      </c>
      <c r="Q48" t="inlineStr">
        <is>
          <t>Sarah</t>
        </is>
      </c>
    </row>
    <row r="49">
      <c r="A49" s="25" t="n">
        <v>45687</v>
      </c>
      <c r="B49" t="inlineStr">
        <is>
          <t>Covage - Marseille</t>
        </is>
      </c>
      <c r="C49" t="inlineStr">
        <is>
          <t>Damien Duval</t>
        </is>
      </c>
      <c r="D49" t="inlineStr">
        <is>
          <t>Philippe Valetta</t>
        </is>
      </c>
      <c r="E49" t="inlineStr">
        <is>
          <t>CTRE COM ACTION SOCIALE DE MARSEILLE</t>
        </is>
      </c>
      <c r="F49" t="inlineStr">
        <is>
          <t>DEPASSEMENT DE COUT</t>
        </is>
      </c>
      <c r="G49" t="n">
        <v>5162</v>
      </c>
      <c r="H49" t="n">
        <v>7924</v>
      </c>
      <c r="I49" t="inlineStr">
        <is>
          <t>ADISTA</t>
        </is>
      </c>
      <c r="J49" t="n">
        <v>5400</v>
      </c>
      <c r="K49" t="inlineStr">
        <is>
          <t>54</t>
        </is>
      </c>
      <c r="L49" t="inlineStr">
        <is>
          <t>0.631</t>
        </is>
      </c>
      <c r="M49" t="inlineStr">
        <is>
          <t>MAR-004-24-0014</t>
        </is>
      </c>
      <c r="N49" s="25" t="n">
        <v>45687</v>
      </c>
      <c r="O49" t="n">
        <v>0</v>
      </c>
      <c r="P49" s="24" t="inlineStr">
        <is>
          <t>OK</t>
        </is>
      </c>
      <c r="Q49" t="inlineStr">
        <is>
          <t>Sarah</t>
        </is>
      </c>
    </row>
    <row r="50">
      <c r="A50" s="25" t="n">
        <v>45691</v>
      </c>
      <c r="B50" t="inlineStr">
        <is>
          <t>Covage - Grand Paris</t>
        </is>
      </c>
      <c r="C50" t="inlineStr">
        <is>
          <t>David Kuchkerian</t>
        </is>
      </c>
      <c r="E50" t="inlineStr">
        <is>
          <t>Agence espace vert</t>
        </is>
      </c>
      <c r="F50" t="inlineStr">
        <is>
          <t>DEPASSEMENT DE COUT</t>
        </is>
      </c>
      <c r="G50" t="n">
        <v>7208</v>
      </c>
      <c r="H50" t="n">
        <v>9444</v>
      </c>
      <c r="I50" t="inlineStr">
        <is>
          <t>FREE PRO</t>
        </is>
      </c>
      <c r="J50" t="n">
        <v>5880</v>
      </c>
      <c r="K50" t="inlineStr">
        <is>
          <t>40.2</t>
        </is>
      </c>
      <c r="L50" t="inlineStr">
        <is>
          <t>0.891</t>
        </is>
      </c>
      <c r="M50" t="inlineStr">
        <is>
          <t>GPS-053-25-0001</t>
        </is>
      </c>
      <c r="N50" s="25" t="n">
        <v>45693</v>
      </c>
      <c r="O50" t="n">
        <v>2</v>
      </c>
      <c r="P50" s="24" t="inlineStr">
        <is>
          <t>OK</t>
        </is>
      </c>
      <c r="Q50" t="inlineStr">
        <is>
          <t>Pauline</t>
        </is>
      </c>
    </row>
    <row r="51">
      <c r="A51" s="25" t="n">
        <v>45692</v>
      </c>
      <c r="B51" t="inlineStr">
        <is>
          <t>Covage Infra</t>
        </is>
      </c>
      <c r="C51" t="inlineStr">
        <is>
          <t>Jean-Claude Kenzola</t>
        </is>
      </c>
      <c r="E51" t="inlineStr">
        <is>
          <t>Opticien ATHIS-MONS Générale d\'Optique</t>
        </is>
      </c>
      <c r="F51" t="inlineStr">
        <is>
          <t>DEPASSEMENT DE COUT</t>
        </is>
      </c>
      <c r="G51" t="n">
        <v>5035</v>
      </c>
      <c r="H51" t="n">
        <v>6510</v>
      </c>
      <c r="I51" t="inlineStr">
        <is>
          <t>AT&amp;T GLOBAL NETWORK FRANCE SAS</t>
        </is>
      </c>
      <c r="J51" t="n">
        <v>1200</v>
      </c>
      <c r="K51" t="inlineStr">
        <is>
          <t>65.1</t>
        </is>
      </c>
      <c r="L51" t="inlineStr">
        <is>
          <t>1.3275</t>
        </is>
      </c>
      <c r="M51" t="inlineStr">
        <is>
          <t>CMD_X_00003723</t>
        </is>
      </c>
      <c r="N51" s="25" t="n">
        <v>45693</v>
      </c>
      <c r="O51" t="n">
        <v>1</v>
      </c>
      <c r="P51" s="24" t="inlineStr">
        <is>
          <t>OK</t>
        </is>
      </c>
      <c r="Q51" t="inlineStr">
        <is>
          <t>Pauline</t>
        </is>
      </c>
    </row>
    <row r="52">
      <c r="A52" s="25" t="n">
        <v>45692</v>
      </c>
      <c r="B52" t="inlineStr">
        <is>
          <t>Covage Infra</t>
        </is>
      </c>
      <c r="C52" t="inlineStr">
        <is>
          <t>Blondie Paladini</t>
        </is>
      </c>
      <c r="E52" t="inlineStr">
        <is>
          <t>HdJ La Maïre (avec HNO)</t>
        </is>
      </c>
      <c r="F52" t="inlineStr">
        <is>
          <t>DEPASSEMENT DE COUT</t>
        </is>
      </c>
      <c r="G52" t="n">
        <v>5250</v>
      </c>
      <c r="H52" t="n">
        <v>15183.4</v>
      </c>
      <c r="I52" t="inlineStr">
        <is>
          <t>ORANGE BUSINESS SERVICES SA</t>
        </is>
      </c>
      <c r="J52" t="n">
        <v>5400</v>
      </c>
      <c r="K52" t="inlineStr">
        <is>
          <t>105.88</t>
        </is>
      </c>
      <c r="L52" t="inlineStr">
        <is>
          <t>2.44585</t>
        </is>
      </c>
      <c r="M52" t="inlineStr">
        <is>
          <t>CMD_X_00001866</t>
        </is>
      </c>
      <c r="N52" s="25" t="n">
        <v>45694</v>
      </c>
      <c r="O52" t="n">
        <v>2</v>
      </c>
      <c r="P52" s="24" t="inlineStr">
        <is>
          <t>OK</t>
        </is>
      </c>
      <c r="Q52" t="inlineStr">
        <is>
          <t>Pauline</t>
        </is>
      </c>
    </row>
    <row r="53">
      <c r="A53" s="25" t="n">
        <v>45692</v>
      </c>
      <c r="B53" t="inlineStr">
        <is>
          <t>Sequantic</t>
        </is>
      </c>
      <c r="C53" t="inlineStr">
        <is>
          <t>Jean-Claude Kenzola</t>
        </is>
      </c>
      <c r="E53" t="inlineStr">
        <is>
          <t>STELLANTIS FONTENAY-SOUS-BOIS</t>
        </is>
      </c>
      <c r="F53" t="inlineStr">
        <is>
          <t>DEPASSEMENT DE COUT</t>
        </is>
      </c>
      <c r="G53" t="n">
        <v>3518</v>
      </c>
      <c r="H53" t="n">
        <v>4931</v>
      </c>
      <c r="I53" t="inlineStr">
        <is>
          <t>BT FRANCE</t>
        </is>
      </c>
      <c r="J53" t="n">
        <v>2280</v>
      </c>
      <c r="K53" t="inlineStr">
        <is>
          <t>31</t>
        </is>
      </c>
      <c r="L53" t="inlineStr">
        <is>
          <t>0.66275</t>
        </is>
      </c>
      <c r="M53" t="inlineStr">
        <is>
          <t>CMD_X_00003694</t>
        </is>
      </c>
      <c r="N53" s="25" t="n">
        <v>45695</v>
      </c>
      <c r="O53" t="n">
        <v>3</v>
      </c>
      <c r="P53" s="24" t="inlineStr">
        <is>
          <t>OK</t>
        </is>
      </c>
      <c r="Q53" t="inlineStr">
        <is>
          <t>Pauline</t>
        </is>
      </c>
      <c r="R53" t="inlineStr">
        <is>
          <t>abandon fiche, pas de dépassement</t>
        </is>
      </c>
    </row>
    <row r="54" customFormat="1" s="1">
      <c r="A54" s="25" t="n">
        <v>45691</v>
      </c>
      <c r="B54" t="inlineStr">
        <is>
          <t>Covage Mulhouse</t>
        </is>
      </c>
      <c r="C54" t="inlineStr">
        <is>
          <t>Houari Tahar</t>
        </is>
      </c>
      <c r="D54" t="inlineStr">
        <is>
          <t>Stephane Krys</t>
        </is>
      </c>
      <c r="E54" t="inlineStr">
        <is>
          <t>MAISON D\'ENFANTS STRICKER</t>
        </is>
      </c>
      <c r="F54" t="inlineStr">
        <is>
          <t xml:space="preserve">DEMANDE DE MA </t>
        </is>
      </c>
      <c r="M54" t="inlineStr">
        <is>
          <t>CMD_X_00002926</t>
        </is>
      </c>
      <c r="N54" s="25" t="n">
        <v>45694</v>
      </c>
      <c r="O54" t="n">
        <v>3</v>
      </c>
      <c r="P54" s="24" t="inlineStr">
        <is>
          <t>OK</t>
        </is>
      </c>
      <c r="Q54" t="inlineStr">
        <is>
          <t>Pauline</t>
        </is>
      </c>
    </row>
    <row r="55">
      <c r="A55" s="25" t="n">
        <v>45693</v>
      </c>
      <c r="B55" t="inlineStr">
        <is>
          <t>Covage Infra</t>
        </is>
      </c>
      <c r="C55" t="inlineStr">
        <is>
          <t>Damien Duval</t>
        </is>
      </c>
      <c r="D55" t="inlineStr">
        <is>
          <t>Marie Allenet</t>
        </is>
      </c>
      <c r="E55" t="inlineStr">
        <is>
          <t>Opticien PERTUIS Générale d\'Optique (avec HNO)</t>
        </is>
      </c>
      <c r="F55" t="inlineStr">
        <is>
          <t>DEPASSEMENT DE COUT</t>
        </is>
      </c>
      <c r="G55" t="n">
        <v>11843</v>
      </c>
      <c r="H55" t="n">
        <v>15245</v>
      </c>
      <c r="I55" t="inlineStr">
        <is>
          <t>AT&amp;T GLOBAL NETWORK FRANCE SAS</t>
        </is>
      </c>
      <c r="J55" t="n">
        <v>5820</v>
      </c>
      <c r="K55" t="inlineStr">
        <is>
          <t>101</t>
        </is>
      </c>
      <c r="L55" t="inlineStr">
        <is>
          <t>2.35625</t>
        </is>
      </c>
      <c r="M55" t="inlineStr">
        <is>
          <t>CMD_X_00002701</t>
        </is>
      </c>
      <c r="N55" s="25" t="n">
        <v>45694</v>
      </c>
      <c r="O55" t="n">
        <v>1</v>
      </c>
      <c r="P55" s="24" t="inlineStr">
        <is>
          <t>OK</t>
        </is>
      </c>
      <c r="Q55" t="inlineStr">
        <is>
          <t>Pauline</t>
        </is>
      </c>
    </row>
    <row r="56">
      <c r="A56" s="25" t="n">
        <v>45693</v>
      </c>
      <c r="B56" t="inlineStr">
        <is>
          <t>Covage - Marseille</t>
        </is>
      </c>
      <c r="C56" t="inlineStr">
        <is>
          <t>Damien Duval</t>
        </is>
      </c>
      <c r="D56" t="inlineStr">
        <is>
          <t>David Combarel</t>
        </is>
      </c>
      <c r="E56" t="inlineStr">
        <is>
          <t>UPS</t>
        </is>
      </c>
      <c r="F56" t="inlineStr">
        <is>
          <t>DEPASSEMENT DE COUT</t>
        </is>
      </c>
      <c r="G56" t="n">
        <v>9560</v>
      </c>
      <c r="H56" t="n">
        <v>19583</v>
      </c>
      <c r="I56" t="inlineStr">
        <is>
          <t>PHIBEE TELECOM</t>
        </is>
      </c>
      <c r="J56" t="n">
        <v>8320</v>
      </c>
      <c r="K56" t="inlineStr">
        <is>
          <t>87</t>
        </is>
      </c>
      <c r="L56" t="inlineStr">
        <is>
          <t>2.81575</t>
        </is>
      </c>
      <c r="M56" t="inlineStr">
        <is>
          <t>MAR-840-24-0002</t>
        </is>
      </c>
      <c r="N56" s="25" t="n">
        <v>45706</v>
      </c>
      <c r="O56" t="n">
        <v>13</v>
      </c>
      <c r="P56" s="24" t="inlineStr">
        <is>
          <t>OK</t>
        </is>
      </c>
      <c r="Q56" t="inlineStr">
        <is>
          <t>Sarah</t>
        </is>
      </c>
    </row>
    <row r="57">
      <c r="A57" s="25" t="n">
        <v>45694</v>
      </c>
      <c r="B57" t="inlineStr">
        <is>
          <t>Covage Infra</t>
        </is>
      </c>
      <c r="C57" t="inlineStr">
        <is>
          <t>Nicolas Leclercq</t>
        </is>
      </c>
      <c r="E57" t="inlineStr">
        <is>
          <t>BRICO CASH</t>
        </is>
      </c>
      <c r="F57" t="inlineStr">
        <is>
          <t>DEPASSEMENT DE COUT</t>
        </is>
      </c>
      <c r="G57" t="n">
        <v>18682</v>
      </c>
      <c r="H57" t="n">
        <v>20998</v>
      </c>
      <c r="I57" t="inlineStr">
        <is>
          <t>SEWAN</t>
        </is>
      </c>
      <c r="J57" t="n">
        <v>7569</v>
      </c>
      <c r="K57" t="inlineStr">
        <is>
          <t>103</t>
        </is>
      </c>
      <c r="L57" t="inlineStr">
        <is>
          <t>3.35725</t>
        </is>
      </c>
      <c r="M57" t="inlineStr">
        <is>
          <t>CZS-507-25-0001</t>
        </is>
      </c>
      <c r="N57" s="25" t="n">
        <v>45695</v>
      </c>
      <c r="O57" t="n">
        <v>1</v>
      </c>
      <c r="P57" s="24" t="inlineStr">
        <is>
          <t>OK</t>
        </is>
      </c>
      <c r="Q57" t="inlineStr">
        <is>
          <t>Pauline</t>
        </is>
      </c>
    </row>
    <row r="58">
      <c r="A58" s="25" t="n">
        <v>45695</v>
      </c>
      <c r="B58" t="inlineStr">
        <is>
          <t>Covage - Rouen</t>
        </is>
      </c>
      <c r="C58" t="inlineStr">
        <is>
          <t>Rudy Danger</t>
        </is>
      </c>
      <c r="E58" t="inlineStr">
        <is>
          <t>GROUP 76 (ACCESS RENOVATION)</t>
        </is>
      </c>
      <c r="G58" t="n">
        <v>6000</v>
      </c>
      <c r="I58" t="inlineStr">
        <is>
          <t>KEYYO</t>
        </is>
      </c>
      <c r="J58" t="n">
        <v>1260</v>
      </c>
      <c r="L58" t="inlineStr">
        <is>
          <t>-0.315</t>
        </is>
      </c>
      <c r="M58" t="inlineStr">
        <is>
          <t>ROE-077-25-0001</t>
        </is>
      </c>
      <c r="N58" s="25" t="n">
        <v>45701</v>
      </c>
      <c r="O58" t="n">
        <v>6</v>
      </c>
      <c r="P58" s="24" t="inlineStr">
        <is>
          <t>OK</t>
        </is>
      </c>
      <c r="Q58" t="inlineStr">
        <is>
          <t>Sarah</t>
        </is>
      </c>
    </row>
    <row r="59">
      <c r="A59" s="25" t="n">
        <v>45698</v>
      </c>
      <c r="B59" t="inlineStr">
        <is>
          <t>Sequantic</t>
        </is>
      </c>
      <c r="C59" t="inlineStr">
        <is>
          <t>David Kuchkerian</t>
        </is>
      </c>
      <c r="E59" t="inlineStr">
        <is>
          <t>MEDTRONIC</t>
        </is>
      </c>
      <c r="G59" t="n">
        <v>6655</v>
      </c>
      <c r="H59" t="n">
        <v>8345</v>
      </c>
      <c r="I59" t="inlineStr">
        <is>
          <t>VERIZON</t>
        </is>
      </c>
      <c r="J59" t="n">
        <v>3480</v>
      </c>
      <c r="K59" t="inlineStr">
        <is>
          <t>32</t>
        </is>
      </c>
      <c r="L59" t="inlineStr">
        <is>
          <t>1.21625</t>
        </is>
      </c>
      <c r="M59" t="inlineStr">
        <is>
          <t>CMD_X_00002223</t>
        </is>
      </c>
      <c r="N59" s="25" t="n">
        <v>45700</v>
      </c>
      <c r="O59" t="n">
        <v>2</v>
      </c>
      <c r="P59" s="24" t="inlineStr">
        <is>
          <t>OK</t>
        </is>
      </c>
      <c r="Q59" t="inlineStr">
        <is>
          <t>Sarah</t>
        </is>
      </c>
    </row>
    <row r="60">
      <c r="A60" s="25" t="n">
        <v>45698</v>
      </c>
      <c r="C60" t="inlineStr">
        <is>
          <t>David Kuchkerian</t>
        </is>
      </c>
      <c r="E60" t="inlineStr">
        <is>
          <t>MEDTRONIC</t>
        </is>
      </c>
      <c r="F60" t="inlineStr">
        <is>
          <t>DEPASSEMENT DE COUT</t>
        </is>
      </c>
      <c r="G60" t="n">
        <v>6655</v>
      </c>
      <c r="H60" t="n">
        <v>8130</v>
      </c>
      <c r="I60" t="inlineStr">
        <is>
          <t>VERIZON</t>
        </is>
      </c>
      <c r="J60" t="n">
        <v>6160</v>
      </c>
      <c r="K60" t="inlineStr">
        <is>
          <t>-39</t>
        </is>
      </c>
      <c r="L60" t="inlineStr">
        <is>
          <t>0.4925</t>
        </is>
      </c>
      <c r="M60" t="inlineStr">
        <is>
          <t>CMD_X_00002224</t>
        </is>
      </c>
      <c r="N60" s="25" t="n">
        <v>45700</v>
      </c>
      <c r="O60" t="n">
        <v>2</v>
      </c>
      <c r="P60" s="24" t="inlineStr">
        <is>
          <t>OK</t>
        </is>
      </c>
      <c r="Q60" t="inlineStr">
        <is>
          <t>Sarah</t>
        </is>
      </c>
    </row>
    <row r="61">
      <c r="A61" s="25" t="n">
        <v>45698</v>
      </c>
      <c r="B61" t="inlineStr">
        <is>
          <t>Covage - Marseille</t>
        </is>
      </c>
      <c r="C61" t="inlineStr">
        <is>
          <t>Damien Duval</t>
        </is>
      </c>
      <c r="D61" t="inlineStr">
        <is>
          <t>Maurane Raffin</t>
        </is>
      </c>
      <c r="E61" t="inlineStr">
        <is>
          <t>CARTER-CASH / 041 - LA VALENTINE</t>
        </is>
      </c>
      <c r="F61" t="inlineStr">
        <is>
          <t>DEPASSEMENT DE COUT</t>
        </is>
      </c>
      <c r="G61" t="n">
        <v>3257</v>
      </c>
      <c r="H61" t="n">
        <v>5388</v>
      </c>
      <c r="I61" t="inlineStr">
        <is>
          <t>LINKT</t>
        </is>
      </c>
      <c r="J61" t="n">
        <v>3240</v>
      </c>
      <c r="K61" t="inlineStr">
        <is>
          <t>59</t>
        </is>
      </c>
      <c r="L61" t="inlineStr">
        <is>
          <t>0.537</t>
        </is>
      </c>
      <c r="M61" t="inlineStr">
        <is>
          <t>CMD_X_00001712</t>
        </is>
      </c>
      <c r="N61" s="25" t="n">
        <v>45701</v>
      </c>
      <c r="O61" t="n">
        <v>3</v>
      </c>
      <c r="P61" s="24" t="inlineStr">
        <is>
          <t>OK</t>
        </is>
      </c>
      <c r="Q61" t="inlineStr">
        <is>
          <t>Pauline</t>
        </is>
      </c>
    </row>
    <row r="62">
      <c r="A62" s="25" t="n">
        <v>45698</v>
      </c>
      <c r="C62" t="inlineStr">
        <is>
          <t>Damien Duval</t>
        </is>
      </c>
      <c r="D62" t="inlineStr">
        <is>
          <t>Jacques Brunet</t>
        </is>
      </c>
      <c r="E62" t="inlineStr">
        <is>
          <t>DGAC AVIGNON</t>
        </is>
      </c>
      <c r="F62" t="inlineStr">
        <is>
          <t>DEPASSEMENT DE COUT</t>
        </is>
      </c>
      <c r="G62" t="n">
        <v>1600</v>
      </c>
      <c r="H62" t="n">
        <v>3581</v>
      </c>
      <c r="I62" t="inlineStr">
        <is>
          <t>FOLIATEAM OPERATEUR</t>
        </is>
      </c>
      <c r="J62" t="n">
        <v>2952</v>
      </c>
      <c r="K62" t="inlineStr">
        <is>
          <t>44</t>
        </is>
      </c>
      <c r="L62" t="inlineStr">
        <is>
          <t>0.15725</t>
        </is>
      </c>
      <c r="M62" t="inlineStr">
        <is>
          <t>CMD_X_00003598</t>
        </is>
      </c>
      <c r="N62" s="25" t="n">
        <v>45713</v>
      </c>
      <c r="O62" t="n">
        <v>15</v>
      </c>
      <c r="P62" s="24" t="inlineStr">
        <is>
          <t>OK</t>
        </is>
      </c>
    </row>
    <row r="63">
      <c r="A63" s="25" t="n">
        <v>45698</v>
      </c>
      <c r="B63" t="inlineStr">
        <is>
          <t>Covage - Marseille</t>
        </is>
      </c>
      <c r="C63" t="inlineStr">
        <is>
          <t>Damien Duval</t>
        </is>
      </c>
      <c r="D63" t="inlineStr">
        <is>
          <t>Guillaume Fora</t>
        </is>
      </c>
      <c r="E63" t="inlineStr">
        <is>
          <t>CARTER-CASH / 075 - SAINT MITRE LE  (avec HNO)</t>
        </is>
      </c>
      <c r="F63" t="inlineStr">
        <is>
          <t>DEPASSEMENT DE COUT</t>
        </is>
      </c>
      <c r="G63" t="n">
        <v>18675</v>
      </c>
      <c r="H63" t="n">
        <v>34293</v>
      </c>
      <c r="I63" t="inlineStr">
        <is>
          <t>LINKT</t>
        </is>
      </c>
      <c r="J63" t="n">
        <v>3240</v>
      </c>
      <c r="K63" t="inlineStr">
        <is>
          <t>381</t>
        </is>
      </c>
      <c r="L63" t="inlineStr">
        <is>
          <t>7.76325</t>
        </is>
      </c>
      <c r="M63" t="inlineStr">
        <is>
          <t>CMD_X_00001653</t>
        </is>
      </c>
      <c r="N63" s="25" t="n">
        <v>45701</v>
      </c>
      <c r="O63" t="n">
        <v>3</v>
      </c>
      <c r="P63" s="24" t="inlineStr">
        <is>
          <t>OK</t>
        </is>
      </c>
      <c r="Q63" t="inlineStr">
        <is>
          <t>Pauline</t>
        </is>
      </c>
    </row>
    <row r="64">
      <c r="A64" s="25" t="n">
        <v>45698</v>
      </c>
      <c r="B64" t="inlineStr">
        <is>
          <t>Semafor</t>
        </is>
      </c>
      <c r="C64" t="inlineStr">
        <is>
          <t>Elise Billemont</t>
        </is>
      </c>
      <c r="E64" t="inlineStr">
        <is>
          <t>SLOGIA</t>
        </is>
      </c>
      <c r="F64" t="inlineStr">
        <is>
          <t>DEPASSEMENT DE COUT</t>
        </is>
      </c>
      <c r="G64" t="n">
        <v>10600</v>
      </c>
      <c r="H64" t="n">
        <v>19135</v>
      </c>
      <c r="I64" t="inlineStr">
        <is>
          <t>BOUYGUES TELECOM</t>
        </is>
      </c>
      <c r="J64" t="n">
        <v>6120</v>
      </c>
      <c r="K64" t="inlineStr">
        <is>
          <t>117</t>
        </is>
      </c>
      <c r="L64" t="inlineStr">
        <is>
          <t>3.25375</t>
        </is>
      </c>
      <c r="M64" t="inlineStr">
        <is>
          <t>CMD_X_00002950</t>
        </is>
      </c>
      <c r="N64" s="25" t="n">
        <v>45701</v>
      </c>
      <c r="O64" t="n">
        <v>3</v>
      </c>
      <c r="P64" s="24" t="inlineStr">
        <is>
          <t>OK</t>
        </is>
      </c>
      <c r="Q64" t="inlineStr">
        <is>
          <t>Pauline</t>
        </is>
      </c>
    </row>
    <row r="65">
      <c r="A65" s="25" t="n">
        <v>45699</v>
      </c>
      <c r="B65" t="inlineStr">
        <is>
          <t>Covage - Marseille</t>
        </is>
      </c>
      <c r="C65" t="inlineStr">
        <is>
          <t>Damien Duval</t>
        </is>
      </c>
      <c r="D65" t="inlineStr">
        <is>
          <t>Marie Allenet</t>
        </is>
      </c>
      <c r="E65" t="inlineStr">
        <is>
          <t>Opticien MARSEILLE ST LOUP Générale d\'Optique</t>
        </is>
      </c>
      <c r="F65" t="inlineStr">
        <is>
          <t>DEPASSEMENT DE COUT</t>
        </is>
      </c>
      <c r="G65" t="n">
        <v>2450</v>
      </c>
      <c r="H65" t="n">
        <v>4121</v>
      </c>
      <c r="I65" t="inlineStr">
        <is>
          <t>AT&amp;T GLOBAL NETWORK FRANCE SAS</t>
        </is>
      </c>
      <c r="J65" t="n">
        <v>3600</v>
      </c>
      <c r="K65" t="inlineStr">
        <is>
          <t>41</t>
        </is>
      </c>
      <c r="L65" t="inlineStr">
        <is>
          <t>0.13025</t>
        </is>
      </c>
      <c r="M65" t="inlineStr">
        <is>
          <t>CMD_X_00003138</t>
        </is>
      </c>
      <c r="N65" s="25" t="n">
        <v>45701</v>
      </c>
      <c r="O65" t="n">
        <v>2</v>
      </c>
      <c r="P65" s="24" t="inlineStr">
        <is>
          <t>OK</t>
        </is>
      </c>
      <c r="Q65" t="inlineStr">
        <is>
          <t>Pauline</t>
        </is>
      </c>
    </row>
    <row r="66" customFormat="1" s="1">
      <c r="A66" s="25" t="n">
        <v>45699</v>
      </c>
      <c r="B66" t="inlineStr">
        <is>
          <t>Covage - Montpellier</t>
        </is>
      </c>
      <c r="C66" t="inlineStr">
        <is>
          <t>Blondie Paladini</t>
        </is>
      </c>
      <c r="E66" t="inlineStr">
        <is>
          <t>CD 34</t>
        </is>
      </c>
      <c r="F66" t="inlineStr">
        <is>
          <t>DEPASSEMENT DE COUT</t>
        </is>
      </c>
      <c r="G66" t="n">
        <v>6232</v>
      </c>
      <c r="H66" t="n">
        <v>13487</v>
      </c>
      <c r="I66" t="inlineStr">
        <is>
          <t>ADISTA</t>
        </is>
      </c>
      <c r="J66" t="n">
        <v>5940</v>
      </c>
      <c r="K66" t="inlineStr">
        <is>
          <t>84</t>
        </is>
      </c>
      <c r="L66" t="inlineStr">
        <is>
          <t>1.88675</t>
        </is>
      </c>
      <c r="M66" t="inlineStr">
        <is>
          <t>CMD_X_00000134</t>
        </is>
      </c>
      <c r="N66" s="25" t="n">
        <v>45701</v>
      </c>
      <c r="O66" t="n">
        <v>2</v>
      </c>
      <c r="P66" s="24" t="inlineStr">
        <is>
          <t>OK</t>
        </is>
      </c>
      <c r="Q66" t="inlineStr">
        <is>
          <t>Sarah</t>
        </is>
      </c>
    </row>
    <row r="67" customFormat="1" s="1">
      <c r="A67" s="25" t="n">
        <v>45699</v>
      </c>
      <c r="B67" t="inlineStr">
        <is>
          <t>Covage - Nice</t>
        </is>
      </c>
      <c r="C67" t="inlineStr">
        <is>
          <t>Eric Verdon</t>
        </is>
      </c>
      <c r="D67" t="inlineStr">
        <is>
          <t>Axelle Thomas</t>
        </is>
      </c>
      <c r="E67" t="inlineStr">
        <is>
          <t>Opticien NICE TRINITE Générale d'Optique</t>
        </is>
      </c>
      <c r="F67" t="inlineStr">
        <is>
          <t>DEPASSEMENT DE COUT</t>
        </is>
      </c>
      <c r="G67" t="n">
        <v>10019</v>
      </c>
      <c r="H67" t="n">
        <v>11831</v>
      </c>
      <c r="I67" t="inlineStr">
        <is>
          <t>AT&amp;T GLOBAL NETWORK FRANCE SAS</t>
        </is>
      </c>
      <c r="J67" t="n">
        <v>3600</v>
      </c>
      <c r="K67" t="inlineStr">
        <is>
          <t>118</t>
        </is>
      </c>
      <c r="L67" t="inlineStr">
        <is>
          <t>2.05775</t>
        </is>
      </c>
      <c r="M67" t="inlineStr">
        <is>
          <t>CMD_X_00003720</t>
        </is>
      </c>
      <c r="N67" s="25" t="n">
        <v>45701</v>
      </c>
      <c r="O67" t="n">
        <v>2</v>
      </c>
      <c r="P67" s="24" t="inlineStr">
        <is>
          <t>OK</t>
        </is>
      </c>
      <c r="Q67" t="inlineStr">
        <is>
          <t>Sarah</t>
        </is>
      </c>
    </row>
    <row r="68">
      <c r="A68" s="25" t="n">
        <v>45700</v>
      </c>
      <c r="B68" t="inlineStr">
        <is>
          <t>Covage - Cannes</t>
        </is>
      </c>
      <c r="C68" t="inlineStr">
        <is>
          <t>Eric Verdon</t>
        </is>
      </c>
      <c r="D68" t="inlineStr">
        <is>
          <t>Axelle Thomas</t>
        </is>
      </c>
      <c r="E68" t="inlineStr">
        <is>
          <t xml:space="preserve">Opticien ANTIBES Générale d\'Optique		</t>
        </is>
      </c>
      <c r="F68" t="inlineStr">
        <is>
          <t>DEPASSEMENT DE COUT</t>
        </is>
      </c>
      <c r="G68" t="n">
        <v>9902</v>
      </c>
      <c r="H68" t="n">
        <v>11543</v>
      </c>
      <c r="I68" t="inlineStr">
        <is>
          <t>AT&amp;T GLOBAL NETWORK FRANCE SAS</t>
        </is>
      </c>
      <c r="J68" t="n">
        <v>3600</v>
      </c>
      <c r="K68" t="inlineStr">
        <is>
          <t>115</t>
        </is>
      </c>
      <c r="L68" t="inlineStr">
        <is>
          <t>1.98575</t>
        </is>
      </c>
      <c r="M68" t="inlineStr">
        <is>
          <t>CMD_X_00003721</t>
        </is>
      </c>
      <c r="N68" s="25" t="n">
        <v>45702</v>
      </c>
      <c r="O68" t="n">
        <v>2</v>
      </c>
      <c r="P68" s="24" t="inlineStr">
        <is>
          <t>OK</t>
        </is>
      </c>
      <c r="Q68" t="inlineStr">
        <is>
          <t>Pauline</t>
        </is>
      </c>
    </row>
    <row r="69">
      <c r="A69" s="25" t="n">
        <v>45701</v>
      </c>
      <c r="B69" t="inlineStr">
        <is>
          <t>Covage - Bordeaux</t>
        </is>
      </c>
      <c r="C69" t="inlineStr">
        <is>
          <t>Elise Billemont</t>
        </is>
      </c>
      <c r="E69" t="inlineStr">
        <is>
          <t>Coursier Bordeaux</t>
        </is>
      </c>
      <c r="F69" t="inlineStr">
        <is>
          <t>DEPASSEMENT DE COUT</t>
        </is>
      </c>
      <c r="G69" t="n">
        <v>7000</v>
      </c>
      <c r="H69" t="n">
        <v>8560</v>
      </c>
      <c r="I69" t="inlineStr">
        <is>
          <t>UNYC</t>
        </is>
      </c>
      <c r="J69" t="n">
        <v>4446</v>
      </c>
      <c r="K69" t="inlineStr">
        <is>
          <t>69</t>
        </is>
      </c>
      <c r="L69" t="inlineStr">
        <is>
          <t>1.0285</t>
        </is>
      </c>
      <c r="M69" t="inlineStr">
        <is>
          <t>CMD_X_00002088</t>
        </is>
      </c>
      <c r="N69" s="25" t="n">
        <v>45705</v>
      </c>
      <c r="O69" t="n">
        <v>4</v>
      </c>
      <c r="P69" s="24" t="inlineStr">
        <is>
          <t>OK</t>
        </is>
      </c>
      <c r="Q69" t="inlineStr">
        <is>
          <t>Pauline</t>
        </is>
      </c>
    </row>
    <row r="70">
      <c r="A70" s="25" t="n">
        <v>45702</v>
      </c>
      <c r="C70" t="inlineStr">
        <is>
          <t>Elise Billemont</t>
        </is>
      </c>
      <c r="E70" t="inlineStr">
        <is>
          <t>Hydraulique Aquitaine</t>
        </is>
      </c>
      <c r="F70" t="inlineStr">
        <is>
          <t xml:space="preserve">DEMANDE DE MA </t>
        </is>
      </c>
      <c r="I70" t="inlineStr">
        <is>
          <t>HEXANET</t>
        </is>
      </c>
      <c r="L70" t="inlineStr">
        <is>
          <t>0</t>
        </is>
      </c>
      <c r="M70" t="inlineStr">
        <is>
          <t>OXO-817-24-0004</t>
        </is>
      </c>
      <c r="N70" s="25" t="n">
        <v>45708</v>
      </c>
      <c r="O70" t="n">
        <v>6</v>
      </c>
      <c r="P70" s="24" t="inlineStr">
        <is>
          <t>OK</t>
        </is>
      </c>
      <c r="Q70" t="inlineStr">
        <is>
          <t>Pauline</t>
        </is>
      </c>
    </row>
    <row r="71">
      <c r="A71" s="25" t="n">
        <v>45702</v>
      </c>
      <c r="B71" t="inlineStr">
        <is>
          <t>Covage - Marseille</t>
        </is>
      </c>
      <c r="C71" t="inlineStr">
        <is>
          <t>Damien Duval</t>
        </is>
      </c>
      <c r="D71" t="inlineStr">
        <is>
          <t>Guillaume Fora</t>
        </is>
      </c>
      <c r="E71" t="inlineStr">
        <is>
          <t>GIE FIDEVI SERVICES-FS MEDITERRANNE</t>
        </is>
      </c>
      <c r="F71" t="inlineStr">
        <is>
          <t>DEPASSEMENT DE COUT</t>
        </is>
      </c>
      <c r="G71" t="n">
        <v>3680</v>
      </c>
      <c r="H71" t="n">
        <v>4321</v>
      </c>
      <c r="I71" t="inlineStr">
        <is>
          <t>LINKT</t>
        </is>
      </c>
      <c r="J71" t="n">
        <v>3600</v>
      </c>
      <c r="K71" t="inlineStr">
        <is>
          <t>43</t>
        </is>
      </c>
      <c r="L71" t="inlineStr">
        <is>
          <t>0.18025</t>
        </is>
      </c>
      <c r="M71" t="inlineStr">
        <is>
          <t>CMD_X_00003590</t>
        </is>
      </c>
      <c r="N71" s="25" t="n">
        <v>45706</v>
      </c>
      <c r="O71" t="n">
        <v>4</v>
      </c>
      <c r="P71" s="24" t="inlineStr">
        <is>
          <t>OK</t>
        </is>
      </c>
      <c r="Q71" t="inlineStr">
        <is>
          <t>Sarah</t>
        </is>
      </c>
    </row>
    <row r="72">
      <c r="A72" s="25" t="n">
        <v>45702</v>
      </c>
      <c r="B72" t="inlineStr">
        <is>
          <t>Sequantic</t>
        </is>
      </c>
      <c r="C72" t="inlineStr">
        <is>
          <t>Jean-Claude Kenzola</t>
        </is>
      </c>
      <c r="E72" t="inlineStr">
        <is>
          <t>SOCIETE FRANCILIENNE DE BETON</t>
        </is>
      </c>
      <c r="F72" t="inlineStr">
        <is>
          <t>DEPASSEMENT DE COUT</t>
        </is>
      </c>
      <c r="G72" t="n">
        <v>5500</v>
      </c>
      <c r="H72" t="n">
        <v>7605</v>
      </c>
      <c r="I72" t="inlineStr">
        <is>
          <t>UNYC</t>
        </is>
      </c>
      <c r="J72" t="n">
        <v>5580</v>
      </c>
      <c r="K72" t="inlineStr">
        <is>
          <t>50</t>
        </is>
      </c>
      <c r="L72" t="inlineStr">
        <is>
          <t>0.50625</t>
        </is>
      </c>
      <c r="M72" t="inlineStr">
        <is>
          <t>SEQ-806-25-0004</t>
        </is>
      </c>
      <c r="N72" s="25" t="n">
        <v>45771</v>
      </c>
      <c r="O72" t="n">
        <v>69</v>
      </c>
      <c r="P72" s="24" t="inlineStr">
        <is>
          <t>OK</t>
        </is>
      </c>
      <c r="Q72" t="inlineStr">
        <is>
          <t>Sarah</t>
        </is>
      </c>
    </row>
    <row r="73">
      <c r="A73" s="25" t="n">
        <v>45705</v>
      </c>
      <c r="B73" t="inlineStr">
        <is>
          <t>Covage - Marseille</t>
        </is>
      </c>
      <c r="C73" t="inlineStr">
        <is>
          <t>Damien Duval</t>
        </is>
      </c>
      <c r="D73" t="inlineStr">
        <is>
          <t>Philippe Valetta</t>
        </is>
      </c>
      <c r="E73" t="inlineStr">
        <is>
          <t>ANDRETY</t>
        </is>
      </c>
      <c r="F73" t="inlineStr">
        <is>
          <t>DEPASSEMENT DE COUT</t>
        </is>
      </c>
      <c r="G73" t="n">
        <v>8646</v>
      </c>
      <c r="H73" t="n">
        <v>9257</v>
      </c>
      <c r="I73" t="inlineStr">
        <is>
          <t>ADISTA</t>
        </is>
      </c>
      <c r="J73" t="n">
        <v>3420</v>
      </c>
      <c r="K73" t="inlineStr">
        <is>
          <t>97</t>
        </is>
      </c>
      <c r="L73" t="inlineStr">
        <is>
          <t>1.45925</t>
        </is>
      </c>
      <c r="M73" t="inlineStr">
        <is>
          <t>CMD_X_00003648</t>
        </is>
      </c>
      <c r="N73" s="25" t="n">
        <v>45709</v>
      </c>
      <c r="O73" t="n">
        <v>4</v>
      </c>
      <c r="P73" s="24" t="inlineStr">
        <is>
          <t>OK</t>
        </is>
      </c>
      <c r="Q73" t="inlineStr">
        <is>
          <t>Pauline</t>
        </is>
      </c>
    </row>
    <row r="74">
      <c r="A74" s="25" t="n">
        <v>45706</v>
      </c>
      <c r="B74" t="inlineStr">
        <is>
          <t>Covage Infra</t>
        </is>
      </c>
      <c r="C74" t="inlineStr">
        <is>
          <t>Florent Aubert</t>
        </is>
      </c>
      <c r="D74" t="inlineStr">
        <is>
          <t>Jacques Brunet</t>
        </is>
      </c>
      <c r="E74" t="inlineStr">
        <is>
          <t>ADOMA PRAHDA LORIENT</t>
        </is>
      </c>
      <c r="F74" t="inlineStr">
        <is>
          <t>DEPASSEMENT DE COUT</t>
        </is>
      </c>
      <c r="G74" t="n">
        <v>4500</v>
      </c>
      <c r="H74" t="n">
        <v>6560</v>
      </c>
      <c r="I74" t="inlineStr">
        <is>
          <t>HUB ONE</t>
        </is>
      </c>
      <c r="J74" t="n">
        <v>4320</v>
      </c>
      <c r="K74" t="inlineStr">
        <is>
          <t>54</t>
        </is>
      </c>
      <c r="L74" t="inlineStr">
        <is>
          <t>0.56</t>
        </is>
      </c>
      <c r="M74" t="inlineStr">
        <is>
          <t>CMD_X_00004050</t>
        </is>
      </c>
      <c r="N74" s="25" t="n">
        <v>45713</v>
      </c>
      <c r="O74" t="n">
        <v>7</v>
      </c>
      <c r="P74" s="24" t="inlineStr">
        <is>
          <t>OK</t>
        </is>
      </c>
      <c r="Q74" t="inlineStr">
        <is>
          <t>Pauline</t>
        </is>
      </c>
    </row>
    <row r="75">
      <c r="A75" s="25" t="n">
        <v>45706</v>
      </c>
      <c r="B75" t="inlineStr">
        <is>
          <t>Covage - Marseille</t>
        </is>
      </c>
      <c r="C75" t="inlineStr">
        <is>
          <t>Damien Duval</t>
        </is>
      </c>
      <c r="D75" t="inlineStr">
        <is>
          <t>Marie Allenet</t>
        </is>
      </c>
      <c r="E75" t="inlineStr">
        <is>
          <t xml:space="preserve">Opticien Aubagne GrandOptical </t>
        </is>
      </c>
      <c r="F75" t="inlineStr">
        <is>
          <t>DEPASSEMENT DE COUT</t>
        </is>
      </c>
      <c r="G75" t="n">
        <v>4358</v>
      </c>
      <c r="H75" t="n">
        <v>6528</v>
      </c>
      <c r="I75" t="inlineStr">
        <is>
          <t>AT&amp;T GLOBAL NETWORK FRANCE SAS</t>
        </is>
      </c>
      <c r="J75" t="n">
        <v>3600</v>
      </c>
      <c r="K75" t="inlineStr">
        <is>
          <t>65</t>
        </is>
      </c>
      <c r="L75" t="inlineStr">
        <is>
          <t>0.732</t>
        </is>
      </c>
      <c r="M75" t="inlineStr">
        <is>
          <t>CMD_X_00003714</t>
        </is>
      </c>
      <c r="N75" s="25" t="n">
        <v>45709</v>
      </c>
      <c r="O75" t="n">
        <v>3</v>
      </c>
      <c r="P75" s="24" t="inlineStr">
        <is>
          <t>OK</t>
        </is>
      </c>
      <c r="Q75" t="inlineStr">
        <is>
          <t>Pauline</t>
        </is>
      </c>
    </row>
    <row r="76">
      <c r="A76" s="25" t="n">
        <v>45706</v>
      </c>
      <c r="B76" t="inlineStr">
        <is>
          <t>Covage - Rennes</t>
        </is>
      </c>
      <c r="C76" t="inlineStr">
        <is>
          <t>Florent Aubert</t>
        </is>
      </c>
      <c r="E76" t="inlineStr">
        <is>
          <t>COMPASS-CHU Rennes CCI</t>
        </is>
      </c>
      <c r="F76" t="inlineStr">
        <is>
          <t>DEPASSEMENT DE COUT</t>
        </is>
      </c>
      <c r="G76" t="n">
        <v>5178</v>
      </c>
      <c r="H76" t="n">
        <v>7238</v>
      </c>
      <c r="I76" t="inlineStr">
        <is>
          <t>ADISTA</t>
        </is>
      </c>
      <c r="J76" t="n">
        <v>3960</v>
      </c>
      <c r="K76" t="inlineStr">
        <is>
          <t>68</t>
        </is>
      </c>
      <c r="L76" t="inlineStr">
        <is>
          <t>0.8195</t>
        </is>
      </c>
      <c r="M76" t="inlineStr">
        <is>
          <t>REN-208-25-0001</t>
        </is>
      </c>
      <c r="N76" s="25" t="n">
        <v>45709</v>
      </c>
      <c r="O76" t="n">
        <v>3</v>
      </c>
      <c r="P76" s="24" t="inlineStr">
        <is>
          <t>OK</t>
        </is>
      </c>
      <c r="Q76" t="inlineStr">
        <is>
          <t>Sarah</t>
        </is>
      </c>
    </row>
    <row r="77">
      <c r="A77" s="25" t="n">
        <v>45707</v>
      </c>
      <c r="B77" t="inlineStr">
        <is>
          <t>Covage Infra</t>
        </is>
      </c>
      <c r="C77" t="inlineStr">
        <is>
          <t>Eric Verdon</t>
        </is>
      </c>
      <c r="D77" t="inlineStr">
        <is>
          <t>Jean-Pierre Schwab</t>
        </is>
      </c>
      <c r="E77" t="inlineStr">
        <is>
          <t>ORSAC-SITE-DE-MARBOZ</t>
        </is>
      </c>
      <c r="F77" t="inlineStr">
        <is>
          <t>DEPASSEMENT DE COUT</t>
        </is>
      </c>
      <c r="G77" t="n">
        <v>8187.31</v>
      </c>
      <c r="H77" t="n">
        <v>9572</v>
      </c>
      <c r="I77" t="inlineStr">
        <is>
          <t>ADISTA</t>
        </is>
      </c>
      <c r="J77" t="n">
        <v>7344</v>
      </c>
      <c r="K77" t="inlineStr">
        <is>
          <t>47</t>
        </is>
      </c>
      <c r="L77" t="inlineStr">
        <is>
          <t>0.557</t>
        </is>
      </c>
      <c r="M77" t="inlineStr">
        <is>
          <t>CMD_X_00003686</t>
        </is>
      </c>
      <c r="N77" s="25" t="n">
        <v>45708</v>
      </c>
      <c r="O77" t="n">
        <v>1</v>
      </c>
      <c r="P77" s="24" t="inlineStr">
        <is>
          <t>OK</t>
        </is>
      </c>
      <c r="Q77" t="inlineStr">
        <is>
          <t>Pauline</t>
        </is>
      </c>
    </row>
    <row r="78">
      <c r="A78" s="25" t="n">
        <v>45709</v>
      </c>
      <c r="B78" t="inlineStr">
        <is>
          <t>Covage Infra</t>
        </is>
      </c>
      <c r="C78" t="inlineStr">
        <is>
          <t>Damien Duval</t>
        </is>
      </c>
      <c r="D78" t="inlineStr">
        <is>
          <t>Maurane Raffin</t>
        </is>
      </c>
      <c r="E78" t="inlineStr">
        <is>
          <t>CREPS PACA AIX EN PROVENCE (avec HNO)</t>
        </is>
      </c>
      <c r="F78" t="inlineStr">
        <is>
          <t>DEPASSEMENT DE COUT</t>
        </is>
      </c>
      <c r="G78" t="n">
        <v>23543</v>
      </c>
      <c r="H78" t="n">
        <v>25674</v>
      </c>
      <c r="I78" t="inlineStr">
        <is>
          <t>ADISTA</t>
        </is>
      </c>
      <c r="J78" t="n">
        <v>4806</v>
      </c>
      <c r="K78" t="inlineStr">
        <is>
          <t>204</t>
        </is>
      </c>
      <c r="L78" t="inlineStr">
        <is>
          <t>5.217</t>
        </is>
      </c>
      <c r="M78" t="inlineStr">
        <is>
          <t>CMD_X_00004079</t>
        </is>
      </c>
      <c r="N78" s="25" t="n">
        <v>45709</v>
      </c>
      <c r="O78" t="n">
        <v>0</v>
      </c>
      <c r="P78" s="24" t="inlineStr">
        <is>
          <t>OK</t>
        </is>
      </c>
      <c r="Q78" t="inlineStr">
        <is>
          <t>Pauline</t>
        </is>
      </c>
    </row>
    <row r="79">
      <c r="A79" s="25" t="n">
        <v>45709</v>
      </c>
      <c r="B79" t="inlineStr">
        <is>
          <t>Covage - Marseille</t>
        </is>
      </c>
      <c r="C79" t="inlineStr">
        <is>
          <t>Damien Duval</t>
        </is>
      </c>
      <c r="D79" t="inlineStr">
        <is>
          <t>Sebastien Daragon</t>
        </is>
      </c>
      <c r="E79" t="inlineStr">
        <is>
          <t>FORMAPOSTE SUD EST</t>
        </is>
      </c>
      <c r="F79" t="inlineStr">
        <is>
          <t>DEPASSEMENT DE COUT</t>
        </is>
      </c>
      <c r="G79" t="n">
        <v>8088</v>
      </c>
      <c r="H79" t="n">
        <v>9909</v>
      </c>
      <c r="I79" t="inlineStr">
        <is>
          <t>NETWORTH TELECOM</t>
        </is>
      </c>
      <c r="J79" t="n">
        <v>5580</v>
      </c>
      <c r="K79" t="inlineStr">
        <is>
          <t>65</t>
        </is>
      </c>
      <c r="L79" t="inlineStr">
        <is>
          <t>1.08225</t>
        </is>
      </c>
      <c r="M79" t="inlineStr">
        <is>
          <t>MAR-945-25-0001</t>
        </is>
      </c>
      <c r="N79" s="25" t="n">
        <v>45709</v>
      </c>
      <c r="O79" t="n">
        <v>0</v>
      </c>
      <c r="P79" s="24" t="inlineStr">
        <is>
          <t>OK</t>
        </is>
      </c>
      <c r="Q79" t="inlineStr">
        <is>
          <t>Pauline</t>
        </is>
      </c>
    </row>
    <row r="80">
      <c r="A80" s="25" t="n">
        <v>45714</v>
      </c>
      <c r="B80" t="inlineStr">
        <is>
          <t>Covage - Orléans</t>
        </is>
      </c>
      <c r="C80" t="inlineStr">
        <is>
          <t>Elise Billemont</t>
        </is>
      </c>
      <c r="E80" t="inlineStr">
        <is>
          <t>CARTER-CASH</t>
        </is>
      </c>
      <c r="F80" t="inlineStr">
        <is>
          <t>DEPASSEMENT DE COUT</t>
        </is>
      </c>
      <c r="G80" t="n">
        <v>23008</v>
      </c>
      <c r="H80" t="n">
        <v>24544</v>
      </c>
      <c r="I80" t="inlineStr">
        <is>
          <t>LINKT</t>
        </is>
      </c>
      <c r="J80" t="n">
        <v>3240</v>
      </c>
      <c r="K80" t="inlineStr">
        <is>
          <t>272</t>
        </is>
      </c>
      <c r="L80" t="inlineStr">
        <is>
          <t>5.326</t>
        </is>
      </c>
      <c r="M80" t="inlineStr">
        <is>
          <t>CMD_X_00001734</t>
        </is>
      </c>
      <c r="N80" s="25" t="n">
        <v>45715</v>
      </c>
      <c r="O80" t="n">
        <v>1</v>
      </c>
      <c r="P80" s="24" t="inlineStr">
        <is>
          <t>OK</t>
        </is>
      </c>
      <c r="Q80" t="inlineStr">
        <is>
          <t>Sarah</t>
        </is>
      </c>
    </row>
    <row r="81" ht="28.8" customHeight="1">
      <c r="A81" s="25" t="n">
        <v>45714</v>
      </c>
      <c r="B81" t="inlineStr">
        <is>
          <t>Covage - Reims</t>
        </is>
      </c>
      <c r="C81" t="inlineStr">
        <is>
          <t>Nicolas Leclercq</t>
        </is>
      </c>
      <c r="E81" t="inlineStr">
        <is>
          <t>Opticien REIMS CERNAY Générale d'Optique</t>
        </is>
      </c>
      <c r="F81" t="inlineStr">
        <is>
          <t>DEPASSEMENT DE COUT</t>
        </is>
      </c>
      <c r="G81" t="n">
        <v>6070</v>
      </c>
      <c r="H81" t="n">
        <v>7951</v>
      </c>
      <c r="I81" t="inlineStr">
        <is>
          <t>AT&amp;T GLOBAL NETWORK FRANCE SAS</t>
        </is>
      </c>
      <c r="J81" t="n">
        <v>3960</v>
      </c>
      <c r="K81" t="inlineStr">
        <is>
          <t>72</t>
        </is>
      </c>
      <c r="L81" t="inlineStr">
        <is>
          <t>0.99775</t>
        </is>
      </c>
      <c r="M81" t="inlineStr">
        <is>
          <t>CMD_X_00003668</t>
        </is>
      </c>
      <c r="N81" s="25" t="n">
        <v>45715</v>
      </c>
      <c r="O81" t="n">
        <v>1</v>
      </c>
      <c r="P81" s="24" t="inlineStr">
        <is>
          <t>OK</t>
        </is>
      </c>
      <c r="Q81" t="inlineStr">
        <is>
          <t>Sarah</t>
        </is>
      </c>
    </row>
    <row r="82">
      <c r="A82" s="25" t="n">
        <v>45714</v>
      </c>
      <c r="B82" t="inlineStr">
        <is>
          <t>Covage - Infra</t>
        </is>
      </c>
      <c r="C82" t="inlineStr">
        <is>
          <t>Damien Duval</t>
        </is>
      </c>
      <c r="D82" t="inlineStr">
        <is>
          <t>Didier Rossello</t>
        </is>
      </c>
      <c r="E82" t="inlineStr">
        <is>
          <t>MOBILINK - GARE ROUTIERE</t>
        </is>
      </c>
      <c r="F82" t="inlineStr">
        <is>
          <t>DEPASSEMENT DE COUT</t>
        </is>
      </c>
      <c r="G82" t="n">
        <v>3062</v>
      </c>
      <c r="H82" t="n">
        <v>4883</v>
      </c>
      <c r="I82" t="inlineStr">
        <is>
          <t>UNYC</t>
        </is>
      </c>
      <c r="J82" t="n">
        <v>3960</v>
      </c>
      <c r="K82" t="inlineStr">
        <is>
          <t>45</t>
        </is>
      </c>
      <c r="L82" t="inlineStr">
        <is>
          <t>0.23075</t>
        </is>
      </c>
      <c r="M82" t="inlineStr">
        <is>
          <t>OXO-806-25-0002</t>
        </is>
      </c>
      <c r="N82" s="25" t="n">
        <v>45716</v>
      </c>
      <c r="O82" t="n">
        <v>2</v>
      </c>
      <c r="P82" s="24" t="inlineStr">
        <is>
          <t>OK</t>
        </is>
      </c>
      <c r="Q82" t="inlineStr">
        <is>
          <t>Sarah</t>
        </is>
      </c>
    </row>
    <row r="83">
      <c r="A83" s="25" t="n">
        <v>45714</v>
      </c>
      <c r="C83" t="inlineStr">
        <is>
          <t>Damien Duval</t>
        </is>
      </c>
      <c r="D83" t="inlineStr">
        <is>
          <t>Maurane Raffin</t>
        </is>
      </c>
      <c r="E83" t="inlineStr">
        <is>
          <t>DALKIA</t>
        </is>
      </c>
      <c r="F83" t="inlineStr">
        <is>
          <t>DEPASSEMENT DE COUT</t>
        </is>
      </c>
      <c r="G83" t="n">
        <v>2623</v>
      </c>
      <c r="H83" t="n">
        <v>4754</v>
      </c>
      <c r="I83" t="inlineStr">
        <is>
          <t>LINKT</t>
        </is>
      </c>
      <c r="J83" t="n">
        <v>3960</v>
      </c>
      <c r="K83" t="inlineStr">
        <is>
          <t>43</t>
        </is>
      </c>
      <c r="L83" t="inlineStr">
        <is>
          <t>0.1985</t>
        </is>
      </c>
      <c r="M83" t="inlineStr">
        <is>
          <t>CMD_X_00003417</t>
        </is>
      </c>
      <c r="N83" s="25" t="n">
        <v>45720</v>
      </c>
      <c r="O83" t="n">
        <v>6</v>
      </c>
      <c r="P83" s="24" t="inlineStr">
        <is>
          <t>OK</t>
        </is>
      </c>
      <c r="Q83" t="inlineStr">
        <is>
          <t>Sarah</t>
        </is>
      </c>
    </row>
    <row r="84" ht="28.8" customHeight="1">
      <c r="A84" s="25" t="n">
        <v>45714</v>
      </c>
      <c r="B84" t="inlineStr">
        <is>
          <t>Covage - Infra</t>
        </is>
      </c>
      <c r="C84" t="inlineStr">
        <is>
          <t>Houari Tahar</t>
        </is>
      </c>
      <c r="D84" t="inlineStr">
        <is>
          <t>Jean-Pierre Schwab</t>
        </is>
      </c>
      <c r="E84" t="inlineStr">
        <is>
          <t>SYNDICAT GENERAL DES VIGNERONS</t>
        </is>
      </c>
      <c r="F84" t="inlineStr">
        <is>
          <t xml:space="preserve">DEMANDE DE MA </t>
        </is>
      </c>
      <c r="G84" t="n">
        <v>2964</v>
      </c>
      <c r="H84" t="n">
        <v>4609</v>
      </c>
      <c r="I84" t="inlineStr">
        <is>
          <t>ADISTA</t>
        </is>
      </c>
      <c r="J84" t="n">
        <v>5580</v>
      </c>
      <c r="K84" t="inlineStr">
        <is>
          <t>29</t>
        </is>
      </c>
      <c r="M84" t="inlineStr">
        <is>
          <t>CMD_X_00002594</t>
        </is>
      </c>
      <c r="N84" s="25" t="n">
        <v>45720</v>
      </c>
      <c r="O84" t="n">
        <v>6</v>
      </c>
      <c r="P84" s="24" t="inlineStr">
        <is>
          <t>OK</t>
        </is>
      </c>
      <c r="Q84" t="inlineStr">
        <is>
          <t>Sarah</t>
        </is>
      </c>
    </row>
    <row r="85">
      <c r="A85" s="25" t="n">
        <v>45715</v>
      </c>
      <c r="B85" t="inlineStr">
        <is>
          <t>Covage - Infra</t>
        </is>
      </c>
      <c r="C85" t="inlineStr">
        <is>
          <t>Houari Tahar</t>
        </is>
      </c>
      <c r="D85" t="inlineStr">
        <is>
          <t>Jean-Pierre Schwab</t>
        </is>
      </c>
      <c r="E85" t="inlineStr">
        <is>
          <t>CAMO GROUPE (EX FIGECA)</t>
        </is>
      </c>
      <c r="F85" t="inlineStr">
        <is>
          <t>DEPASSEMENT DE COUT</t>
        </is>
      </c>
      <c r="G85" t="n">
        <v>3725</v>
      </c>
      <c r="H85" t="n">
        <v>5370</v>
      </c>
      <c r="I85" t="inlineStr">
        <is>
          <t>ADISTA</t>
        </is>
      </c>
      <c r="J85" t="n">
        <v>4446</v>
      </c>
      <c r="K85" t="inlineStr">
        <is>
          <t>43</t>
        </is>
      </c>
      <c r="L85" t="inlineStr">
        <is>
          <t>0.231</t>
        </is>
      </c>
      <c r="M85" t="inlineStr">
        <is>
          <t>CMD_X_00002577</t>
        </is>
      </c>
      <c r="N85" s="25" t="n">
        <v>45720</v>
      </c>
      <c r="O85" t="n">
        <v>5</v>
      </c>
      <c r="P85" s="24" t="inlineStr">
        <is>
          <t>OK</t>
        </is>
      </c>
      <c r="Q85" t="inlineStr">
        <is>
          <t>Sarah</t>
        </is>
      </c>
    </row>
    <row r="86">
      <c r="A86" s="25" t="n">
        <v>45716</v>
      </c>
      <c r="B86" t="inlineStr">
        <is>
          <t>Herault Telecom</t>
        </is>
      </c>
      <c r="C86" t="inlineStr">
        <is>
          <t>Blondie Paladini</t>
        </is>
      </c>
      <c r="E86" t="inlineStr">
        <is>
          <t>LIDL</t>
        </is>
      </c>
      <c r="F86" t="inlineStr">
        <is>
          <t>DEPASSEMENT DE COUT</t>
        </is>
      </c>
      <c r="G86" t="n">
        <v>16478</v>
      </c>
      <c r="H86" t="n">
        <v>20206</v>
      </c>
      <c r="I86" t="inlineStr">
        <is>
          <t>BOUYGUES TELECOM</t>
        </is>
      </c>
      <c r="J86" t="n">
        <v>5940</v>
      </c>
      <c r="K86" t="inlineStr">
        <is>
          <t>128</t>
        </is>
      </c>
      <c r="L86" t="inlineStr">
        <is>
          <t>3.5665</t>
        </is>
      </c>
      <c r="M86" t="inlineStr">
        <is>
          <t>HER-018-24-0019</t>
        </is>
      </c>
      <c r="N86" s="25" t="n">
        <v>45720</v>
      </c>
      <c r="O86" t="n">
        <v>4</v>
      </c>
      <c r="P86" s="24" t="inlineStr">
        <is>
          <t>OK</t>
        </is>
      </c>
      <c r="Q86" t="inlineStr">
        <is>
          <t>Sarah</t>
        </is>
      </c>
    </row>
    <row r="87">
      <c r="A87" s="25" t="n">
        <v>45719</v>
      </c>
      <c r="B87" t="inlineStr">
        <is>
          <t>Covage - Reims</t>
        </is>
      </c>
      <c r="C87" t="inlineStr">
        <is>
          <t>Nicolas Leclercq</t>
        </is>
      </c>
      <c r="D87" t="inlineStr">
        <is>
          <t>Hamid Hadri</t>
        </is>
      </c>
      <c r="E87" t="inlineStr">
        <is>
          <t>GAYET SA</t>
        </is>
      </c>
      <c r="F87" t="inlineStr">
        <is>
          <t>DEPASSEMENT DE COUT</t>
        </is>
      </c>
      <c r="G87" t="n">
        <v>7312</v>
      </c>
      <c r="H87" t="n">
        <v>9348</v>
      </c>
      <c r="I87" t="inlineStr">
        <is>
          <t>HEXANET</t>
        </is>
      </c>
      <c r="J87" t="n">
        <v>8280</v>
      </c>
      <c r="K87" t="inlineStr">
        <is>
          <t>40</t>
        </is>
      </c>
      <c r="L87" t="inlineStr">
        <is>
          <t>0.267</t>
        </is>
      </c>
      <c r="M87" t="inlineStr">
        <is>
          <t>CMD_X_00003887</t>
        </is>
      </c>
      <c r="N87" s="25" t="n">
        <v>45720</v>
      </c>
      <c r="O87" t="n">
        <v>1</v>
      </c>
      <c r="P87" s="24" t="inlineStr">
        <is>
          <t>OK</t>
        </is>
      </c>
      <c r="Q87" t="inlineStr">
        <is>
          <t>Sarah</t>
        </is>
      </c>
    </row>
    <row r="88">
      <c r="A88" s="25" t="n">
        <v>45719</v>
      </c>
      <c r="B88" t="inlineStr">
        <is>
          <t>Covage - Infra</t>
        </is>
      </c>
      <c r="C88" t="inlineStr">
        <is>
          <t>Florent Aubert</t>
        </is>
      </c>
      <c r="E88" t="inlineStr">
        <is>
          <t>NETTO</t>
        </is>
      </c>
      <c r="F88" t="inlineStr">
        <is>
          <t>DEPASSEMENT DE COUT</t>
        </is>
      </c>
      <c r="G88" t="n">
        <v>7298</v>
      </c>
      <c r="H88" t="n">
        <v>9078</v>
      </c>
      <c r="I88" t="inlineStr">
        <is>
          <t>SEWAN</t>
        </is>
      </c>
      <c r="J88" t="n">
        <v>5940</v>
      </c>
      <c r="K88" t="inlineStr">
        <is>
          <t>56</t>
        </is>
      </c>
      <c r="L88" t="inlineStr">
        <is>
          <t>0.7845</t>
        </is>
      </c>
      <c r="M88" t="inlineStr">
        <is>
          <t>OXO-507-25-0003</t>
        </is>
      </c>
      <c r="N88" s="25" t="n">
        <v>45720</v>
      </c>
      <c r="O88" t="n">
        <v>1</v>
      </c>
      <c r="P88" s="24" t="inlineStr">
        <is>
          <t>OK</t>
        </is>
      </c>
      <c r="Q88" t="inlineStr">
        <is>
          <t>Sarah</t>
        </is>
      </c>
    </row>
    <row r="89">
      <c r="A89" s="25" t="n">
        <v>45719</v>
      </c>
      <c r="B89" t="inlineStr">
        <is>
          <t>Covage - Perpignan</t>
        </is>
      </c>
      <c r="C89" t="inlineStr">
        <is>
          <t>Denis Amelin</t>
        </is>
      </c>
      <c r="E89" t="inlineStr">
        <is>
          <t>RIEP</t>
        </is>
      </c>
      <c r="F89" t="inlineStr">
        <is>
          <t>DEPASSEMENT DE COUT</t>
        </is>
      </c>
      <c r="G89" t="n">
        <v>4803</v>
      </c>
      <c r="H89" t="n">
        <v>6675</v>
      </c>
      <c r="I89" t="inlineStr">
        <is>
          <t>ADISTA</t>
        </is>
      </c>
      <c r="J89" t="n">
        <v>3960</v>
      </c>
      <c r="K89" t="inlineStr">
        <is>
          <t>63</t>
        </is>
      </c>
      <c r="L89" t="inlineStr">
        <is>
          <t>0.67875</t>
        </is>
      </c>
      <c r="M89" t="inlineStr">
        <is>
          <t>PER-004-25-0002</t>
        </is>
      </c>
      <c r="N89" s="25" t="n">
        <v>45720</v>
      </c>
      <c r="O89" t="n">
        <v>1</v>
      </c>
      <c r="P89" s="24" t="inlineStr">
        <is>
          <t>OK</t>
        </is>
      </c>
      <c r="Q89" t="inlineStr">
        <is>
          <t>Sarah</t>
        </is>
      </c>
    </row>
    <row r="90">
      <c r="A90" s="25" t="n">
        <v>45719</v>
      </c>
      <c r="B90" t="inlineStr">
        <is>
          <t>Covage - Infra</t>
        </is>
      </c>
      <c r="C90" t="inlineStr">
        <is>
          <t>Damien Duval</t>
        </is>
      </c>
      <c r="D90" t="inlineStr">
        <is>
          <t>Maurane Raffin</t>
        </is>
      </c>
      <c r="E90" t="inlineStr">
        <is>
          <t>LIDL</t>
        </is>
      </c>
      <c r="F90" t="inlineStr">
        <is>
          <t>DEPASSEMENT DE COUT</t>
        </is>
      </c>
      <c r="G90" t="n">
        <v>17554</v>
      </c>
      <c r="H90" t="n">
        <v>19226</v>
      </c>
      <c r="I90" t="inlineStr">
        <is>
          <t>BOUYGUES TELECOM</t>
        </is>
      </c>
      <c r="J90" t="n">
        <v>8581</v>
      </c>
      <c r="K90" t="inlineStr">
        <is>
          <t>128</t>
        </is>
      </c>
      <c r="L90" t="inlineStr">
        <is>
          <t>2.24325</t>
        </is>
      </c>
      <c r="M90" t="inlineStr">
        <is>
          <t>CMD_X_00003884</t>
        </is>
      </c>
      <c r="N90" s="25" t="n">
        <v>45720</v>
      </c>
      <c r="O90" t="n">
        <v>1</v>
      </c>
      <c r="P90" s="24" t="inlineStr">
        <is>
          <t>OK</t>
        </is>
      </c>
      <c r="Q90" t="inlineStr">
        <is>
          <t>Pauline</t>
        </is>
      </c>
    </row>
    <row r="91">
      <c r="A91" s="25" t="n">
        <v>45721</v>
      </c>
      <c r="B91" t="inlineStr">
        <is>
          <t>Sequantic</t>
        </is>
      </c>
      <c r="C91" t="inlineStr">
        <is>
          <t>David Kuchkerian</t>
        </is>
      </c>
      <c r="D91" t="inlineStr">
        <is>
          <t>Axelle Thomas</t>
        </is>
      </c>
      <c r="E91" t="inlineStr">
        <is>
          <t>NATO</t>
        </is>
      </c>
      <c r="F91" t="inlineStr">
        <is>
          <t>DEPASSEMENT DE COUT</t>
        </is>
      </c>
      <c r="G91" t="n">
        <v>7070</v>
      </c>
      <c r="H91" t="n">
        <v>8960</v>
      </c>
      <c r="I91" t="inlineStr">
        <is>
          <t>BT FRANCE</t>
        </is>
      </c>
      <c r="J91" t="n">
        <v>8280</v>
      </c>
      <c r="K91" t="inlineStr">
        <is>
          <t>39</t>
        </is>
      </c>
      <c r="L91" t="inlineStr">
        <is>
          <t>0.17</t>
        </is>
      </c>
      <c r="M91" t="inlineStr">
        <is>
          <t>CMD_X_00003891</t>
        </is>
      </c>
      <c r="N91" s="25" t="n">
        <v>45726</v>
      </c>
      <c r="O91" t="n">
        <v>5</v>
      </c>
      <c r="P91" s="24" t="inlineStr">
        <is>
          <t>OK</t>
        </is>
      </c>
      <c r="Q91" t="inlineStr">
        <is>
          <t>Sarah</t>
        </is>
      </c>
    </row>
    <row r="92">
      <c r="A92" s="25" t="n">
        <v>45722</v>
      </c>
      <c r="B92" t="inlineStr">
        <is>
          <t>Covage - Infra</t>
        </is>
      </c>
      <c r="C92" t="inlineStr">
        <is>
          <t>Elise Billemont</t>
        </is>
      </c>
      <c r="E92" t="inlineStr">
        <is>
          <t>D.M.C.V Lons</t>
        </is>
      </c>
      <c r="F92" t="inlineStr">
        <is>
          <t>DEPASSEMENT DE COUT</t>
        </is>
      </c>
      <c r="G92" t="n">
        <v>13250</v>
      </c>
      <c r="H92" t="n">
        <v>15136</v>
      </c>
      <c r="I92" t="inlineStr">
        <is>
          <t>ADISTA</t>
        </is>
      </c>
      <c r="J92" t="n">
        <v>5220</v>
      </c>
      <c r="K92" t="inlineStr">
        <is>
          <t>102</t>
        </is>
      </c>
      <c r="L92" t="inlineStr">
        <is>
          <t>2.479</t>
        </is>
      </c>
      <c r="M92" t="inlineStr">
        <is>
          <t>OXO-004-24-0017</t>
        </is>
      </c>
      <c r="N92" s="25" t="n">
        <v>45730</v>
      </c>
      <c r="O92" t="n">
        <v>8</v>
      </c>
      <c r="P92" s="24" t="inlineStr">
        <is>
          <t>OK</t>
        </is>
      </c>
      <c r="Q92" t="inlineStr">
        <is>
          <t>Pauline</t>
        </is>
      </c>
    </row>
    <row r="93" ht="43.2" customHeight="1">
      <c r="A93" s="25" t="n">
        <v>45726</v>
      </c>
      <c r="B93" t="inlineStr">
        <is>
          <t>Covage - Infra</t>
        </is>
      </c>
      <c r="C93" t="inlineStr">
        <is>
          <t>Blondie Paladini</t>
        </is>
      </c>
      <c r="E93" t="inlineStr">
        <is>
          <t>EURO-INFORMATION EUROPEENNE DE TRAITEMENT DE L'INF</t>
        </is>
      </c>
      <c r="F93" t="inlineStr">
        <is>
          <t>DEPASSEMENT DE COUT</t>
        </is>
      </c>
      <c r="G93" t="n">
        <v>6345</v>
      </c>
      <c r="H93" t="n">
        <v>16983</v>
      </c>
      <c r="I93" t="inlineStr">
        <is>
          <t>BOUYGUES TELECOM</t>
        </is>
      </c>
      <c r="J93" t="n">
        <v>5580</v>
      </c>
      <c r="K93" t="inlineStr">
        <is>
          <t>114</t>
        </is>
      </c>
      <c r="L93" t="inlineStr">
        <is>
          <t>2.85075</t>
        </is>
      </c>
      <c r="M93" t="inlineStr">
        <is>
          <t>CMD_X_00000888</t>
        </is>
      </c>
      <c r="N93" s="25" t="n">
        <v>45734</v>
      </c>
      <c r="O93" t="n">
        <v>8</v>
      </c>
      <c r="P93" s="24" t="inlineStr">
        <is>
          <t>OK</t>
        </is>
      </c>
      <c r="Q93" t="inlineStr">
        <is>
          <t>Pauline</t>
        </is>
      </c>
    </row>
    <row r="94">
      <c r="A94" s="25" t="n">
        <v>45726</v>
      </c>
      <c r="B94" t="inlineStr">
        <is>
          <t>Covage - Infra</t>
        </is>
      </c>
      <c r="C94" t="inlineStr">
        <is>
          <t>Nicolas Leclercq</t>
        </is>
      </c>
      <c r="E94" t="inlineStr">
        <is>
          <t>PEUGEOT BAYI FLERS</t>
        </is>
      </c>
      <c r="F94" t="inlineStr">
        <is>
          <t>DEPASSEMENT DE COUT</t>
        </is>
      </c>
      <c r="G94" t="n">
        <v>9328</v>
      </c>
      <c r="H94" t="n">
        <v>11474</v>
      </c>
      <c r="I94" t="inlineStr">
        <is>
          <t>ADISTA</t>
        </is>
      </c>
      <c r="J94" t="n">
        <v>6480</v>
      </c>
      <c r="K94" t="inlineStr">
        <is>
          <t>65</t>
        </is>
      </c>
      <c r="L94" t="inlineStr">
        <is>
          <t>1.2485</t>
        </is>
      </c>
      <c r="M94" t="inlineStr">
        <is>
          <t>CZS-004-25-0001</t>
        </is>
      </c>
      <c r="N94" s="25" t="n">
        <v>45734</v>
      </c>
      <c r="O94" t="n">
        <v>8</v>
      </c>
      <c r="P94" s="24" t="inlineStr">
        <is>
          <t>OK</t>
        </is>
      </c>
      <c r="Q94" t="inlineStr">
        <is>
          <t>Pauline</t>
        </is>
      </c>
    </row>
    <row r="95">
      <c r="A95" s="25" t="n">
        <v>45727</v>
      </c>
      <c r="B95" t="inlineStr">
        <is>
          <t>Covage - Infra</t>
        </is>
      </c>
      <c r="C95" t="inlineStr">
        <is>
          <t>Elise Billemont</t>
        </is>
      </c>
      <c r="E95" t="inlineStr">
        <is>
          <t>IZI CONFORT</t>
        </is>
      </c>
      <c r="H95" t="n">
        <v>15465</v>
      </c>
      <c r="I95" t="inlineStr">
        <is>
          <t>ADISTA</t>
        </is>
      </c>
      <c r="J95" t="n">
        <v>3780</v>
      </c>
      <c r="L95" t="inlineStr">
        <is>
          <t>2.92125</t>
        </is>
      </c>
      <c r="M95" t="inlineStr">
        <is>
          <t>CMD_X_00004268</t>
        </is>
      </c>
      <c r="N95" s="25" t="n">
        <v>45734</v>
      </c>
      <c r="O95" t="n">
        <v>7</v>
      </c>
      <c r="P95" s="24" t="inlineStr">
        <is>
          <t>OK</t>
        </is>
      </c>
      <c r="Q95" t="inlineStr">
        <is>
          <t>Pauline</t>
        </is>
      </c>
    </row>
    <row r="96">
      <c r="A96" s="25" t="n">
        <v>45728</v>
      </c>
      <c r="C96" t="inlineStr">
        <is>
          <t>Nicolas Leclercq</t>
        </is>
      </c>
      <c r="D96" t="inlineStr">
        <is>
          <t>Jean-Pierre Schwab</t>
        </is>
      </c>
      <c r="E96" t="inlineStr">
        <is>
          <t>TECHNIQUE DIESEL</t>
        </is>
      </c>
      <c r="F96" t="inlineStr">
        <is>
          <t>DEPASSEMENT DE COUT</t>
        </is>
      </c>
      <c r="G96" t="n">
        <v>8639</v>
      </c>
      <c r="H96" t="n">
        <v>10540</v>
      </c>
      <c r="I96" t="inlineStr">
        <is>
          <t>ADISTA</t>
        </is>
      </c>
      <c r="J96" t="n">
        <v>5580</v>
      </c>
      <c r="K96" t="inlineStr">
        <is>
          <t>70</t>
        </is>
      </c>
      <c r="L96" t="inlineStr">
        <is>
          <t>1.24</t>
        </is>
      </c>
      <c r="M96" t="inlineStr">
        <is>
          <t>OXO-004-25-0010</t>
        </is>
      </c>
      <c r="N96" s="25" t="n">
        <v>45735</v>
      </c>
      <c r="O96" t="n">
        <v>7</v>
      </c>
      <c r="P96" s="24" t="inlineStr">
        <is>
          <t>OK</t>
        </is>
      </c>
      <c r="Q96" t="inlineStr">
        <is>
          <t>Pauline</t>
        </is>
      </c>
    </row>
    <row r="97">
      <c r="A97" s="25" t="n">
        <v>45728</v>
      </c>
      <c r="B97" t="inlineStr">
        <is>
          <t>Covage - Infra</t>
        </is>
      </c>
      <c r="C97" t="inlineStr">
        <is>
          <t>Simon Braud</t>
        </is>
      </c>
      <c r="D97" t="inlineStr">
        <is>
          <t>Jean-Pierre Schwab</t>
        </is>
      </c>
      <c r="E97" t="inlineStr">
        <is>
          <t>JAZZ A VIENNE</t>
        </is>
      </c>
      <c r="F97" t="inlineStr">
        <is>
          <t>DEPASSEMENT DE COUT</t>
        </is>
      </c>
      <c r="G97" t="n">
        <v>9858</v>
      </c>
      <c r="H97" t="n">
        <v>21837</v>
      </c>
      <c r="I97" t="inlineStr">
        <is>
          <t>ADISTA</t>
        </is>
      </c>
      <c r="J97" t="n">
        <v>7812</v>
      </c>
      <c r="K97" t="inlineStr">
        <is>
          <t>100</t>
        </is>
      </c>
      <c r="L97" t="inlineStr">
        <is>
          <t>3.50625</t>
        </is>
      </c>
      <c r="M97" t="inlineStr">
        <is>
          <t>CMD_X_00003516</t>
        </is>
      </c>
      <c r="N97" s="25" t="n">
        <v>45735</v>
      </c>
      <c r="O97" t="n">
        <v>7</v>
      </c>
      <c r="P97" s="24" t="inlineStr">
        <is>
          <t>OK</t>
        </is>
      </c>
      <c r="Q97" t="inlineStr">
        <is>
          <t>Pauline</t>
        </is>
      </c>
    </row>
    <row r="98">
      <c r="A98" s="25" t="n">
        <v>45733</v>
      </c>
      <c r="B98" t="inlineStr">
        <is>
          <t>Covage - Marseille</t>
        </is>
      </c>
      <c r="C98" t="inlineStr">
        <is>
          <t>Damien Duval</t>
        </is>
      </c>
      <c r="D98" t="inlineStr">
        <is>
          <t>Axelle Thomas</t>
        </is>
      </c>
      <c r="E98" t="inlineStr">
        <is>
          <t>ROLLS ROYCE PLC-BTGSUK - Istres</t>
        </is>
      </c>
      <c r="F98" t="inlineStr">
        <is>
          <t>DEPASSEMENT DE COUT</t>
        </is>
      </c>
      <c r="G98" t="n">
        <v>13235</v>
      </c>
      <c r="H98" t="n">
        <v>15494</v>
      </c>
      <c r="I98" t="inlineStr">
        <is>
          <t>BT FRANCE</t>
        </is>
      </c>
      <c r="J98" t="n">
        <v>5820</v>
      </c>
      <c r="K98" t="inlineStr">
        <is>
          <t>102</t>
        </is>
      </c>
      <c r="L98" t="inlineStr">
        <is>
          <t>2.4185</t>
        </is>
      </c>
      <c r="M98" t="inlineStr">
        <is>
          <t>MAR-184-24-0003</t>
        </is>
      </c>
      <c r="N98" s="25" t="n">
        <v>45735</v>
      </c>
      <c r="O98" t="n">
        <v>2</v>
      </c>
      <c r="P98" s="24" t="inlineStr">
        <is>
          <t>OK</t>
        </is>
      </c>
      <c r="Q98" t="inlineStr">
        <is>
          <t>Pauline</t>
        </is>
      </c>
    </row>
    <row r="99" ht="28.8" customHeight="1">
      <c r="A99" s="25" t="n">
        <v>45733</v>
      </c>
      <c r="B99" t="inlineStr">
        <is>
          <t>Sémafor</t>
        </is>
      </c>
      <c r="C99" t="inlineStr">
        <is>
          <t>Jérôme Del Din</t>
        </is>
      </c>
      <c r="D99" t="inlineStr">
        <is>
          <t>Guillaume Fora</t>
        </is>
      </c>
      <c r="E99" t="inlineStr">
        <is>
          <t>SIREDOM/ECO CENTRE SP PERRAY</t>
        </is>
      </c>
      <c r="F99" t="inlineStr">
        <is>
          <t>DEPASSEMENT DE COUT</t>
        </is>
      </c>
      <c r="G99" t="n">
        <v>5000</v>
      </c>
      <c r="H99" t="n">
        <v>10687</v>
      </c>
      <c r="I99" t="inlineStr">
        <is>
          <t>LINKT</t>
        </is>
      </c>
      <c r="J99" t="n">
        <v>3420</v>
      </c>
      <c r="K99" t="inlineStr">
        <is>
          <t>1123</t>
        </is>
      </c>
      <c r="L99" t="inlineStr">
        <is>
          <t>1.81675</t>
        </is>
      </c>
      <c r="M99" t="inlineStr">
        <is>
          <t>CMD_X_00003781</t>
        </is>
      </c>
      <c r="N99" s="25" t="n">
        <v>45744</v>
      </c>
      <c r="O99" t="n">
        <v>11</v>
      </c>
      <c r="P99" s="24" t="inlineStr">
        <is>
          <t>OK</t>
        </is>
      </c>
      <c r="Q99" t="inlineStr">
        <is>
          <t>Sarah</t>
        </is>
      </c>
    </row>
    <row r="100">
      <c r="A100" s="25" t="n">
        <v>45733</v>
      </c>
      <c r="C100" t="inlineStr">
        <is>
          <t>Nicolas Leclercq</t>
        </is>
      </c>
      <c r="D100" t="inlineStr">
        <is>
          <t>Jean-Pierre Schwab</t>
        </is>
      </c>
      <c r="E100" t="inlineStr">
        <is>
          <t>Fidorg Saint-Aubin-sur-Scie</t>
        </is>
      </c>
      <c r="F100" t="inlineStr">
        <is>
          <t>DEPASSEMENT DE COUT</t>
        </is>
      </c>
      <c r="G100" t="n">
        <v>18181</v>
      </c>
      <c r="H100" t="n">
        <v>20812</v>
      </c>
      <c r="I100" t="inlineStr">
        <is>
          <t>ADISTA</t>
        </is>
      </c>
      <c r="J100" t="n">
        <v>10140</v>
      </c>
      <c r="K100" t="inlineStr">
        <is>
          <t>80</t>
        </is>
      </c>
      <c r="L100" t="inlineStr">
        <is>
          <t>2.668</t>
        </is>
      </c>
      <c r="M100" t="inlineStr">
        <is>
          <t>CMD_X_00004651</t>
        </is>
      </c>
      <c r="N100" s="25" t="n">
        <v>45736</v>
      </c>
      <c r="O100" t="n">
        <v>3</v>
      </c>
      <c r="P100" s="24" t="inlineStr">
        <is>
          <t>OK</t>
        </is>
      </c>
      <c r="Q100" t="inlineStr">
        <is>
          <t>Pauline</t>
        </is>
      </c>
    </row>
    <row r="101">
      <c r="A101" s="25" t="n">
        <v>45734</v>
      </c>
      <c r="B101" t="inlineStr">
        <is>
          <t>Covage - Infra</t>
        </is>
      </c>
      <c r="C101" t="inlineStr">
        <is>
          <t>Florent Aubert</t>
        </is>
      </c>
      <c r="E101" t="inlineStr">
        <is>
          <t>GROUPE IDEC</t>
        </is>
      </c>
      <c r="F101" t="inlineStr">
        <is>
          <t>DEPASSEMENT DE COUT</t>
        </is>
      </c>
      <c r="G101" t="n">
        <v>8971</v>
      </c>
      <c r="H101" t="n">
        <v>10751</v>
      </c>
      <c r="I101" t="inlineStr">
        <is>
          <t>ADISTA</t>
        </is>
      </c>
      <c r="J101" t="n">
        <v>9360</v>
      </c>
      <c r="K101" t="inlineStr">
        <is>
          <t>41</t>
        </is>
      </c>
      <c r="L101" t="inlineStr">
        <is>
          <t>0.34775</t>
        </is>
      </c>
      <c r="M101" t="inlineStr">
        <is>
          <t>OXO-004-25-0011</t>
        </is>
      </c>
      <c r="N101" s="25" t="n">
        <v>45736</v>
      </c>
      <c r="O101" t="n">
        <v>2</v>
      </c>
      <c r="P101" s="24" t="inlineStr">
        <is>
          <t>OK</t>
        </is>
      </c>
      <c r="Q101" t="inlineStr">
        <is>
          <t>Pauline</t>
        </is>
      </c>
    </row>
    <row r="102">
      <c r="A102" s="25" t="n">
        <v>45734</v>
      </c>
      <c r="B102" t="inlineStr">
        <is>
          <t>Covage - Toulouse</t>
        </is>
      </c>
      <c r="C102" t="inlineStr">
        <is>
          <t>Fabrice Mizoule</t>
        </is>
      </c>
      <c r="E102" t="inlineStr">
        <is>
          <t>DEPASSEMENT DE COUT</t>
        </is>
      </c>
      <c r="F102" t="inlineStr">
        <is>
          <t>DEPASSEMENT DE COUT</t>
        </is>
      </c>
      <c r="G102" t="n">
        <v>17460</v>
      </c>
      <c r="H102" t="n">
        <v>19705</v>
      </c>
      <c r="I102" t="inlineStr">
        <is>
          <t>BOUYGUES TELECOM</t>
        </is>
      </c>
      <c r="J102" t="n">
        <v>5580</v>
      </c>
      <c r="L102" t="inlineStr">
        <is>
          <t>3.53125</t>
        </is>
      </c>
      <c r="M102" t="inlineStr">
        <is>
          <t>CMD_X_00003780</t>
        </is>
      </c>
      <c r="N102" s="25" t="n">
        <v>45742</v>
      </c>
      <c r="O102" t="n">
        <v>8</v>
      </c>
      <c r="P102" s="24" t="inlineStr">
        <is>
          <t>OK</t>
        </is>
      </c>
      <c r="Q102" t="inlineStr">
        <is>
          <t>Sarah</t>
        </is>
      </c>
    </row>
    <row r="103">
      <c r="A103" s="25" t="n">
        <v>45735</v>
      </c>
      <c r="B103" t="inlineStr">
        <is>
          <t>Covage- Cannes</t>
        </is>
      </c>
      <c r="C103" t="inlineStr">
        <is>
          <t>Eric Verdon</t>
        </is>
      </c>
      <c r="D103" t="inlineStr">
        <is>
          <t>Jean-Pierre Schwab</t>
        </is>
      </c>
      <c r="E103" t="inlineStr">
        <is>
          <t>ANSES</t>
        </is>
      </c>
      <c r="F103" t="inlineStr">
        <is>
          <t>DEPASSEMENT DE COUT</t>
        </is>
      </c>
      <c r="G103" t="n">
        <v>11021</v>
      </c>
      <c r="H103" t="n">
        <v>12406</v>
      </c>
      <c r="I103" t="inlineStr">
        <is>
          <t>ADISTA</t>
        </is>
      </c>
      <c r="K103" t="inlineStr">
        <is>
          <t>55</t>
        </is>
      </c>
      <c r="L103" t="inlineStr">
        <is>
          <t>3.1015</t>
        </is>
      </c>
      <c r="M103" t="inlineStr">
        <is>
          <t>NCA-004-25-0002</t>
        </is>
      </c>
      <c r="N103" s="25" t="n">
        <v>45742</v>
      </c>
      <c r="O103" t="n">
        <v>7</v>
      </c>
      <c r="P103" s="24" t="inlineStr">
        <is>
          <t>OK</t>
        </is>
      </c>
      <c r="Q103" t="inlineStr">
        <is>
          <t>Sarah</t>
        </is>
      </c>
    </row>
    <row r="104">
      <c r="A104" s="25" t="n">
        <v>45735</v>
      </c>
      <c r="B104" t="inlineStr">
        <is>
          <t>Covage - Reims</t>
        </is>
      </c>
      <c r="C104" t="inlineStr">
        <is>
          <t>Nicolas Leclercq</t>
        </is>
      </c>
      <c r="D104" t="inlineStr">
        <is>
          <t>Grégory Thévenot</t>
        </is>
      </c>
      <c r="E104" t="inlineStr">
        <is>
          <t>BTP-CFA-GRAND-EST</t>
        </is>
      </c>
      <c r="F104" t="inlineStr">
        <is>
          <t xml:space="preserve">DEMANDE DE MA </t>
        </is>
      </c>
      <c r="G104" t="n">
        <v>1800</v>
      </c>
      <c r="H104" t="n">
        <v>4116</v>
      </c>
      <c r="I104" t="inlineStr">
        <is>
          <t>ADISTA</t>
        </is>
      </c>
      <c r="L104" t="inlineStr">
        <is>
          <t>1.029</t>
        </is>
      </c>
      <c r="M104" t="inlineStr">
        <is>
          <t>CMD_X_00002575</t>
        </is>
      </c>
      <c r="N104" s="25" t="n">
        <v>45748</v>
      </c>
      <c r="O104" t="n">
        <v>13</v>
      </c>
      <c r="P104" s="24" t="inlineStr">
        <is>
          <t>OK</t>
        </is>
      </c>
      <c r="Q104" t="inlineStr">
        <is>
          <t>Pauline</t>
        </is>
      </c>
      <c r="S104" t="inlineStr">
        <is>
          <t>LAVOISIER</t>
        </is>
      </c>
    </row>
    <row r="105">
      <c r="A105" s="25" t="n">
        <v>45735</v>
      </c>
      <c r="B105" t="inlineStr">
        <is>
          <t>Covage - Reims</t>
        </is>
      </c>
      <c r="C105" t="inlineStr">
        <is>
          <t>Nicolas Leclercq</t>
        </is>
      </c>
      <c r="D105" t="inlineStr">
        <is>
          <t>Grégory Thévenot</t>
        </is>
      </c>
      <c r="E105" t="inlineStr">
        <is>
          <t>SPHERE-DISTRIBUTION</t>
        </is>
      </c>
      <c r="F105" t="inlineStr">
        <is>
          <t xml:space="preserve">DEMANDE DE MA </t>
        </is>
      </c>
      <c r="G105" t="n">
        <v>1935</v>
      </c>
      <c r="H105" t="n">
        <v>3971</v>
      </c>
      <c r="I105" t="inlineStr">
        <is>
          <t>ADISTA</t>
        </is>
      </c>
      <c r="L105" t="inlineStr">
        <is>
          <t>0.99275</t>
        </is>
      </c>
      <c r="M105" t="inlineStr">
        <is>
          <t>CMD-X-00002568</t>
        </is>
      </c>
      <c r="N105" s="25" t="n">
        <v>45742</v>
      </c>
      <c r="O105" t="n">
        <v>7</v>
      </c>
      <c r="P105" s="24" t="inlineStr">
        <is>
          <t>OK</t>
        </is>
      </c>
      <c r="Q105" t="inlineStr">
        <is>
          <t>Sarah</t>
        </is>
      </c>
      <c r="S105" t="inlineStr">
        <is>
          <t>LAVOISIER</t>
        </is>
      </c>
    </row>
    <row r="106">
      <c r="A106" s="25" t="n">
        <v>45735</v>
      </c>
      <c r="B106" t="inlineStr">
        <is>
          <t>Covage - Strasbourg</t>
        </is>
      </c>
      <c r="C106" t="inlineStr">
        <is>
          <t>Houari Tahar</t>
        </is>
      </c>
      <c r="D106" t="inlineStr">
        <is>
          <t>Joël Tutala</t>
        </is>
      </c>
      <c r="E106" t="inlineStr">
        <is>
          <t>LE BAECKEOFFE D ALSACE</t>
        </is>
      </c>
      <c r="F106" t="inlineStr">
        <is>
          <t>DEPASSEMENT DE COUT</t>
        </is>
      </c>
      <c r="G106" t="n">
        <v>3170</v>
      </c>
      <c r="H106" t="n">
        <v>4815</v>
      </c>
      <c r="I106" t="inlineStr">
        <is>
          <t>PARITEL</t>
        </is>
      </c>
      <c r="J106" t="n">
        <v>3480</v>
      </c>
      <c r="K106" t="inlineStr">
        <is>
          <t>53</t>
        </is>
      </c>
      <c r="L106" t="inlineStr">
        <is>
          <t>0.33375</t>
        </is>
      </c>
      <c r="M106" t="inlineStr">
        <is>
          <t>STR-454-25-0001</t>
        </is>
      </c>
      <c r="N106" s="25" t="n">
        <v>45742</v>
      </c>
      <c r="O106" t="n">
        <v>7</v>
      </c>
      <c r="P106" s="24" t="inlineStr">
        <is>
          <t>OK</t>
        </is>
      </c>
      <c r="Q106" t="inlineStr">
        <is>
          <t>Sarah</t>
        </is>
      </c>
    </row>
    <row r="107">
      <c r="A107" s="25" t="n">
        <v>45735</v>
      </c>
      <c r="C107" t="inlineStr">
        <is>
          <t>Nicolas Leclercq</t>
        </is>
      </c>
      <c r="D107" t="inlineStr">
        <is>
          <t>Elise Lebeau</t>
        </is>
      </c>
      <c r="E107" t="inlineStr">
        <is>
          <t xml:space="preserve">Prolum Champagne Ardenne </t>
        </is>
      </c>
      <c r="F107" t="inlineStr">
        <is>
          <t>DEPASSEMENT DE COUT</t>
        </is>
      </c>
      <c r="G107" t="n">
        <v>12539</v>
      </c>
      <c r="H107" t="n">
        <v>15345</v>
      </c>
      <c r="I107" t="inlineStr">
        <is>
          <t>UNYC</t>
        </is>
      </c>
      <c r="J107" t="n">
        <v>4446</v>
      </c>
      <c r="K107" t="inlineStr">
        <is>
          <t>124</t>
        </is>
      </c>
      <c r="L107" t="inlineStr">
        <is>
          <t>2.72475</t>
        </is>
      </c>
      <c r="M107" t="inlineStr">
        <is>
          <t>CMD_X_00004743</t>
        </is>
      </c>
      <c r="N107" s="25" t="n">
        <v>45742</v>
      </c>
      <c r="O107" t="n">
        <v>7</v>
      </c>
      <c r="P107" s="24" t="inlineStr">
        <is>
          <t>OK</t>
        </is>
      </c>
      <c r="Q107" t="inlineStr">
        <is>
          <t>Sarah</t>
        </is>
      </c>
    </row>
    <row r="108">
      <c r="A108" s="25" t="n">
        <v>45736</v>
      </c>
      <c r="B108" t="inlineStr">
        <is>
          <t>Covage Infra</t>
        </is>
      </c>
      <c r="C108" t="inlineStr">
        <is>
          <t>Florent Aubert</t>
        </is>
      </c>
      <c r="E108" t="inlineStr">
        <is>
          <t>Conforama</t>
        </is>
      </c>
      <c r="F108" t="inlineStr">
        <is>
          <t>DEPASSEMENT DE COUT</t>
        </is>
      </c>
      <c r="G108" t="n">
        <v>3050</v>
      </c>
      <c r="H108" t="n">
        <v>5425</v>
      </c>
      <c r="I108" t="inlineStr">
        <is>
          <t>ADISTA</t>
        </is>
      </c>
      <c r="J108" t="n">
        <v>4446</v>
      </c>
      <c r="K108" t="inlineStr">
        <is>
          <t>44</t>
        </is>
      </c>
      <c r="L108" t="inlineStr">
        <is>
          <t>0.24475</t>
        </is>
      </c>
      <c r="M108" t="inlineStr">
        <is>
          <t>CMD_X_00003320</t>
        </is>
      </c>
      <c r="N108" s="25" t="n">
        <v>45748</v>
      </c>
      <c r="O108" t="n">
        <v>12</v>
      </c>
      <c r="P108" s="24" t="inlineStr">
        <is>
          <t>OK</t>
        </is>
      </c>
      <c r="Q108" t="inlineStr">
        <is>
          <t>Pauline</t>
        </is>
      </c>
      <c r="S108" t="inlineStr">
        <is>
          <t>GO année 7 même si peu de marché adressable mais rapport coût/ML ok</t>
        </is>
      </c>
    </row>
    <row r="109">
      <c r="A109" s="25" t="n">
        <v>45736</v>
      </c>
      <c r="B109" t="inlineStr">
        <is>
          <t>covage - Grenoble</t>
        </is>
      </c>
      <c r="C109" t="inlineStr">
        <is>
          <t>Simon Braud</t>
        </is>
      </c>
      <c r="D109" t="inlineStr">
        <is>
          <t>Axelle Thomas</t>
        </is>
      </c>
      <c r="E109" t="inlineStr">
        <is>
          <t>Sécurisation MEDTRONIC</t>
        </is>
      </c>
      <c r="F109" t="inlineStr">
        <is>
          <t>DEPASSEMENT DE COUT</t>
        </is>
      </c>
      <c r="G109" t="n">
        <v>3531</v>
      </c>
      <c r="H109" t="n">
        <v>23132</v>
      </c>
      <c r="I109" t="inlineStr">
        <is>
          <t>VERIZON</t>
        </is>
      </c>
      <c r="J109" t="n">
        <v>13800</v>
      </c>
      <c r="K109" t="inlineStr">
        <is>
          <t>62</t>
        </is>
      </c>
      <c r="L109" t="inlineStr">
        <is>
          <t>2.333</t>
        </is>
      </c>
      <c r="M109" t="inlineStr">
        <is>
          <t>CMD_X_00003122</t>
        </is>
      </c>
      <c r="N109" s="25" t="n">
        <v>45748</v>
      </c>
      <c r="O109" t="n">
        <v>12</v>
      </c>
      <c r="P109" s="24" t="inlineStr">
        <is>
          <t>OK</t>
        </is>
      </c>
      <c r="Q109" t="inlineStr">
        <is>
          <t>Pauline</t>
        </is>
      </c>
      <c r="S109" t="inlineStr">
        <is>
          <t>mort de chez mort, il n'y a même pas le payback qui s'affiche dans la calculette lol</t>
        </is>
      </c>
    </row>
    <row r="110">
      <c r="A110" s="25" t="n">
        <v>45737</v>
      </c>
      <c r="B110" t="inlineStr">
        <is>
          <t>Covage - Marseille</t>
        </is>
      </c>
      <c r="C110" t="inlineStr">
        <is>
          <t>Damien Duval</t>
        </is>
      </c>
      <c r="D110" t="inlineStr">
        <is>
          <t>Maurane Raffin</t>
        </is>
      </c>
      <c r="E110" t="inlineStr">
        <is>
          <t>ARNAL</t>
        </is>
      </c>
      <c r="F110" t="inlineStr">
        <is>
          <t>DEPASSEMENT DE COUT</t>
        </is>
      </c>
      <c r="G110" t="n">
        <v>7769.01</v>
      </c>
      <c r="H110" t="n">
        <v>9440.01</v>
      </c>
      <c r="I110" t="inlineStr">
        <is>
          <t>BOUYGUES TELECOM</t>
        </is>
      </c>
      <c r="J110" t="n">
        <v>5580</v>
      </c>
      <c r="K110" t="inlineStr">
        <is>
          <t>62</t>
        </is>
      </c>
      <c r="L110" t="inlineStr">
        <is>
          <t>0.9650025000000001</t>
        </is>
      </c>
      <c r="M110" t="inlineStr">
        <is>
          <t>MAR-018-25-0001</t>
        </is>
      </c>
      <c r="N110" s="25" t="n">
        <v>45744</v>
      </c>
      <c r="O110" t="n">
        <v>7</v>
      </c>
      <c r="P110" s="24" t="inlineStr">
        <is>
          <t>OK</t>
        </is>
      </c>
      <c r="Q110" t="inlineStr">
        <is>
          <t>Pauline</t>
        </is>
      </c>
      <c r="S110" t="inlineStr">
        <is>
          <t>pas de MA tout court</t>
        </is>
      </c>
    </row>
    <row r="111" ht="28.8" customHeight="1">
      <c r="A111" s="25" t="n">
        <v>45737</v>
      </c>
      <c r="C111" t="inlineStr">
        <is>
          <t>Florent Aubert</t>
        </is>
      </c>
      <c r="E111" t="inlineStr">
        <is>
          <t>LAGARRIGUE - PERRON TORTAY CAUDAN</t>
        </is>
      </c>
      <c r="F111" t="inlineStr">
        <is>
          <t xml:space="preserve">DEMANDE DE MA </t>
        </is>
      </c>
      <c r="I111" t="inlineStr">
        <is>
          <t>ADISTA</t>
        </is>
      </c>
      <c r="L111" t="inlineStr">
        <is>
          <t>0</t>
        </is>
      </c>
      <c r="M111" t="inlineStr">
        <is>
          <t>CMD_X_00003286</t>
        </is>
      </c>
      <c r="N111" s="25" t="n">
        <v>45748</v>
      </c>
      <c r="O111" t="n">
        <v>11</v>
      </c>
      <c r="P111" s="24" t="inlineStr">
        <is>
          <t>OK</t>
        </is>
      </c>
      <c r="Q111" t="inlineStr">
        <is>
          <t>Pauline</t>
        </is>
      </c>
    </row>
    <row r="112" ht="28.8" customHeight="1">
      <c r="A112" s="25" t="n">
        <v>45740</v>
      </c>
      <c r="B112" t="inlineStr">
        <is>
          <t>Covage - Marseille</t>
        </is>
      </c>
      <c r="C112" t="inlineStr">
        <is>
          <t>Damien Duval</t>
        </is>
      </c>
      <c r="D112" t="inlineStr">
        <is>
          <t>Didier Rossello</t>
        </is>
      </c>
      <c r="E112" t="inlineStr">
        <is>
          <t>IMAGERIE MEDICALE PROVENCE REDON</t>
        </is>
      </c>
      <c r="F112" t="inlineStr">
        <is>
          <t>DEPASSEMENT DE COUT</t>
        </is>
      </c>
      <c r="G112" t="n">
        <v>24000</v>
      </c>
      <c r="H112" t="n">
        <v>26646.6</v>
      </c>
      <c r="I112" t="inlineStr">
        <is>
          <t>UNYC</t>
        </is>
      </c>
      <c r="J112" t="n">
        <v>4446</v>
      </c>
      <c r="K112" t="inlineStr">
        <is>
          <t>215</t>
        </is>
      </c>
      <c r="L112" t="inlineStr">
        <is>
          <t>5.550149999999999</t>
        </is>
      </c>
      <c r="M112" t="inlineStr">
        <is>
          <t>CMD_X_00002970</t>
        </is>
      </c>
      <c r="N112" s="25" t="n">
        <v>45742</v>
      </c>
      <c r="O112" t="n">
        <v>2</v>
      </c>
      <c r="P112" s="24" t="inlineStr">
        <is>
          <t>OK</t>
        </is>
      </c>
      <c r="Q112" t="inlineStr">
        <is>
          <t>Sarah</t>
        </is>
      </c>
    </row>
    <row r="113">
      <c r="A113" s="25" t="n">
        <v>45741</v>
      </c>
      <c r="C113" t="inlineStr">
        <is>
          <t>Rudy Danger</t>
        </is>
      </c>
      <c r="E113" t="inlineStr">
        <is>
          <t>Commande Lavoisier - extension</t>
        </is>
      </c>
      <c r="F113" t="inlineStr">
        <is>
          <t xml:space="preserve">DEMANDE DE MA </t>
        </is>
      </c>
      <c r="G113" t="n">
        <v>4660</v>
      </c>
      <c r="I113" t="inlineStr">
        <is>
          <t>ADISTA</t>
        </is>
      </c>
      <c r="J113" t="n">
        <v>1111</v>
      </c>
      <c r="L113" t="inlineStr">
        <is>
          <t>-0.27775</t>
        </is>
      </c>
      <c r="M113" t="inlineStr">
        <is>
          <t>CMD_X_00003193</t>
        </is>
      </c>
      <c r="N113" s="25" t="n">
        <v>45748</v>
      </c>
      <c r="O113" t="n">
        <v>7</v>
      </c>
      <c r="P113" s="24" t="inlineStr">
        <is>
          <t>OK</t>
        </is>
      </c>
      <c r="Q113" t="inlineStr">
        <is>
          <t>Pauline</t>
        </is>
      </c>
    </row>
    <row r="114" ht="43.2" customHeight="1">
      <c r="A114" s="25" t="n">
        <v>45741</v>
      </c>
      <c r="C114" t="inlineStr">
        <is>
          <t>Damien Duval</t>
        </is>
      </c>
      <c r="D114" t="inlineStr">
        <is>
          <t>Maurane Raffin</t>
        </is>
      </c>
      <c r="E114" t="inlineStr">
        <is>
          <t>MUTUELLE GÉNÉRALE DES CHEMINOTS - MARSEILLE</t>
        </is>
      </c>
      <c r="F114" t="inlineStr">
        <is>
          <t>DEPASSEMENT DE COUT</t>
        </is>
      </c>
      <c r="G114" t="n">
        <v>5611</v>
      </c>
      <c r="H114" t="n">
        <v>7433</v>
      </c>
      <c r="I114" t="inlineStr">
        <is>
          <t>ADISTA AGENCE WAYCOM INTERNATIONAL</t>
        </is>
      </c>
      <c r="J114" t="n">
        <v>4740</v>
      </c>
      <c r="K114" t="inlineStr">
        <is>
          <t>59</t>
        </is>
      </c>
      <c r="L114" t="inlineStr">
        <is>
          <t>0.67325</t>
        </is>
      </c>
      <c r="M114" t="inlineStr">
        <is>
          <t>MAR-208-25-0001</t>
        </is>
      </c>
      <c r="N114" s="25" t="n">
        <v>45748</v>
      </c>
      <c r="O114" t="n">
        <v>7</v>
      </c>
      <c r="P114" s="24" t="inlineStr">
        <is>
          <t>OK</t>
        </is>
      </c>
      <c r="Q114" t="inlineStr">
        <is>
          <t>Pauline</t>
        </is>
      </c>
    </row>
    <row r="115">
      <c r="A115" s="25" t="n">
        <v>45741</v>
      </c>
      <c r="B115" t="inlineStr">
        <is>
          <t>Covage - Valence</t>
        </is>
      </c>
      <c r="C115" t="inlineStr">
        <is>
          <t>Fabrice Mizoule</t>
        </is>
      </c>
      <c r="E115" t="inlineStr">
        <is>
          <t>DIACONAT - ESSIP</t>
        </is>
      </c>
      <c r="F115" t="inlineStr">
        <is>
          <t>DEPASSEMENT DE COUT</t>
        </is>
      </c>
      <c r="G115" t="n">
        <v>2000</v>
      </c>
      <c r="H115" t="n">
        <v>11000</v>
      </c>
      <c r="I115" t="inlineStr">
        <is>
          <t>KOESIO NETWORKS</t>
        </is>
      </c>
      <c r="J115" t="n">
        <v>4500</v>
      </c>
      <c r="K115" t="inlineStr">
        <is>
          <t>92</t>
        </is>
      </c>
      <c r="L115" t="inlineStr">
        <is>
          <t>1.625</t>
        </is>
      </c>
      <c r="M115" t="inlineStr">
        <is>
          <t>VLC-134-25-0001</t>
        </is>
      </c>
      <c r="N115" s="25" t="n">
        <v>45748</v>
      </c>
      <c r="O115" t="n">
        <v>7</v>
      </c>
      <c r="P115" s="24" t="inlineStr">
        <is>
          <t>OK</t>
        </is>
      </c>
      <c r="Q115" t="inlineStr">
        <is>
          <t>Pauline</t>
        </is>
      </c>
    </row>
    <row r="116">
      <c r="A116" s="25" t="n">
        <v>45742</v>
      </c>
      <c r="C116" t="inlineStr">
        <is>
          <t>Laurent Rousseau</t>
        </is>
      </c>
      <c r="E116" t="inlineStr">
        <is>
          <t>OLINA GROUP SERVICES</t>
        </is>
      </c>
      <c r="F116" t="inlineStr">
        <is>
          <t>DEPASSEMENT DE COUT</t>
        </is>
      </c>
      <c r="G116" t="n">
        <v>31860</v>
      </c>
      <c r="H116" t="n">
        <v>34361</v>
      </c>
      <c r="I116" t="inlineStr">
        <is>
          <t>ADISTA</t>
        </is>
      </c>
      <c r="J116" t="n">
        <v>1800</v>
      </c>
      <c r="K116" t="inlineStr">
        <is>
          <t>36</t>
        </is>
      </c>
      <c r="L116" t="inlineStr">
        <is>
          <t>8.14025</t>
        </is>
      </c>
      <c r="M116" t="inlineStr">
        <is>
          <t>OXO-004-25-0012</t>
        </is>
      </c>
      <c r="N116" s="25" t="n">
        <v>45748</v>
      </c>
      <c r="O116" t="n">
        <v>6</v>
      </c>
      <c r="P116" s="24" t="inlineStr">
        <is>
          <t>OK</t>
        </is>
      </c>
      <c r="Q116" t="inlineStr">
        <is>
          <t>Pauline</t>
        </is>
      </c>
    </row>
    <row r="117">
      <c r="A117" s="25" t="n">
        <v>45744</v>
      </c>
      <c r="B117" t="inlineStr">
        <is>
          <t>Sequantic</t>
        </is>
      </c>
      <c r="C117" t="inlineStr">
        <is>
          <t>David Kuchkerian</t>
        </is>
      </c>
      <c r="E117" t="inlineStr">
        <is>
          <t>Ehpad Emilie de Rodat</t>
        </is>
      </c>
      <c r="F117" t="inlineStr">
        <is>
          <t xml:space="preserve">DEMANDE DE MA </t>
        </is>
      </c>
      <c r="L117" t="inlineStr">
        <is>
          <t>0</t>
        </is>
      </c>
      <c r="M117" t="inlineStr">
        <is>
          <t>SEQ-806-25-0010</t>
        </is>
      </c>
      <c r="N117" s="25" t="n">
        <v>45748</v>
      </c>
      <c r="O117" t="n">
        <v>4</v>
      </c>
      <c r="P117" s="24" t="inlineStr">
        <is>
          <t>OK</t>
        </is>
      </c>
      <c r="Q117" t="inlineStr">
        <is>
          <t>Pauline</t>
        </is>
      </c>
    </row>
    <row r="118" ht="28.8" customHeight="1">
      <c r="A118" s="25" t="n">
        <v>45744</v>
      </c>
      <c r="B118" t="inlineStr">
        <is>
          <t>Sequantic</t>
        </is>
      </c>
      <c r="C118" t="inlineStr">
        <is>
          <t>David Kuchkerian</t>
        </is>
      </c>
      <c r="E118" t="inlineStr">
        <is>
          <t>NATO COMMUNICATIONS AND INFORMATION AGENCY</t>
        </is>
      </c>
      <c r="F118" t="inlineStr">
        <is>
          <t xml:space="preserve">DEMANDE DE MA </t>
        </is>
      </c>
      <c r="M118" t="inlineStr">
        <is>
          <t>CMD_X_00004616</t>
        </is>
      </c>
      <c r="N118" s="25" t="n">
        <v>45748</v>
      </c>
      <c r="O118" t="n">
        <v>4</v>
      </c>
      <c r="P118" s="24" t="inlineStr">
        <is>
          <t>OK</t>
        </is>
      </c>
      <c r="Q118" t="inlineStr">
        <is>
          <t>Pauline</t>
        </is>
      </c>
    </row>
    <row r="119">
      <c r="A119" s="25" t="n">
        <v>45744</v>
      </c>
      <c r="C119" t="inlineStr">
        <is>
          <t>Florent Aubert</t>
        </is>
      </c>
      <c r="E119" t="inlineStr">
        <is>
          <t>EDEIS - LE CARRE ST MALO</t>
        </is>
      </c>
      <c r="F119" t="inlineStr">
        <is>
          <t>DEPASSEMENT DE COUT</t>
        </is>
      </c>
      <c r="G119" t="n">
        <v>4505</v>
      </c>
      <c r="H119" t="n">
        <v>6285</v>
      </c>
      <c r="I119" t="inlineStr">
        <is>
          <t>HEXANET</t>
        </is>
      </c>
      <c r="J119" t="n">
        <v>9360</v>
      </c>
      <c r="K119" t="inlineStr">
        <is>
          <t>24</t>
        </is>
      </c>
      <c r="L119" t="inlineStr">
        <is>
          <t>-1.21375</t>
        </is>
      </c>
      <c r="M119" t="inlineStr">
        <is>
          <t>OXO-817-25-0001</t>
        </is>
      </c>
      <c r="N119" s="25" t="n">
        <v>45748</v>
      </c>
      <c r="O119" t="n">
        <v>4</v>
      </c>
      <c r="P119" s="24" t="inlineStr">
        <is>
          <t>OK</t>
        </is>
      </c>
      <c r="Q119" t="inlineStr">
        <is>
          <t>Pauline</t>
        </is>
      </c>
    </row>
    <row r="120">
      <c r="A120" s="25" t="n">
        <v>45744</v>
      </c>
      <c r="C120" t="inlineStr">
        <is>
          <t>Florent Aubert</t>
        </is>
      </c>
      <c r="E120" t="inlineStr">
        <is>
          <t>BRINKS Saint-Grégoire</t>
        </is>
      </c>
      <c r="F120" t="inlineStr">
        <is>
          <t>DEPASSEMENT DE COUT</t>
        </is>
      </c>
      <c r="G120" t="n">
        <v>17950</v>
      </c>
      <c r="H120" t="n">
        <v>19730</v>
      </c>
      <c r="I120" t="inlineStr">
        <is>
          <t>HEXANET</t>
        </is>
      </c>
      <c r="J120" t="n">
        <v>5400</v>
      </c>
      <c r="K120" t="inlineStr">
        <is>
          <t>131</t>
        </is>
      </c>
      <c r="L120" t="inlineStr">
        <is>
          <t>3.1375</t>
        </is>
      </c>
      <c r="M120" t="inlineStr">
        <is>
          <t>CMD_X_00004895</t>
        </is>
      </c>
      <c r="N120" s="25" t="n">
        <v>45748</v>
      </c>
      <c r="O120" t="n">
        <v>4</v>
      </c>
      <c r="P120" s="24" t="inlineStr">
        <is>
          <t>OK</t>
        </is>
      </c>
      <c r="Q120" t="inlineStr">
        <is>
          <t>Pauline</t>
        </is>
      </c>
    </row>
    <row r="121">
      <c r="A121" s="25" t="n">
        <v>45747</v>
      </c>
      <c r="C121" t="inlineStr">
        <is>
          <t>David Kuchkerian</t>
        </is>
      </c>
      <c r="E121" t="inlineStr">
        <is>
          <t>DALKIA</t>
        </is>
      </c>
      <c r="F121" t="inlineStr">
        <is>
          <t xml:space="preserve">DEMANDE DE MA </t>
        </is>
      </c>
      <c r="M121" t="inlineStr">
        <is>
          <t>SEQ-234-25-0035</t>
        </is>
      </c>
      <c r="N121" s="25" t="n">
        <v>45748</v>
      </c>
      <c r="O121" t="n">
        <v>1</v>
      </c>
      <c r="P121" s="24" t="inlineStr">
        <is>
          <t>OK</t>
        </is>
      </c>
      <c r="Q121" t="inlineStr">
        <is>
          <t>Pauline</t>
        </is>
      </c>
    </row>
    <row r="122" ht="28.8" customHeight="1">
      <c r="A122" s="25" t="n">
        <v>45748</v>
      </c>
      <c r="C122" t="inlineStr">
        <is>
          <t>Jessica Marrades</t>
        </is>
      </c>
      <c r="E122" t="inlineStr">
        <is>
          <t>SOC MANUTENTION CARBURANTS AVIATION</t>
        </is>
      </c>
      <c r="F122" t="inlineStr">
        <is>
          <t>DEPASSEMENT DE COUT</t>
        </is>
      </c>
      <c r="G122" t="n">
        <v>21200</v>
      </c>
      <c r="H122" t="n">
        <v>26751</v>
      </c>
      <c r="I122" t="inlineStr">
        <is>
          <t>BOUYGUES TELECOM</t>
        </is>
      </c>
      <c r="J122" t="n">
        <v>6120</v>
      </c>
      <c r="K122" t="inlineStr">
        <is>
          <t>165</t>
        </is>
      </c>
      <c r="L122" t="inlineStr">
        <is>
          <t>5.15775</t>
        </is>
      </c>
      <c r="M122" t="inlineStr">
        <is>
          <t>CMD_X_00004373</t>
        </is>
      </c>
      <c r="N122" s="25" t="n">
        <v>45758</v>
      </c>
      <c r="O122" t="n">
        <v>10</v>
      </c>
      <c r="P122" s="24" t="inlineStr">
        <is>
          <t>OK</t>
        </is>
      </c>
      <c r="Q122" t="inlineStr">
        <is>
          <t>Pauline</t>
        </is>
      </c>
    </row>
    <row r="123" ht="15" customHeight="1">
      <c r="A123" s="25" t="n">
        <v>45736</v>
      </c>
      <c r="B123" t="inlineStr">
        <is>
          <t>Covage Infra</t>
        </is>
      </c>
      <c r="C123" t="inlineStr">
        <is>
          <t>Florent Aubert</t>
        </is>
      </c>
      <c r="E123" t="inlineStr">
        <is>
          <t>KBANE Lorient</t>
        </is>
      </c>
      <c r="F123" t="inlineStr">
        <is>
          <t>DEPASSEMENT DE COUT</t>
        </is>
      </c>
      <c r="G123" t="n">
        <v>3710</v>
      </c>
      <c r="H123" t="n">
        <v>5490</v>
      </c>
      <c r="I123" t="inlineStr">
        <is>
          <t>LINKT</t>
        </is>
      </c>
      <c r="J123" t="n">
        <v>4896</v>
      </c>
      <c r="K123" t="inlineStr">
        <is>
          <t>40</t>
        </is>
      </c>
      <c r="L123" t="inlineStr">
        <is>
          <t>0.1485</t>
        </is>
      </c>
      <c r="M123" t="inlineStr">
        <is>
          <t>CMD_X_00003445</t>
        </is>
      </c>
      <c r="N123" s="25" t="n">
        <v>45765</v>
      </c>
      <c r="O123" t="n">
        <v>29</v>
      </c>
      <c r="P123" s="24" t="inlineStr">
        <is>
          <t>OK</t>
        </is>
      </c>
      <c r="Q123" t="inlineStr">
        <is>
          <t>Pauline</t>
        </is>
      </c>
    </row>
    <row r="124" ht="15" customFormat="1" customHeight="1" s="17">
      <c r="A124" s="25" t="n">
        <v>45757</v>
      </c>
      <c r="C124" t="inlineStr">
        <is>
          <t>Damien Duval</t>
        </is>
      </c>
      <c r="D124" t="inlineStr">
        <is>
          <t>Combarel David</t>
        </is>
      </c>
      <c r="E124" t="inlineStr">
        <is>
          <t>TECH ENR</t>
        </is>
      </c>
      <c r="F124" t="inlineStr">
        <is>
          <t>DEPASSEMENT DE COUT</t>
        </is>
      </c>
      <c r="G124" t="n">
        <v>12023.32</v>
      </c>
      <c r="H124" t="n">
        <v>13844.33</v>
      </c>
      <c r="I124" t="inlineStr">
        <is>
          <t>ANGELINKS EX XEFI</t>
        </is>
      </c>
      <c r="J124" t="n">
        <v>4698</v>
      </c>
      <c r="K124" t="inlineStr">
        <is>
          <t>106</t>
        </is>
      </c>
      <c r="L124" t="inlineStr">
        <is>
          <t>2.29</t>
        </is>
      </c>
      <c r="M124" t="inlineStr">
        <is>
          <t>CMD_X_00004402</t>
        </is>
      </c>
      <c r="N124" s="25" t="n">
        <v>45765</v>
      </c>
      <c r="O124" t="n">
        <v>8</v>
      </c>
      <c r="P124" s="24" t="inlineStr">
        <is>
          <t>OK</t>
        </is>
      </c>
      <c r="Q124" t="inlineStr">
        <is>
          <t>Pauline</t>
        </is>
      </c>
    </row>
    <row r="125" customFormat="1" s="17">
      <c r="A125" s="25" t="n">
        <v>45761</v>
      </c>
      <c r="B125" t="inlineStr">
        <is>
          <t>Covage - Infra</t>
        </is>
      </c>
      <c r="C125" t="inlineStr">
        <is>
          <t>Elise Billemont</t>
        </is>
      </c>
      <c r="E125" t="inlineStr">
        <is>
          <t>OFFICE FRANCAIS DE LA BIODIVERSITE</t>
        </is>
      </c>
      <c r="F125" t="inlineStr">
        <is>
          <t>DEPASSEMENT DE COUT</t>
        </is>
      </c>
      <c r="G125" t="n">
        <v>8895</v>
      </c>
      <c r="H125" t="n">
        <v>10175</v>
      </c>
      <c r="I125" t="inlineStr">
        <is>
          <t>LINKT</t>
        </is>
      </c>
      <c r="J125" t="n">
        <v>5580</v>
      </c>
      <c r="K125" t="inlineStr">
        <is>
          <t>58</t>
        </is>
      </c>
      <c r="L125" t="inlineStr">
        <is>
          <t>2.29</t>
        </is>
      </c>
      <c r="M125" t="inlineStr">
        <is>
          <t>OXO-234-25-0029</t>
        </is>
      </c>
      <c r="N125" s="25" t="n">
        <v>45765</v>
      </c>
      <c r="O125" t="n">
        <v>4</v>
      </c>
      <c r="P125" s="24" t="inlineStr">
        <is>
          <t>OK</t>
        </is>
      </c>
      <c r="Q125" t="inlineStr">
        <is>
          <t>Pauline</t>
        </is>
      </c>
    </row>
    <row r="126" customFormat="1" s="17">
      <c r="A126" s="25" t="n">
        <v>45762</v>
      </c>
      <c r="B126" t="inlineStr">
        <is>
          <t>Sequantic</t>
        </is>
      </c>
      <c r="C126" t="inlineStr">
        <is>
          <t>Ismail Ahsaini</t>
        </is>
      </c>
      <c r="E126" t="inlineStr">
        <is>
          <t>SOCIETE FRANCILIENNE DE BETON</t>
        </is>
      </c>
      <c r="F126" t="inlineStr">
        <is>
          <t>DEPASSEMENT DE COUT</t>
        </is>
      </c>
      <c r="G126" t="n">
        <v>8485.83</v>
      </c>
      <c r="H126" t="n">
        <v>12497.83</v>
      </c>
      <c r="I126" t="inlineStr">
        <is>
          <t>UNYC</t>
        </is>
      </c>
      <c r="J126" t="n">
        <v>5580</v>
      </c>
      <c r="K126" t="inlineStr">
        <is>
          <t>84</t>
        </is>
      </c>
      <c r="M126" t="inlineStr">
        <is>
          <t>SEQ-806-25-0004</t>
        </is>
      </c>
      <c r="P126" s="24" t="inlineStr">
        <is>
          <t>OK</t>
        </is>
      </c>
      <c r="Q126" t="inlineStr">
        <is>
          <t>Sarah</t>
        </is>
      </c>
    </row>
    <row r="127">
      <c r="A127" s="25" t="n">
        <v>45769</v>
      </c>
      <c r="B127" t="inlineStr">
        <is>
          <t>Sequantic</t>
        </is>
      </c>
      <c r="C127" t="inlineStr">
        <is>
          <t>KUCHKERIAN DAVID</t>
        </is>
      </c>
      <c r="E127" t="inlineStr">
        <is>
          <t>MOYENS ET TECHNIQUES MODERNES</t>
        </is>
      </c>
      <c r="F127" t="inlineStr">
        <is>
          <t>DEPASSEMENT DE COUT</t>
        </is>
      </c>
      <c r="G127" t="n">
        <v>29754</v>
      </c>
      <c r="H127" t="n">
        <v>31599</v>
      </c>
      <c r="I127" t="inlineStr">
        <is>
          <t>SEWAN</t>
        </is>
      </c>
      <c r="J127" t="n">
        <v>3240</v>
      </c>
      <c r="K127" t="inlineStr">
        <is>
          <t>390</t>
        </is>
      </c>
      <c r="L127" t="inlineStr">
        <is>
          <t>7.09</t>
        </is>
      </c>
      <c r="M127" t="inlineStr">
        <is>
          <t>CMD_X_00005215</t>
        </is>
      </c>
      <c r="N127" s="25" t="n">
        <v>45772</v>
      </c>
      <c r="O127" t="n">
        <v>3</v>
      </c>
      <c r="P127" s="24" t="inlineStr">
        <is>
          <t>OK</t>
        </is>
      </c>
      <c r="Q127" t="inlineStr">
        <is>
          <t>Sarah</t>
        </is>
      </c>
      <c r="S127" t="inlineStr">
        <is>
          <t>même commande que SEQ-507-25-0002</t>
        </is>
      </c>
    </row>
    <row r="128">
      <c r="A128" s="25" t="n">
        <v>45764</v>
      </c>
      <c r="B128" t="inlineStr">
        <is>
          <t>Sequantic</t>
        </is>
      </c>
      <c r="C128" t="inlineStr">
        <is>
          <t>KUCHKERIAN DAVID</t>
        </is>
      </c>
      <c r="E128" t="inlineStr">
        <is>
          <t>HITECHPROS</t>
        </is>
      </c>
      <c r="F128" t="inlineStr">
        <is>
          <t>DEPASSEMENT DE COUT</t>
        </is>
      </c>
      <c r="I128" t="inlineStr">
        <is>
          <t>INIT SYS ALPHALINK</t>
        </is>
      </c>
      <c r="J128" t="n">
        <v>3240</v>
      </c>
      <c r="K128" t="inlineStr">
        <is>
          <t>-4</t>
        </is>
      </c>
      <c r="L128" t="inlineStr">
        <is>
          <t>ERREUR</t>
        </is>
      </c>
      <c r="M128" t="inlineStr">
        <is>
          <t>SEQ-207-25-0003</t>
        </is>
      </c>
      <c r="N128" s="25" t="n">
        <v>45770</v>
      </c>
      <c r="O128" t="n">
        <v>6</v>
      </c>
      <c r="P128" s="24" t="inlineStr">
        <is>
          <t>OK</t>
        </is>
      </c>
      <c r="Q128" t="inlineStr">
        <is>
          <t>Sarah</t>
        </is>
      </c>
    </row>
    <row r="129">
      <c r="A129" s="25" t="n">
        <v>45764</v>
      </c>
      <c r="B129" t="inlineStr">
        <is>
          <t>Herault Telecom</t>
        </is>
      </c>
      <c r="C129" t="inlineStr">
        <is>
          <t>Blondie PALADINI</t>
        </is>
      </c>
      <c r="E129" t="inlineStr">
        <is>
          <t>ID LOGISTICS FRANCE</t>
        </is>
      </c>
      <c r="F129" t="inlineStr">
        <is>
          <t>DEPASSEMENT DE COUT</t>
        </is>
      </c>
      <c r="G129" t="n">
        <v>3600</v>
      </c>
      <c r="H129" t="n">
        <v>12293.52</v>
      </c>
      <c r="I129" t="inlineStr">
        <is>
          <t>BOUYGUES TELECOM</t>
        </is>
      </c>
      <c r="J129" t="n">
        <v>5940</v>
      </c>
      <c r="K129" t="inlineStr">
        <is>
          <t>77</t>
        </is>
      </c>
      <c r="L129" t="inlineStr">
        <is>
          <t>1.59</t>
        </is>
      </c>
      <c r="M129" t="inlineStr">
        <is>
          <t>HER-018-25-0001</t>
        </is>
      </c>
      <c r="N129" s="25" t="n">
        <v>45772</v>
      </c>
      <c r="O129" t="n">
        <v>8</v>
      </c>
      <c r="P129" s="24" t="inlineStr">
        <is>
          <t>OK</t>
        </is>
      </c>
      <c r="Q129" t="inlineStr">
        <is>
          <t>Sarah</t>
        </is>
      </c>
    </row>
    <row r="130">
      <c r="A130" s="25" t="n">
        <v>45769</v>
      </c>
      <c r="B130" t="inlineStr">
        <is>
          <t>Covage - Zone Dense</t>
        </is>
      </c>
      <c r="C130" t="inlineStr">
        <is>
          <t>Florent Aubert</t>
        </is>
      </c>
      <c r="E130" t="inlineStr">
        <is>
          <t>ECOLE NATIONALE DE PROTECTION JUDIC</t>
        </is>
      </c>
      <c r="F130" t="inlineStr">
        <is>
          <t>DEMANDE DE MA</t>
        </is>
      </c>
      <c r="G130" t="n">
        <v>3445</v>
      </c>
      <c r="H130" t="n">
        <v>5020</v>
      </c>
      <c r="I130" t="inlineStr">
        <is>
          <t>LINKT</t>
        </is>
      </c>
      <c r="J130" t="n">
        <v>5580</v>
      </c>
      <c r="K130" t="inlineStr">
        <is>
          <t>32</t>
        </is>
      </c>
      <c r="L130" t="inlineStr">
        <is>
          <t>-0.14</t>
        </is>
      </c>
      <c r="M130" t="inlineStr">
        <is>
          <t>REN-234-25-0002</t>
        </is>
      </c>
      <c r="N130" s="25" t="n">
        <v>45771</v>
      </c>
      <c r="O130" t="n">
        <v>2</v>
      </c>
      <c r="P130" s="24" t="inlineStr">
        <is>
          <t>OK</t>
        </is>
      </c>
      <c r="Q130" t="inlineStr">
        <is>
          <t>Sarah</t>
        </is>
      </c>
    </row>
    <row r="131">
      <c r="A131" s="25" t="n">
        <v>45769</v>
      </c>
      <c r="B131" t="inlineStr">
        <is>
          <t>Covage - Marseille</t>
        </is>
      </c>
      <c r="D131" t="inlineStr">
        <is>
          <t>Gilles Loissel</t>
        </is>
      </c>
      <c r="E131" t="inlineStr">
        <is>
          <t>Société Hippique de Marseille BORELY</t>
        </is>
      </c>
      <c r="F131" t="inlineStr">
        <is>
          <t>DEPASSEMENT DE COUT</t>
        </is>
      </c>
      <c r="G131" t="n">
        <v>15130.71</v>
      </c>
      <c r="H131" t="n">
        <v>16951.71</v>
      </c>
      <c r="I131" t="inlineStr">
        <is>
          <t>UNYC</t>
        </is>
      </c>
      <c r="J131" t="n">
        <v>3240</v>
      </c>
      <c r="K131" t="inlineStr">
        <is>
          <t>207</t>
        </is>
      </c>
      <c r="L131" t="inlineStr">
        <is>
          <t>3.43</t>
        </is>
      </c>
      <c r="M131" t="inlineStr">
        <is>
          <t>MAR-806-25-0001</t>
        </is>
      </c>
      <c r="N131" s="25" t="n">
        <v>45771</v>
      </c>
      <c r="O131" t="n">
        <v>2</v>
      </c>
      <c r="P131" s="24" t="inlineStr">
        <is>
          <t>OK</t>
        </is>
      </c>
      <c r="Q131" t="inlineStr">
        <is>
          <t>Sarah</t>
        </is>
      </c>
    </row>
    <row r="132">
      <c r="A132" s="25" t="n">
        <v>45769</v>
      </c>
      <c r="B132" t="inlineStr">
        <is>
          <t>Semafor</t>
        </is>
      </c>
      <c r="C132" t="inlineStr">
        <is>
          <t>JDD</t>
        </is>
      </c>
      <c r="D132" t="inlineStr">
        <is>
          <t>Stephane FERRINI</t>
        </is>
      </c>
      <c r="E132" t="inlineStr">
        <is>
          <t>TSO</t>
        </is>
      </c>
      <c r="F132" t="inlineStr">
        <is>
          <t>DEPASSEMENT DE COUT</t>
        </is>
      </c>
      <c r="G132" t="n">
        <v>7500</v>
      </c>
      <c r="H132" t="n">
        <v>9886</v>
      </c>
      <c r="I132" t="inlineStr">
        <is>
          <t>SEWAN</t>
        </is>
      </c>
      <c r="J132" t="n">
        <v>5580</v>
      </c>
      <c r="K132" t="inlineStr">
        <is>
          <t>66</t>
        </is>
      </c>
      <c r="L132" t="inlineStr">
        <is>
          <t>1.08</t>
        </is>
      </c>
      <c r="M132" t="inlineStr">
        <is>
          <t>SEM-507-25-0005</t>
        </is>
      </c>
      <c r="N132" s="25" t="n">
        <v>45771</v>
      </c>
      <c r="O132" t="n">
        <v>2</v>
      </c>
      <c r="P132" s="24" t="inlineStr">
        <is>
          <t>OK</t>
        </is>
      </c>
      <c r="Q132" t="inlineStr">
        <is>
          <t>Sarah</t>
        </is>
      </c>
    </row>
    <row r="133">
      <c r="A133" s="25" t="n">
        <v>45769</v>
      </c>
      <c r="B133" t="inlineStr">
        <is>
          <t>Covage Infra</t>
        </is>
      </c>
      <c r="C133" t="inlineStr">
        <is>
          <t>Florent Aubert</t>
        </is>
      </c>
      <c r="E133" t="inlineStr">
        <is>
          <t>EFFIA STATIONNEMENT</t>
        </is>
      </c>
      <c r="F133" t="inlineStr">
        <is>
          <t>DEPASSEMENT DE COUT</t>
        </is>
      </c>
      <c r="G133" t="n">
        <v>6360</v>
      </c>
      <c r="H133" t="n">
        <v>7935</v>
      </c>
      <c r="I133" t="inlineStr">
        <is>
          <t>SFR</t>
        </is>
      </c>
      <c r="J133" t="n">
        <v>5940</v>
      </c>
      <c r="K133" t="inlineStr">
        <is>
          <t>49</t>
        </is>
      </c>
      <c r="L133" t="inlineStr">
        <is>
          <t>0.5</t>
        </is>
      </c>
      <c r="M133" t="inlineStr">
        <is>
          <t>OXO-234-25-0032</t>
        </is>
      </c>
      <c r="N133" s="25" t="n">
        <v>45772</v>
      </c>
      <c r="O133" t="n">
        <v>3</v>
      </c>
      <c r="P133" s="24" t="inlineStr">
        <is>
          <t>OK</t>
        </is>
      </c>
      <c r="Q133" t="inlineStr">
        <is>
          <t>Sarah</t>
        </is>
      </c>
    </row>
    <row r="134">
      <c r="A134" s="25" t="n">
        <v>45772</v>
      </c>
      <c r="B134" t="inlineStr">
        <is>
          <t>Covage Infra</t>
        </is>
      </c>
      <c r="C134" t="inlineStr">
        <is>
          <t>Gwenaël LE JEUNE</t>
        </is>
      </c>
      <c r="E134" t="inlineStr">
        <is>
          <t>SODEXO EN FRANCE-ECOLE MILITAIRE DE SAUMUR</t>
        </is>
      </c>
      <c r="F134" t="inlineStr">
        <is>
          <t>DEPASSEMENT DE COUT</t>
        </is>
      </c>
      <c r="G134" t="n">
        <v>10052</v>
      </c>
      <c r="H134" t="n">
        <v>11612</v>
      </c>
      <c r="I134" t="inlineStr">
        <is>
          <t>LINKT</t>
        </is>
      </c>
      <c r="J134" t="n">
        <v>0</v>
      </c>
      <c r="K134" t="inlineStr">
        <is>
          <t>ERREUR</t>
        </is>
      </c>
      <c r="L134" t="inlineStr">
        <is>
          <t>2.9</t>
        </is>
      </c>
      <c r="M134" t="inlineStr">
        <is>
          <t>OXO-234-24-0057</t>
        </is>
      </c>
      <c r="N134" s="25" t="n">
        <v>45789</v>
      </c>
      <c r="O134" t="n">
        <v>17</v>
      </c>
      <c r="P134" s="24" t="inlineStr">
        <is>
          <t>OK</t>
        </is>
      </c>
    </row>
    <row r="135">
      <c r="A135" s="25" t="n">
        <v>45772</v>
      </c>
      <c r="B135" t="inlineStr">
        <is>
          <t>Covage - Strasbourg</t>
        </is>
      </c>
      <c r="D135" t="inlineStr">
        <is>
          <t>THEVENOT Grégory</t>
        </is>
      </c>
      <c r="E135" t="inlineStr">
        <is>
          <t>STRASBOURG EVENEMENTS</t>
        </is>
      </c>
      <c r="F135" t="inlineStr">
        <is>
          <t>DEPASSEMENT DE COUT</t>
        </is>
      </c>
      <c r="G135" t="n">
        <v>6456.02</v>
      </c>
      <c r="H135" t="n">
        <v>8586.02</v>
      </c>
      <c r="I135" t="inlineStr">
        <is>
          <t>ADISTA</t>
        </is>
      </c>
      <c r="J135" t="n">
        <v>6660</v>
      </c>
      <c r="K135" t="inlineStr">
        <is>
          <t>46</t>
        </is>
      </c>
      <c r="L135" t="inlineStr">
        <is>
          <t>0.48</t>
        </is>
      </c>
      <c r="M135" t="inlineStr">
        <is>
          <t>CMD_X_00004851</t>
        </is>
      </c>
      <c r="N135" s="25" t="n">
        <v>45789</v>
      </c>
      <c r="O135" t="n">
        <v>17</v>
      </c>
      <c r="P135" s="24" t="inlineStr">
        <is>
          <t>OK</t>
        </is>
      </c>
      <c r="Q135" t="inlineStr">
        <is>
          <t>Sarah</t>
        </is>
      </c>
    </row>
    <row r="136">
      <c r="A136" s="25" t="n">
        <v>45782</v>
      </c>
      <c r="B136" t="inlineStr">
        <is>
          <t>Covage - Perpignan</t>
        </is>
      </c>
      <c r="C136" t="inlineStr">
        <is>
          <t>AMELIN DENIS</t>
        </is>
      </c>
      <c r="E136" t="inlineStr">
        <is>
          <t>HOLDING BERNARD BLACHERE</t>
        </is>
      </c>
      <c r="F136" t="inlineStr">
        <is>
          <t>DEPASSEMENT DE COUT</t>
        </is>
      </c>
      <c r="H136" t="n">
        <v>5689.27</v>
      </c>
      <c r="I136" t="inlineStr">
        <is>
          <t>BOUYGUES TELECOM</t>
        </is>
      </c>
      <c r="J136" t="n">
        <v>4500</v>
      </c>
      <c r="K136" t="inlineStr">
        <is>
          <t>46</t>
        </is>
      </c>
      <c r="L136" t="inlineStr">
        <is>
          <t>0.3</t>
        </is>
      </c>
      <c r="M136" t="inlineStr">
        <is>
          <t>CMD_X_00005068</t>
        </is>
      </c>
      <c r="N136" s="25" t="n">
        <v>45789</v>
      </c>
      <c r="O136" t="n">
        <v>7</v>
      </c>
      <c r="P136" s="24" t="inlineStr">
        <is>
          <t>OK</t>
        </is>
      </c>
      <c r="Q136" t="inlineStr">
        <is>
          <t>Pauline</t>
        </is>
      </c>
    </row>
    <row r="137">
      <c r="A137" s="25" t="n">
        <v>45775</v>
      </c>
      <c r="B137" t="inlineStr">
        <is>
          <t>Covage Infra</t>
        </is>
      </c>
      <c r="C137" t="inlineStr">
        <is>
          <t>Gwenaël LE JEUNE</t>
        </is>
      </c>
      <c r="E137" t="inlineStr">
        <is>
          <t>PROCIVIS OUEST SERVICES</t>
        </is>
      </c>
      <c r="F137" t="inlineStr">
        <is>
          <t>DEPASSEMENT DE COUT</t>
        </is>
      </c>
      <c r="G137" t="n">
        <v>22707</v>
      </c>
      <c r="H137" t="n">
        <v>24500</v>
      </c>
      <c r="I137" t="inlineStr">
        <is>
          <t>AXIANS MASSELIN COMMUNICATION</t>
        </is>
      </c>
      <c r="J137" t="n">
        <v>0</v>
      </c>
      <c r="K137" t="inlineStr">
        <is>
          <t>ERREUR</t>
        </is>
      </c>
      <c r="L137" t="inlineStr">
        <is>
          <t>6.12</t>
        </is>
      </c>
      <c r="M137" t="inlineStr">
        <is>
          <t>CMD_X_00004751</t>
        </is>
      </c>
      <c r="N137" s="25" t="n">
        <v>45789</v>
      </c>
      <c r="O137" t="n">
        <v>7</v>
      </c>
      <c r="P137" s="24" t="inlineStr">
        <is>
          <t>OK</t>
        </is>
      </c>
    </row>
    <row r="138">
      <c r="A138" s="25" t="n">
        <v>45782</v>
      </c>
      <c r="B138" t="inlineStr">
        <is>
          <t>Covage - Le Mans</t>
        </is>
      </c>
      <c r="C138" t="inlineStr">
        <is>
          <t>Gwenaël LE JEUNE</t>
        </is>
      </c>
      <c r="E138" t="inlineStr">
        <is>
          <t>S.E.A.M</t>
        </is>
      </c>
      <c r="F138" t="inlineStr">
        <is>
          <t>DEPASSEMENT DE COUT</t>
        </is>
      </c>
      <c r="G138" t="n">
        <v>10775</v>
      </c>
      <c r="H138" t="n">
        <v>14000</v>
      </c>
      <c r="I138" t="inlineStr">
        <is>
          <t>VOIP TELECOM</t>
        </is>
      </c>
      <c r="J138" t="n">
        <v>0</v>
      </c>
      <c r="K138" t="inlineStr">
        <is>
          <t>ERREUR</t>
        </is>
      </c>
      <c r="L138" t="inlineStr">
        <is>
          <t>3.5</t>
        </is>
      </c>
      <c r="M138" t="inlineStr">
        <is>
          <t>CMD_X_00004592</t>
        </is>
      </c>
      <c r="N138" s="25" t="n">
        <v>45789</v>
      </c>
      <c r="O138" t="n">
        <v>7</v>
      </c>
      <c r="P138" s="24" t="inlineStr">
        <is>
          <t>OK</t>
        </is>
      </c>
    </row>
    <row r="139">
      <c r="A139" s="25" t="n">
        <v>45782</v>
      </c>
      <c r="B139" t="inlineStr">
        <is>
          <t>Covage Infra</t>
        </is>
      </c>
      <c r="C139" t="inlineStr">
        <is>
          <t>Elise Billemont</t>
        </is>
      </c>
      <c r="E139" t="inlineStr">
        <is>
          <t>PAPREC TRIVALO-Bourges</t>
        </is>
      </c>
      <c r="F139" t="inlineStr">
        <is>
          <t>DEPASSEMENT DE COUT</t>
        </is>
      </c>
      <c r="G139" t="n">
        <v>25499</v>
      </c>
      <c r="H139" t="n">
        <v>26644</v>
      </c>
      <c r="I139" t="inlineStr">
        <is>
          <t>ADISTA AGENCE WAYCOM INTERNATIONAL</t>
        </is>
      </c>
      <c r="J139" t="n">
        <v>3780</v>
      </c>
      <c r="K139" t="inlineStr">
        <is>
          <t>254</t>
        </is>
      </c>
      <c r="L139" t="inlineStr">
        <is>
          <t>5.72</t>
        </is>
      </c>
      <c r="M139" t="inlineStr">
        <is>
          <t>CMD_X_00005229</t>
        </is>
      </c>
      <c r="N139" s="25" t="n">
        <v>45783</v>
      </c>
      <c r="O139" t="n">
        <v>1</v>
      </c>
      <c r="P139" s="24" t="inlineStr">
        <is>
          <t>OK</t>
        </is>
      </c>
      <c r="Q139" t="inlineStr">
        <is>
          <t>Sarah</t>
        </is>
      </c>
    </row>
    <row r="140">
      <c r="A140" s="25" t="n">
        <v>45783</v>
      </c>
      <c r="B140" t="inlineStr">
        <is>
          <t>Sequantic</t>
        </is>
      </c>
      <c r="C140" t="inlineStr">
        <is>
          <t>Ismail AHSAINI</t>
        </is>
      </c>
      <c r="E140" t="inlineStr">
        <is>
          <t>LYCEE BLAISE CENDRARS</t>
        </is>
      </c>
      <c r="F140" t="inlineStr">
        <is>
          <t>DEPASSEMENT DE COUT</t>
        </is>
      </c>
      <c r="G140" t="n">
        <v>10500</v>
      </c>
      <c r="H140" t="n">
        <v>16386</v>
      </c>
      <c r="I140" t="inlineStr">
        <is>
          <t>INIT SYS ALPHALINK</t>
        </is>
      </c>
      <c r="J140" t="n">
        <v>2952</v>
      </c>
      <c r="K140" t="inlineStr">
        <is>
          <t>223</t>
        </is>
      </c>
      <c r="L140" t="inlineStr">
        <is>
          <t>3.36</t>
        </is>
      </c>
      <c r="M140" t="inlineStr">
        <is>
          <t>CZD-207-25-0002</t>
        </is>
      </c>
      <c r="N140" s="25" t="n">
        <v>45789</v>
      </c>
      <c r="O140" t="n">
        <v>6</v>
      </c>
      <c r="P140" s="24" t="inlineStr">
        <is>
          <t>OK</t>
        </is>
      </c>
      <c r="Q140" t="inlineStr">
        <is>
          <t>Sarah</t>
        </is>
      </c>
    </row>
    <row r="141">
      <c r="A141" s="25" t="n">
        <v>45783</v>
      </c>
      <c r="B141" t="inlineStr">
        <is>
          <t>Covage Infra</t>
        </is>
      </c>
      <c r="C141" t="inlineStr">
        <is>
          <t>Gwenaël LE JEUNE</t>
        </is>
      </c>
      <c r="E141" t="inlineStr">
        <is>
          <t>COFIDUR</t>
        </is>
      </c>
      <c r="F141" t="inlineStr">
        <is>
          <t>DEPASSEMENT DE COUT</t>
        </is>
      </c>
      <c r="G141" t="n">
        <v>11130</v>
      </c>
      <c r="H141" t="n">
        <v>12775</v>
      </c>
      <c r="I141" t="inlineStr">
        <is>
          <t>BOUYGUES TELECOM</t>
        </is>
      </c>
      <c r="J141" t="n">
        <v>0</v>
      </c>
      <c r="K141" t="inlineStr">
        <is>
          <t>ERREUR</t>
        </is>
      </c>
      <c r="L141" t="inlineStr">
        <is>
          <t>3.19</t>
        </is>
      </c>
      <c r="M141" t="inlineStr">
        <is>
          <t>CMD_X_00004931</t>
        </is>
      </c>
      <c r="N141" s="25" t="n">
        <v>45789</v>
      </c>
      <c r="O141" t="n">
        <v>6</v>
      </c>
      <c r="P141" s="24" t="inlineStr">
        <is>
          <t>OK</t>
        </is>
      </c>
      <c r="Q141" t="inlineStr">
        <is>
          <t>Pauline</t>
        </is>
      </c>
    </row>
    <row r="142">
      <c r="A142" s="25" t="n">
        <v>45783</v>
      </c>
      <c r="B142" t="inlineStr">
        <is>
          <t>Covage Rennes</t>
        </is>
      </c>
      <c r="C142" t="inlineStr">
        <is>
          <t>Florent Aubert</t>
        </is>
      </c>
      <c r="E142" t="inlineStr">
        <is>
          <t xml:space="preserve">COSTA EXPANSION	</t>
        </is>
      </c>
      <c r="F142" t="inlineStr">
        <is>
          <t>DEPASSEMENT DE COUT</t>
        </is>
      </c>
      <c r="G142" t="n">
        <v>3558</v>
      </c>
      <c r="H142" t="n">
        <v>5433</v>
      </c>
      <c r="I142" t="inlineStr">
        <is>
          <t>BOUYGUES TELECOM</t>
        </is>
      </c>
      <c r="J142" t="n">
        <v>5580</v>
      </c>
      <c r="K142" t="inlineStr">
        <is>
          <t>35</t>
        </is>
      </c>
      <c r="L142" t="inlineStr">
        <is>
          <t>-0.04</t>
        </is>
      </c>
      <c r="M142" t="inlineStr">
        <is>
          <t>CMD_X_00005484</t>
        </is>
      </c>
      <c r="N142" s="25" t="n">
        <v>45789</v>
      </c>
      <c r="O142" t="n">
        <v>6</v>
      </c>
      <c r="P142" s="24" t="inlineStr">
        <is>
          <t>OK</t>
        </is>
      </c>
      <c r="Q142" t="inlineStr">
        <is>
          <t>Pauline</t>
        </is>
      </c>
    </row>
    <row r="143">
      <c r="A143" s="25" t="n">
        <v>45783</v>
      </c>
      <c r="B143" t="inlineStr">
        <is>
          <t>Covage Infra</t>
        </is>
      </c>
      <c r="C143" t="inlineStr">
        <is>
          <t>Florent Aubert</t>
        </is>
      </c>
      <c r="E143" t="inlineStr">
        <is>
          <t>HOLDING BERNARD BLACHERE - Hennebont</t>
        </is>
      </c>
      <c r="F143" t="inlineStr">
        <is>
          <t>DEPASSEMENT DE COUT</t>
        </is>
      </c>
      <c r="G143" t="n">
        <v>3922</v>
      </c>
      <c r="H143" t="n">
        <v>5777</v>
      </c>
      <c r="I143" t="inlineStr">
        <is>
          <t>BOUYGUES TELECOM</t>
        </is>
      </c>
      <c r="J143" t="n">
        <v>6120</v>
      </c>
      <c r="K143" t="inlineStr">
        <is>
          <t>34</t>
        </is>
      </c>
      <c r="L143" t="inlineStr">
        <is>
          <t>-0.09</t>
        </is>
      </c>
      <c r="M143" t="inlineStr">
        <is>
          <t>CMD_X_00005444</t>
        </is>
      </c>
      <c r="N143" s="25" t="n">
        <v>45789</v>
      </c>
      <c r="O143" t="n">
        <v>6</v>
      </c>
      <c r="P143" s="24" t="inlineStr">
        <is>
          <t>OK</t>
        </is>
      </c>
      <c r="Q143" t="inlineStr">
        <is>
          <t>Pauline</t>
        </is>
      </c>
    </row>
    <row r="144">
      <c r="A144" s="25" t="n">
        <v>45783</v>
      </c>
      <c r="B144" t="inlineStr">
        <is>
          <t>Covage Infra</t>
        </is>
      </c>
      <c r="C144" t="inlineStr">
        <is>
          <t>Florent Aubert</t>
        </is>
      </c>
      <c r="E144" t="inlineStr">
        <is>
          <t>HOLDING BERNARD BLACHERE - Fougères</t>
        </is>
      </c>
      <c r="F144" t="inlineStr">
        <is>
          <t>DEPASSEMENT DE COUT</t>
        </is>
      </c>
      <c r="G144" t="n">
        <v>19575</v>
      </c>
      <c r="H144" t="n">
        <v>21450</v>
      </c>
      <c r="I144" t="inlineStr">
        <is>
          <t>BOUYGUES TELECOM</t>
        </is>
      </c>
      <c r="J144" t="n">
        <v>7560</v>
      </c>
      <c r="K144" t="inlineStr">
        <is>
          <t>105</t>
        </is>
      </c>
      <c r="L144" t="inlineStr">
        <is>
          <t>3.47</t>
        </is>
      </c>
      <c r="M144" t="inlineStr">
        <is>
          <t>CMD_X_00005450</t>
        </is>
      </c>
      <c r="N144" s="25" t="n">
        <v>45786</v>
      </c>
      <c r="O144" t="n">
        <v>3</v>
      </c>
      <c r="P144" s="24" t="inlineStr">
        <is>
          <t>OK</t>
        </is>
      </c>
      <c r="Q144" t="inlineStr">
        <is>
          <t>Pauline</t>
        </is>
      </c>
    </row>
    <row r="145">
      <c r="A145" s="25" t="n">
        <v>45783</v>
      </c>
      <c r="B145" t="inlineStr">
        <is>
          <t>Covage Grand Paris</t>
        </is>
      </c>
      <c r="C145" t="inlineStr">
        <is>
          <t xml:space="preserve">Jessica MARRADES		</t>
        </is>
      </c>
      <c r="D145" t="inlineStr">
        <is>
          <t>Gilles LOISEL</t>
        </is>
      </c>
      <c r="E145" t="inlineStr">
        <is>
          <t>SPACE 95</t>
        </is>
      </c>
      <c r="F145" t="inlineStr">
        <is>
          <t>DEPASSEMENT DE COUT</t>
        </is>
      </c>
      <c r="G145" t="n">
        <v>7950</v>
      </c>
      <c r="H145" t="n">
        <v>9245</v>
      </c>
      <c r="I145" t="inlineStr">
        <is>
          <t>UNYC</t>
        </is>
      </c>
      <c r="J145" t="n">
        <v>6660</v>
      </c>
      <c r="K145" t="inlineStr">
        <is>
          <t>50</t>
        </is>
      </c>
      <c r="L145" t="inlineStr">
        <is>
          <t>0.65</t>
        </is>
      </c>
      <c r="M145" t="inlineStr">
        <is>
          <t>CMD_X_00005487</t>
        </is>
      </c>
      <c r="N145" s="25" t="n">
        <v>45784</v>
      </c>
      <c r="O145" t="n">
        <v>1</v>
      </c>
      <c r="P145" s="24" t="inlineStr">
        <is>
          <t>OK</t>
        </is>
      </c>
      <c r="Q145" t="inlineStr">
        <is>
          <t>Sarah</t>
        </is>
      </c>
    </row>
    <row r="146">
      <c r="A146" s="25" t="n">
        <v>45786</v>
      </c>
      <c r="B146" t="inlineStr">
        <is>
          <t>Covage - Le Havre</t>
        </is>
      </c>
      <c r="C146" t="inlineStr">
        <is>
          <t>LAURENT ROUSSEAU</t>
        </is>
      </c>
      <c r="D146" t="inlineStr">
        <is>
          <t>x</t>
        </is>
      </c>
      <c r="E146" t="inlineStr">
        <is>
          <t>TARKETT AUCHEL</t>
        </is>
      </c>
      <c r="F146" t="inlineStr">
        <is>
          <t>DEPASSEMENT DE COUT</t>
        </is>
      </c>
      <c r="G146" t="n">
        <v>6651</v>
      </c>
      <c r="H146" t="n">
        <v>9076</v>
      </c>
      <c r="I146" t="inlineStr">
        <is>
          <t>PHIBEE TELECOM</t>
        </is>
      </c>
      <c r="J146" t="n">
        <v>1665</v>
      </c>
      <c r="K146" t="inlineStr">
        <is>
          <t>52</t>
        </is>
      </c>
      <c r="L146" t="inlineStr">
        <is>
          <t>1.85</t>
        </is>
      </c>
      <c r="M146" t="inlineStr">
        <is>
          <t>CMD_X_00003796</t>
        </is>
      </c>
      <c r="N146" s="25" t="n">
        <v>45789</v>
      </c>
      <c r="O146" t="n">
        <v>3</v>
      </c>
      <c r="P146" s="24" t="inlineStr">
        <is>
          <t>OK</t>
        </is>
      </c>
      <c r="Q146" t="inlineStr">
        <is>
          <t>Pauline</t>
        </is>
      </c>
    </row>
    <row r="147">
      <c r="A147" s="25" t="n">
        <v>45771</v>
      </c>
      <c r="B147" t="inlineStr">
        <is>
          <t>Covage Infra</t>
        </is>
      </c>
      <c r="C147" t="inlineStr">
        <is>
          <t>LAURENT ROUSSEAU</t>
        </is>
      </c>
      <c r="D147" t="inlineStr">
        <is>
          <t>*</t>
        </is>
      </c>
      <c r="E147" t="inlineStr">
        <is>
          <t>HOLDING MARIE BLACHERE</t>
        </is>
      </c>
      <c r="F147" t="inlineStr">
        <is>
          <t>DEPASSEMENT DE COUT</t>
        </is>
      </c>
      <c r="G147" t="n">
        <v>4500</v>
      </c>
      <c r="H147" t="n">
        <v>7281</v>
      </c>
      <c r="I147" t="inlineStr">
        <is>
          <t>BOUYGUES TELECOM</t>
        </is>
      </c>
      <c r="J147" t="n">
        <v>1755</v>
      </c>
      <c r="K147" t="inlineStr">
        <is>
          <t>48</t>
        </is>
      </c>
      <c r="L147" t="inlineStr">
        <is>
          <t>1.38</t>
        </is>
      </c>
      <c r="M147" t="inlineStr">
        <is>
          <t>CMD_X_00005268</t>
        </is>
      </c>
      <c r="N147" s="25" t="n">
        <v>45789</v>
      </c>
      <c r="O147" t="n">
        <v>18</v>
      </c>
      <c r="P147" s="24" t="inlineStr">
        <is>
          <t>OK</t>
        </is>
      </c>
      <c r="Q147" t="inlineStr">
        <is>
          <t>Pauline</t>
        </is>
      </c>
    </row>
    <row r="148">
      <c r="A148" s="25" t="n">
        <v>45789</v>
      </c>
      <c r="B148" t="inlineStr">
        <is>
          <t>Covage Infra</t>
        </is>
      </c>
      <c r="C148" t="inlineStr">
        <is>
          <t>Ismail AHSAINI</t>
        </is>
      </c>
      <c r="E148" t="inlineStr">
        <is>
          <t>LYCEE BLAISE CENDRARS</t>
        </is>
      </c>
      <c r="F148" t="inlineStr">
        <is>
          <t>DEPASSEMENT DE COUT</t>
        </is>
      </c>
      <c r="G148" t="n">
        <v>13639</v>
      </c>
      <c r="H148" t="n">
        <v>31325</v>
      </c>
      <c r="I148" t="inlineStr">
        <is>
          <t>INIT SYS ALPHALINK</t>
        </is>
      </c>
      <c r="J148" t="n">
        <v>2952</v>
      </c>
      <c r="K148" t="inlineStr">
        <is>
          <t>430</t>
        </is>
      </c>
      <c r="L148" t="inlineStr">
        <is>
          <t>7.09</t>
        </is>
      </c>
      <c r="M148" t="inlineStr">
        <is>
          <t>CZD-207-25-0002</t>
        </is>
      </c>
      <c r="P148" s="24" t="inlineStr">
        <is>
          <t>OK</t>
        </is>
      </c>
      <c r="Q148" t="inlineStr">
        <is>
          <t>Pauline</t>
        </is>
      </c>
    </row>
    <row r="149">
      <c r="A149" s="25" t="n">
        <v>45769</v>
      </c>
      <c r="B149" t="inlineStr">
        <is>
          <t>Covage Infra</t>
        </is>
      </c>
      <c r="C149" t="inlineStr">
        <is>
          <t>Denis Amelin</t>
        </is>
      </c>
      <c r="E149" t="inlineStr">
        <is>
          <t>ALTITUDE INFRASTRUCTURE CONSTRUCTIO</t>
        </is>
      </c>
      <c r="F149" t="inlineStr">
        <is>
          <t>DEPASSEMENT DE COUT</t>
        </is>
      </c>
      <c r="H149" t="n">
        <v>36311.5</v>
      </c>
      <c r="I149" t="inlineStr">
        <is>
          <t>LINKT</t>
        </is>
      </c>
      <c r="J149" t="n">
        <v>6480</v>
      </c>
      <c r="K149" t="inlineStr">
        <is>
          <t>202</t>
        </is>
      </c>
      <c r="L149" t="inlineStr">
        <is>
          <t>7.46</t>
        </is>
      </c>
      <c r="M149" t="inlineStr">
        <is>
          <t>TGO-234-24-0003</t>
        </is>
      </c>
      <c r="P149" t="inlineStr">
        <is>
          <t>Attente BPE</t>
        </is>
      </c>
    </row>
    <row r="150">
      <c r="A150" s="25" t="n">
        <v>45791</v>
      </c>
      <c r="B150" t="inlineStr">
        <is>
          <t>Covage - Marseille</t>
        </is>
      </c>
      <c r="C150" t="inlineStr">
        <is>
          <t>Duval Damien</t>
        </is>
      </c>
      <c r="E150" t="inlineStr">
        <is>
          <t>Brambles Marseille</t>
        </is>
      </c>
      <c r="F150" t="inlineStr">
        <is>
          <t>DEPASSEMENT DE COUT</t>
        </is>
      </c>
      <c r="G150" t="n">
        <v>30710.32</v>
      </c>
      <c r="H150" t="n">
        <v>32531.32</v>
      </c>
      <c r="I150" t="inlineStr">
        <is>
          <t>TATA COMMUNICATIONS FRANCE</t>
        </is>
      </c>
      <c r="J150" t="n">
        <v>6660</v>
      </c>
      <c r="K150" t="inlineStr">
        <is>
          <t>184</t>
        </is>
      </c>
      <c r="L150" t="inlineStr">
        <is>
          <t>6.47</t>
        </is>
      </c>
      <c r="M150" t="inlineStr">
        <is>
          <t>CMD_X_00004598</t>
        </is>
      </c>
      <c r="N150" s="25" t="n">
        <v>45792</v>
      </c>
      <c r="O150" t="n">
        <v>0</v>
      </c>
      <c r="P150" s="24" t="inlineStr">
        <is>
          <t>OK</t>
        </is>
      </c>
      <c r="Q150" t="inlineStr">
        <is>
          <t>Pauline</t>
        </is>
      </c>
    </row>
    <row r="151">
      <c r="A151" s="25" t="n">
        <v>45793</v>
      </c>
      <c r="B151" t="inlineStr">
        <is>
          <t>Covage Marseille</t>
        </is>
      </c>
      <c r="C151" t="inlineStr">
        <is>
          <t>Duval Damien</t>
        </is>
      </c>
      <c r="D151" t="inlineStr">
        <is>
          <t>Rossello Didier</t>
        </is>
      </c>
      <c r="E151" t="inlineStr">
        <is>
          <t>SOLOTOUR</t>
        </is>
      </c>
      <c r="F151" t="inlineStr">
        <is>
          <t>DEPASSEMENT DE COUT</t>
        </is>
      </c>
      <c r="H151" t="n">
        <v>5291</v>
      </c>
      <c r="I151" t="inlineStr">
        <is>
          <t>GROUPE CONVERGENCE COM</t>
        </is>
      </c>
      <c r="J151" t="n">
        <v>3240</v>
      </c>
      <c r="K151" t="inlineStr">
        <is>
          <t>62</t>
        </is>
      </c>
      <c r="L151" t="inlineStr">
        <is>
          <t>0.51</t>
        </is>
      </c>
      <c r="M151" t="inlineStr">
        <is>
          <t>MAR-496-25-0001</t>
        </is>
      </c>
      <c r="N151" s="25" t="n">
        <v>45793</v>
      </c>
      <c r="O151" t="n">
        <v>0</v>
      </c>
      <c r="P151" s="24" t="inlineStr">
        <is>
          <t>OK</t>
        </is>
      </c>
      <c r="Q151" t="inlineStr">
        <is>
          <t>Pauline</t>
        </is>
      </c>
    </row>
    <row r="152">
      <c r="A152" s="25" t="n">
        <v>45796</v>
      </c>
      <c r="B152" t="inlineStr">
        <is>
          <t>Sequantic</t>
        </is>
      </c>
      <c r="C152" t="inlineStr">
        <is>
          <t>Ismail AHSAINI</t>
        </is>
      </c>
      <c r="E152" t="inlineStr">
        <is>
          <t>STELLANTIS Nanterre</t>
        </is>
      </c>
      <c r="F152" t="inlineStr">
        <is>
          <t>DEPASSEMENT DE COUT</t>
        </is>
      </c>
      <c r="G152" t="n">
        <v>2385</v>
      </c>
      <c r="H152" t="n">
        <v>4445</v>
      </c>
      <c r="I152" t="inlineStr">
        <is>
          <t>BT FRANCE</t>
        </is>
      </c>
      <c r="J152" t="n">
        <v>5820</v>
      </c>
      <c r="K152" t="inlineStr">
        <is>
          <t>27</t>
        </is>
      </c>
      <c r="L152" t="inlineStr">
        <is>
          <t>-0.34</t>
        </is>
      </c>
      <c r="M152" t="inlineStr">
        <is>
          <t>CMD_X_00005193</t>
        </is>
      </c>
      <c r="N152" s="25" t="n">
        <v>45797</v>
      </c>
      <c r="O152" t="n">
        <v>1</v>
      </c>
      <c r="P152" s="24" t="inlineStr">
        <is>
          <t>OK</t>
        </is>
      </c>
      <c r="Q152" t="inlineStr">
        <is>
          <t>Pauline</t>
        </is>
      </c>
    </row>
    <row r="153">
      <c r="A153" s="25" t="n">
        <v>45796</v>
      </c>
      <c r="B153" t="inlineStr">
        <is>
          <t>Covage Avignon</t>
        </is>
      </c>
      <c r="C153" t="inlineStr">
        <is>
          <t>Duval Damien</t>
        </is>
      </c>
      <c r="D153" t="inlineStr">
        <is>
          <t>STEPHANE OLIVIE</t>
        </is>
      </c>
      <c r="E153" t="inlineStr">
        <is>
          <t>RESOTAINER47 VEDENE</t>
        </is>
      </c>
      <c r="F153" t="inlineStr">
        <is>
          <t>DEPASSEMENT DE COUT</t>
        </is>
      </c>
      <c r="G153" t="n">
        <v>27483.01</v>
      </c>
      <c r="H153" t="n">
        <v>30985.01</v>
      </c>
      <c r="I153" t="inlineStr">
        <is>
          <t>BOUYGUES TELECOM</t>
        </is>
      </c>
      <c r="J153" t="n">
        <v>5580</v>
      </c>
      <c r="K153" t="inlineStr">
        <is>
          <t>211</t>
        </is>
      </c>
      <c r="L153" t="inlineStr">
        <is>
          <t>6.35</t>
        </is>
      </c>
      <c r="M153" t="inlineStr">
        <is>
          <t>CMD_X_00002155</t>
        </is>
      </c>
      <c r="N153" s="25" t="n">
        <v>45797</v>
      </c>
      <c r="O153" t="n">
        <v>1</v>
      </c>
      <c r="P153" s="24" t="inlineStr">
        <is>
          <t>OK</t>
        </is>
      </c>
      <c r="Q153" t="inlineStr">
        <is>
          <t>Pauline</t>
        </is>
      </c>
    </row>
    <row r="154">
      <c r="A154" s="25" t="n">
        <v>45796</v>
      </c>
      <c r="B154" t="inlineStr">
        <is>
          <t>Covage Reims</t>
        </is>
      </c>
      <c r="C154" t="inlineStr">
        <is>
          <t>Nicolas LECLERCQ</t>
        </is>
      </c>
      <c r="D154" t="inlineStr">
        <is>
          <t>FORRA Guillaume</t>
        </is>
      </c>
      <c r="E154" t="inlineStr">
        <is>
          <t>SYNERGIE France Reims Adam Groupe</t>
        </is>
      </c>
      <c r="F154" t="inlineStr">
        <is>
          <t>DEPASSEMENT DE COUT</t>
        </is>
      </c>
      <c r="G154" t="n">
        <v>1845</v>
      </c>
      <c r="H154" t="n">
        <v>4225</v>
      </c>
      <c r="I154" t="inlineStr">
        <is>
          <t>LINKT</t>
        </is>
      </c>
      <c r="J154" t="n">
        <v>2880</v>
      </c>
      <c r="K154" t="inlineStr">
        <is>
          <t>53</t>
        </is>
      </c>
      <c r="L154" t="inlineStr">
        <is>
          <t>0.34</t>
        </is>
      </c>
      <c r="M154" t="inlineStr">
        <is>
          <t>CMD_X_00005661</t>
        </is>
      </c>
      <c r="N154" s="25" t="n">
        <v>45797</v>
      </c>
      <c r="O154" t="n">
        <v>1</v>
      </c>
      <c r="P154" s="24" t="inlineStr">
        <is>
          <t>OK</t>
        </is>
      </c>
      <c r="Q154" t="inlineStr">
        <is>
          <t>Pauline</t>
        </is>
      </c>
    </row>
    <row r="155">
      <c r="A155" s="25" t="n">
        <v>45797</v>
      </c>
      <c r="B155" t="inlineStr">
        <is>
          <t>Sequantic Telecom</t>
        </is>
      </c>
      <c r="C155" t="inlineStr">
        <is>
          <t>JEFFERSON MENDY</t>
        </is>
      </c>
      <c r="D155" t="inlineStr">
        <is>
          <t>Hamid HADRI</t>
        </is>
      </c>
      <c r="E155" t="inlineStr">
        <is>
          <t>FONDATION LEOPOLD BELLAND - I.M.E.</t>
        </is>
      </c>
      <c r="F155" t="inlineStr">
        <is>
          <t>DEPASSEMENT DE COUT</t>
        </is>
      </c>
      <c r="G155" t="n">
        <v>4760</v>
      </c>
      <c r="H155" t="n">
        <v>8340.719999999999</v>
      </c>
      <c r="I155" t="inlineStr">
        <is>
          <t>HEXANET</t>
        </is>
      </c>
      <c r="J155" t="n">
        <v>6000</v>
      </c>
      <c r="K155" t="inlineStr">
        <is>
          <t>52</t>
        </is>
      </c>
      <c r="L155" t="inlineStr">
        <is>
          <t>0.59</t>
        </is>
      </c>
      <c r="M155" t="inlineStr">
        <is>
          <t>CMD_X_00005091</t>
        </is>
      </c>
      <c r="N155" s="25" t="n">
        <v>45799</v>
      </c>
      <c r="O155" t="n">
        <v>2</v>
      </c>
      <c r="P155" s="24" t="inlineStr">
        <is>
          <t>OK</t>
        </is>
      </c>
      <c r="Q155" t="inlineStr">
        <is>
          <t>Pauline</t>
        </is>
      </c>
    </row>
    <row r="156">
      <c r="A156" s="25" t="n">
        <v>45797</v>
      </c>
      <c r="B156" t="inlineStr">
        <is>
          <t>Sequantic Telecom</t>
        </is>
      </c>
      <c r="D156" t="inlineStr">
        <is>
          <t>JOEL TUTALA/Julien BOIGEY</t>
        </is>
      </c>
      <c r="E156" t="inlineStr">
        <is>
          <t>CHRONOPOST - Agence Aulnay</t>
        </is>
      </c>
      <c r="F156" t="inlineStr">
        <is>
          <t>DEPASSEMENT DE COUT</t>
        </is>
      </c>
      <c r="G156" t="n">
        <v>12900</v>
      </c>
      <c r="H156" t="n">
        <v>14455</v>
      </c>
      <c r="I156" t="inlineStr">
        <is>
          <t>HUB ONE</t>
        </is>
      </c>
      <c r="J156" t="n">
        <v>3924</v>
      </c>
      <c r="K156" t="inlineStr">
        <is>
          <t>133</t>
        </is>
      </c>
      <c r="L156" t="inlineStr">
        <is>
          <t>2.63</t>
        </is>
      </c>
      <c r="M156" t="inlineStr">
        <is>
          <t>CMD_X_00005233</t>
        </is>
      </c>
      <c r="N156" s="25" t="n">
        <v>45799</v>
      </c>
      <c r="O156" t="n">
        <v>2</v>
      </c>
      <c r="P156" s="24" t="inlineStr">
        <is>
          <t>OK</t>
        </is>
      </c>
      <c r="Q156" t="inlineStr">
        <is>
          <t>Pauline</t>
        </is>
      </c>
    </row>
    <row r="157">
      <c r="A157" s="25" t="n">
        <v>45797</v>
      </c>
      <c r="B157" t="inlineStr">
        <is>
          <t>Covage - Grand Paris</t>
        </is>
      </c>
      <c r="C157" t="inlineStr">
        <is>
          <t>Ismail AHSAINI</t>
        </is>
      </c>
      <c r="E157" t="inlineStr">
        <is>
          <t xml:space="preserve">GrandVission France MONTIGNY LE BRETONNEUX		</t>
        </is>
      </c>
      <c r="F157" t="inlineStr">
        <is>
          <t>DEPASSEMENT DE COUT</t>
        </is>
      </c>
      <c r="G157" t="n">
        <v>2000</v>
      </c>
      <c r="H157" t="n">
        <v>3295</v>
      </c>
      <c r="I157" t="inlineStr">
        <is>
          <t>AT&amp;T GLOBAL NETWORK FRANCE SAS</t>
        </is>
      </c>
      <c r="J157" t="n">
        <v>3600</v>
      </c>
      <c r="K157" t="inlineStr">
        <is>
          <t>33</t>
        </is>
      </c>
      <c r="L157" t="inlineStr">
        <is>
          <t>-0.08</t>
        </is>
      </c>
      <c r="M157" t="inlineStr">
        <is>
          <t>CMD_X_00005399</t>
        </is>
      </c>
      <c r="N157" s="25" t="n">
        <v>45799</v>
      </c>
      <c r="O157" t="n">
        <v>2</v>
      </c>
      <c r="P157" s="24" t="inlineStr">
        <is>
          <t>OK</t>
        </is>
      </c>
      <c r="Q157" t="inlineStr">
        <is>
          <t>Pauline</t>
        </is>
      </c>
    </row>
    <row r="158">
      <c r="A158" s="25" t="n">
        <v>45797</v>
      </c>
      <c r="B158" t="inlineStr">
        <is>
          <t>Covage Infra</t>
        </is>
      </c>
      <c r="E158" t="inlineStr">
        <is>
          <t>CYPATH</t>
        </is>
      </c>
      <c r="F158" t="inlineStr">
        <is>
          <t>DEPASSEMENT DE COUT</t>
        </is>
      </c>
      <c r="G158" t="n">
        <v>4654.92</v>
      </c>
      <c r="H158" t="n">
        <v>6947.64</v>
      </c>
      <c r="I158" t="inlineStr">
        <is>
          <t>BOUYGUES TELECOM</t>
        </is>
      </c>
      <c r="J158" t="n">
        <v>3960</v>
      </c>
      <c r="K158" t="inlineStr">
        <is>
          <t>66</t>
        </is>
      </c>
      <c r="L158" t="inlineStr">
        <is>
          <t>0.75</t>
        </is>
      </c>
      <c r="M158" t="inlineStr">
        <is>
          <t>OXO-018-25-0017</t>
        </is>
      </c>
      <c r="N158" s="25" t="n">
        <v>45799</v>
      </c>
      <c r="O158" t="n">
        <v>2</v>
      </c>
      <c r="P158" s="24" t="inlineStr">
        <is>
          <t>OK</t>
        </is>
      </c>
      <c r="Q158" t="inlineStr">
        <is>
          <t>Pauline</t>
        </is>
      </c>
    </row>
    <row r="159">
      <c r="A159" s="25" t="n">
        <v>45798</v>
      </c>
      <c r="B159" t="inlineStr">
        <is>
          <t>Sequantic Telecom</t>
        </is>
      </c>
      <c r="C159" t="inlineStr">
        <is>
          <t>Ismail AHSAINI</t>
        </is>
      </c>
      <c r="E159" t="inlineStr">
        <is>
          <t>Opticien Val de Fontenay GrandOptical</t>
        </is>
      </c>
      <c r="F159" t="inlineStr">
        <is>
          <t>DEPASSEMENT DE COUT</t>
        </is>
      </c>
      <c r="G159" t="n">
        <v>4036</v>
      </c>
      <c r="H159" t="n">
        <v>6096</v>
      </c>
      <c r="I159" t="inlineStr">
        <is>
          <t>AT&amp;T GLOBAL NETWORK FRANCE SAS</t>
        </is>
      </c>
      <c r="J159" t="n">
        <v>3600</v>
      </c>
      <c r="K159" t="inlineStr">
        <is>
          <t>61</t>
        </is>
      </c>
      <c r="L159" t="inlineStr">
        <is>
          <t>0.62</t>
        </is>
      </c>
      <c r="M159" t="inlineStr">
        <is>
          <t>CMD_X_00005374</t>
        </is>
      </c>
      <c r="N159" s="25" t="n">
        <v>45800</v>
      </c>
      <c r="O159" t="n">
        <v>2</v>
      </c>
      <c r="P159" s="24" t="inlineStr">
        <is>
          <t>OK</t>
        </is>
      </c>
      <c r="Q159" t="inlineStr">
        <is>
          <t>Pauline</t>
        </is>
      </c>
    </row>
    <row r="160">
      <c r="A160" s="25" t="n">
        <v>45798</v>
      </c>
      <c r="B160" t="inlineStr">
        <is>
          <t>Covage - La Rochelle</t>
        </is>
      </c>
      <c r="C160" t="inlineStr">
        <is>
          <t>Ahmed GANY</t>
        </is>
      </c>
      <c r="E160" t="inlineStr">
        <is>
          <t>CENTRE COMMUNAL D ACTION SOCIALE</t>
        </is>
      </c>
      <c r="F160" t="inlineStr">
        <is>
          <t>DEPASSEMENT DE COUT</t>
        </is>
      </c>
      <c r="G160" t="n">
        <v>2514.32</v>
      </c>
      <c r="H160" t="n">
        <v>4574.32</v>
      </c>
      <c r="I160" t="inlineStr">
        <is>
          <t>LINKT</t>
        </is>
      </c>
      <c r="J160" t="n">
        <v>5580</v>
      </c>
      <c r="K160" t="inlineStr">
        <is>
          <t>29</t>
        </is>
      </c>
      <c r="L160" t="inlineStr">
        <is>
          <t>-0.25</t>
        </is>
      </c>
      <c r="M160" t="inlineStr">
        <is>
          <t>LRO-234-25-0007</t>
        </is>
      </c>
      <c r="N160" s="25" t="n">
        <v>45800</v>
      </c>
      <c r="O160" t="n">
        <v>2</v>
      </c>
      <c r="P160" s="24" t="inlineStr">
        <is>
          <t>OK</t>
        </is>
      </c>
      <c r="Q160" t="inlineStr">
        <is>
          <t>Pauline</t>
        </is>
      </c>
    </row>
    <row r="161">
      <c r="A161" s="25" t="n">
        <v>45798</v>
      </c>
      <c r="B161" t="inlineStr">
        <is>
          <t>Covage - La Rochelle</t>
        </is>
      </c>
      <c r="C161" t="inlineStr">
        <is>
          <t>Ahmed GANY</t>
        </is>
      </c>
      <c r="E161" t="inlineStr">
        <is>
          <t>CENTRE COMMUNAL D ACTION SOCIALE</t>
        </is>
      </c>
      <c r="F161" t="inlineStr">
        <is>
          <t>DEPASSEMENT DE COUT</t>
        </is>
      </c>
      <c r="G161" t="n">
        <v>2686.29</v>
      </c>
      <c r="H161" t="n">
        <v>4746.29</v>
      </c>
      <c r="I161" t="inlineStr">
        <is>
          <t>LINKT</t>
        </is>
      </c>
      <c r="J161" t="n">
        <v>3960</v>
      </c>
      <c r="K161" t="inlineStr">
        <is>
          <t>44</t>
        </is>
      </c>
      <c r="L161" t="inlineStr">
        <is>
          <t>0.2</t>
        </is>
      </c>
      <c r="M161" t="inlineStr">
        <is>
          <t>LRO-234-25-0003</t>
        </is>
      </c>
      <c r="N161" s="25" t="n">
        <v>45800</v>
      </c>
      <c r="O161" t="n">
        <v>2</v>
      </c>
      <c r="P161" s="24" t="inlineStr">
        <is>
          <t>OK</t>
        </is>
      </c>
      <c r="Q161" t="inlineStr">
        <is>
          <t>Pauline</t>
        </is>
      </c>
    </row>
    <row r="162">
      <c r="A162" s="25" t="n">
        <v>45798</v>
      </c>
      <c r="B162" t="inlineStr">
        <is>
          <t>Covage - La Rochelle</t>
        </is>
      </c>
      <c r="C162" t="inlineStr">
        <is>
          <t>Ahmed GANY</t>
        </is>
      </c>
      <c r="E162" t="inlineStr">
        <is>
          <t>CENTRE COMMUNAL D ACTION SOCIALE</t>
        </is>
      </c>
      <c r="F162" t="inlineStr">
        <is>
          <t>DEPASSEMENT DE COUT</t>
        </is>
      </c>
      <c r="G162" t="n">
        <v>6214.64</v>
      </c>
      <c r="H162" t="n">
        <v>8274.639999999999</v>
      </c>
      <c r="I162" t="inlineStr">
        <is>
          <t>LINKT</t>
        </is>
      </c>
      <c r="J162" t="n">
        <v>3960</v>
      </c>
      <c r="K162" t="inlineStr">
        <is>
          <t>79</t>
        </is>
      </c>
      <c r="L162" t="inlineStr">
        <is>
          <t>1.08</t>
        </is>
      </c>
      <c r="M162" t="inlineStr">
        <is>
          <t>LRO-234-25-0002</t>
        </is>
      </c>
      <c r="N162" s="25" t="n">
        <v>45800</v>
      </c>
      <c r="O162" t="n">
        <v>2</v>
      </c>
      <c r="P162" s="24" t="inlineStr">
        <is>
          <t>OK</t>
        </is>
      </c>
      <c r="Q162" t="inlineStr">
        <is>
          <t>Pauline</t>
        </is>
      </c>
    </row>
    <row r="163">
      <c r="A163" s="25" t="n">
        <v>45798</v>
      </c>
      <c r="B163" t="inlineStr">
        <is>
          <t>Covage Infra</t>
        </is>
      </c>
      <c r="C163" t="inlineStr">
        <is>
          <t>Duval Damien</t>
        </is>
      </c>
      <c r="D163" t="inlineStr">
        <is>
          <t>Forra Guillaume</t>
        </is>
      </c>
      <c r="E163" t="inlineStr">
        <is>
          <t>JP FAUCHE INVESTISSEMENTS</t>
        </is>
      </c>
      <c r="F163" t="inlineStr">
        <is>
          <t>DEPASSEMENT DE COUT</t>
        </is>
      </c>
      <c r="G163" t="n">
        <v>12938.57</v>
      </c>
      <c r="H163" t="n">
        <v>14759.58</v>
      </c>
      <c r="I163" t="inlineStr">
        <is>
          <t>LINKT</t>
        </is>
      </c>
      <c r="J163" t="n">
        <v>5580</v>
      </c>
      <c r="K163" t="inlineStr">
        <is>
          <t>99</t>
        </is>
      </c>
      <c r="L163" t="inlineStr">
        <is>
          <t>2.29</t>
        </is>
      </c>
      <c r="M163" t="inlineStr">
        <is>
          <t>OXO-234-25-0038</t>
        </is>
      </c>
      <c r="N163" s="25" t="n">
        <v>45800</v>
      </c>
      <c r="O163" t="n">
        <v>2</v>
      </c>
      <c r="P163" s="24" t="inlineStr">
        <is>
          <t>OK</t>
        </is>
      </c>
      <c r="Q163" t="inlineStr">
        <is>
          <t>Pauline</t>
        </is>
      </c>
    </row>
    <row r="164">
      <c r="A164" s="25" t="n">
        <v>45803</v>
      </c>
      <c r="B164" t="inlineStr">
        <is>
          <t>Covage Infra</t>
        </is>
      </c>
      <c r="C164" t="inlineStr">
        <is>
          <t>Brice Lacondemine</t>
        </is>
      </c>
      <c r="E164" t="inlineStr">
        <is>
          <t>TRANSPORTS CLAVEL</t>
        </is>
      </c>
      <c r="F164" t="inlineStr">
        <is>
          <t>DEPASSEMENT DE COUT</t>
        </is>
      </c>
      <c r="H164" t="n">
        <v>20610.87</v>
      </c>
      <c r="I164" t="inlineStr">
        <is>
          <t>ADISTA</t>
        </is>
      </c>
      <c r="J164" t="n">
        <v>6480</v>
      </c>
      <c r="K164" t="inlineStr">
        <is>
          <t>119</t>
        </is>
      </c>
      <c r="L164" t="inlineStr">
        <is>
          <t>3.53</t>
        </is>
      </c>
      <c r="M164" t="inlineStr">
        <is>
          <t>OXO-004-24-0015</t>
        </is>
      </c>
      <c r="N164" s="25" t="n">
        <v>45804</v>
      </c>
      <c r="O164" t="n">
        <v>0</v>
      </c>
      <c r="P164" s="24" t="inlineStr">
        <is>
          <t>OK</t>
        </is>
      </c>
      <c r="Q164" t="inlineStr">
        <is>
          <t>Pauline</t>
        </is>
      </c>
    </row>
    <row r="165">
      <c r="A165" s="25" t="n">
        <v>45799</v>
      </c>
      <c r="B165" t="inlineStr">
        <is>
          <t>Covage - Infra</t>
        </is>
      </c>
      <c r="E165" t="inlineStr">
        <is>
          <t>EOS CREDIREC</t>
        </is>
      </c>
      <c r="F165" t="inlineStr">
        <is>
          <t>DEPASSEMENT DE COUT</t>
        </is>
      </c>
      <c r="G165" t="n">
        <v>22409.46</v>
      </c>
      <c r="H165" t="n">
        <v>24189.46</v>
      </c>
      <c r="I165" t="inlineStr">
        <is>
          <t>BOUYGUES TELECOM</t>
        </is>
      </c>
      <c r="J165" t="n">
        <v>23320</v>
      </c>
      <c r="K165" t="inlineStr">
        <is>
          <t>40</t>
        </is>
      </c>
      <c r="L165" t="inlineStr">
        <is>
          <t>0.22</t>
        </is>
      </c>
      <c r="M165" t="inlineStr">
        <is>
          <t>CMD_X_00005605</t>
        </is>
      </c>
      <c r="N165" s="25" t="n">
        <v>45805.41664351852</v>
      </c>
      <c r="P165" s="24" t="inlineStr">
        <is>
          <t>OK</t>
        </is>
      </c>
      <c r="Q165" t="inlineStr">
        <is>
          <t>Sarah</t>
        </is>
      </c>
    </row>
    <row r="166">
      <c r="A166" s="25" t="n">
        <v>45800</v>
      </c>
      <c r="B166" t="inlineStr">
        <is>
          <t>Covage - Grand Paris</t>
        </is>
      </c>
      <c r="C166" t="inlineStr">
        <is>
          <t>Ahmed GANY</t>
        </is>
      </c>
      <c r="E166" t="inlineStr">
        <is>
          <t>Pall EMEA</t>
        </is>
      </c>
      <c r="F166" t="inlineStr">
        <is>
          <t>DEPASSEMENT DE COUT</t>
        </is>
      </c>
      <c r="G166" t="n">
        <v>7116</v>
      </c>
      <c r="H166" t="n">
        <v>8761</v>
      </c>
      <c r="I166" t="inlineStr">
        <is>
          <t>GTT COMMUNICATION FRANCE SAS</t>
        </is>
      </c>
      <c r="J166" t="n">
        <v>5580</v>
      </c>
      <c r="K166" t="inlineStr">
        <is>
          <t>58</t>
        </is>
      </c>
      <c r="L166" t="inlineStr">
        <is>
          <t>0.8</t>
        </is>
      </c>
      <c r="M166" t="inlineStr">
        <is>
          <t>CMD_X_00005698</t>
        </is>
      </c>
      <c r="N166" s="25" t="n">
        <v>45807</v>
      </c>
      <c r="O166" t="n">
        <v>7</v>
      </c>
      <c r="Q166" t="inlineStr">
        <is>
          <t>Sarah</t>
        </is>
      </c>
    </row>
    <row r="167">
      <c r="A167" s="25" t="n">
        <v>45807</v>
      </c>
      <c r="B167" t="inlineStr">
        <is>
          <t>Sequantic Telecom</t>
        </is>
      </c>
      <c r="C167" t="inlineStr">
        <is>
          <t>Ahmed GANY</t>
        </is>
      </c>
      <c r="E167" t="inlineStr">
        <is>
          <t>MOYENS ET TECHNIQUES MODERNES</t>
        </is>
      </c>
      <c r="F167" t="inlineStr">
        <is>
          <t>DEPASSEMENT DE COUT</t>
        </is>
      </c>
      <c r="G167" t="n">
        <v>11741.4</v>
      </c>
      <c r="H167" t="n">
        <v>13521.4</v>
      </c>
      <c r="I167" t="inlineStr">
        <is>
          <t>SEWAN</t>
        </is>
      </c>
      <c r="J167" t="n">
        <v>3240</v>
      </c>
      <c r="K167" t="inlineStr">
        <is>
          <t>165</t>
        </is>
      </c>
      <c r="L167" t="inlineStr">
        <is>
          <t>2.57</t>
        </is>
      </c>
      <c r="M167" t="inlineStr">
        <is>
          <t>CMD_X_00005215</t>
        </is>
      </c>
    </row>
    <row r="168">
      <c r="A168" s="25" t="n">
        <v>45807</v>
      </c>
      <c r="B168" t="inlineStr">
        <is>
          <t>Covage Infra</t>
        </is>
      </c>
      <c r="C168" t="inlineStr">
        <is>
          <t>Houari TAHAR</t>
        </is>
      </c>
      <c r="D168" t="inlineStr">
        <is>
          <t>David COMBAREL</t>
        </is>
      </c>
      <c r="E168" t="inlineStr">
        <is>
          <t>ALLO STANDARD</t>
        </is>
      </c>
      <c r="F168" t="inlineStr">
        <is>
          <t>DEPASSEMENT DE COUT</t>
        </is>
      </c>
      <c r="G168" t="n">
        <v>6692.2</v>
      </c>
      <c r="H168" t="n">
        <v>8167.2</v>
      </c>
      <c r="I168" t="inlineStr">
        <is>
          <t>DESTINY FRANCE PARTENAIRES  EX OPENIP</t>
        </is>
      </c>
      <c r="J168" t="n">
        <v>2952</v>
      </c>
      <c r="K168" t="inlineStr">
        <is>
          <t>108</t>
        </is>
      </c>
      <c r="L168" t="inlineStr">
        <is>
          <t>1.3</t>
        </is>
      </c>
      <c r="M168" t="inlineStr">
        <is>
          <t>OXO-855-25-0001</t>
        </is>
      </c>
    </row>
    <row r="169">
      <c r="A169" s="25" t="n">
        <v>45807</v>
      </c>
      <c r="B169" t="inlineStr">
        <is>
          <t>Covage - Avignon</t>
        </is>
      </c>
      <c r="C169" t="inlineStr">
        <is>
          <t>Duval Damien</t>
        </is>
      </c>
      <c r="D169" t="inlineStr">
        <is>
          <t>Saadoun Sandrine</t>
        </is>
      </c>
      <c r="E169" t="inlineStr">
        <is>
          <t>LOXAM</t>
        </is>
      </c>
      <c r="F169" t="inlineStr">
        <is>
          <t>DEPASSEMENT DE COUT</t>
        </is>
      </c>
      <c r="G169" t="n">
        <v>2775</v>
      </c>
      <c r="H169" t="n">
        <v>4756</v>
      </c>
      <c r="I169" t="inlineStr">
        <is>
          <t>BOUYGUES TELECOM</t>
        </is>
      </c>
      <c r="J169" t="n">
        <v>3960</v>
      </c>
      <c r="K169" t="inlineStr">
        <is>
          <t>44</t>
        </is>
      </c>
      <c r="L169" t="inlineStr">
        <is>
          <t>0.2</t>
        </is>
      </c>
      <c r="M169" t="inlineStr">
        <is>
          <t>AVI-018-25-0001</t>
        </is>
      </c>
    </row>
    <row r="170">
      <c r="A170" s="25" t="n">
        <v>45807</v>
      </c>
      <c r="B170" t="inlineStr">
        <is>
          <t>Covage Infra</t>
        </is>
      </c>
      <c r="C170" t="inlineStr">
        <is>
          <t>LAURENT ROUSSEAU</t>
        </is>
      </c>
      <c r="E170" t="inlineStr">
        <is>
          <t>SYNERGIE FRANCE ST QUENTIN</t>
        </is>
      </c>
      <c r="F170" t="inlineStr">
        <is>
          <t>DEPASSEMENT DE COUT</t>
        </is>
      </c>
      <c r="G170" t="n">
        <v>4800</v>
      </c>
      <c r="H170" t="n">
        <v>9684</v>
      </c>
      <c r="I170" t="inlineStr">
        <is>
          <t>LINKT</t>
        </is>
      </c>
      <c r="J170" t="n">
        <v>1680</v>
      </c>
      <c r="K170" t="inlineStr">
        <is>
          <t>75</t>
        </is>
      </c>
      <c r="L170" t="inlineStr">
        <is>
          <t>2</t>
        </is>
      </c>
      <c r="M170" t="inlineStr">
        <is>
          <t>CMD_X_00005665</t>
        </is>
      </c>
    </row>
    <row r="171">
      <c r="A171" s="25" t="n">
        <v>45805</v>
      </c>
      <c r="B171" t="inlineStr">
        <is>
          <t>Covage Marseille</t>
        </is>
      </c>
      <c r="C171" t="inlineStr">
        <is>
          <t>Duval Damien</t>
        </is>
      </c>
      <c r="D171" t="inlineStr">
        <is>
          <t>Forra Guillaume</t>
        </is>
      </c>
      <c r="E171" t="inlineStr">
        <is>
          <t>RECTORAT DE L\'ACADEMIE D\'AIX-MARSEI</t>
        </is>
      </c>
      <c r="F171" t="inlineStr">
        <is>
          <t>DEPASSEMENT DE COUT</t>
        </is>
      </c>
      <c r="G171" t="n">
        <v>5309.46</v>
      </c>
      <c r="H171" t="n">
        <v>11028.47</v>
      </c>
      <c r="I171" t="inlineStr">
        <is>
          <t>LINKT</t>
        </is>
      </c>
      <c r="J171" t="n">
        <v>5580</v>
      </c>
      <c r="K171" t="inlineStr">
        <is>
          <t>74</t>
        </is>
      </c>
      <c r="L171" t="inlineStr">
        <is>
          <t>1.36</t>
        </is>
      </c>
      <c r="M171" t="inlineStr">
        <is>
          <t>MAR-234-25-0011</t>
        </is>
      </c>
      <c r="N171" s="25" t="n">
        <v>45814</v>
      </c>
      <c r="O171" t="n">
        <v>9</v>
      </c>
      <c r="P171" s="24" t="inlineStr">
        <is>
          <t>OK</t>
        </is>
      </c>
      <c r="Q171" t="inlineStr">
        <is>
          <t>Pauline</t>
        </is>
      </c>
    </row>
    <row r="172">
      <c r="A172" s="25" t="n">
        <v>45810</v>
      </c>
      <c r="B172" t="inlineStr">
        <is>
          <t>Covage Avignon</t>
        </is>
      </c>
      <c r="C172" t="inlineStr">
        <is>
          <t>Duval Damien</t>
        </is>
      </c>
      <c r="D172" t="inlineStr">
        <is>
          <t>Forra Guillaume</t>
        </is>
      </c>
      <c r="E172" t="inlineStr">
        <is>
          <t>SYNEGIE FRANCE -Sorgues</t>
        </is>
      </c>
      <c r="F172" t="inlineStr">
        <is>
          <t>DEPASSEMENT DE COUT</t>
        </is>
      </c>
      <c r="G172" t="n">
        <v>2570</v>
      </c>
      <c r="H172" t="n">
        <v>4391</v>
      </c>
      <c r="I172" t="inlineStr">
        <is>
          <t>LINKT</t>
        </is>
      </c>
      <c r="J172" t="n">
        <v>3780</v>
      </c>
      <c r="K172" t="inlineStr">
        <is>
          <t>42</t>
        </is>
      </c>
      <c r="L172" t="inlineStr">
        <is>
          <t>0.15</t>
        </is>
      </c>
      <c r="M172" t="inlineStr">
        <is>
          <t>CMD_X_00005617</t>
        </is>
      </c>
      <c r="N172" s="25" t="n">
        <v>45814</v>
      </c>
      <c r="O172" t="n">
        <v>4</v>
      </c>
      <c r="P172" s="24" t="inlineStr">
        <is>
          <t>OK</t>
        </is>
      </c>
      <c r="Q172" t="inlineStr">
        <is>
          <t>Pauline</t>
        </is>
      </c>
    </row>
    <row r="173">
      <c r="A173" s="25" t="n">
        <v>45811</v>
      </c>
      <c r="B173" t="inlineStr">
        <is>
          <t>Covage Infra</t>
        </is>
      </c>
      <c r="C173" t="inlineStr">
        <is>
          <t>Nicolas LECLERCQ</t>
        </is>
      </c>
      <c r="D173" t="inlineStr">
        <is>
          <t>SAADOUN Sandrine</t>
        </is>
      </c>
      <c r="E173" t="inlineStr">
        <is>
          <t>HOLDING BERNARD BLACHERE - Arconnay</t>
        </is>
      </c>
      <c r="F173" t="inlineStr">
        <is>
          <t>DEPASSEMENT DE COUT</t>
        </is>
      </c>
      <c r="G173" t="n">
        <v>5584</v>
      </c>
      <c r="H173" t="n">
        <v>7900</v>
      </c>
      <c r="I173" t="inlineStr">
        <is>
          <t>BOUYGUES TELECOM</t>
        </is>
      </c>
      <c r="J173" t="n">
        <v>5940</v>
      </c>
      <c r="K173" t="inlineStr">
        <is>
          <t>49</t>
        </is>
      </c>
      <c r="L173" t="inlineStr">
        <is>
          <t>0.49</t>
        </is>
      </c>
      <c r="M173" t="inlineStr">
        <is>
          <t>CMD_X_00005476</t>
        </is>
      </c>
      <c r="N173" s="25" t="n">
        <v>45814</v>
      </c>
      <c r="O173" t="n">
        <v>92</v>
      </c>
      <c r="P173" s="24" t="inlineStr">
        <is>
          <t>OK</t>
        </is>
      </c>
      <c r="Q173" t="inlineStr">
        <is>
          <t>Pauline</t>
        </is>
      </c>
    </row>
    <row r="174">
      <c r="A174" s="25" t="n">
        <v>45805</v>
      </c>
      <c r="B174" t="inlineStr">
        <is>
          <t>Semafor</t>
        </is>
      </c>
      <c r="C174" t="inlineStr">
        <is>
          <t>Ismail AHSAINI</t>
        </is>
      </c>
      <c r="E174" t="inlineStr">
        <is>
          <t>CIREME</t>
        </is>
      </c>
      <c r="F174" t="inlineStr">
        <is>
          <t>DEPASSEMENT DE COUT</t>
        </is>
      </c>
      <c r="G174" t="n">
        <v>6750</v>
      </c>
      <c r="H174" t="n">
        <v>8953</v>
      </c>
      <c r="I174" t="inlineStr">
        <is>
          <t>TIMS</t>
        </is>
      </c>
      <c r="J174" t="n">
        <v>4740</v>
      </c>
      <c r="K174" t="inlineStr">
        <is>
          <t>73</t>
        </is>
      </c>
      <c r="L174" t="inlineStr">
        <is>
          <t>1.05</t>
        </is>
      </c>
      <c r="M174" t="inlineStr">
        <is>
          <t>SEM-466-25-0001</t>
        </is>
      </c>
      <c r="N174" s="25" t="n">
        <v>45814</v>
      </c>
      <c r="O174" t="n">
        <v>9</v>
      </c>
      <c r="P174" s="24" t="inlineStr">
        <is>
          <t>OK</t>
        </is>
      </c>
      <c r="Q174" t="inlineStr">
        <is>
          <t>Pauline</t>
        </is>
      </c>
    </row>
  </sheetData>
  <autoFilter ref="A1:R87"/>
  <conditionalFormatting sqref="P31 P32:Q42 P43 P44:Q53 P55:Q55 P56:P122 S111">
    <cfRule type="cellIs" priority="81" operator="equal" dxfId="0">
      <formula>"En attente"</formula>
    </cfRule>
    <cfRule type="cellIs" priority="82" operator="equal" dxfId="1">
      <formula>"OK"</formula>
    </cfRule>
    <cfRule type="containsText" priority="83" operator="containsText" dxfId="2" text="En cours*">
      <formula>NOT(ISERROR(SEARCH("En cours*",P31)))</formula>
    </cfRule>
    <cfRule type="containsText" priority="84" operator="containsText" dxfId="1" text="$OK">
      <formula>NOT(ISERROR(SEARCH("$OK",P31)))</formula>
    </cfRule>
    <cfRule type="containsText" priority="85" operator="containsText" dxfId="0" text="NOK">
      <formula>NOT(ISERROR(SEARCH("NOK",P31)))</formula>
    </cfRule>
  </conditionalFormatting>
  <conditionalFormatting sqref="P54">
    <cfRule type="cellIs" priority="46" operator="equal" dxfId="0">
      <formula>"En attente"</formula>
    </cfRule>
    <cfRule type="cellIs" priority="47" operator="equal" dxfId="1">
      <formula>"OK"</formula>
    </cfRule>
    <cfRule type="containsText" priority="48" operator="containsText" dxfId="2" text="En cours*">
      <formula>NOT(ISERROR(SEARCH("En cours*",P54)))</formula>
    </cfRule>
    <cfRule type="containsText" priority="49" operator="containsText" dxfId="1" text="$OK">
      <formula>NOT(ISERROR(SEARCH("$OK",P54)))</formula>
    </cfRule>
    <cfRule type="containsText" priority="50" operator="containsText" dxfId="0" text="NOK">
      <formula>NOT(ISERROR(SEARCH("NOK",P54)))</formula>
    </cfRule>
  </conditionalFormatting>
  <conditionalFormatting sqref="P1:Q1">
    <cfRule type="cellIs" priority="76" operator="equal" dxfId="37">
      <formula>" "</formula>
    </cfRule>
    <cfRule type="cellIs" priority="77" operator="equal" dxfId="36">
      <formula>"A FAIRE"</formula>
    </cfRule>
    <cfRule type="cellIs" priority="78" operator="equal" dxfId="35">
      <formula>"ABANDONNEE"</formula>
    </cfRule>
    <cfRule type="cellIs" priority="79" operator="equal" dxfId="34">
      <formula>"En cours"</formula>
    </cfRule>
    <cfRule type="cellIs" priority="80" operator="equal" dxfId="33">
      <formula>"OK"</formula>
    </cfRule>
  </conditionalFormatting>
  <conditionalFormatting sqref="P1:Q30">
    <cfRule type="cellIs" priority="71" operator="equal" dxfId="0">
      <formula>"En attente"</formula>
    </cfRule>
    <cfRule type="cellIs" priority="72" operator="equal" dxfId="1">
      <formula>"OK"</formula>
    </cfRule>
    <cfRule type="containsText" priority="73" operator="containsText" dxfId="2" text="En cours*">
      <formula>NOT(ISERROR(SEARCH("En cours*",P1)))</formula>
    </cfRule>
    <cfRule type="containsText" priority="74" operator="containsText" dxfId="1" text="$OK">
      <formula>NOT(ISERROR(SEARCH("$OK",P1)))</formula>
    </cfRule>
    <cfRule type="containsText" priority="75" operator="containsText" dxfId="0" text="NOK">
      <formula>NOT(ISERROR(SEARCH("NOK",P1)))</formula>
    </cfRule>
  </conditionalFormatting>
  <conditionalFormatting sqref="R1:S1">
    <cfRule type="cellIs" priority="61" operator="equal" dxfId="0">
      <formula>"En attente"</formula>
    </cfRule>
    <cfRule type="cellIs" priority="62" operator="equal" dxfId="1">
      <formula>"OK"</formula>
    </cfRule>
    <cfRule type="containsText" priority="63" operator="containsText" dxfId="2" text="En cours*">
      <formula>NOT(ISERROR(SEARCH("En cours*",R1)))</formula>
    </cfRule>
    <cfRule type="containsText" priority="64" operator="containsText" dxfId="1" text="$OK">
      <formula>NOT(ISERROR(SEARCH("$OK",R1)))</formula>
    </cfRule>
    <cfRule type="containsText" priority="65" operator="containsText" dxfId="0" text="NOK">
      <formula>NOT(ISERROR(SEARCH("NOK",R1)))</formula>
    </cfRule>
    <cfRule type="cellIs" priority="66" operator="equal" dxfId="37">
      <formula>" "</formula>
    </cfRule>
    <cfRule type="cellIs" priority="67" operator="equal" dxfId="36">
      <formula>"A FAIRE"</formula>
    </cfRule>
    <cfRule type="cellIs" priority="68" operator="equal" dxfId="35">
      <formula>"ABANDONNEE"</formula>
    </cfRule>
    <cfRule type="cellIs" priority="69" operator="equal" dxfId="34">
      <formula>"En cours"</formula>
    </cfRule>
    <cfRule type="cellIs" priority="70" operator="equal" dxfId="33">
      <formula>"OK"</formula>
    </cfRule>
  </conditionalFormatting>
  <conditionalFormatting sqref="P123:P133">
    <cfRule type="cellIs" priority="11" operator="equal" dxfId="0">
      <formula>"En attente"</formula>
    </cfRule>
    <cfRule type="cellIs" priority="12" operator="equal" dxfId="1">
      <formula>"OK"</formula>
    </cfRule>
    <cfRule type="containsText" priority="13" operator="containsText" dxfId="2" text="En cours*">
      <formula>NOT(ISERROR(SEARCH("En cours*",P123)))</formula>
    </cfRule>
    <cfRule type="containsText" priority="14" operator="containsText" dxfId="1" text="$OK">
      <formula>NOT(ISERROR(SEARCH("$OK",P123)))</formula>
    </cfRule>
    <cfRule type="containsText" priority="15" operator="containsText" dxfId="0" text="NOK">
      <formula>NOT(ISERROR(SEARCH("NOK",P123)))</formula>
    </cfRule>
  </conditionalFormatting>
  <conditionalFormatting sqref="P135">
    <cfRule type="cellIs" priority="1" operator="equal" dxfId="0">
      <formula>"En attente"</formula>
    </cfRule>
    <cfRule type="cellIs" priority="2" operator="equal" dxfId="1">
      <formula>"OK"</formula>
    </cfRule>
    <cfRule type="containsText" priority="3" operator="containsText" dxfId="2" text="En cours*">
      <formula>NOT(ISERROR(SEARCH("En cours*",P135)))</formula>
    </cfRule>
    <cfRule type="containsText" priority="4" operator="containsText" dxfId="1" text="$OK">
      <formula>NOT(ISERROR(SEARCH("$OK",P135)))</formula>
    </cfRule>
    <cfRule type="containsText" priority="5" operator="containsText" dxfId="0" text="NOK">
      <formula>NOT(ISERROR(SEARCH("NOK",P135)))</formula>
    </cfRule>
  </conditionalFormatting>
  <dataValidations count="2">
    <dataValidation sqref="E102 F1:F94 F96:F123" showDropDown="0" showInputMessage="1" showErrorMessage="1" allowBlank="0" type="list">
      <formula1>"DEMANDE DE MA , DEPASSEMENT DE COUT"</formula1>
    </dataValidation>
    <dataValidation sqref="A55:A57 G1:J19 G20 G23:G28 G30:G32 G35 G37:L37 G40:K55 G57:K65 H20:H32 H35:H36 H39:L39 I20:K20 I22 I24:I36 I71 J23:K25 J27:J29 J31:K32 J34:K35 K1:K10 K12:K19 K27 K29 L1:L36 L38 L40:L41 L42:M42 L43:L65 M2:N16 M27:O27 M48:M49 M58:M64 N19:N26 N28:N65 O2:O26 O28:O79" showDropDown="0" showInputMessage="1" showErrorMessage="1" allowBlank="0"/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115"/>
  <sheetViews>
    <sheetView topLeftCell="A13" zoomScale="103" workbookViewId="0">
      <selection activeCell="K37" sqref="K37"/>
    </sheetView>
  </sheetViews>
  <sheetFormatPr baseColWidth="10" defaultRowHeight="14.4"/>
  <cols>
    <col width="19.88671875" bestFit="1" customWidth="1" min="1" max="1"/>
    <col width="23.21875" bestFit="1" customWidth="1" style="15" min="2" max="2"/>
    <col width="10.77734375" bestFit="1" customWidth="1" min="3" max="20"/>
    <col width="11.88671875" bestFit="1" customWidth="1" min="21" max="21"/>
    <col width="9.6640625" bestFit="1" customWidth="1" min="22" max="22"/>
    <col width="11.88671875" bestFit="1" customWidth="1" min="23" max="23"/>
  </cols>
  <sheetData>
    <row r="2">
      <c r="A2" s="9" t="inlineStr">
        <is>
          <t>mois</t>
        </is>
      </c>
      <c r="B2" s="15" t="inlineStr">
        <is>
          <t>Coût global moyen</t>
        </is>
      </c>
      <c r="C2" t="inlineStr">
        <is>
          <t>Nombre de COMMANDE</t>
        </is>
      </c>
      <c r="F2" s="9" t="inlineStr">
        <is>
          <t>mois</t>
        </is>
      </c>
      <c r="G2" t="inlineStr">
        <is>
          <t>Somme coûts globaux</t>
        </is>
      </c>
      <c r="H2" t="inlineStr">
        <is>
          <t>Nombre de COMMANDE</t>
        </is>
      </c>
    </row>
    <row r="3">
      <c r="A3" s="7" t="inlineStr">
        <is>
          <t>&lt;20/11/2024</t>
        </is>
      </c>
      <c r="F3" s="7" t="inlineStr">
        <is>
          <t>&lt;20/11/2024</t>
        </is>
      </c>
    </row>
    <row r="4">
      <c r="A4" s="7" t="inlineStr">
        <is>
          <t>2024</t>
        </is>
      </c>
      <c r="F4" s="8" t="inlineStr">
        <is>
          <t>&lt;20/11/2024</t>
        </is>
      </c>
    </row>
    <row r="5">
      <c r="A5" s="8" t="inlineStr">
        <is>
          <t>nov</t>
        </is>
      </c>
      <c r="C5" t="n">
        <v>3</v>
      </c>
      <c r="F5" s="7" t="inlineStr">
        <is>
          <t>2024</t>
        </is>
      </c>
    </row>
    <row r="6">
      <c r="A6" s="8" t="inlineStr">
        <is>
          <t>déc</t>
        </is>
      </c>
      <c r="B6" s="15" t="n">
        <v>18188.12</v>
      </c>
      <c r="C6" t="n">
        <v>23</v>
      </c>
      <c r="F6" s="8" t="inlineStr">
        <is>
          <t>nov</t>
        </is>
      </c>
      <c r="H6" t="n">
        <v>3</v>
      </c>
    </row>
    <row r="7">
      <c r="A7" s="7" t="inlineStr">
        <is>
          <t>2025</t>
        </is>
      </c>
      <c r="F7" s="8" t="inlineStr">
        <is>
          <t>déc</t>
        </is>
      </c>
      <c r="G7" s="11" t="n">
        <v>181881.2</v>
      </c>
      <c r="H7" t="n">
        <v>23</v>
      </c>
    </row>
    <row r="8">
      <c r="A8" s="8" t="inlineStr">
        <is>
          <t>janv</t>
        </is>
      </c>
      <c r="B8" s="15" t="n">
        <v>14060.56947368421</v>
      </c>
      <c r="C8" t="n">
        <v>22</v>
      </c>
      <c r="F8" s="7" t="inlineStr">
        <is>
          <t>2025</t>
        </is>
      </c>
      <c r="G8" s="11" t="n"/>
    </row>
    <row r="9">
      <c r="A9" s="8" t="inlineStr">
        <is>
          <t>févr</t>
        </is>
      </c>
      <c r="B9" s="15" t="n">
        <v>11073.56129032258</v>
      </c>
      <c r="C9" t="n">
        <v>37</v>
      </c>
      <c r="F9" s="8" t="inlineStr">
        <is>
          <t>janv</t>
        </is>
      </c>
      <c r="G9" s="11" t="n">
        <v>267150.8199999999</v>
      </c>
      <c r="H9" t="n">
        <v>22</v>
      </c>
    </row>
    <row r="10">
      <c r="A10" s="8" t="inlineStr">
        <is>
          <t>mars</t>
        </is>
      </c>
      <c r="B10" s="15" t="n">
        <v>13451.98607142857</v>
      </c>
      <c r="C10" t="n">
        <v>34</v>
      </c>
      <c r="F10" s="8" t="inlineStr">
        <is>
          <t>févr</t>
        </is>
      </c>
      <c r="G10" s="11" t="n">
        <v>343280.4</v>
      </c>
      <c r="H10" t="n">
        <v>37</v>
      </c>
    </row>
    <row r="11">
      <c r="A11" s="7" t="inlineStr">
        <is>
          <t>Total général</t>
        </is>
      </c>
      <c r="B11" s="15" t="n">
        <v>13283.72761363636</v>
      </c>
      <c r="C11" t="n">
        <v>119</v>
      </c>
      <c r="F11" s="8" t="inlineStr">
        <is>
          <t>mars</t>
        </is>
      </c>
      <c r="G11" s="11" t="n">
        <v>376655.61</v>
      </c>
      <c r="H11" t="n">
        <v>34</v>
      </c>
    </row>
    <row r="12">
      <c r="F12" s="7" t="inlineStr">
        <is>
          <t>Total général</t>
        </is>
      </c>
      <c r="G12" s="11" t="n">
        <v>1168968.03</v>
      </c>
      <c r="H12" t="n">
        <v>119</v>
      </c>
    </row>
    <row r="18">
      <c r="A18" s="9" t="inlineStr">
        <is>
          <t>Étiquettes de lignes</t>
        </is>
      </c>
      <c r="B18" s="16" t="inlineStr">
        <is>
          <t>Nombre de COMMANDE</t>
        </is>
      </c>
    </row>
    <row r="19">
      <c r="A19" s="7" t="inlineStr">
        <is>
          <t>Damien Duval</t>
        </is>
      </c>
      <c r="B19" s="16" t="n">
        <v>26</v>
      </c>
    </row>
    <row r="20">
      <c r="A20" s="7" t="inlineStr">
        <is>
          <t>Florent Aubert</t>
        </is>
      </c>
      <c r="B20" s="16" t="n">
        <v>15</v>
      </c>
    </row>
    <row r="21">
      <c r="A21" s="7" t="inlineStr">
        <is>
          <t>Eric Verdon</t>
        </is>
      </c>
      <c r="B21" s="16" t="n">
        <v>14</v>
      </c>
    </row>
    <row r="22">
      <c r="A22" s="7" t="inlineStr">
        <is>
          <t>Nicolas Leclercq</t>
        </is>
      </c>
      <c r="B22" s="16" t="n">
        <v>12</v>
      </c>
    </row>
    <row r="23">
      <c r="A23" s="7" t="inlineStr">
        <is>
          <t>Elise Billemont</t>
        </is>
      </c>
      <c r="B23" s="16" t="n">
        <v>10</v>
      </c>
    </row>
    <row r="24">
      <c r="A24" s="7" t="inlineStr">
        <is>
          <t>David Kuchkerian</t>
        </is>
      </c>
      <c r="B24" s="16" t="n">
        <v>9</v>
      </c>
    </row>
    <row r="25">
      <c r="A25" s="7" t="inlineStr">
        <is>
          <t>Houari Tahar</t>
        </is>
      </c>
      <c r="B25" s="16" t="n">
        <v>9</v>
      </c>
    </row>
    <row r="26">
      <c r="A26" s="7" t="inlineStr">
        <is>
          <t>Blondie Paladini</t>
        </is>
      </c>
      <c r="B26" s="16" t="n">
        <v>4</v>
      </c>
    </row>
    <row r="27">
      <c r="A27" s="7" t="inlineStr">
        <is>
          <t>Laurent Rousseau</t>
        </is>
      </c>
      <c r="B27" s="16" t="n">
        <v>4</v>
      </c>
    </row>
    <row r="28">
      <c r="A28" s="7" t="inlineStr">
        <is>
          <t>Rudy Danger</t>
        </is>
      </c>
      <c r="B28" s="16" t="n">
        <v>3</v>
      </c>
    </row>
    <row r="29">
      <c r="A29" s="7" t="inlineStr">
        <is>
          <t>Simon Braud</t>
        </is>
      </c>
      <c r="B29" s="16" t="n">
        <v>3</v>
      </c>
    </row>
    <row r="30">
      <c r="A30" s="7" t="inlineStr">
        <is>
          <t>Jean-Claude Kenzola</t>
        </is>
      </c>
      <c r="B30" s="16" t="n">
        <v>3</v>
      </c>
    </row>
    <row r="31">
      <c r="A31" s="7" t="inlineStr">
        <is>
          <t>Fabrice Mizoule</t>
        </is>
      </c>
      <c r="B31" s="16" t="n">
        <v>2</v>
      </c>
    </row>
    <row r="32">
      <c r="A32" s="7" t="inlineStr">
        <is>
          <t>Jérôme Del Din</t>
        </is>
      </c>
      <c r="B32" s="16" t="n">
        <v>2</v>
      </c>
    </row>
    <row r="33">
      <c r="A33" s="7" t="inlineStr">
        <is>
          <t>Denis Amelin</t>
        </is>
      </c>
      <c r="B33" s="16" t="n">
        <v>1</v>
      </c>
    </row>
    <row r="34">
      <c r="A34" s="7" t="inlineStr">
        <is>
          <t>Jefferson Mendy</t>
        </is>
      </c>
      <c r="B34" s="16" t="n">
        <v>1</v>
      </c>
    </row>
    <row r="35">
      <c r="A35" s="7" t="inlineStr">
        <is>
          <t>Brice Lacondemine</t>
        </is>
      </c>
      <c r="B35" s="16" t="n">
        <v>1</v>
      </c>
    </row>
    <row r="36">
      <c r="A36" s="7" t="inlineStr">
        <is>
          <t>(vide)</t>
        </is>
      </c>
      <c r="B36" s="16" t="n"/>
    </row>
    <row r="37">
      <c r="A37" s="7" t="inlineStr">
        <is>
          <t>Total général</t>
        </is>
      </c>
      <c r="B37" s="16" t="n">
        <v>119</v>
      </c>
    </row>
    <row r="39">
      <c r="A39" s="7" t="n"/>
    </row>
    <row r="40">
      <c r="A40" s="7" t="n"/>
    </row>
    <row r="41">
      <c r="A41" s="7" t="n"/>
    </row>
    <row r="42">
      <c r="A42" s="7" t="n"/>
    </row>
    <row r="43">
      <c r="A43" s="7" t="n"/>
    </row>
    <row r="44">
      <c r="A44" s="7" t="n"/>
    </row>
    <row r="45">
      <c r="A45" s="9" t="inlineStr">
        <is>
          <t>Étiquettes de lignes</t>
        </is>
      </c>
      <c r="B45" s="15" t="inlineStr">
        <is>
          <t>Nombre de COMMANDE</t>
        </is>
      </c>
    </row>
    <row r="46">
      <c r="A46" s="7" t="inlineStr">
        <is>
          <t>&lt;20/11/2024</t>
        </is>
      </c>
    </row>
    <row r="47">
      <c r="A47" s="7" t="inlineStr">
        <is>
          <t>2024</t>
        </is>
      </c>
      <c r="B47" s="15" t="n">
        <v>26</v>
      </c>
    </row>
    <row r="48">
      <c r="A48" s="8" t="inlineStr">
        <is>
          <t>nov</t>
        </is>
      </c>
      <c r="B48" s="15" t="n">
        <v>3</v>
      </c>
    </row>
    <row r="49">
      <c r="A49" s="8" t="inlineStr">
        <is>
          <t>déc</t>
        </is>
      </c>
      <c r="B49" s="15" t="n">
        <v>23</v>
      </c>
    </row>
    <row r="50">
      <c r="A50" s="7" t="inlineStr">
        <is>
          <t>2025</t>
        </is>
      </c>
      <c r="B50" s="15" t="n">
        <v>93</v>
      </c>
    </row>
    <row r="51">
      <c r="A51" s="8" t="inlineStr">
        <is>
          <t>janv</t>
        </is>
      </c>
      <c r="B51" s="15" t="n">
        <v>22</v>
      </c>
    </row>
    <row r="52">
      <c r="A52" s="8" t="inlineStr">
        <is>
          <t>févr</t>
        </is>
      </c>
      <c r="B52" s="15" t="n">
        <v>37</v>
      </c>
    </row>
    <row r="53">
      <c r="A53" s="8" t="inlineStr">
        <is>
          <t>mars</t>
        </is>
      </c>
      <c r="B53" s="15" t="n">
        <v>34</v>
      </c>
    </row>
    <row r="54">
      <c r="A54" s="7" t="inlineStr">
        <is>
          <t>Total général</t>
        </is>
      </c>
      <c r="B54" s="15" t="n">
        <v>119</v>
      </c>
    </row>
    <row r="64">
      <c r="A64" s="9" t="inlineStr">
        <is>
          <t>Étiquettes de lignes</t>
        </is>
      </c>
      <c r="B64" s="15" t="inlineStr">
        <is>
          <t>Nombre de COMMANDE</t>
        </is>
      </c>
    </row>
    <row r="65">
      <c r="A65" s="7" t="inlineStr">
        <is>
          <t>ADISTA</t>
        </is>
      </c>
      <c r="B65" s="15" t="n">
        <v>29</v>
      </c>
    </row>
    <row r="66">
      <c r="A66" s="7" t="inlineStr">
        <is>
          <t>LINKT</t>
        </is>
      </c>
      <c r="B66" s="15" t="n">
        <v>18</v>
      </c>
    </row>
    <row r="67">
      <c r="A67" s="7" t="inlineStr">
        <is>
          <t>UNYC</t>
        </is>
      </c>
      <c r="B67" s="15" t="n">
        <v>9</v>
      </c>
    </row>
    <row r="68">
      <c r="A68" s="7" t="inlineStr">
        <is>
          <t>BOUYGUES TELECOM</t>
        </is>
      </c>
      <c r="B68" s="15" t="n">
        <v>8</v>
      </c>
    </row>
    <row r="69">
      <c r="A69" s="7" t="inlineStr">
        <is>
          <t>AT&amp;T GLOBAL NETWORK FRANCE SAS</t>
        </is>
      </c>
      <c r="B69" s="15" t="n">
        <v>8</v>
      </c>
    </row>
    <row r="70">
      <c r="A70" s="7" t="inlineStr">
        <is>
          <t>(vide)</t>
        </is>
      </c>
      <c r="B70" s="15" t="n">
        <v>4</v>
      </c>
    </row>
    <row r="71">
      <c r="A71" s="7" t="inlineStr">
        <is>
          <t>CELESTE</t>
        </is>
      </c>
      <c r="B71" s="15" t="n">
        <v>4</v>
      </c>
    </row>
    <row r="72">
      <c r="A72" s="7" t="inlineStr">
        <is>
          <t>HEXANET</t>
        </is>
      </c>
      <c r="B72" s="15" t="n">
        <v>4</v>
      </c>
    </row>
    <row r="73">
      <c r="A73" s="7" t="inlineStr">
        <is>
          <t>SEWAN</t>
        </is>
      </c>
      <c r="B73" s="15" t="n">
        <v>4</v>
      </c>
    </row>
    <row r="74">
      <c r="A74" s="7" t="inlineStr">
        <is>
          <t>BT FRANCE</t>
        </is>
      </c>
      <c r="B74" s="15" t="n">
        <v>3</v>
      </c>
    </row>
    <row r="75">
      <c r="A75" s="7" t="inlineStr">
        <is>
          <t>VERIZON</t>
        </is>
      </c>
      <c r="B75" s="15" t="n">
        <v>3</v>
      </c>
    </row>
    <row r="76">
      <c r="A76" s="7" t="inlineStr">
        <is>
          <t>HUB ONE</t>
        </is>
      </c>
      <c r="B76" s="15" t="n">
        <v>2</v>
      </c>
    </row>
    <row r="77">
      <c r="A77" s="7" t="inlineStr">
        <is>
          <t>KOESION NETWORKS</t>
        </is>
      </c>
      <c r="B77" s="15" t="n">
        <v>2</v>
      </c>
    </row>
    <row r="78">
      <c r="A78" s="7" t="inlineStr">
        <is>
          <t>ADISTA AGENCE WAYCOM INTERNATIONAL</t>
        </is>
      </c>
      <c r="B78" s="15" t="n">
        <v>2</v>
      </c>
    </row>
    <row r="79">
      <c r="A79" s="7" t="inlineStr">
        <is>
          <t>VOIP</t>
        </is>
      </c>
      <c r="B79" s="15" t="n">
        <v>2</v>
      </c>
    </row>
    <row r="80">
      <c r="A80" s="7" t="inlineStr">
        <is>
          <t>NETWORTH TELECOM</t>
        </is>
      </c>
      <c r="B80" s="15" t="n">
        <v>2</v>
      </c>
    </row>
    <row r="81">
      <c r="A81" s="7" t="inlineStr">
        <is>
          <t>COMLINK</t>
        </is>
      </c>
      <c r="B81" s="15" t="n">
        <v>1</v>
      </c>
    </row>
    <row r="82">
      <c r="A82" s="7" t="inlineStr">
        <is>
          <t>BRETAGNE TELECOM</t>
        </is>
      </c>
      <c r="B82" s="15" t="n">
        <v>1</v>
      </c>
    </row>
    <row r="83">
      <c r="A83" s="7" t="inlineStr">
        <is>
          <t>NETALIS</t>
        </is>
      </c>
      <c r="B83" s="15" t="n">
        <v>1</v>
      </c>
    </row>
    <row r="84">
      <c r="A84" s="7" t="inlineStr">
        <is>
          <t>FOLIATEAM OPERATEUR</t>
        </is>
      </c>
      <c r="B84" s="15" t="n">
        <v>1</v>
      </c>
    </row>
    <row r="85">
      <c r="A85" s="7" t="inlineStr">
        <is>
          <t>PARITEL</t>
        </is>
      </c>
      <c r="B85" s="15" t="n">
        <v>1</v>
      </c>
    </row>
    <row r="86">
      <c r="A86" s="7" t="inlineStr">
        <is>
          <t>PHIBEE TELECOM</t>
        </is>
      </c>
      <c r="B86" s="15" t="n">
        <v>1</v>
      </c>
    </row>
    <row r="87">
      <c r="A87" s="7" t="inlineStr">
        <is>
          <t>NEXERA</t>
        </is>
      </c>
      <c r="B87" s="15" t="n">
        <v>1</v>
      </c>
    </row>
    <row r="88">
      <c r="A88" s="7" t="inlineStr">
        <is>
          <t>FREE PRO</t>
        </is>
      </c>
      <c r="B88" s="15" t="n">
        <v>1</v>
      </c>
    </row>
    <row r="89">
      <c r="A89" s="7" t="inlineStr">
        <is>
          <t>KOESIO NETWORKS</t>
        </is>
      </c>
      <c r="B89" s="15" t="n">
        <v>1</v>
      </c>
    </row>
    <row r="90">
      <c r="A90" s="7" t="inlineStr">
        <is>
          <t>COLT</t>
        </is>
      </c>
      <c r="B90" s="15" t="n">
        <v>1</v>
      </c>
    </row>
    <row r="91">
      <c r="A91" s="7" t="inlineStr">
        <is>
          <t>FLEX NETWORK</t>
        </is>
      </c>
      <c r="B91" s="15" t="n">
        <v>1</v>
      </c>
    </row>
    <row r="92">
      <c r="A92" s="7" t="inlineStr">
        <is>
          <t>INFOMIL</t>
        </is>
      </c>
      <c r="B92" s="15" t="n">
        <v>1</v>
      </c>
    </row>
    <row r="93">
      <c r="A93" s="7" t="inlineStr">
        <is>
          <t>KEYYO</t>
        </is>
      </c>
      <c r="B93" s="15" t="n">
        <v>1</v>
      </c>
    </row>
    <row r="94">
      <c r="A94" s="7" t="inlineStr">
        <is>
          <t>ORANGE BUSINESS SERVICES SA</t>
        </is>
      </c>
      <c r="B94" s="15" t="n">
        <v>1</v>
      </c>
    </row>
    <row r="95">
      <c r="A95" s="7" t="inlineStr">
        <is>
          <t>MD6 Consulting</t>
        </is>
      </c>
      <c r="B95" s="15" t="n">
        <v>1</v>
      </c>
    </row>
    <row r="96">
      <c r="A96" s="7" t="inlineStr">
        <is>
          <t>Total général</t>
        </is>
      </c>
      <c r="B96" s="15" t="n">
        <v>119</v>
      </c>
    </row>
    <row r="107">
      <c r="A107" s="9" t="inlineStr"/>
      <c r="B107" s="15" t="inlineStr">
        <is>
          <t>Moyenne de DELAI TRAITEMENT</t>
        </is>
      </c>
    </row>
    <row r="108">
      <c r="A108" s="7" t="inlineStr">
        <is>
          <t>2024</t>
        </is>
      </c>
      <c r="B108" s="15" t="n">
        <v>16.03846153846154</v>
      </c>
    </row>
    <row r="109">
      <c r="A109" s="8" t="inlineStr">
        <is>
          <t>nov</t>
        </is>
      </c>
      <c r="B109" s="15" t="n">
        <v>19</v>
      </c>
    </row>
    <row r="110">
      <c r="A110" s="8" t="inlineStr">
        <is>
          <t>déc</t>
        </is>
      </c>
      <c r="B110" s="15" t="n">
        <v>15.65217391304348</v>
      </c>
    </row>
    <row r="111">
      <c r="A111" s="7" t="inlineStr">
        <is>
          <t>2025</t>
        </is>
      </c>
      <c r="B111" s="15" t="n">
        <v>5.3625</v>
      </c>
    </row>
    <row r="112">
      <c r="A112" s="8" t="inlineStr">
        <is>
          <t>janv</t>
        </is>
      </c>
      <c r="B112" s="15" t="n">
        <v>8.5</v>
      </c>
    </row>
    <row r="113">
      <c r="A113" s="8" t="inlineStr">
        <is>
          <t>févr</t>
        </is>
      </c>
      <c r="B113" s="15" t="n">
        <v>3.567567567567568</v>
      </c>
    </row>
    <row r="114">
      <c r="A114" s="8" t="inlineStr">
        <is>
          <t>mars</t>
        </is>
      </c>
      <c r="B114" s="15" t="n">
        <v>5.238095238095238</v>
      </c>
    </row>
    <row r="115">
      <c r="A115" s="7" t="inlineStr">
        <is>
          <t>Total général</t>
        </is>
      </c>
      <c r="B115" s="15" t="n">
        <v>7.981132075471698</v>
      </c>
    </row>
  </sheetData>
  <pageMargins left="0.7" right="0.7" top="0.75" bottom="0.75" header="0.3" footer="0.3"/>
  <pageSetup orientation="portrait" paperSize="9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Pauline Solari</dc:creator>
  <dcterms:created xsi:type="dcterms:W3CDTF">2015-06-05T18:19:34Z</dcterms:created>
  <dcterms:modified xsi:type="dcterms:W3CDTF">2025-06-06T15:17:31Z</dcterms:modified>
  <cp:lastModifiedBy>Ali Sihyurek</cp:lastModifiedBy>
</cp:coreProperties>
</file>