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15345" windowHeight="4470" tabRatio="775"/>
  </bookViews>
  <sheets>
    <sheet name="Unit 2" sheetId="15" r:id="rId1"/>
  </sheets>
  <calcPr calcId="124519"/>
</workbook>
</file>

<file path=xl/calcChain.xml><?xml version="1.0" encoding="utf-8"?>
<calcChain xmlns="http://schemas.openxmlformats.org/spreadsheetml/2006/main">
  <c r="S43" i="15"/>
  <c r="S44"/>
  <c r="S45"/>
  <c r="S46"/>
  <c r="S42"/>
  <c r="S7" l="1"/>
  <c r="S8"/>
  <c r="S9"/>
  <c r="S10"/>
  <c r="S11"/>
  <c r="S12"/>
  <c r="S13"/>
  <c r="S14"/>
  <c r="S15"/>
  <c r="S16"/>
  <c r="S17"/>
  <c r="S18"/>
  <c r="S19"/>
  <c r="S20"/>
  <c r="S21"/>
  <c r="S22"/>
  <c r="S23"/>
  <c r="S24"/>
  <c r="S25"/>
  <c r="S26"/>
  <c r="S27"/>
  <c r="S28"/>
  <c r="S29"/>
  <c r="S30"/>
  <c r="S31"/>
  <c r="S32"/>
  <c r="S34"/>
  <c r="S35"/>
  <c r="S36"/>
  <c r="S38"/>
  <c r="S39"/>
  <c r="S40"/>
  <c r="S41"/>
  <c r="M46" l="1"/>
  <c r="M45"/>
  <c r="M43"/>
  <c r="M42"/>
  <c r="M40" l="1"/>
  <c r="M39"/>
  <c r="M36"/>
  <c r="M35"/>
  <c r="M34"/>
  <c r="M32"/>
  <c r="M27"/>
  <c r="M26"/>
  <c r="M25"/>
  <c r="M23"/>
  <c r="M21"/>
  <c r="M20"/>
  <c r="M18"/>
  <c r="M17"/>
  <c r="M15"/>
  <c r="M14"/>
  <c r="M12"/>
  <c r="M11"/>
  <c r="M10"/>
  <c r="M8"/>
</calcChain>
</file>

<file path=xl/sharedStrings.xml><?xml version="1.0" encoding="utf-8"?>
<sst xmlns="http://schemas.openxmlformats.org/spreadsheetml/2006/main" count="170" uniqueCount="96">
  <si>
    <t>Sr.</t>
  </si>
  <si>
    <t>Aspect</t>
  </si>
  <si>
    <t>Categories</t>
  </si>
  <si>
    <t>O</t>
  </si>
  <si>
    <t>D</t>
  </si>
  <si>
    <t>C</t>
  </si>
  <si>
    <t>R</t>
  </si>
  <si>
    <t>Noise</t>
  </si>
  <si>
    <t>Waste</t>
  </si>
  <si>
    <t>Spill-Land Contamination</t>
  </si>
  <si>
    <t>Air Emission</t>
  </si>
  <si>
    <t>Food Waste</t>
  </si>
  <si>
    <t>Weighing</t>
  </si>
  <si>
    <t>Mixing</t>
  </si>
  <si>
    <t>Grinding</t>
  </si>
  <si>
    <t>Cleaning of Floor</t>
  </si>
  <si>
    <t>Material Issuance</t>
  </si>
  <si>
    <t>Cleaning of Instrument</t>
  </si>
  <si>
    <t>Air Emission
(Air Quality-Fumes)</t>
  </si>
  <si>
    <t>Noise of Mixing Machine</t>
  </si>
  <si>
    <t>Noise of Grinding Machine</t>
  </si>
  <si>
    <t>Fumes of Solvents and Chemicals</t>
  </si>
  <si>
    <t>Fumes of solvent</t>
  </si>
  <si>
    <t>Spillage</t>
  </si>
  <si>
    <t>Fumes of solvents and chemicals</t>
  </si>
  <si>
    <t>Container in which solvent or chemical was stored</t>
  </si>
  <si>
    <t>Viscosity Testing (QC)</t>
  </si>
  <si>
    <t>Collection of Waste</t>
  </si>
  <si>
    <t>Fumes of different types of solvents</t>
  </si>
  <si>
    <t>Waste from different departments of the organization</t>
  </si>
  <si>
    <t>Spillage due to mishandling</t>
  </si>
  <si>
    <t>Waste to contractor</t>
  </si>
  <si>
    <t xml:space="preserve"> Waste handling and transport</t>
  </si>
  <si>
    <t>Scrap Yard</t>
  </si>
  <si>
    <t xml:space="preserve">(a) In order to minimize the emissions of harmful solvent vapors ensure that drums are properly sealed. 
(b) Safety signs to be displayed especially for hazardous chemicals. 
(c) WIs must be displayed or communicated to scrap yard worker. </t>
  </si>
  <si>
    <t>(a) Ensure that waste is handed over to contractor in a segregated manner with instructions regarding  what to do with reusable, recyclable, non-recyclable, hazardous and non-hazardous waste. 
(b) Contractor must be EPA approved. 
(c) Contractor dumping facilty must be visited to verify that waste is disposed off according to the guidelines provided by EPA. 
(d) Contractor must be evaluated against the EPA regulations of Hazardous waste disposal.</t>
  </si>
  <si>
    <t>(a) Noise monitoring be carried out to meet NEQS requirements. 
(b) In case readings are above set limits, ear plugs / ear muffs to be provided to the lab personnel.</t>
  </si>
  <si>
    <t>(a) Gum boots or shoes with high density rubber soles to be provided to lab personnel. 
(b) Ensure mopping and cleaning of floor and instruments.</t>
  </si>
  <si>
    <t>(a) Gum boots or shoes with high density rubber soles to be provided to lab personnel. 
(b) Ensure mopping and cleaning of floor.</t>
  </si>
  <si>
    <t>(a) Conduct VOC test and maintain records
(b) Safety instructions (PPEs + solvent handling) to be developed based on MSDS of solvents/ chemicals and communicated to  personnel.
(c) Appropriate masks to be provided to  personnel.
(d) Personnel awareness &amp; training to use masks and safety glasses.
(e) Ensure proper air flow for better ventilation.
Note: It is a serious Health &amp; Safety Hazard</t>
  </si>
  <si>
    <t>(a) Conduct VOC test and maintain records
(b) Safety instructions (PPEs + solvent handling) to be developed based on MSDS of solvents/ chemicals and communicated to  personnel.
(c) Appropriate masks to be provided to  personnel.
(d)  Personnel awareness &amp; training to use masks and safety glasses.
(e) Ensure proper air flow for better ventilation.
Note: It is a serious Health &amp; Safety Hazard</t>
  </si>
  <si>
    <t>(a) Conduct VOC test and maintain records
(b) Safety instructions (PPEs + solvent handling) to be developed and communicated to  personnel.
(c) Appropriate masks to be provided to  personnel.
(d)  Personnel awareness &amp; training to use masks and safety glasses.
(e) Ensure proper air flow for better ventilation.
Note: It is a serious Health &amp; Safety Hazard</t>
  </si>
  <si>
    <t>Rags, Cleaning solvents</t>
  </si>
  <si>
    <t>(a) Ensure the cleaning of the place (Canteen). 
(b) Proper handling of food waste. 
(c) Cleaning check list must be prepared and used. 
(d) Hygiene and Sanitation record must be maintained.</t>
  </si>
  <si>
    <t>(a) Ensure that waste is identified at the point of origin as reusable, recyclable, non-recyclable, hazardous and non-hazardous waste. It is to be segregated before sending to the scrap yard. 
(b) Ensure that left over / extra chemicals and solvents etc. are not thrown in drains. 
(c) Training is given to workers on safe handling of hazardous waste. 
(d) Safety masks, safety gloves, safety shoes and safety apron to be provided to the workers who is responsible for taking waste to the scrap yard. 
(e) Safety signs to be displayed at the scrap yard where hazardous waste is stored.</t>
  </si>
  <si>
    <t>(a) Ensure that waste is identified at the point of origin as reusable, recyclable, non-recyclable, hazardous and non-hazardous waste. It segregated before sending to the scrap yard. 
(b) Ensure that the quantity of solvents is according to the cleaning requirements. 
(c) Ensure that left over / extra chemicals and solvents etc. are not thrown in drains. 
(d) Training is given to workers on safe handling of hazardous waste. 
(e) Safety masks, safety gloves, safety shoes and safety apron to be provided to the workers who is responsible for taking waste to the scrap yard. 
(f) Safety signs to be displayed at the scrap yard where hazardous waste is stored.</t>
  </si>
  <si>
    <t>(a) Ensure that waste is identified at the point of origin as reusable, recyclable, non-recyclable, hazardous and non-hazardous waste. It is to be segregated before sending to the scrap yard. 
(b) Scrap yard must also be segregated so that different types of waste can be stored in their respective compartments.
(c) Training is given to workers on safe handling of waste. 
(d) Safety masks, safety gloves, safety shoes and safety apron to be provided to the worker who is authorize to work in the  scrap yard. 
(e) Safety signs to be displayed at the scrap yard where hazardous waste is stored.</t>
  </si>
  <si>
    <t xml:space="preserve">(a) Gum boots be provided to workers 
(b) Safety sign (Spillage) be marked 
(c) ensure mopping and cleaning.
(d) Ensure that spill trays to be used. 
(e) Condition of Liquid Chemical Containers must be monitor on periodic basis and maintain records. </t>
  </si>
  <si>
    <t>(a) Gum boots be provided to workers 
(b) Safety sign (Spillage) be marked 
(c) Ensure mopping and cleaning.
(d) Ensure that spill trays to be used. 
(e) Condition of oil containers must be monitor on periodic basis and maintain records.</t>
  </si>
  <si>
    <t>Fumes due to evaporation of Solvents/ Chemicals</t>
  </si>
  <si>
    <t>Spillage, in case containers are not sealed properly</t>
  </si>
  <si>
    <t>Cleaning of floor</t>
  </si>
  <si>
    <t>Fumes of cleaning Solvents</t>
  </si>
  <si>
    <t>(a) Gum boots or shoes with high density rubber soles to be provided to workers.
(b) Ensure mopping and cleaning of floor. 
(c) In case of excess spillage safety signs (Caution: Slippery/ Wet Floor) to be displayed in a manner that  the affected area is cordoned off.</t>
  </si>
  <si>
    <t>Rags, Solvent or Chemical collected while cleaning and Containers</t>
  </si>
  <si>
    <t>Store</t>
  </si>
  <si>
    <t>Control Measures</t>
  </si>
  <si>
    <t>(a) Ensure that waste is identified at the point of origin as reusable, recyclable, non-recyclable, hazardous and non-hazardous waste. It is to be segregated before sending to the scrap yard. 
(b) Ensure that the collected chemical is not thrown in drains. 
(c) Training is given to workers on safe handling of hazardous waste. 
(d) Safety masks, nitrile gloves, safety shoes and safety apron to be provided to the workers who are responsible for taking waste to the scrap yard. 
(e) Safety signs to be displayed at the scrap yard where hazardous waste is stored.</t>
  </si>
  <si>
    <t>Approved by:</t>
  </si>
  <si>
    <t>Residual Risk</t>
  </si>
  <si>
    <t>b) to e) done</t>
  </si>
  <si>
    <t>a) &amp; b) done</t>
  </si>
  <si>
    <t>b) done</t>
  </si>
  <si>
    <t>a) to e) done</t>
  </si>
  <si>
    <t>a) to f) done</t>
  </si>
  <si>
    <t>a) to d) done</t>
  </si>
  <si>
    <t xml:space="preserve">Raw Material &amp; Finished Goods Storage </t>
  </si>
  <si>
    <t>a) to c) done
more frequent disposal of waste drums</t>
  </si>
  <si>
    <t>c) done,
periodic monitoring, and PPEEs are provided when required</t>
  </si>
  <si>
    <t>(a) Ensure that containers are properly sealed when not in used.
(b) Conduct VOC / PM test and maintain records.
(c) Appropriate PPEs to be provided to worker having access to the area. 
(d) Worker's awareness &amp; training to use Solvent Respirators. 
(e) Ensure proper air flow for better ventilation.</t>
  </si>
  <si>
    <t xml:space="preserve">a), c), d) done </t>
  </si>
  <si>
    <t>b) done
c) in progress</t>
  </si>
  <si>
    <t>a), b) done</t>
  </si>
  <si>
    <t>Activity/
Process</t>
  </si>
  <si>
    <t>Area / 
Dept.</t>
  </si>
  <si>
    <t>Applied Control
 measures</t>
  </si>
  <si>
    <t>c) done,
periodic monitoring, and PPEs are provided when required</t>
  </si>
  <si>
    <t>(a) Appropriate PPEs to be provided to worker
(b) Worker's awareness &amp; training to use Solvent Respirators.</t>
  </si>
  <si>
    <t xml:space="preserve">Significance </t>
  </si>
  <si>
    <t>a)  done</t>
  </si>
  <si>
    <t>Low</t>
  </si>
  <si>
    <t>Prepared By:</t>
  </si>
  <si>
    <t xml:space="preserve">Reviewed by: </t>
  </si>
  <si>
    <t>Kitchen</t>
  </si>
  <si>
    <t xml:space="preserve">Cooking </t>
  </si>
  <si>
    <t xml:space="preserve">Emissions on burning of gas </t>
  </si>
  <si>
    <t xml:space="preserve">(a) Install ducting system to suck out all the emissions </t>
  </si>
  <si>
    <t>done</t>
  </si>
  <si>
    <t xml:space="preserve">Rags, Cleaning solvents (Liquid waste) </t>
  </si>
  <si>
    <t>Solid  &amp; Liquid Waste</t>
  </si>
  <si>
    <t>Solid &amp; liquid Waste</t>
  </si>
  <si>
    <t>Liquid &amp; solid Waste</t>
  </si>
  <si>
    <r>
      <rPr>
        <b/>
        <sz val="11"/>
        <color theme="1"/>
        <rFont val="Calibri"/>
        <family val="2"/>
        <scheme val="minor"/>
      </rPr>
      <t>Last Updated on:</t>
    </r>
    <r>
      <rPr>
        <sz val="11"/>
        <color theme="1"/>
        <rFont val="Calibri"/>
        <family val="2"/>
        <scheme val="minor"/>
      </rPr>
      <t xml:space="preserve"> JAN 07, 2020</t>
    </r>
  </si>
  <si>
    <t xml:space="preserve">DOC #: BRCC&amp;PCC/MGT/ FRM-008
ISSUE STATUS: 01
ISSUE DATE: DEC 30, 2019
</t>
  </si>
  <si>
    <t>ENVIRONMENTAL ASPECTS ANALYSIS REPORT</t>
  </si>
  <si>
    <t>LMD &amp;PCC</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</si>
</sst>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1"/>
      <name val="Calibri"/>
      <family val="2"/>
      <scheme val="minor"/>
    </font>
    <font>
      <b/>
      <sz val="11"/>
      <color theme="0"/>
      <name val="Calibri"/>
      <family val="2"/>
      <scheme val="minor"/>
    </font>
    <font>
      <b/>
      <sz val="11"/>
      <name val="Arial Rounded MT Bold"/>
      <family val="2"/>
    </font>
    <font>
      <b/>
      <sz val="10"/>
      <name val="Calibri"/>
      <family val="2"/>
      <scheme val="minor"/>
    </font>
    <font>
      <sz val="10"/>
      <name val="Calibri"/>
      <family val="2"/>
      <scheme val="minor"/>
    </font>
    <font>
      <sz val="10"/>
      <color theme="1"/>
      <name val="Calibri"/>
      <family val="2"/>
      <scheme val="minor"/>
    </font>
    <font>
      <b/>
      <sz val="18"/>
      <color rgb="FF2F5496"/>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6"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84">
    <xf numFmtId="0" fontId="0" fillId="0" borderId="0" xfId="0"/>
    <xf numFmtId="0" fontId="0" fillId="0" borderId="0" xfId="0" applyFont="1"/>
    <xf numFmtId="0" fontId="1" fillId="0" borderId="0" xfId="0" applyFont="1" applyFill="1" applyBorder="1" applyAlignment="1">
      <alignment vertical="center" wrapText="1"/>
    </xf>
    <xf numFmtId="0" fontId="0" fillId="0" borderId="0" xfId="0" applyFont="1" applyFill="1" applyBorder="1"/>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0" fillId="0" borderId="0"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vertical="center" wrapText="1"/>
    </xf>
    <xf numFmtId="0" fontId="0" fillId="0" borderId="0" xfId="0" applyAlignment="1">
      <alignment wrapText="1"/>
    </xf>
    <xf numFmtId="0" fontId="0" fillId="0" borderId="0" xfId="0" applyFont="1" applyFill="1" applyBorder="1" applyAlignment="1">
      <alignment vertical="center" wrapText="1"/>
    </xf>
    <xf numFmtId="0" fontId="0" fillId="0" borderId="1" xfId="0" applyBorder="1" applyAlignment="1">
      <alignment horizontal="center" vertic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vertical="center"/>
    </xf>
    <xf numFmtId="0" fontId="6" fillId="0" borderId="6" xfId="0" applyFont="1" applyBorder="1" applyAlignment="1">
      <alignment horizontal="justify"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6" fillId="0" borderId="6" xfId="0" applyFont="1" applyBorder="1" applyAlignment="1">
      <alignment vertical="center"/>
    </xf>
    <xf numFmtId="0" fontId="6" fillId="0" borderId="7" xfId="0" applyFont="1" applyBorder="1" applyAlignment="1">
      <alignment vertical="center"/>
    </xf>
    <xf numFmtId="0" fontId="6" fillId="0" borderId="7" xfId="0" applyFont="1" applyBorder="1" applyAlignment="1">
      <alignment horizontal="justify" vertical="center"/>
    </xf>
    <xf numFmtId="0" fontId="6" fillId="0" borderId="8" xfId="0" applyFont="1" applyBorder="1" applyAlignment="1">
      <alignment horizontal="center" vertical="center"/>
    </xf>
    <xf numFmtId="0" fontId="6" fillId="0" borderId="0" xfId="0" applyFont="1" applyBorder="1" applyAlignment="1">
      <alignment horizontal="center" vertical="center"/>
    </xf>
    <xf numFmtId="0" fontId="6" fillId="0" borderId="0" xfId="0" applyFont="1" applyFill="1" applyBorder="1" applyAlignment="1">
      <alignment horizontal="center" vertical="center"/>
    </xf>
    <xf numFmtId="0" fontId="6" fillId="0" borderId="0" xfId="0" applyFont="1" applyBorder="1" applyAlignment="1">
      <alignment horizontal="left" vertical="center"/>
    </xf>
    <xf numFmtId="0" fontId="5" fillId="0" borderId="0" xfId="0" applyFont="1" applyBorder="1" applyAlignment="1">
      <alignment vertical="center"/>
    </xf>
    <xf numFmtId="0" fontId="6" fillId="0" borderId="0" xfId="0" applyFont="1" applyBorder="1" applyAlignment="1">
      <alignment horizontal="justify" vertical="center"/>
    </xf>
    <xf numFmtId="0" fontId="6" fillId="0" borderId="0" xfId="0" applyFont="1" applyFill="1" applyBorder="1" applyAlignment="1">
      <alignment horizontal="left" vertical="center"/>
    </xf>
    <xf numFmtId="0" fontId="5" fillId="0" borderId="0" xfId="0" applyFont="1" applyFill="1" applyBorder="1" applyAlignment="1">
      <alignment vertical="center"/>
    </xf>
    <xf numFmtId="0" fontId="6" fillId="0" borderId="0" xfId="0" applyFont="1" applyFill="1" applyBorder="1" applyAlignment="1">
      <alignment horizontal="justify" vertical="center"/>
    </xf>
    <xf numFmtId="0" fontId="7" fillId="0" borderId="0" xfId="0" applyFont="1" applyAlignment="1"/>
    <xf numFmtId="0" fontId="7" fillId="0" borderId="0" xfId="0" applyFont="1" applyAlignment="1">
      <alignment horizontal="justify" vertical="center"/>
    </xf>
    <xf numFmtId="0" fontId="7" fillId="0" borderId="1" xfId="0" applyFont="1" applyBorder="1" applyAlignment="1"/>
    <xf numFmtId="0" fontId="7" fillId="0" borderId="0" xfId="0" applyFont="1" applyBorder="1" applyAlignment="1"/>
    <xf numFmtId="0" fontId="7" fillId="0" borderId="0" xfId="0" applyFont="1" applyBorder="1" applyAlignment="1">
      <alignment horizontal="justify" vertical="center"/>
    </xf>
    <xf numFmtId="0" fontId="6" fillId="0" borderId="1" xfId="0" applyFont="1" applyFill="1" applyBorder="1" applyAlignment="1">
      <alignment vertical="center" wrapText="1"/>
    </xf>
    <xf numFmtId="0" fontId="6" fillId="0" borderId="1" xfId="0" applyFont="1" applyBorder="1" applyAlignment="1">
      <alignment horizontal="center" vertical="center" wrapText="1"/>
    </xf>
    <xf numFmtId="0" fontId="5" fillId="0" borderId="1" xfId="0" applyFont="1" applyBorder="1" applyAlignment="1">
      <alignment vertical="center" wrapText="1"/>
    </xf>
    <xf numFmtId="0" fontId="6" fillId="0" borderId="6" xfId="0" applyFont="1" applyBorder="1" applyAlignment="1">
      <alignment horizontal="justify"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7" xfId="0" applyFont="1" applyBorder="1" applyAlignment="1">
      <alignment vertical="center" wrapText="1"/>
    </xf>
    <xf numFmtId="0" fontId="6" fillId="0" borderId="0" xfId="0" applyFont="1" applyBorder="1" applyAlignment="1">
      <alignment vertical="center" wrapText="1"/>
    </xf>
    <xf numFmtId="0" fontId="6" fillId="0" borderId="0" xfId="0" applyFont="1" applyFill="1" applyBorder="1" applyAlignment="1">
      <alignment vertical="center" wrapText="1"/>
    </xf>
    <xf numFmtId="0" fontId="7" fillId="0" borderId="0" xfId="0" applyFont="1" applyAlignment="1">
      <alignment wrapText="1"/>
    </xf>
    <xf numFmtId="0" fontId="7" fillId="0" borderId="0" xfId="0" applyFont="1" applyBorder="1" applyAlignment="1">
      <alignment wrapText="1"/>
    </xf>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0" fontId="6" fillId="0" borderId="6" xfId="0" applyFont="1" applyBorder="1" applyAlignment="1">
      <alignment horizontal="left" vertical="center" wrapText="1"/>
    </xf>
    <xf numFmtId="0" fontId="6" fillId="0" borderId="0" xfId="0" applyFont="1" applyFill="1" applyBorder="1" applyAlignment="1">
      <alignment horizontal="center" vertical="center" wrapText="1"/>
    </xf>
    <xf numFmtId="0" fontId="7" fillId="0" borderId="1" xfId="0" applyFont="1" applyBorder="1" applyAlignment="1">
      <alignment horizontal="center" vertical="center"/>
    </xf>
    <xf numFmtId="0" fontId="6" fillId="0" borderId="9" xfId="0" applyFont="1" applyBorder="1" applyAlignment="1">
      <alignment horizontal="center" vertical="center"/>
    </xf>
    <xf numFmtId="0" fontId="6" fillId="3" borderId="5" xfId="0" applyFont="1" applyFill="1" applyBorder="1" applyAlignment="1">
      <alignment horizontal="center" vertical="center" wrapText="1"/>
    </xf>
    <xf numFmtId="0" fontId="0" fillId="0" borderId="0" xfId="0" applyAlignment="1">
      <alignment horizontal="right"/>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7" fillId="0" borderId="8" xfId="0" applyFont="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6" fillId="3" borderId="6" xfId="0" applyFont="1" applyFill="1" applyBorder="1" applyAlignment="1">
      <alignment horizontal="left" vertical="center"/>
    </xf>
    <xf numFmtId="0" fontId="6" fillId="3" borderId="7" xfId="0" applyFont="1" applyFill="1" applyBorder="1" applyAlignment="1">
      <alignment horizontal="left" vertical="center"/>
    </xf>
    <xf numFmtId="0" fontId="6" fillId="3" borderId="5" xfId="0" applyFont="1" applyFill="1" applyBorder="1" applyAlignment="1">
      <alignment horizontal="left" vertical="center"/>
    </xf>
    <xf numFmtId="0" fontId="6" fillId="3" borderId="6" xfId="0" applyFont="1" applyFill="1" applyBorder="1" applyAlignment="1">
      <alignment horizontal="left" vertical="center" wrapText="1"/>
    </xf>
    <xf numFmtId="0" fontId="6" fillId="3" borderId="7"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10"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0" borderId="9" xfId="0" applyFont="1" applyBorder="1" applyAlignment="1">
      <alignment horizontal="center" vertical="center"/>
    </xf>
    <xf numFmtId="0" fontId="6" fillId="0" borderId="8" xfId="0" applyFont="1" applyBorder="1" applyAlignment="1">
      <alignment horizontal="center" vertical="center"/>
    </xf>
    <xf numFmtId="0" fontId="7" fillId="0" borderId="1" xfId="0" applyFont="1" applyBorder="1" applyAlignment="1">
      <alignment horizontal="center" vertical="center"/>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left" vertical="center"/>
    </xf>
    <xf numFmtId="0" fontId="6" fillId="3" borderId="5"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center" wrapText="1"/>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7" fillId="0" borderId="7" xfId="0" applyFont="1" applyBorder="1" applyAlignment="1">
      <alignment horizontal="center" wrapText="1"/>
    </xf>
    <xf numFmtId="0" fontId="7" fillId="0" borderId="7" xfId="0" applyFont="1" applyBorder="1" applyAlignment="1">
      <alignment horizontal="center"/>
    </xf>
    <xf numFmtId="0" fontId="0" fillId="0" borderId="0" xfId="0" applyAlignment="1">
      <alignment horizontal="right" wrapText="1"/>
    </xf>
    <xf numFmtId="0" fontId="8" fillId="0" borderId="0" xfId="0" applyFont="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57979</xdr:colOff>
      <xdr:row>0</xdr:row>
      <xdr:rowOff>124240</xdr:rowOff>
    </xdr:from>
    <xdr:to>
      <xdr:col>4</xdr:col>
      <xdr:colOff>332940</xdr:colOff>
      <xdr:row>2</xdr:row>
      <xdr:rowOff>75881</xdr:rowOff>
    </xdr:to>
    <xdr:pic>
      <xdr:nvPicPr>
        <xdr:cNvPr id="2" name="Picture 1" descr="D:\Bin Rasheed\IMS Compliances\BR-Phase 2\BR Data\Binrasheed logo ISO.png"/>
        <xdr:cNvPicPr/>
      </xdr:nvPicPr>
      <xdr:blipFill>
        <a:blip xmlns:r="http://schemas.openxmlformats.org/officeDocument/2006/relationships" r:embed="rId1" cstate="print">
          <a:extLst>
            <a:ext uri="{28A0092B-C50C-407E-A947-70E740481C1C}">
              <a14:useLocalDpi xmlns:ve="http://schemas.openxmlformats.org/markup-compatibility/2006" xmlns:m="http://schemas.openxmlformats.org/officeDocument/2006/math" xmlns:wp="http://schemas.openxmlformats.org/drawingml/2006/wordprocessingDrawing" xmlns:wne="http://schemas.microsoft.com/office/word/2006/wordml" xmlns:a14="http://schemas.microsoft.com/office/drawing/2010/main" xmlns:wps="http://schemas.microsoft.com/office/word/2010/wordprocessingShape" xmlns:wpi="http://schemas.microsoft.com/office/word/2010/wordprocessingInk" xmlns:wpg="http://schemas.microsoft.com/office/word/2010/wordprocessingGroup" xmlns:w16se="http://schemas.microsoft.com/office/word/2015/wordml/symex" xmlns:w16cid="http://schemas.microsoft.com/office/word/2016/wordml/cid" xmlns:w15="http://schemas.microsoft.com/office/word/2012/wordml" xmlns:w14="http://schemas.microsoft.com/office/word/2010/wordml" xmlns:w="http://schemas.openxmlformats.org/wordprocessingml/2006/main" xmlns:w10="urn:schemas-microsoft-com:office:word" xmlns:wp14="http://schemas.microsoft.com/office/word/2010/wordprocessingDrawing" xmlns:v="urn:schemas-microsoft-com:vml" xmlns:o="urn:schemas-microsoft-com:office:office" xmlns:am3d="http://schemas.microsoft.com/office/drawing/2017/model3d" xmlns:aink="http://schemas.microsoft.com/office/drawing/2016/ink" xmlns:mc="http://schemas.openxmlformats.org/markup-compatibility/2006" xmlns:cx8="http://schemas.microsoft.com/office/drawing/2016/5/14/chartex" xmlns:cx7="http://schemas.microsoft.com/office/drawing/2016/5/13/chartex" xmlns:cx6="http://schemas.microsoft.com/office/drawing/2016/5/12/chartex" xmlns:cx5="http://schemas.microsoft.com/office/drawing/2016/5/11/chartex" xmlns:cx4="http://schemas.microsoft.com/office/drawing/2016/5/10/chartex" xmlns:cx3="http://schemas.microsoft.com/office/drawing/2016/5/9/chartex" xmlns:cx2="http://schemas.microsoft.com/office/drawing/2015/10/21/chartex" xmlns:cx1="http://schemas.microsoft.com/office/drawing/2015/9/8/chartex" xmlns:cx="http://schemas.microsoft.com/office/drawing/2014/chartex" xmlns:wpc="http://schemas.microsoft.com/office/word/2010/wordprocessingCanvas" xmlns="" xmlns:pic="http://schemas.openxmlformats.org/drawingml/2006/picture" xmlns:lc="http://schemas.openxmlformats.org/drawingml/2006/lockedCanvas" val="0"/>
            </a:ext>
          </a:extLst>
        </a:blip>
        <a:srcRect/>
        <a:stretch>
          <a:fillRect/>
        </a:stretch>
      </xdr:blipFill>
      <xdr:spPr bwMode="auto">
        <a:xfrm>
          <a:off x="670892" y="124240"/>
          <a:ext cx="1757548" cy="581119"/>
        </a:xfrm>
        <a:prstGeom prst="rect">
          <a:avLst/>
        </a:prstGeom>
        <a:noFill/>
        <a:ln>
          <a:noFill/>
        </a:ln>
      </xdr:spPr>
    </xdr:pic>
    <xdr:clientData/>
  </xdr:twoCellAnchor>
  <xdr:twoCellAnchor editAs="oneCell">
    <xdr:from>
      <xdr:col>4</xdr:col>
      <xdr:colOff>646044</xdr:colOff>
      <xdr:row>1</xdr:row>
      <xdr:rowOff>16565</xdr:rowOff>
    </xdr:from>
    <xdr:to>
      <xdr:col>5</xdr:col>
      <xdr:colOff>585424</xdr:colOff>
      <xdr:row>1</xdr:row>
      <xdr:rowOff>404754</xdr:rowOff>
    </xdr:to>
    <xdr:pic>
      <xdr:nvPicPr>
        <xdr:cNvPr id="3" name="Picture 2" descr="download"/>
        <xdr:cNvPicPr/>
      </xdr:nvPicPr>
      <xdr:blipFill>
        <a:blip xmlns:r="http://schemas.openxmlformats.org/officeDocument/2006/relationships" r:embed="rId2"/>
        <a:srcRect/>
        <a:stretch>
          <a:fillRect/>
        </a:stretch>
      </xdr:blipFill>
      <xdr:spPr bwMode="auto">
        <a:xfrm>
          <a:off x="2741544" y="207065"/>
          <a:ext cx="1016119" cy="38818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T50"/>
  <sheetViews>
    <sheetView tabSelected="1" zoomScale="115" zoomScaleNormal="115" workbookViewId="0">
      <selection activeCell="E3" sqref="E3"/>
    </sheetView>
  </sheetViews>
  <sheetFormatPr defaultRowHeight="15"/>
  <cols>
    <col min="2" max="2" width="3.28515625" bestFit="1" customWidth="1"/>
    <col min="3" max="3" width="9.42578125" customWidth="1"/>
    <col min="4" max="4" width="9.5703125" style="9" customWidth="1"/>
    <col min="5" max="5" width="16.140625" style="9" customWidth="1"/>
    <col min="6" max="6" width="9.140625" style="9"/>
    <col min="7" max="7" width="1.28515625" customWidth="1"/>
    <col min="8" max="9" width="1" customWidth="1"/>
    <col min="10" max="10" width="3.5703125" customWidth="1"/>
    <col min="11" max="11" width="3.7109375" customWidth="1"/>
    <col min="12" max="12" width="3.28515625" customWidth="1"/>
    <col min="13" max="13" width="3.42578125" customWidth="1"/>
    <col min="14" max="14" width="68.85546875" customWidth="1"/>
    <col min="15" max="15" width="10" style="9" customWidth="1"/>
    <col min="16" max="18" width="4.140625" customWidth="1"/>
    <col min="19" max="19" width="4" customWidth="1"/>
    <col min="20" max="20" width="10.28515625" customWidth="1"/>
  </cols>
  <sheetData>
    <row r="1" spans="1:20">
      <c r="O1" s="82" t="s">
        <v>93</v>
      </c>
      <c r="P1" s="82"/>
      <c r="Q1" s="82"/>
      <c r="R1" s="82"/>
      <c r="S1" s="82"/>
      <c r="T1" s="82"/>
    </row>
    <row r="2" spans="1:20" ht="34.5" customHeight="1">
      <c r="O2" s="82"/>
      <c r="P2" s="82"/>
      <c r="Q2" s="82"/>
      <c r="R2" s="82"/>
      <c r="S2" s="82"/>
      <c r="T2" s="82"/>
    </row>
    <row r="3" spans="1:20" ht="31.5" customHeight="1">
      <c r="A3" s="3"/>
      <c r="B3" s="4"/>
      <c r="C3" s="5"/>
      <c r="D3" s="8"/>
      <c r="E3" s="8"/>
      <c r="F3" s="8"/>
      <c r="G3" s="7"/>
      <c r="H3" s="7"/>
      <c r="I3" s="7"/>
      <c r="J3" s="83" t="s">
        <v>94</v>
      </c>
      <c r="K3" s="83"/>
      <c r="L3" s="83"/>
      <c r="M3" s="83"/>
      <c r="N3" s="83"/>
      <c r="O3" s="82"/>
      <c r="P3" s="82"/>
      <c r="Q3" s="82"/>
      <c r="R3" s="82"/>
      <c r="S3" s="82"/>
      <c r="T3" s="82"/>
    </row>
    <row r="4" spans="1:20">
      <c r="A4" s="3"/>
      <c r="B4" s="4"/>
      <c r="C4" s="5"/>
      <c r="D4" s="10"/>
      <c r="E4" s="10"/>
      <c r="F4" s="10"/>
      <c r="G4" s="6"/>
      <c r="H4" s="6"/>
      <c r="I4" s="6"/>
      <c r="J4" s="6"/>
      <c r="K4" s="6"/>
      <c r="L4" s="6"/>
      <c r="M4" s="6"/>
      <c r="N4" s="2"/>
      <c r="O4" s="77" t="s">
        <v>92</v>
      </c>
      <c r="P4" s="77"/>
      <c r="Q4" s="77"/>
      <c r="R4" s="77"/>
      <c r="S4" s="77"/>
      <c r="T4" s="77"/>
    </row>
    <row r="5" spans="1:20">
      <c r="A5" s="1"/>
      <c r="B5" s="57" t="s">
        <v>0</v>
      </c>
      <c r="C5" s="58" t="s">
        <v>74</v>
      </c>
      <c r="D5" s="58" t="s">
        <v>73</v>
      </c>
      <c r="E5" s="58" t="s">
        <v>1</v>
      </c>
      <c r="F5" s="57" t="s">
        <v>2</v>
      </c>
      <c r="G5" s="57"/>
      <c r="H5" s="57"/>
      <c r="I5" s="57"/>
      <c r="J5" s="57" t="s">
        <v>3</v>
      </c>
      <c r="K5" s="57" t="s">
        <v>4</v>
      </c>
      <c r="L5" s="57" t="s">
        <v>5</v>
      </c>
      <c r="M5" s="57" t="s">
        <v>6</v>
      </c>
      <c r="N5" s="57" t="s">
        <v>56</v>
      </c>
      <c r="O5" s="58" t="s">
        <v>75</v>
      </c>
      <c r="P5" s="57" t="s">
        <v>59</v>
      </c>
      <c r="Q5" s="57"/>
      <c r="R5" s="57"/>
      <c r="S5" s="57"/>
      <c r="T5" s="76" t="s">
        <v>78</v>
      </c>
    </row>
    <row r="6" spans="1:20">
      <c r="B6" s="57"/>
      <c r="C6" s="57"/>
      <c r="D6" s="58"/>
      <c r="E6" s="58"/>
      <c r="F6" s="57"/>
      <c r="G6" s="57"/>
      <c r="H6" s="57"/>
      <c r="I6" s="57"/>
      <c r="J6" s="57"/>
      <c r="K6" s="57"/>
      <c r="L6" s="57"/>
      <c r="M6" s="57"/>
      <c r="N6" s="57"/>
      <c r="O6" s="58"/>
      <c r="P6" s="12" t="s">
        <v>3</v>
      </c>
      <c r="Q6" s="12" t="s">
        <v>4</v>
      </c>
      <c r="R6" s="12" t="s">
        <v>5</v>
      </c>
      <c r="S6" s="12" t="s">
        <v>6</v>
      </c>
      <c r="T6" s="76"/>
    </row>
    <row r="7" spans="1:20">
      <c r="B7" s="21"/>
      <c r="C7" s="22"/>
      <c r="D7" s="49"/>
      <c r="E7" s="42"/>
      <c r="F7" s="46"/>
      <c r="G7" s="24"/>
      <c r="H7" s="24"/>
      <c r="I7" s="24"/>
      <c r="J7" s="22"/>
      <c r="K7" s="22"/>
      <c r="L7" s="22"/>
      <c r="M7" s="25"/>
      <c r="N7" s="26"/>
      <c r="O7" s="16"/>
      <c r="P7" s="17"/>
      <c r="Q7" s="17"/>
      <c r="R7" s="17"/>
      <c r="S7" s="17">
        <f t="shared" ref="S7:S14" si="0">(P7+Q7)*R7</f>
        <v>0</v>
      </c>
      <c r="T7" s="11"/>
    </row>
    <row r="8" spans="1:20" ht="89.25">
      <c r="B8" s="51">
        <v>1</v>
      </c>
      <c r="C8" s="73" t="s">
        <v>95</v>
      </c>
      <c r="D8" s="52" t="s">
        <v>12</v>
      </c>
      <c r="E8" s="39" t="s">
        <v>21</v>
      </c>
      <c r="F8" s="74" t="s">
        <v>18</v>
      </c>
      <c r="G8" s="74"/>
      <c r="H8" s="74"/>
      <c r="I8" s="74"/>
      <c r="J8" s="13">
        <v>5</v>
      </c>
      <c r="K8" s="13">
        <v>5</v>
      </c>
      <c r="L8" s="13">
        <v>2</v>
      </c>
      <c r="M8" s="14">
        <f>(J8+K8)*L8</f>
        <v>20</v>
      </c>
      <c r="N8" s="15" t="s">
        <v>39</v>
      </c>
      <c r="O8" s="16" t="s">
        <v>60</v>
      </c>
      <c r="P8" s="17">
        <v>5</v>
      </c>
      <c r="Q8" s="17">
        <v>3</v>
      </c>
      <c r="R8" s="17">
        <v>2</v>
      </c>
      <c r="S8" s="17">
        <f t="shared" si="0"/>
        <v>16</v>
      </c>
      <c r="T8" s="11" t="s">
        <v>80</v>
      </c>
    </row>
    <row r="9" spans="1:20">
      <c r="B9" s="18"/>
      <c r="C9" s="73"/>
      <c r="D9" s="41"/>
      <c r="E9" s="41"/>
      <c r="F9" s="41"/>
      <c r="G9" s="19"/>
      <c r="H9" s="19"/>
      <c r="I9" s="19"/>
      <c r="J9" s="19"/>
      <c r="K9" s="19"/>
      <c r="L9" s="19"/>
      <c r="M9" s="19"/>
      <c r="N9" s="20"/>
      <c r="O9" s="16"/>
      <c r="P9" s="17"/>
      <c r="Q9" s="17"/>
      <c r="R9" s="17"/>
      <c r="S9" s="17">
        <f t="shared" si="0"/>
        <v>0</v>
      </c>
      <c r="T9" s="11"/>
    </row>
    <row r="10" spans="1:20" ht="89.25">
      <c r="B10" s="68">
        <v>2</v>
      </c>
      <c r="C10" s="73"/>
      <c r="D10" s="65" t="s">
        <v>13</v>
      </c>
      <c r="E10" s="39" t="s">
        <v>21</v>
      </c>
      <c r="F10" s="59" t="s">
        <v>18</v>
      </c>
      <c r="G10" s="60"/>
      <c r="H10" s="60"/>
      <c r="I10" s="61"/>
      <c r="J10" s="13">
        <v>5</v>
      </c>
      <c r="K10" s="13">
        <v>5</v>
      </c>
      <c r="L10" s="13">
        <v>2</v>
      </c>
      <c r="M10" s="14">
        <f>(J10+K10)*L10</f>
        <v>20</v>
      </c>
      <c r="N10" s="15" t="s">
        <v>40</v>
      </c>
      <c r="O10" s="16" t="s">
        <v>60</v>
      </c>
      <c r="P10" s="17">
        <v>5</v>
      </c>
      <c r="Q10" s="17">
        <v>3</v>
      </c>
      <c r="R10" s="17">
        <v>2</v>
      </c>
      <c r="S10" s="17">
        <f t="shared" si="0"/>
        <v>16</v>
      </c>
      <c r="T10" s="11" t="s">
        <v>80</v>
      </c>
    </row>
    <row r="11" spans="1:20" ht="38.25">
      <c r="B11" s="69"/>
      <c r="C11" s="73"/>
      <c r="D11" s="66"/>
      <c r="E11" s="40" t="s">
        <v>19</v>
      </c>
      <c r="F11" s="74" t="s">
        <v>7</v>
      </c>
      <c r="G11" s="74"/>
      <c r="H11" s="74"/>
      <c r="I11" s="74"/>
      <c r="J11" s="13">
        <v>5</v>
      </c>
      <c r="K11" s="13">
        <v>5</v>
      </c>
      <c r="L11" s="13">
        <v>2</v>
      </c>
      <c r="M11" s="14">
        <f>(J11+K11)*L11</f>
        <v>20</v>
      </c>
      <c r="N11" s="15" t="s">
        <v>36</v>
      </c>
      <c r="O11" s="16" t="s">
        <v>61</v>
      </c>
      <c r="P11" s="17">
        <v>5</v>
      </c>
      <c r="Q11" s="17">
        <v>3</v>
      </c>
      <c r="R11" s="17">
        <v>2</v>
      </c>
      <c r="S11" s="17">
        <f t="shared" si="0"/>
        <v>16</v>
      </c>
      <c r="T11" s="11" t="s">
        <v>80</v>
      </c>
    </row>
    <row r="12" spans="1:20" ht="41.25" customHeight="1">
      <c r="B12" s="69"/>
      <c r="C12" s="73"/>
      <c r="D12" s="66"/>
      <c r="E12" s="39" t="s">
        <v>23</v>
      </c>
      <c r="F12" s="74" t="s">
        <v>9</v>
      </c>
      <c r="G12" s="74"/>
      <c r="H12" s="74"/>
      <c r="I12" s="74"/>
      <c r="J12" s="13">
        <v>5</v>
      </c>
      <c r="K12" s="13">
        <v>1</v>
      </c>
      <c r="L12" s="13">
        <v>2</v>
      </c>
      <c r="M12" s="14">
        <f>(J12+K12)*L12</f>
        <v>12</v>
      </c>
      <c r="N12" s="15" t="s">
        <v>38</v>
      </c>
      <c r="O12" s="16" t="s">
        <v>61</v>
      </c>
      <c r="P12" s="17">
        <v>5</v>
      </c>
      <c r="Q12" s="17">
        <v>1</v>
      </c>
      <c r="R12" s="17">
        <v>2</v>
      </c>
      <c r="S12" s="17">
        <f t="shared" si="0"/>
        <v>12</v>
      </c>
      <c r="T12" s="11" t="s">
        <v>80</v>
      </c>
    </row>
    <row r="13" spans="1:20">
      <c r="B13" s="18"/>
      <c r="C13" s="73"/>
      <c r="D13" s="41"/>
      <c r="E13" s="41"/>
      <c r="F13" s="41"/>
      <c r="G13" s="19"/>
      <c r="H13" s="19"/>
      <c r="I13" s="19"/>
      <c r="J13" s="19"/>
      <c r="K13" s="19"/>
      <c r="L13" s="19"/>
      <c r="M13" s="19"/>
      <c r="N13" s="20"/>
      <c r="O13" s="16"/>
      <c r="P13" s="17"/>
      <c r="Q13" s="17"/>
      <c r="R13" s="17"/>
      <c r="S13" s="17">
        <f t="shared" si="0"/>
        <v>0</v>
      </c>
      <c r="T13" s="11"/>
    </row>
    <row r="14" spans="1:20" ht="89.25">
      <c r="B14" s="68">
        <v>3</v>
      </c>
      <c r="C14" s="73"/>
      <c r="D14" s="65" t="s">
        <v>14</v>
      </c>
      <c r="E14" s="39" t="s">
        <v>21</v>
      </c>
      <c r="F14" s="59" t="s">
        <v>18</v>
      </c>
      <c r="G14" s="60"/>
      <c r="H14" s="60"/>
      <c r="I14" s="61"/>
      <c r="J14" s="13">
        <v>5</v>
      </c>
      <c r="K14" s="13">
        <v>5</v>
      </c>
      <c r="L14" s="13">
        <v>2</v>
      </c>
      <c r="M14" s="14">
        <f>(J14+K14)*L14</f>
        <v>20</v>
      </c>
      <c r="N14" s="15" t="s">
        <v>40</v>
      </c>
      <c r="O14" s="16" t="s">
        <v>60</v>
      </c>
      <c r="P14" s="17">
        <v>5</v>
      </c>
      <c r="Q14" s="17">
        <v>3</v>
      </c>
      <c r="R14" s="17">
        <v>2</v>
      </c>
      <c r="S14" s="17">
        <f t="shared" si="0"/>
        <v>16</v>
      </c>
      <c r="T14" s="11" t="s">
        <v>80</v>
      </c>
    </row>
    <row r="15" spans="1:20" ht="38.25">
      <c r="B15" s="69"/>
      <c r="C15" s="73"/>
      <c r="D15" s="66"/>
      <c r="E15" s="40" t="s">
        <v>20</v>
      </c>
      <c r="F15" s="74" t="s">
        <v>7</v>
      </c>
      <c r="G15" s="74"/>
      <c r="H15" s="74"/>
      <c r="I15" s="74"/>
      <c r="J15" s="13">
        <v>5</v>
      </c>
      <c r="K15" s="13">
        <v>5</v>
      </c>
      <c r="L15" s="13">
        <v>2</v>
      </c>
      <c r="M15" s="14">
        <f>(J15+K15)*L15</f>
        <v>20</v>
      </c>
      <c r="N15" s="15" t="s">
        <v>36</v>
      </c>
      <c r="O15" s="16" t="s">
        <v>61</v>
      </c>
      <c r="P15" s="17">
        <v>5</v>
      </c>
      <c r="Q15" s="17">
        <v>3</v>
      </c>
      <c r="R15" s="17">
        <v>2</v>
      </c>
      <c r="S15" s="17">
        <f t="shared" ref="S15:S30" si="1">(P15+Q15)*R15</f>
        <v>16</v>
      </c>
      <c r="T15" s="11" t="s">
        <v>80</v>
      </c>
    </row>
    <row r="16" spans="1:20">
      <c r="B16" s="18"/>
      <c r="C16" s="73"/>
      <c r="D16" s="41"/>
      <c r="E16" s="41"/>
      <c r="F16" s="41"/>
      <c r="G16" s="19"/>
      <c r="H16" s="19"/>
      <c r="I16" s="19"/>
      <c r="J16" s="19"/>
      <c r="K16" s="19"/>
      <c r="L16" s="19"/>
      <c r="M16" s="19"/>
      <c r="N16" s="20"/>
      <c r="O16" s="16"/>
      <c r="P16" s="17"/>
      <c r="Q16" s="17"/>
      <c r="R16" s="17"/>
      <c r="S16" s="17">
        <f t="shared" si="1"/>
        <v>0</v>
      </c>
      <c r="T16" s="11"/>
    </row>
    <row r="17" spans="2:20" ht="89.25">
      <c r="B17" s="68">
        <v>5</v>
      </c>
      <c r="C17" s="73"/>
      <c r="D17" s="65" t="s">
        <v>15</v>
      </c>
      <c r="E17" s="39" t="s">
        <v>22</v>
      </c>
      <c r="F17" s="59" t="s">
        <v>18</v>
      </c>
      <c r="G17" s="60"/>
      <c r="H17" s="60"/>
      <c r="I17" s="61"/>
      <c r="J17" s="13">
        <v>5</v>
      </c>
      <c r="K17" s="13">
        <v>5</v>
      </c>
      <c r="L17" s="13">
        <v>2</v>
      </c>
      <c r="M17" s="14">
        <f>(J17+K17)*L17</f>
        <v>20</v>
      </c>
      <c r="N17" s="15" t="s">
        <v>41</v>
      </c>
      <c r="O17" s="16" t="s">
        <v>63</v>
      </c>
      <c r="P17" s="17">
        <v>5</v>
      </c>
      <c r="Q17" s="17">
        <v>3</v>
      </c>
      <c r="R17" s="17">
        <v>2</v>
      </c>
      <c r="S17" s="17">
        <f t="shared" si="1"/>
        <v>16</v>
      </c>
      <c r="T17" s="11" t="s">
        <v>80</v>
      </c>
    </row>
    <row r="18" spans="2:20" ht="149.25" customHeight="1">
      <c r="B18" s="69"/>
      <c r="C18" s="73"/>
      <c r="D18" s="66"/>
      <c r="E18" s="35" t="s">
        <v>42</v>
      </c>
      <c r="F18" s="74" t="s">
        <v>90</v>
      </c>
      <c r="G18" s="74"/>
      <c r="H18" s="74"/>
      <c r="I18" s="74"/>
      <c r="J18" s="13">
        <v>5</v>
      </c>
      <c r="K18" s="13">
        <v>1</v>
      </c>
      <c r="L18" s="13">
        <v>4</v>
      </c>
      <c r="M18" s="14">
        <f>(J18+K18)*L18</f>
        <v>24</v>
      </c>
      <c r="N18" s="15" t="s">
        <v>45</v>
      </c>
      <c r="O18" s="16" t="s">
        <v>64</v>
      </c>
      <c r="P18" s="17">
        <v>5</v>
      </c>
      <c r="Q18" s="17">
        <v>1</v>
      </c>
      <c r="R18" s="17">
        <v>2</v>
      </c>
      <c r="S18" s="17">
        <f t="shared" si="1"/>
        <v>12</v>
      </c>
      <c r="T18" s="11" t="s">
        <v>80</v>
      </c>
    </row>
    <row r="19" spans="2:20">
      <c r="B19" s="18"/>
      <c r="C19" s="73"/>
      <c r="D19" s="41"/>
      <c r="E19" s="41"/>
      <c r="F19" s="41"/>
      <c r="G19" s="19"/>
      <c r="H19" s="19"/>
      <c r="I19" s="19"/>
      <c r="J19" s="19"/>
      <c r="K19" s="19"/>
      <c r="L19" s="19"/>
      <c r="M19" s="19"/>
      <c r="N19" s="20"/>
      <c r="O19" s="16"/>
      <c r="P19" s="17"/>
      <c r="Q19" s="17"/>
      <c r="R19" s="17"/>
      <c r="S19" s="17">
        <f t="shared" si="1"/>
        <v>0</v>
      </c>
      <c r="T19" s="11"/>
    </row>
    <row r="20" spans="2:20" ht="89.25">
      <c r="B20" s="68">
        <v>6</v>
      </c>
      <c r="C20" s="73"/>
      <c r="D20" s="65" t="s">
        <v>17</v>
      </c>
      <c r="E20" s="39" t="s">
        <v>22</v>
      </c>
      <c r="F20" s="59" t="s">
        <v>18</v>
      </c>
      <c r="G20" s="60"/>
      <c r="H20" s="60"/>
      <c r="I20" s="61"/>
      <c r="J20" s="13">
        <v>5</v>
      </c>
      <c r="K20" s="13">
        <v>5</v>
      </c>
      <c r="L20" s="13">
        <v>2</v>
      </c>
      <c r="M20" s="14">
        <f>(J20+K20)*L20</f>
        <v>20</v>
      </c>
      <c r="N20" s="15" t="s">
        <v>41</v>
      </c>
      <c r="O20" s="16" t="s">
        <v>63</v>
      </c>
      <c r="P20" s="17">
        <v>5</v>
      </c>
      <c r="Q20" s="17">
        <v>3</v>
      </c>
      <c r="R20" s="17">
        <v>2</v>
      </c>
      <c r="S20" s="17">
        <f t="shared" si="1"/>
        <v>16</v>
      </c>
      <c r="T20" s="11" t="s">
        <v>80</v>
      </c>
    </row>
    <row r="21" spans="2:20" ht="149.25" customHeight="1">
      <c r="B21" s="69"/>
      <c r="C21" s="73"/>
      <c r="D21" s="66"/>
      <c r="E21" s="39" t="s">
        <v>88</v>
      </c>
      <c r="F21" s="74" t="s">
        <v>89</v>
      </c>
      <c r="G21" s="74"/>
      <c r="H21" s="74"/>
      <c r="I21" s="74"/>
      <c r="J21" s="13">
        <v>5</v>
      </c>
      <c r="K21" s="13">
        <v>1</v>
      </c>
      <c r="L21" s="13">
        <v>4</v>
      </c>
      <c r="M21" s="14">
        <f>(J21+K21)*L21</f>
        <v>24</v>
      </c>
      <c r="N21" s="15" t="s">
        <v>45</v>
      </c>
      <c r="O21" s="16" t="s">
        <v>64</v>
      </c>
      <c r="P21" s="17">
        <v>5</v>
      </c>
      <c r="Q21" s="17">
        <v>1</v>
      </c>
      <c r="R21" s="17">
        <v>2</v>
      </c>
      <c r="S21" s="17">
        <f t="shared" si="1"/>
        <v>12</v>
      </c>
      <c r="T21" s="11" t="s">
        <v>80</v>
      </c>
    </row>
    <row r="22" spans="2:20">
      <c r="B22" s="18"/>
      <c r="C22" s="73"/>
      <c r="D22" s="41"/>
      <c r="E22" s="41"/>
      <c r="F22" s="41"/>
      <c r="G22" s="19"/>
      <c r="H22" s="19"/>
      <c r="I22" s="19"/>
      <c r="J22" s="19"/>
      <c r="K22" s="19"/>
      <c r="L22" s="19"/>
      <c r="M22" s="19"/>
      <c r="N22" s="20"/>
      <c r="O22" s="16"/>
      <c r="P22" s="17"/>
      <c r="Q22" s="17"/>
      <c r="R22" s="17"/>
      <c r="S22" s="17">
        <f t="shared" si="1"/>
        <v>0</v>
      </c>
      <c r="T22" s="11" t="s">
        <v>80</v>
      </c>
    </row>
    <row r="23" spans="2:20" ht="89.25">
      <c r="B23" s="51">
        <v>7</v>
      </c>
      <c r="C23" s="73"/>
      <c r="D23" s="52" t="s">
        <v>26</v>
      </c>
      <c r="E23" s="39" t="s">
        <v>22</v>
      </c>
      <c r="F23" s="74" t="s">
        <v>18</v>
      </c>
      <c r="G23" s="74"/>
      <c r="H23" s="74"/>
      <c r="I23" s="74"/>
      <c r="J23" s="13">
        <v>5</v>
      </c>
      <c r="K23" s="13">
        <v>5</v>
      </c>
      <c r="L23" s="13">
        <v>2</v>
      </c>
      <c r="M23" s="14">
        <f>(J23+K23)*L23</f>
        <v>20</v>
      </c>
      <c r="N23" s="15" t="s">
        <v>41</v>
      </c>
      <c r="O23" s="16" t="s">
        <v>60</v>
      </c>
      <c r="P23" s="17">
        <v>5</v>
      </c>
      <c r="Q23" s="17">
        <v>3</v>
      </c>
      <c r="R23" s="17">
        <v>2</v>
      </c>
      <c r="S23" s="17">
        <f t="shared" si="1"/>
        <v>16</v>
      </c>
      <c r="T23" s="11" t="s">
        <v>80</v>
      </c>
    </row>
    <row r="24" spans="2:20">
      <c r="B24" s="21"/>
      <c r="C24" s="73"/>
      <c r="D24" s="49"/>
      <c r="E24" s="43"/>
      <c r="F24" s="47"/>
      <c r="G24" s="27"/>
      <c r="H24" s="27"/>
      <c r="I24" s="27"/>
      <c r="J24" s="23"/>
      <c r="K24" s="23"/>
      <c r="L24" s="23"/>
      <c r="M24" s="28"/>
      <c r="N24" s="29"/>
      <c r="O24" s="16"/>
      <c r="P24" s="17"/>
      <c r="Q24" s="17"/>
      <c r="R24" s="17"/>
      <c r="S24" s="17">
        <f t="shared" si="1"/>
        <v>0</v>
      </c>
      <c r="T24" s="11"/>
    </row>
    <row r="25" spans="2:20" ht="89.25">
      <c r="B25" s="68">
        <v>8</v>
      </c>
      <c r="C25" s="73"/>
      <c r="D25" s="75" t="s">
        <v>16</v>
      </c>
      <c r="E25" s="39" t="s">
        <v>24</v>
      </c>
      <c r="F25" s="74" t="s">
        <v>18</v>
      </c>
      <c r="G25" s="74"/>
      <c r="H25" s="74"/>
      <c r="I25" s="74"/>
      <c r="J25" s="13">
        <v>5</v>
      </c>
      <c r="K25" s="13">
        <v>5</v>
      </c>
      <c r="L25" s="13">
        <v>2</v>
      </c>
      <c r="M25" s="14">
        <f>(J25+K25)*L25</f>
        <v>20</v>
      </c>
      <c r="N25" s="15" t="s">
        <v>41</v>
      </c>
      <c r="O25" s="16" t="s">
        <v>60</v>
      </c>
      <c r="P25" s="17">
        <v>5</v>
      </c>
      <c r="Q25" s="17">
        <v>3</v>
      </c>
      <c r="R25" s="17">
        <v>2</v>
      </c>
      <c r="S25" s="17">
        <f t="shared" si="1"/>
        <v>16</v>
      </c>
      <c r="T25" s="11" t="s">
        <v>80</v>
      </c>
    </row>
    <row r="26" spans="2:20" ht="129.75" customHeight="1">
      <c r="B26" s="69"/>
      <c r="C26" s="73"/>
      <c r="D26" s="75"/>
      <c r="E26" s="39" t="s">
        <v>25</v>
      </c>
      <c r="F26" s="74" t="s">
        <v>91</v>
      </c>
      <c r="G26" s="74"/>
      <c r="H26" s="74"/>
      <c r="I26" s="74"/>
      <c r="J26" s="13">
        <v>5</v>
      </c>
      <c r="K26" s="13">
        <v>1</v>
      </c>
      <c r="L26" s="13">
        <v>4</v>
      </c>
      <c r="M26" s="14">
        <f>(J26+K26)*L26</f>
        <v>24</v>
      </c>
      <c r="N26" s="15" t="s">
        <v>44</v>
      </c>
      <c r="O26" s="16" t="s">
        <v>63</v>
      </c>
      <c r="P26" s="17">
        <v>5</v>
      </c>
      <c r="Q26" s="17">
        <v>1</v>
      </c>
      <c r="R26" s="17">
        <v>2</v>
      </c>
      <c r="S26" s="17">
        <f t="shared" si="1"/>
        <v>12</v>
      </c>
      <c r="T26" s="11" t="s">
        <v>80</v>
      </c>
    </row>
    <row r="27" spans="2:20" ht="38.25">
      <c r="B27" s="69"/>
      <c r="C27" s="73"/>
      <c r="D27" s="75"/>
      <c r="E27" s="39" t="s">
        <v>23</v>
      </c>
      <c r="F27" s="74" t="s">
        <v>9</v>
      </c>
      <c r="G27" s="74"/>
      <c r="H27" s="74"/>
      <c r="I27" s="74"/>
      <c r="J27" s="13">
        <v>5</v>
      </c>
      <c r="K27" s="13">
        <v>1</v>
      </c>
      <c r="L27" s="13">
        <v>2</v>
      </c>
      <c r="M27" s="14">
        <f>(J27+K27)*L27</f>
        <v>12</v>
      </c>
      <c r="N27" s="15" t="s">
        <v>37</v>
      </c>
      <c r="O27" s="16" t="s">
        <v>62</v>
      </c>
      <c r="P27" s="17">
        <v>5</v>
      </c>
      <c r="Q27" s="17">
        <v>1</v>
      </c>
      <c r="R27" s="17">
        <v>1</v>
      </c>
      <c r="S27" s="17">
        <f t="shared" si="1"/>
        <v>6</v>
      </c>
      <c r="T27" s="11" t="s">
        <v>80</v>
      </c>
    </row>
    <row r="28" spans="2:20">
      <c r="B28" s="30"/>
      <c r="C28" s="30"/>
      <c r="D28" s="44"/>
      <c r="E28" s="44"/>
      <c r="F28" s="44"/>
      <c r="G28" s="30"/>
      <c r="H28" s="30"/>
      <c r="I28" s="30"/>
      <c r="J28" s="30"/>
      <c r="K28" s="30"/>
      <c r="L28" s="30"/>
      <c r="M28" s="30"/>
      <c r="N28" s="31"/>
      <c r="O28" s="16"/>
      <c r="P28" s="17"/>
      <c r="Q28" s="17"/>
      <c r="R28" s="17"/>
      <c r="S28" s="17">
        <f t="shared" si="1"/>
        <v>0</v>
      </c>
      <c r="T28" s="11"/>
    </row>
    <row r="29" spans="2:20">
      <c r="B29" s="32"/>
      <c r="C29" s="56"/>
      <c r="D29" s="45"/>
      <c r="E29" s="45"/>
      <c r="F29" s="45"/>
      <c r="G29" s="33"/>
      <c r="H29" s="33"/>
      <c r="I29" s="33"/>
      <c r="J29" s="33"/>
      <c r="K29" s="33"/>
      <c r="L29" s="33"/>
      <c r="M29" s="33"/>
      <c r="N29" s="34"/>
      <c r="O29" s="16"/>
      <c r="P29" s="17"/>
      <c r="Q29" s="17"/>
      <c r="R29" s="17"/>
      <c r="S29" s="17">
        <f t="shared" si="1"/>
        <v>0</v>
      </c>
      <c r="T29" s="11"/>
    </row>
    <row r="30" spans="2:20">
      <c r="B30" s="33"/>
      <c r="C30" s="33"/>
      <c r="D30" s="45"/>
      <c r="E30" s="45"/>
      <c r="F30" s="45"/>
      <c r="G30" s="33"/>
      <c r="H30" s="33"/>
      <c r="I30" s="33"/>
      <c r="J30" s="33"/>
      <c r="K30" s="33"/>
      <c r="L30" s="33"/>
      <c r="M30" s="33"/>
      <c r="N30" s="34"/>
      <c r="O30" s="16"/>
      <c r="P30" s="17"/>
      <c r="Q30" s="17"/>
      <c r="R30" s="17"/>
      <c r="S30" s="17">
        <f t="shared" si="1"/>
        <v>0</v>
      </c>
      <c r="T30" s="11"/>
    </row>
    <row r="31" spans="2:20">
      <c r="B31" s="30"/>
      <c r="C31" s="30"/>
      <c r="D31" s="44"/>
      <c r="E31" s="44"/>
      <c r="F31" s="80"/>
      <c r="G31" s="80"/>
      <c r="H31" s="80"/>
      <c r="I31" s="30"/>
      <c r="J31" s="81"/>
      <c r="K31" s="81"/>
      <c r="L31" s="81"/>
      <c r="M31" s="81"/>
      <c r="N31" s="31"/>
      <c r="O31" s="16"/>
      <c r="P31" s="17"/>
      <c r="Q31" s="17"/>
      <c r="R31" s="17"/>
      <c r="S31" s="17">
        <f t="shared" ref="S31:S46" si="2">(P31+Q31)*R31</f>
        <v>0</v>
      </c>
      <c r="T31" s="11"/>
    </row>
    <row r="32" spans="2:20" ht="51">
      <c r="B32" s="50"/>
      <c r="C32" s="78" t="s">
        <v>83</v>
      </c>
      <c r="D32" s="71" t="s">
        <v>84</v>
      </c>
      <c r="E32" s="39" t="s">
        <v>11</v>
      </c>
      <c r="F32" s="74" t="s">
        <v>8</v>
      </c>
      <c r="G32" s="74"/>
      <c r="H32" s="74"/>
      <c r="I32" s="74"/>
      <c r="J32" s="13">
        <v>4</v>
      </c>
      <c r="K32" s="13">
        <v>1</v>
      </c>
      <c r="L32" s="13">
        <v>6</v>
      </c>
      <c r="M32" s="14">
        <f>(J32+K32)*L32</f>
        <v>30</v>
      </c>
      <c r="N32" s="15" t="s">
        <v>43</v>
      </c>
      <c r="O32" s="16" t="s">
        <v>65</v>
      </c>
      <c r="P32" s="17">
        <v>4</v>
      </c>
      <c r="Q32" s="17">
        <v>1</v>
      </c>
      <c r="R32" s="17">
        <v>2</v>
      </c>
      <c r="S32" s="17">
        <f t="shared" si="2"/>
        <v>10</v>
      </c>
      <c r="T32" s="11" t="s">
        <v>80</v>
      </c>
    </row>
    <row r="33" spans="2:20" ht="25.5">
      <c r="B33" s="54"/>
      <c r="C33" s="79"/>
      <c r="D33" s="72"/>
      <c r="E33" s="39" t="s">
        <v>85</v>
      </c>
      <c r="F33" s="74" t="s">
        <v>10</v>
      </c>
      <c r="G33" s="74"/>
      <c r="H33" s="74"/>
      <c r="I33" s="74"/>
      <c r="J33" s="55">
        <v>5</v>
      </c>
      <c r="K33" s="55">
        <v>5</v>
      </c>
      <c r="L33" s="55">
        <v>3</v>
      </c>
      <c r="M33" s="14">
        <v>30</v>
      </c>
      <c r="N33" s="15" t="s">
        <v>86</v>
      </c>
      <c r="O33" s="16" t="s">
        <v>87</v>
      </c>
      <c r="P33" s="54">
        <v>5</v>
      </c>
      <c r="Q33" s="54">
        <v>5</v>
      </c>
      <c r="R33" s="54">
        <v>1</v>
      </c>
      <c r="S33" s="54">
        <v>10</v>
      </c>
      <c r="T33" s="11" t="s">
        <v>80</v>
      </c>
    </row>
    <row r="34" spans="2:20" ht="89.25">
      <c r="B34" s="70">
        <v>1</v>
      </c>
      <c r="C34" s="70" t="s">
        <v>33</v>
      </c>
      <c r="D34" s="65" t="s">
        <v>27</v>
      </c>
      <c r="E34" s="39" t="s">
        <v>28</v>
      </c>
      <c r="F34" s="74" t="s">
        <v>10</v>
      </c>
      <c r="G34" s="74"/>
      <c r="H34" s="74"/>
      <c r="I34" s="74"/>
      <c r="J34" s="13">
        <v>5</v>
      </c>
      <c r="K34" s="13">
        <v>5</v>
      </c>
      <c r="L34" s="13">
        <v>8</v>
      </c>
      <c r="M34" s="14">
        <f>(J34+K34)*L34</f>
        <v>80</v>
      </c>
      <c r="N34" s="15" t="s">
        <v>34</v>
      </c>
      <c r="O34" s="16" t="s">
        <v>67</v>
      </c>
      <c r="P34" s="17">
        <v>3</v>
      </c>
      <c r="Q34" s="17">
        <v>5</v>
      </c>
      <c r="R34" s="17">
        <v>4</v>
      </c>
      <c r="S34" s="17">
        <f t="shared" si="2"/>
        <v>32</v>
      </c>
      <c r="T34" s="11" t="s">
        <v>80</v>
      </c>
    </row>
    <row r="35" spans="2:20" ht="128.25" customHeight="1">
      <c r="B35" s="70"/>
      <c r="C35" s="70"/>
      <c r="D35" s="66"/>
      <c r="E35" s="39" t="s">
        <v>29</v>
      </c>
      <c r="F35" s="74" t="s">
        <v>8</v>
      </c>
      <c r="G35" s="74"/>
      <c r="H35" s="74"/>
      <c r="I35" s="74"/>
      <c r="J35" s="13">
        <v>5</v>
      </c>
      <c r="K35" s="13">
        <v>1</v>
      </c>
      <c r="L35" s="13">
        <v>4</v>
      </c>
      <c r="M35" s="14">
        <f>(J35+K35)*L35</f>
        <v>24</v>
      </c>
      <c r="N35" s="15" t="s">
        <v>46</v>
      </c>
      <c r="O35" s="16" t="s">
        <v>63</v>
      </c>
      <c r="P35" s="17">
        <v>5</v>
      </c>
      <c r="Q35" s="17">
        <v>1</v>
      </c>
      <c r="R35" s="17">
        <v>2</v>
      </c>
      <c r="S35" s="17">
        <f t="shared" si="2"/>
        <v>12</v>
      </c>
      <c r="T35" s="11" t="s">
        <v>80</v>
      </c>
    </row>
    <row r="36" spans="2:20" ht="102">
      <c r="B36" s="70"/>
      <c r="C36" s="70"/>
      <c r="D36" s="66"/>
      <c r="E36" s="39" t="s">
        <v>23</v>
      </c>
      <c r="F36" s="74" t="s">
        <v>9</v>
      </c>
      <c r="G36" s="74"/>
      <c r="H36" s="74"/>
      <c r="I36" s="74"/>
      <c r="J36" s="13">
        <v>5</v>
      </c>
      <c r="K36" s="13">
        <v>3</v>
      </c>
      <c r="L36" s="13">
        <v>2</v>
      </c>
      <c r="M36" s="14">
        <f>(J36+K36)*L36</f>
        <v>16</v>
      </c>
      <c r="N36" s="15" t="s">
        <v>47</v>
      </c>
      <c r="O36" s="16" t="s">
        <v>76</v>
      </c>
      <c r="P36" s="17">
        <v>3</v>
      </c>
      <c r="Q36" s="17">
        <v>3</v>
      </c>
      <c r="R36" s="17">
        <v>2</v>
      </c>
      <c r="S36" s="17">
        <f t="shared" si="2"/>
        <v>12</v>
      </c>
      <c r="T36" s="11" t="s">
        <v>80</v>
      </c>
    </row>
    <row r="37" spans="2:20">
      <c r="B37" s="32"/>
      <c r="C37" s="70"/>
      <c r="D37" s="44"/>
      <c r="E37" s="44"/>
      <c r="F37" s="44"/>
      <c r="G37" s="30"/>
      <c r="H37" s="30"/>
      <c r="I37" s="30"/>
      <c r="J37" s="30"/>
      <c r="K37" s="30"/>
      <c r="L37" s="30"/>
      <c r="M37" s="30"/>
      <c r="N37" s="31"/>
      <c r="O37" s="16"/>
      <c r="P37" s="17"/>
      <c r="Q37" s="17"/>
      <c r="R37" s="17"/>
      <c r="S37" s="17"/>
      <c r="T37" s="11"/>
    </row>
    <row r="38" spans="2:20" ht="89.25">
      <c r="B38" s="70">
        <v>2</v>
      </c>
      <c r="C38" s="70"/>
      <c r="D38" s="65" t="s">
        <v>32</v>
      </c>
      <c r="E38" s="39" t="s">
        <v>28</v>
      </c>
      <c r="F38" s="74" t="s">
        <v>10</v>
      </c>
      <c r="G38" s="74"/>
      <c r="H38" s="74"/>
      <c r="I38" s="74"/>
      <c r="J38" s="13">
        <v>5</v>
      </c>
      <c r="K38" s="13">
        <v>5</v>
      </c>
      <c r="L38" s="13">
        <v>8</v>
      </c>
      <c r="M38" s="14">
        <v>80</v>
      </c>
      <c r="N38" s="15" t="s">
        <v>34</v>
      </c>
      <c r="O38" s="16" t="s">
        <v>67</v>
      </c>
      <c r="P38" s="17">
        <v>3</v>
      </c>
      <c r="Q38" s="17">
        <v>5</v>
      </c>
      <c r="R38" s="17">
        <v>4</v>
      </c>
      <c r="S38" s="17">
        <f t="shared" si="2"/>
        <v>32</v>
      </c>
      <c r="T38" s="11" t="s">
        <v>80</v>
      </c>
    </row>
    <row r="39" spans="2:20" ht="102">
      <c r="B39" s="70"/>
      <c r="C39" s="70"/>
      <c r="D39" s="66"/>
      <c r="E39" s="39" t="s">
        <v>31</v>
      </c>
      <c r="F39" s="74" t="s">
        <v>8</v>
      </c>
      <c r="G39" s="74"/>
      <c r="H39" s="74"/>
      <c r="I39" s="74"/>
      <c r="J39" s="13">
        <v>3</v>
      </c>
      <c r="K39" s="13">
        <v>5</v>
      </c>
      <c r="L39" s="13">
        <v>8</v>
      </c>
      <c r="M39" s="14">
        <f>(J39+K39)*L39</f>
        <v>64</v>
      </c>
      <c r="N39" s="15" t="s">
        <v>35</v>
      </c>
      <c r="O39" s="16" t="s">
        <v>79</v>
      </c>
      <c r="P39" s="17">
        <v>3</v>
      </c>
      <c r="Q39" s="17">
        <v>5</v>
      </c>
      <c r="R39" s="17">
        <v>4</v>
      </c>
      <c r="S39" s="17">
        <f t="shared" si="2"/>
        <v>32</v>
      </c>
      <c r="T39" s="11" t="s">
        <v>80</v>
      </c>
    </row>
    <row r="40" spans="2:20" ht="102">
      <c r="B40" s="70"/>
      <c r="C40" s="70"/>
      <c r="D40" s="66"/>
      <c r="E40" s="39" t="s">
        <v>30</v>
      </c>
      <c r="F40" s="74" t="s">
        <v>9</v>
      </c>
      <c r="G40" s="74"/>
      <c r="H40" s="74"/>
      <c r="I40" s="74"/>
      <c r="J40" s="13">
        <v>3</v>
      </c>
      <c r="K40" s="13">
        <v>3</v>
      </c>
      <c r="L40" s="13">
        <v>4</v>
      </c>
      <c r="M40" s="14">
        <f>(J40+K40)*L40</f>
        <v>24</v>
      </c>
      <c r="N40" s="15" t="s">
        <v>48</v>
      </c>
      <c r="O40" s="16" t="s">
        <v>68</v>
      </c>
      <c r="P40" s="17">
        <v>3</v>
      </c>
      <c r="Q40" s="17">
        <v>3</v>
      </c>
      <c r="R40" s="17">
        <v>2</v>
      </c>
      <c r="S40" s="17">
        <f t="shared" si="2"/>
        <v>12</v>
      </c>
      <c r="T40" s="11" t="s">
        <v>80</v>
      </c>
    </row>
    <row r="41" spans="2:20">
      <c r="B41" s="30"/>
      <c r="C41" s="30"/>
      <c r="D41" s="44"/>
      <c r="E41" s="44"/>
      <c r="F41" s="44"/>
      <c r="G41" s="30"/>
      <c r="H41" s="30"/>
      <c r="I41" s="30"/>
      <c r="J41" s="30"/>
      <c r="K41" s="30"/>
      <c r="L41" s="30"/>
      <c r="M41" s="30"/>
      <c r="N41" s="30"/>
      <c r="O41" s="16"/>
      <c r="P41" s="17"/>
      <c r="Q41" s="17"/>
      <c r="R41" s="17"/>
      <c r="S41" s="17">
        <f t="shared" si="2"/>
        <v>0</v>
      </c>
      <c r="T41" s="11"/>
    </row>
    <row r="42" spans="2:20" ht="63.75">
      <c r="B42" s="70">
        <v>1</v>
      </c>
      <c r="C42" s="70" t="s">
        <v>55</v>
      </c>
      <c r="D42" s="65" t="s">
        <v>66</v>
      </c>
      <c r="E42" s="39" t="s">
        <v>49</v>
      </c>
      <c r="F42" s="59" t="s">
        <v>18</v>
      </c>
      <c r="G42" s="60"/>
      <c r="H42" s="60"/>
      <c r="I42" s="61"/>
      <c r="J42" s="13">
        <v>5</v>
      </c>
      <c r="K42" s="13">
        <v>5</v>
      </c>
      <c r="L42" s="13">
        <v>2</v>
      </c>
      <c r="M42" s="14">
        <f>(J42+K42)*L42</f>
        <v>20</v>
      </c>
      <c r="N42" s="15" t="s">
        <v>69</v>
      </c>
      <c r="O42" s="16" t="s">
        <v>70</v>
      </c>
      <c r="P42" s="17">
        <v>3</v>
      </c>
      <c r="Q42" s="17">
        <v>5</v>
      </c>
      <c r="R42" s="17">
        <v>2</v>
      </c>
      <c r="S42" s="17">
        <f t="shared" si="2"/>
        <v>16</v>
      </c>
      <c r="T42" s="11" t="s">
        <v>80</v>
      </c>
    </row>
    <row r="43" spans="2:20" ht="73.5" customHeight="1">
      <c r="B43" s="70"/>
      <c r="C43" s="70"/>
      <c r="D43" s="66"/>
      <c r="E43" s="39" t="s">
        <v>50</v>
      </c>
      <c r="F43" s="62" t="s">
        <v>9</v>
      </c>
      <c r="G43" s="63"/>
      <c r="H43" s="63"/>
      <c r="I43" s="64"/>
      <c r="J43" s="13">
        <v>5</v>
      </c>
      <c r="K43" s="13">
        <v>3</v>
      </c>
      <c r="L43" s="13">
        <v>2</v>
      </c>
      <c r="M43" s="14">
        <f>(J43+K43)*L43</f>
        <v>16</v>
      </c>
      <c r="N43" s="15" t="s">
        <v>53</v>
      </c>
      <c r="O43" s="16" t="s">
        <v>71</v>
      </c>
      <c r="P43" s="17">
        <v>4</v>
      </c>
      <c r="Q43" s="17">
        <v>3</v>
      </c>
      <c r="R43" s="17">
        <v>2</v>
      </c>
      <c r="S43" s="17">
        <f t="shared" si="2"/>
        <v>14</v>
      </c>
      <c r="T43" s="11" t="s">
        <v>80</v>
      </c>
    </row>
    <row r="44" spans="2:20">
      <c r="B44" s="32"/>
      <c r="C44" s="70"/>
      <c r="D44" s="41"/>
      <c r="E44" s="41"/>
      <c r="F44" s="41"/>
      <c r="G44" s="19"/>
      <c r="H44" s="19"/>
      <c r="I44" s="19"/>
      <c r="J44" s="19"/>
      <c r="K44" s="19"/>
      <c r="L44" s="19"/>
      <c r="M44" s="19"/>
      <c r="N44" s="19"/>
      <c r="O44" s="16"/>
      <c r="P44" s="17"/>
      <c r="Q44" s="17"/>
      <c r="R44" s="17"/>
      <c r="S44" s="17">
        <f t="shared" si="2"/>
        <v>0</v>
      </c>
      <c r="T44" s="11"/>
    </row>
    <row r="45" spans="2:20" ht="38.25" customHeight="1">
      <c r="B45" s="70">
        <v>2</v>
      </c>
      <c r="C45" s="70"/>
      <c r="D45" s="65" t="s">
        <v>51</v>
      </c>
      <c r="E45" s="39" t="s">
        <v>52</v>
      </c>
      <c r="F45" s="59" t="s">
        <v>18</v>
      </c>
      <c r="G45" s="60"/>
      <c r="H45" s="60"/>
      <c r="I45" s="61"/>
      <c r="J45" s="13">
        <v>5</v>
      </c>
      <c r="K45" s="13">
        <v>5</v>
      </c>
      <c r="L45" s="13">
        <v>2</v>
      </c>
      <c r="M45" s="14">
        <f>(J45+K45)*L45</f>
        <v>20</v>
      </c>
      <c r="N45" s="48" t="s">
        <v>77</v>
      </c>
      <c r="O45" s="16" t="s">
        <v>72</v>
      </c>
      <c r="P45" s="17">
        <v>3</v>
      </c>
      <c r="Q45" s="17">
        <v>5</v>
      </c>
      <c r="R45" s="17">
        <v>2</v>
      </c>
      <c r="S45" s="17">
        <f t="shared" si="2"/>
        <v>16</v>
      </c>
      <c r="T45" s="11" t="s">
        <v>80</v>
      </c>
    </row>
    <row r="46" spans="2:20" s="9" customFormat="1" ht="111" customHeight="1">
      <c r="B46" s="70"/>
      <c r="C46" s="70"/>
      <c r="D46" s="66"/>
      <c r="E46" s="35" t="s">
        <v>54</v>
      </c>
      <c r="F46" s="67" t="s">
        <v>8</v>
      </c>
      <c r="G46" s="67"/>
      <c r="H46" s="67"/>
      <c r="I46" s="67"/>
      <c r="J46" s="36">
        <v>2</v>
      </c>
      <c r="K46" s="36">
        <v>3</v>
      </c>
      <c r="L46" s="36">
        <v>4</v>
      </c>
      <c r="M46" s="37">
        <f>(J46+K46)*L46</f>
        <v>20</v>
      </c>
      <c r="N46" s="38" t="s">
        <v>57</v>
      </c>
      <c r="O46" s="16" t="s">
        <v>63</v>
      </c>
      <c r="P46" s="16">
        <v>2</v>
      </c>
      <c r="Q46" s="16">
        <v>3</v>
      </c>
      <c r="R46" s="16">
        <v>2</v>
      </c>
      <c r="S46" s="16">
        <f t="shared" si="2"/>
        <v>10</v>
      </c>
      <c r="T46" s="11" t="s">
        <v>80</v>
      </c>
    </row>
    <row r="50" spans="3:14">
      <c r="C50" t="s">
        <v>81</v>
      </c>
      <c r="J50" t="s">
        <v>82</v>
      </c>
      <c r="N50" s="53" t="s">
        <v>58</v>
      </c>
    </row>
  </sheetData>
  <mergeCells count="66">
    <mergeCell ref="O1:T3"/>
    <mergeCell ref="J31:M31"/>
    <mergeCell ref="P5:S5"/>
    <mergeCell ref="D20:D21"/>
    <mergeCell ref="F20:I20"/>
    <mergeCell ref="F21:I21"/>
    <mergeCell ref="F17:I17"/>
    <mergeCell ref="F8:I8"/>
    <mergeCell ref="F18:I18"/>
    <mergeCell ref="F23:I23"/>
    <mergeCell ref="T5:T6"/>
    <mergeCell ref="O4:T4"/>
    <mergeCell ref="B38:B40"/>
    <mergeCell ref="F35:I35"/>
    <mergeCell ref="F36:I36"/>
    <mergeCell ref="D38:D40"/>
    <mergeCell ref="F38:I38"/>
    <mergeCell ref="F39:I39"/>
    <mergeCell ref="F40:I40"/>
    <mergeCell ref="C34:C40"/>
    <mergeCell ref="B34:B36"/>
    <mergeCell ref="J5:J6"/>
    <mergeCell ref="K5:K6"/>
    <mergeCell ref="L5:L6"/>
    <mergeCell ref="M5:M6"/>
    <mergeCell ref="O5:O6"/>
    <mergeCell ref="F34:I34"/>
    <mergeCell ref="F32:I32"/>
    <mergeCell ref="F33:I33"/>
    <mergeCell ref="F31:H31"/>
    <mergeCell ref="N5:N6"/>
    <mergeCell ref="B25:B27"/>
    <mergeCell ref="D25:D27"/>
    <mergeCell ref="F25:I25"/>
    <mergeCell ref="F26:I26"/>
    <mergeCell ref="F27:I27"/>
    <mergeCell ref="B14:B15"/>
    <mergeCell ref="D14:D15"/>
    <mergeCell ref="F14:I14"/>
    <mergeCell ref="F15:I15"/>
    <mergeCell ref="B17:B18"/>
    <mergeCell ref="D17:D18"/>
    <mergeCell ref="F10:I10"/>
    <mergeCell ref="F11:I11"/>
    <mergeCell ref="F12:I12"/>
    <mergeCell ref="B20:B21"/>
    <mergeCell ref="C42:C46"/>
    <mergeCell ref="B42:B43"/>
    <mergeCell ref="B45:B46"/>
    <mergeCell ref="D42:D43"/>
    <mergeCell ref="C8:C27"/>
    <mergeCell ref="B10:B12"/>
    <mergeCell ref="D10:D12"/>
    <mergeCell ref="D34:D36"/>
    <mergeCell ref="C32:C33"/>
    <mergeCell ref="D32:D33"/>
    <mergeCell ref="F42:I42"/>
    <mergeCell ref="F43:I43"/>
    <mergeCell ref="D45:D46"/>
    <mergeCell ref="F45:I45"/>
    <mergeCell ref="F46:I46"/>
    <mergeCell ref="B5:B6"/>
    <mergeCell ref="C5:C6"/>
    <mergeCell ref="D5:D6"/>
    <mergeCell ref="E5:E6"/>
    <mergeCell ref="F5:I6"/>
  </mergeCells>
  <pageMargins left="0.25" right="0.25" top="0.75" bottom="0.75" header="0.3" footer="0.3"/>
  <pageSetup paperSize="9" scale="77" fitToHeight="0" orientation="landscape" r:id="rId1"/>
  <headerFooter>
    <oddHeader>&amp;L&amp;G</oddHeader>
    <oddFooter>&amp;LBelow 50= Low Risk     50-69= Moderate Risk    70-84= High Risk        Above 85= Very High Risk         &amp;CPage &amp;P of &amp;N</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Unit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2020-01-19T09:58:16Z</dcterms:modified>
</cp:coreProperties>
</file>