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C\Desktop\"/>
    </mc:Choice>
  </mc:AlternateContent>
  <xr:revisionPtr revIDLastSave="0" documentId="13_ncr:1_{DB9FAC1F-7DC3-4B04-962E-18B11F7755A5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le 1" sheetId="1" r:id="rId1"/>
    <sheet name="Sheet1" sheetId="2" r:id="rId2"/>
    <sheet name="Table 1 (2)" sheetId="3" r:id="rId3"/>
  </sheets>
  <definedNames>
    <definedName name="_xlnm._FilterDatabase" localSheetId="2" hidden="1">'Table 1 (2)'!$A$4:$H$4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3" l="1"/>
  <c r="D15" i="3"/>
  <c r="D19" i="3"/>
  <c r="D8" i="3"/>
  <c r="D18" i="3"/>
  <c r="D12" i="3"/>
  <c r="D6" i="3"/>
  <c r="D9" i="3"/>
  <c r="D10" i="3"/>
  <c r="D13" i="3"/>
  <c r="D17" i="3"/>
  <c r="D7" i="3"/>
  <c r="D14" i="3"/>
  <c r="D11" i="3"/>
  <c r="D16" i="3"/>
  <c r="D5" i="3"/>
  <c r="H15" i="3"/>
  <c r="F15" i="3"/>
  <c r="H19" i="3"/>
  <c r="F19" i="3"/>
  <c r="H8" i="3"/>
  <c r="F8" i="3"/>
  <c r="H18" i="3"/>
  <c r="F18" i="3"/>
  <c r="H12" i="3"/>
  <c r="F12" i="3"/>
  <c r="H6" i="3"/>
  <c r="F6" i="3"/>
  <c r="H9" i="3"/>
  <c r="F9" i="3"/>
  <c r="H10" i="3"/>
  <c r="F10" i="3"/>
  <c r="H13" i="3"/>
  <c r="F13" i="3"/>
  <c r="H17" i="3"/>
  <c r="F17" i="3"/>
  <c r="H7" i="3"/>
  <c r="F7" i="3"/>
  <c r="H14" i="3"/>
  <c r="H11" i="3"/>
  <c r="F11" i="3"/>
  <c r="H16" i="3"/>
  <c r="F16" i="3"/>
  <c r="H5" i="3"/>
  <c r="F5" i="3"/>
  <c r="F17" i="1"/>
  <c r="F18" i="1"/>
  <c r="F19" i="1"/>
  <c r="F6" i="1"/>
  <c r="F7" i="1"/>
  <c r="F8" i="1"/>
  <c r="F9" i="1"/>
  <c r="F10" i="1"/>
  <c r="F11" i="1"/>
  <c r="F12" i="1"/>
  <c r="F13" i="1"/>
  <c r="F14" i="1"/>
  <c r="F15" i="1"/>
  <c r="F16" i="1"/>
  <c r="F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</calcChain>
</file>

<file path=xl/sharedStrings.xml><?xml version="1.0" encoding="utf-8"?>
<sst xmlns="http://schemas.openxmlformats.org/spreadsheetml/2006/main" count="99" uniqueCount="43">
  <si>
    <r>
      <rPr>
        <b/>
        <sz val="12"/>
        <rFont val="Calibri"/>
        <family val="1"/>
      </rPr>
      <t>Board of Secondary Education Karachi</t>
    </r>
  </si>
  <si>
    <r>
      <rPr>
        <b/>
        <sz val="10"/>
        <rFont val="Calibri"/>
        <family val="1"/>
      </rPr>
      <t>S.No.</t>
    </r>
  </si>
  <si>
    <r>
      <rPr>
        <b/>
        <sz val="10"/>
        <rFont val="Calibri"/>
        <family val="1"/>
      </rPr>
      <t>Student Name</t>
    </r>
  </si>
  <si>
    <r>
      <rPr>
        <b/>
        <sz val="10"/>
        <rFont val="Calibri"/>
        <family val="1"/>
      </rPr>
      <t>Marks</t>
    </r>
  </si>
  <si>
    <r>
      <rPr>
        <b/>
        <sz val="10"/>
        <rFont val="Calibri"/>
        <family val="1"/>
      </rPr>
      <t>Percentage</t>
    </r>
  </si>
  <si>
    <r>
      <rPr>
        <b/>
        <sz val="10"/>
        <rFont val="Calibri"/>
        <family val="1"/>
      </rPr>
      <t>Remarks</t>
    </r>
  </si>
  <si>
    <r>
      <rPr>
        <sz val="10"/>
        <rFont val="Calibri"/>
        <family val="1"/>
      </rPr>
      <t>PASS</t>
    </r>
  </si>
  <si>
    <r>
      <rPr>
        <b/>
        <sz val="10"/>
        <rFont val="Calibri"/>
        <family val="1"/>
      </rPr>
      <t>SUMMARY</t>
    </r>
  </si>
  <si>
    <r>
      <rPr>
        <b/>
        <sz val="10"/>
        <rFont val="Calibri"/>
        <family val="1"/>
      </rPr>
      <t>A-1</t>
    </r>
  </si>
  <si>
    <r>
      <rPr>
        <b/>
        <sz val="10"/>
        <rFont val="Calibri"/>
        <family val="1"/>
      </rPr>
      <t>A</t>
    </r>
  </si>
  <si>
    <r>
      <rPr>
        <b/>
        <sz val="10"/>
        <rFont val="Calibri"/>
        <family val="1"/>
      </rPr>
      <t>B</t>
    </r>
  </si>
  <si>
    <r>
      <rPr>
        <b/>
        <sz val="10"/>
        <rFont val="Calibri"/>
        <family val="1"/>
      </rPr>
      <t>C</t>
    </r>
  </si>
  <si>
    <r>
      <rPr>
        <b/>
        <sz val="10"/>
        <rFont val="Calibri"/>
        <family val="1"/>
      </rPr>
      <t>RETRY</t>
    </r>
  </si>
  <si>
    <r>
      <rPr>
        <sz val="10"/>
        <rFont val="Calibri"/>
        <family val="1"/>
      </rPr>
      <t>Ali Raza</t>
    </r>
  </si>
  <si>
    <t>Roohallah</t>
  </si>
  <si>
    <t>Osaja</t>
  </si>
  <si>
    <t>Murtaza Imam</t>
  </si>
  <si>
    <t>Mustafa Imam</t>
  </si>
  <si>
    <t>Khizer</t>
  </si>
  <si>
    <t>Ahsan</t>
  </si>
  <si>
    <t>Syed Salman</t>
  </si>
  <si>
    <t xml:space="preserve">Kashan </t>
  </si>
  <si>
    <t>Murtuza Abbas</t>
  </si>
  <si>
    <t xml:space="preserve">Hasan zaidi </t>
  </si>
  <si>
    <t>Ali abbas</t>
  </si>
  <si>
    <t>Hussain</t>
  </si>
  <si>
    <t>Date:09/09/2022</t>
  </si>
  <si>
    <t>Aggregate Result Batch F6 (2022)</t>
  </si>
  <si>
    <t>Comparison B/W IX &amp; X</t>
  </si>
  <si>
    <t>Yasir</t>
  </si>
  <si>
    <t>Akbar</t>
  </si>
  <si>
    <t>IX</t>
  </si>
  <si>
    <t>X</t>
  </si>
  <si>
    <t>NAME</t>
  </si>
  <si>
    <t>Khawar</t>
  </si>
  <si>
    <t>Part I</t>
  </si>
  <si>
    <t>Part II</t>
  </si>
  <si>
    <t>Total Marks:1100</t>
  </si>
  <si>
    <t>Part I %</t>
  </si>
  <si>
    <t>Part II %</t>
  </si>
  <si>
    <t>Agg. %</t>
  </si>
  <si>
    <t>Total Marks</t>
  </si>
  <si>
    <t>Board of Secondary Education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</si>
</sst>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color rgb="FF000000"/>
      <name val="Times New Roman"/>
      <charset val="204"/>
    </font>
    <font>
      <b/>
      <sz val="12"/>
      <name val="Calibri"/>
    </font>
    <font>
      <b/>
      <sz val="11"/>
      <name val="Calibri"/>
    </font>
    <font>
      <b/>
      <sz val="10"/>
      <name val="Calibri"/>
    </font>
    <font>
      <sz val="10"/>
      <color rgb="FF000000"/>
      <name val="Calibri"/>
      <family val="2"/>
    </font>
    <font>
      <sz val="10"/>
      <name val="Calibri"/>
    </font>
    <font>
      <b/>
      <sz val="10"/>
      <color rgb="FF000000"/>
      <name val="Calibri"/>
      <family val="2"/>
    </font>
    <font>
      <b/>
      <sz val="12"/>
      <name val="Calibri"/>
      <family val="1"/>
    </font>
    <font>
      <b/>
      <sz val="11"/>
      <name val="Calibri"/>
      <family val="1"/>
    </font>
    <font>
      <b/>
      <sz val="10"/>
      <name val="Calibri"/>
      <family val="1"/>
    </font>
    <font>
      <sz val="10"/>
      <name val="Calibri"/>
      <family val="1"/>
    </font>
    <font>
      <sz val="10"/>
      <color rgb="FF000000"/>
      <name val="Times New Roman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02"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1"/>
    </xf>
    <xf numFmtId="1" fontId="4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left" vertical="top" wrapText="1"/>
    </xf>
    <xf numFmtId="10" fontId="4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shrinkToFit="1"/>
    </xf>
    <xf numFmtId="0" fontId="10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0" xfId="0" applyFont="1" applyAlignment="1">
      <alignment wrapText="1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10" fontId="0" fillId="0" borderId="9" xfId="0" applyNumberForma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5" fillId="0" borderId="10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10" fontId="0" fillId="0" borderId="13" xfId="0" applyNumberFormat="1" applyBorder="1" applyAlignment="1">
      <alignment horizontal="left" vertical="top"/>
    </xf>
    <xf numFmtId="10" fontId="0" fillId="0" borderId="11" xfId="0" applyNumberFormat="1" applyBorder="1" applyAlignment="1">
      <alignment horizontal="left" vertical="top"/>
    </xf>
    <xf numFmtId="10" fontId="0" fillId="0" borderId="14" xfId="0" applyNumberFormat="1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top" wrapText="1" indent="3"/>
    </xf>
    <xf numFmtId="0" fontId="3" fillId="0" borderId="4" xfId="0" applyFont="1" applyBorder="1" applyAlignment="1">
      <alignment horizontal="left" vertical="top" wrapText="1" indent="3"/>
    </xf>
    <xf numFmtId="0" fontId="0" fillId="0" borderId="0" xfId="0" applyAlignment="1">
      <alignment horizontal="center" vertical="top"/>
    </xf>
    <xf numFmtId="1" fontId="6" fillId="0" borderId="19" xfId="0" applyNumberFormat="1" applyFont="1" applyBorder="1" applyAlignment="1">
      <alignment horizontal="center" vertical="top" shrinkToFit="1"/>
    </xf>
    <xf numFmtId="1" fontId="6" fillId="0" borderId="23" xfId="0" applyNumberFormat="1" applyFont="1" applyBorder="1" applyAlignment="1">
      <alignment horizontal="center" vertical="top" shrinkToFit="1"/>
    </xf>
    <xf numFmtId="0" fontId="3" fillId="0" borderId="9" xfId="0" applyFont="1" applyBorder="1" applyAlignment="1">
      <alignment horizontal="center" vertical="top"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24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left" vertical="top" wrapText="1" indent="1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top" wrapText="1"/>
    </xf>
    <xf numFmtId="0" fontId="9" fillId="0" borderId="26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top" wrapText="1" indent="3"/>
    </xf>
    <xf numFmtId="0" fontId="3" fillId="0" borderId="9" xfId="0" applyFont="1" applyBorder="1" applyAlignment="1">
      <alignment horizontal="left" vertical="top" wrapText="1" indent="3"/>
    </xf>
    <xf numFmtId="0" fontId="9" fillId="0" borderId="9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center" vertical="top" wrapText="1"/>
    </xf>
    <xf numFmtId="1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center" vertical="top"/>
    </xf>
    <xf numFmtId="1" fontId="4" fillId="2" borderId="20" xfId="0" applyNumberFormat="1" applyFont="1" applyFill="1" applyBorder="1" applyAlignment="1">
      <alignment horizontal="center" vertical="top" shrinkToFit="1"/>
    </xf>
    <xf numFmtId="0" fontId="5" fillId="2" borderId="19" xfId="0" applyFont="1" applyFill="1" applyBorder="1" applyAlignment="1">
      <alignment horizontal="left" vertical="top" wrapText="1"/>
    </xf>
    <xf numFmtId="0" fontId="5" fillId="2" borderId="20" xfId="0" applyFont="1" applyFill="1" applyBorder="1" applyAlignment="1">
      <alignment horizontal="center" vertical="center" wrapText="1"/>
    </xf>
    <xf numFmtId="164" fontId="5" fillId="2" borderId="21" xfId="1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 wrapText="1"/>
    </xf>
    <xf numFmtId="10" fontId="4" fillId="2" borderId="21" xfId="0" applyNumberFormat="1" applyFont="1" applyFill="1" applyBorder="1" applyAlignment="1">
      <alignment horizontal="center" vertical="top" shrinkToFit="1"/>
    </xf>
    <xf numFmtId="1" fontId="4" fillId="2" borderId="15" xfId="0" applyNumberFormat="1" applyFont="1" applyFill="1" applyBorder="1" applyAlignment="1">
      <alignment horizontal="center" vertical="top" shrinkToFit="1"/>
    </xf>
    <xf numFmtId="0" fontId="5" fillId="2" borderId="2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center" vertical="center" wrapText="1"/>
    </xf>
    <xf numFmtId="164" fontId="5" fillId="2" borderId="16" xfId="1" applyNumberFormat="1" applyFont="1" applyFill="1" applyBorder="1" applyAlignment="1">
      <alignment horizontal="center" vertical="center" wrapText="1"/>
    </xf>
    <xf numFmtId="1" fontId="5" fillId="2" borderId="15" xfId="0" applyNumberFormat="1" applyFont="1" applyFill="1" applyBorder="1" applyAlignment="1">
      <alignment horizontal="center" vertical="center" wrapText="1"/>
    </xf>
    <xf numFmtId="10" fontId="4" fillId="2" borderId="16" xfId="0" applyNumberFormat="1" applyFont="1" applyFill="1" applyBorder="1" applyAlignment="1">
      <alignment horizontal="center" vertical="top" shrinkToFit="1"/>
    </xf>
    <xf numFmtId="0" fontId="5" fillId="2" borderId="15" xfId="0" applyFont="1" applyFill="1" applyBorder="1" applyAlignment="1">
      <alignment horizontal="center" vertical="top" wrapText="1"/>
    </xf>
    <xf numFmtId="1" fontId="4" fillId="3" borderId="15" xfId="0" applyNumberFormat="1" applyFont="1" applyFill="1" applyBorder="1" applyAlignment="1">
      <alignment horizontal="center" vertical="top" shrinkToFit="1"/>
    </xf>
    <xf numFmtId="0" fontId="5" fillId="3" borderId="2" xfId="0" applyFont="1" applyFill="1" applyBorder="1" applyAlignment="1">
      <alignment horizontal="left" vertical="top" wrapText="1"/>
    </xf>
    <xf numFmtId="0" fontId="5" fillId="3" borderId="15" xfId="0" applyFont="1" applyFill="1" applyBorder="1" applyAlignment="1">
      <alignment horizontal="center" vertical="center" wrapText="1"/>
    </xf>
    <xf numFmtId="164" fontId="5" fillId="3" borderId="16" xfId="1" applyNumberFormat="1" applyFont="1" applyFill="1" applyBorder="1" applyAlignment="1">
      <alignment horizontal="center" vertical="center" wrapText="1"/>
    </xf>
    <xf numFmtId="1" fontId="5" fillId="3" borderId="15" xfId="0" applyNumberFormat="1" applyFont="1" applyFill="1" applyBorder="1" applyAlignment="1">
      <alignment horizontal="center" vertical="center" wrapText="1"/>
    </xf>
    <xf numFmtId="10" fontId="4" fillId="3" borderId="16" xfId="0" applyNumberFormat="1" applyFont="1" applyFill="1" applyBorder="1" applyAlignment="1">
      <alignment horizontal="center" vertical="top" shrinkToFit="1"/>
    </xf>
    <xf numFmtId="1" fontId="4" fillId="3" borderId="20" xfId="0" applyNumberFormat="1" applyFont="1" applyFill="1" applyBorder="1" applyAlignment="1">
      <alignment horizontal="center" vertical="top" shrinkToFit="1"/>
    </xf>
    <xf numFmtId="0" fontId="5" fillId="3" borderId="15" xfId="0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left" vertical="top" wrapText="1"/>
    </xf>
    <xf numFmtId="0" fontId="10" fillId="3" borderId="15" xfId="0" applyFont="1" applyFill="1" applyBorder="1" applyAlignment="1">
      <alignment horizontal="center" vertical="center" wrapText="1"/>
    </xf>
    <xf numFmtId="1" fontId="4" fillId="4" borderId="15" xfId="0" applyNumberFormat="1" applyFont="1" applyFill="1" applyBorder="1" applyAlignment="1">
      <alignment horizontal="center" vertical="top" shrinkToFit="1"/>
    </xf>
    <xf numFmtId="0" fontId="5" fillId="4" borderId="2" xfId="0" applyFont="1" applyFill="1" applyBorder="1" applyAlignment="1">
      <alignment horizontal="left" vertical="top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6" xfId="1" applyNumberFormat="1" applyFont="1" applyFill="1" applyBorder="1" applyAlignment="1">
      <alignment horizontal="center" vertical="center" wrapText="1"/>
    </xf>
    <xf numFmtId="1" fontId="5" fillId="4" borderId="15" xfId="0" applyNumberFormat="1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top" wrapText="1"/>
    </xf>
    <xf numFmtId="10" fontId="4" fillId="4" borderId="16" xfId="0" applyNumberFormat="1" applyFont="1" applyFill="1" applyBorder="1" applyAlignment="1">
      <alignment horizontal="center" vertical="top" shrinkToFit="1"/>
    </xf>
    <xf numFmtId="1" fontId="4" fillId="5" borderId="17" xfId="0" applyNumberFormat="1" applyFont="1" applyFill="1" applyBorder="1" applyAlignment="1">
      <alignment horizontal="center" vertical="top" shrinkToFit="1"/>
    </xf>
    <xf numFmtId="0" fontId="5" fillId="5" borderId="22" xfId="0" applyFont="1" applyFill="1" applyBorder="1" applyAlignment="1">
      <alignment horizontal="left" vertical="top" wrapText="1"/>
    </xf>
    <xf numFmtId="0" fontId="5" fillId="5" borderId="17" xfId="0" applyFont="1" applyFill="1" applyBorder="1" applyAlignment="1">
      <alignment horizontal="center" vertical="center" wrapText="1"/>
    </xf>
    <xf numFmtId="164" fontId="5" fillId="5" borderId="18" xfId="1" applyNumberFormat="1" applyFont="1" applyFill="1" applyBorder="1" applyAlignment="1">
      <alignment horizontal="center" vertical="center" wrapText="1"/>
    </xf>
    <xf numFmtId="1" fontId="5" fillId="5" borderId="17" xfId="0" applyNumberFormat="1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top" wrapText="1"/>
    </xf>
    <xf numFmtId="10" fontId="4" fillId="5" borderId="18" xfId="0" applyNumberFormat="1" applyFont="1" applyFill="1" applyBorder="1" applyAlignment="1">
      <alignment horizontal="center" vertical="top" shrinkToFit="1"/>
    </xf>
    <xf numFmtId="0" fontId="7" fillId="0" borderId="9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IX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Sheet1!$A$8:$A$21</c:f>
              <c:strCache>
                <c:ptCount val="14"/>
                <c:pt idx="0">
                  <c:v>Murtuza Abbas</c:v>
                </c:pt>
                <c:pt idx="1">
                  <c:v>Kashan </c:v>
                </c:pt>
                <c:pt idx="2">
                  <c:v>Ali abbas</c:v>
                </c:pt>
                <c:pt idx="3">
                  <c:v>Yasir</c:v>
                </c:pt>
                <c:pt idx="4">
                  <c:v>Mustafa Imam</c:v>
                </c:pt>
                <c:pt idx="5">
                  <c:v>Murtaza Imam</c:v>
                </c:pt>
                <c:pt idx="6">
                  <c:v>Osaja</c:v>
                </c:pt>
                <c:pt idx="7">
                  <c:v>Roohallah</c:v>
                </c:pt>
                <c:pt idx="8">
                  <c:v>Syed Salman</c:v>
                </c:pt>
                <c:pt idx="9">
                  <c:v>Hussain</c:v>
                </c:pt>
                <c:pt idx="10">
                  <c:v>Ahsan</c:v>
                </c:pt>
                <c:pt idx="11">
                  <c:v>Khizer</c:v>
                </c:pt>
                <c:pt idx="12">
                  <c:v>Hasan zaidi </c:v>
                </c:pt>
                <c:pt idx="13">
                  <c:v>Akbar</c:v>
                </c:pt>
              </c:strCache>
            </c:strRef>
          </c:cat>
          <c:val>
            <c:numRef>
              <c:f>Sheet1!$B$8:$B$21</c:f>
              <c:numCache>
                <c:formatCode>0.00%</c:formatCode>
                <c:ptCount val="14"/>
                <c:pt idx="0">
                  <c:v>0.81640000000000001</c:v>
                </c:pt>
                <c:pt idx="1">
                  <c:v>0.89449999999999996</c:v>
                </c:pt>
                <c:pt idx="2">
                  <c:v>0.80730000000000002</c:v>
                </c:pt>
                <c:pt idx="3">
                  <c:v>0.64359999999999995</c:v>
                </c:pt>
                <c:pt idx="4">
                  <c:v>0.79449999999999998</c:v>
                </c:pt>
                <c:pt idx="5">
                  <c:v>0.76549999999999996</c:v>
                </c:pt>
                <c:pt idx="6">
                  <c:v>0.74909999999999999</c:v>
                </c:pt>
                <c:pt idx="7">
                  <c:v>0.91269999999999996</c:v>
                </c:pt>
                <c:pt idx="8">
                  <c:v>0.72360000000000002</c:v>
                </c:pt>
                <c:pt idx="9">
                  <c:v>0.70909999999999995</c:v>
                </c:pt>
                <c:pt idx="10">
                  <c:v>0.71089999999999998</c:v>
                </c:pt>
                <c:pt idx="11">
                  <c:v>0.87450000000000006</c:v>
                </c:pt>
                <c:pt idx="12">
                  <c:v>0.90549999999999997</c:v>
                </c:pt>
                <c:pt idx="13">
                  <c:v>0.55820000000000003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3-4052-B219-A44220766FCC}"/>
            </c:ext>
          </c:extLst>
        </c:ser>
        <c:ser>
          <c:idx val="1"/>
          <c:order val="1"/>
          <c:tx>
            <c:v>X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Sheet1!$A$8:$A$21</c:f>
              <c:strCache>
                <c:ptCount val="14"/>
                <c:pt idx="0">
                  <c:v>Murtuza Abbas</c:v>
                </c:pt>
                <c:pt idx="1">
                  <c:v>Kashan </c:v>
                </c:pt>
                <c:pt idx="2">
                  <c:v>Ali abbas</c:v>
                </c:pt>
                <c:pt idx="3">
                  <c:v>Yasir</c:v>
                </c:pt>
                <c:pt idx="4">
                  <c:v>Mustafa Imam</c:v>
                </c:pt>
                <c:pt idx="5">
                  <c:v>Murtaza Imam</c:v>
                </c:pt>
                <c:pt idx="6">
                  <c:v>Osaja</c:v>
                </c:pt>
                <c:pt idx="7">
                  <c:v>Roohallah</c:v>
                </c:pt>
                <c:pt idx="8">
                  <c:v>Syed Salman</c:v>
                </c:pt>
                <c:pt idx="9">
                  <c:v>Hussain</c:v>
                </c:pt>
                <c:pt idx="10">
                  <c:v>Ahsan</c:v>
                </c:pt>
                <c:pt idx="11">
                  <c:v>Khizer</c:v>
                </c:pt>
                <c:pt idx="12">
                  <c:v>Hasan zaidi </c:v>
                </c:pt>
                <c:pt idx="13">
                  <c:v>Akbar</c:v>
                </c:pt>
              </c:strCache>
            </c:strRef>
          </c:cat>
          <c:val>
            <c:numRef>
              <c:f>Sheet1!$C$8:$C$21</c:f>
              <c:numCache>
                <c:formatCode>0.00%</c:formatCode>
                <c:ptCount val="14"/>
                <c:pt idx="0">
                  <c:v>0.82</c:v>
                </c:pt>
                <c:pt idx="1">
                  <c:v>0.78900000000000003</c:v>
                </c:pt>
                <c:pt idx="2">
                  <c:v>0.76</c:v>
                </c:pt>
                <c:pt idx="3">
                  <c:v>0.63</c:v>
                </c:pt>
                <c:pt idx="4">
                  <c:v>0.75270000000000004</c:v>
                </c:pt>
                <c:pt idx="5">
                  <c:v>0.78180000000000005</c:v>
                </c:pt>
                <c:pt idx="6">
                  <c:v>0.72450000000000003</c:v>
                </c:pt>
                <c:pt idx="7">
                  <c:v>0.88539999999999996</c:v>
                </c:pt>
                <c:pt idx="8">
                  <c:v>0.75600000000000001</c:v>
                </c:pt>
                <c:pt idx="9">
                  <c:v>0.73</c:v>
                </c:pt>
                <c:pt idx="10">
                  <c:v>0.70599999999999996</c:v>
                </c:pt>
                <c:pt idx="11">
                  <c:v>0.84899999999999998</c:v>
                </c:pt>
                <c:pt idx="12">
                  <c:v>0.85</c:v>
                </c:pt>
                <c:pt idx="13">
                  <c:v>0.56599999999999995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3-4052-B219-A44220766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21451992"/>
        <c:axId val="521449696"/>
      </c:barChart>
      <c:catAx>
        <c:axId val="52145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49696"/>
        <c:crosses val="autoZero"/>
        <c:auto val="1"/>
        <c:lblAlgn val="ctr"/>
        <c:lblOffset val="100"/>
        <c:noMultiLvlLbl val="0"/>
      </c:catAx>
      <c:valAx>
        <c:axId val="52144969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5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13601</xdr:colOff>
      <xdr:row>5</xdr:row>
      <xdr:rowOff>66711</xdr:rowOff>
    </xdr:from>
    <xdr:to>
      <xdr:col>11</xdr:col>
      <xdr:colOff>315021</xdr:colOff>
      <xdr:row>21</xdr:row>
      <xdr:rowOff>49504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19ED0-C5C3-9B28-20BC-166DA9B8B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A4" sqref="A4"/>
    </sheetView>
  </sheetViews>
  <sheetFormatPr defaultRowHeight="12.75" x14ac:dyDescent="0.2"/>
  <cols>
    <col min="1" max="1" width="5.83203125" bestFit="1" customWidth="1"/>
    <col min="2" max="2" width="16.1640625" bestFit="1" customWidth="1"/>
    <col min="3" max="3" width="10.1640625" customWidth="1"/>
    <col min="4" max="4" width="10.33203125" customWidth="1"/>
    <col min="5" max="5" width="9.6640625" customWidth="1"/>
    <col min="6" max="6" width="10.6640625" customWidth="1"/>
    <col min="7" max="7" width="11.83203125" customWidth="1"/>
  </cols>
  <sheetData>
    <row r="1" spans="1:7" ht="18" customHeight="1" x14ac:dyDescent="0.2">
      <c r="A1" s="34" t="s">
        <v>0</v>
      </c>
      <c r="B1" s="35"/>
      <c r="C1" s="35"/>
      <c r="D1" s="35"/>
      <c r="E1" s="35"/>
      <c r="F1" s="35"/>
      <c r="G1" s="36"/>
    </row>
    <row r="2" spans="1:7" ht="16.5" customHeight="1" x14ac:dyDescent="0.2">
      <c r="A2" s="37" t="s">
        <v>27</v>
      </c>
      <c r="B2" s="38"/>
      <c r="C2" s="38"/>
      <c r="D2" s="38"/>
      <c r="E2" s="38"/>
      <c r="F2" s="38"/>
      <c r="G2" s="39"/>
    </row>
    <row r="3" spans="1:7" ht="15" customHeight="1" x14ac:dyDescent="0.2">
      <c r="A3" s="40" t="s">
        <v>26</v>
      </c>
      <c r="B3" s="41"/>
      <c r="C3" s="31"/>
      <c r="D3" s="32"/>
      <c r="E3" s="33"/>
      <c r="F3" s="40" t="s">
        <v>37</v>
      </c>
      <c r="G3" s="41"/>
    </row>
    <row r="4" spans="1:7" ht="15" customHeight="1" x14ac:dyDescent="0.2">
      <c r="A4" s="1" t="s">
        <v>1</v>
      </c>
      <c r="B4" s="2" t="s">
        <v>2</v>
      </c>
      <c r="C4" s="24" t="s">
        <v>35</v>
      </c>
      <c r="D4" s="24" t="s">
        <v>36</v>
      </c>
      <c r="E4" s="1" t="s">
        <v>3</v>
      </c>
      <c r="F4" s="1" t="s">
        <v>4</v>
      </c>
      <c r="G4" s="1" t="s">
        <v>5</v>
      </c>
    </row>
    <row r="5" spans="1:7" ht="15" customHeight="1" x14ac:dyDescent="0.2">
      <c r="A5" s="3">
        <v>1</v>
      </c>
      <c r="B5" s="4" t="s">
        <v>14</v>
      </c>
      <c r="C5" s="25">
        <v>502</v>
      </c>
      <c r="D5" s="27">
        <f>E5-C5</f>
        <v>472</v>
      </c>
      <c r="E5" s="3">
        <v>974</v>
      </c>
      <c r="F5" s="5">
        <f>E5/1100</f>
        <v>0.88545454545454549</v>
      </c>
      <c r="G5" s="6" t="s">
        <v>6</v>
      </c>
    </row>
    <row r="6" spans="1:7" ht="15" customHeight="1" x14ac:dyDescent="0.2">
      <c r="A6" s="3">
        <v>2</v>
      </c>
      <c r="B6" s="4" t="s">
        <v>15</v>
      </c>
      <c r="C6" s="25">
        <v>412</v>
      </c>
      <c r="D6" s="27">
        <f t="shared" ref="D6:D19" si="0">E6-C6</f>
        <v>-412</v>
      </c>
      <c r="E6" s="3"/>
      <c r="F6" s="5">
        <f t="shared" ref="F6:F19" si="1">E6/1100</f>
        <v>0</v>
      </c>
      <c r="G6" s="6" t="s">
        <v>6</v>
      </c>
    </row>
    <row r="7" spans="1:7" ht="15" customHeight="1" x14ac:dyDescent="0.2">
      <c r="A7" s="3">
        <v>3</v>
      </c>
      <c r="B7" s="4" t="s">
        <v>16</v>
      </c>
      <c r="C7" s="25">
        <v>421</v>
      </c>
      <c r="D7" s="27">
        <f t="shared" si="0"/>
        <v>439</v>
      </c>
      <c r="E7" s="3">
        <v>860</v>
      </c>
      <c r="F7" s="5">
        <f t="shared" si="1"/>
        <v>0.78181818181818186</v>
      </c>
      <c r="G7" s="6" t="s">
        <v>6</v>
      </c>
    </row>
    <row r="8" spans="1:7" ht="15" customHeight="1" x14ac:dyDescent="0.2">
      <c r="A8" s="3">
        <v>4</v>
      </c>
      <c r="B8" s="4" t="s">
        <v>17</v>
      </c>
      <c r="C8" s="25">
        <v>437</v>
      </c>
      <c r="D8" s="27">
        <f t="shared" si="0"/>
        <v>391</v>
      </c>
      <c r="E8" s="3">
        <v>828</v>
      </c>
      <c r="F8" s="5">
        <f t="shared" si="1"/>
        <v>0.75272727272727269</v>
      </c>
      <c r="G8" s="6" t="s">
        <v>6</v>
      </c>
    </row>
    <row r="9" spans="1:7" ht="15" customHeight="1" x14ac:dyDescent="0.2">
      <c r="A9" s="3">
        <v>5</v>
      </c>
      <c r="B9" s="4" t="s">
        <v>18</v>
      </c>
      <c r="C9" s="25">
        <v>481</v>
      </c>
      <c r="D9" s="27">
        <f t="shared" si="0"/>
        <v>-481</v>
      </c>
      <c r="E9" s="3"/>
      <c r="F9" s="5">
        <f t="shared" si="1"/>
        <v>0</v>
      </c>
      <c r="G9" s="6" t="s">
        <v>6</v>
      </c>
    </row>
    <row r="10" spans="1:7" ht="15" customHeight="1" x14ac:dyDescent="0.2">
      <c r="A10" s="3">
        <v>6</v>
      </c>
      <c r="B10" s="8" t="s">
        <v>19</v>
      </c>
      <c r="C10" s="26">
        <v>391</v>
      </c>
      <c r="D10" s="27">
        <f t="shared" si="0"/>
        <v>386</v>
      </c>
      <c r="E10" s="3">
        <v>777</v>
      </c>
      <c r="F10" s="5">
        <f t="shared" si="1"/>
        <v>0.70636363636363642</v>
      </c>
      <c r="G10" s="6" t="s">
        <v>6</v>
      </c>
    </row>
    <row r="11" spans="1:7" ht="15" customHeight="1" x14ac:dyDescent="0.2">
      <c r="A11" s="3">
        <v>7</v>
      </c>
      <c r="B11" s="4" t="s">
        <v>20</v>
      </c>
      <c r="C11" s="25">
        <v>398</v>
      </c>
      <c r="D11" s="27">
        <f t="shared" si="0"/>
        <v>-398</v>
      </c>
      <c r="E11" s="3"/>
      <c r="F11" s="5">
        <f t="shared" si="1"/>
        <v>0</v>
      </c>
      <c r="G11" s="6" t="s">
        <v>6</v>
      </c>
    </row>
    <row r="12" spans="1:7" ht="15" customHeight="1" x14ac:dyDescent="0.2">
      <c r="A12" s="3">
        <v>8</v>
      </c>
      <c r="B12" s="4" t="s">
        <v>21</v>
      </c>
      <c r="C12" s="25">
        <v>492</v>
      </c>
      <c r="D12" s="27">
        <f t="shared" si="0"/>
        <v>-492</v>
      </c>
      <c r="E12" s="3"/>
      <c r="F12" s="5">
        <f t="shared" si="1"/>
        <v>0</v>
      </c>
      <c r="G12" s="6" t="s">
        <v>6</v>
      </c>
    </row>
    <row r="13" spans="1:7" ht="15" customHeight="1" x14ac:dyDescent="0.2">
      <c r="A13" s="3">
        <v>9</v>
      </c>
      <c r="B13" s="4" t="s">
        <v>22</v>
      </c>
      <c r="C13" s="25">
        <v>449</v>
      </c>
      <c r="D13" s="27">
        <f t="shared" si="0"/>
        <v>-449</v>
      </c>
      <c r="E13" s="3"/>
      <c r="F13" s="5">
        <f t="shared" si="1"/>
        <v>0</v>
      </c>
      <c r="G13" s="6" t="s">
        <v>6</v>
      </c>
    </row>
    <row r="14" spans="1:7" ht="15" customHeight="1" x14ac:dyDescent="0.2">
      <c r="A14" s="3">
        <v>10</v>
      </c>
      <c r="B14" s="4" t="s">
        <v>23</v>
      </c>
      <c r="C14" s="25">
        <v>498</v>
      </c>
      <c r="D14" s="27">
        <f t="shared" si="0"/>
        <v>440</v>
      </c>
      <c r="E14" s="3">
        <v>938</v>
      </c>
      <c r="F14" s="5">
        <f t="shared" si="1"/>
        <v>0.85272727272727278</v>
      </c>
      <c r="G14" s="6" t="s">
        <v>6</v>
      </c>
    </row>
    <row r="15" spans="1:7" ht="15" customHeight="1" x14ac:dyDescent="0.2">
      <c r="A15" s="3">
        <v>11</v>
      </c>
      <c r="B15" s="4" t="s">
        <v>24</v>
      </c>
      <c r="C15" s="25">
        <v>444</v>
      </c>
      <c r="D15" s="27">
        <f t="shared" si="0"/>
        <v>-444</v>
      </c>
      <c r="E15" s="6"/>
      <c r="F15" s="5">
        <f t="shared" si="1"/>
        <v>0</v>
      </c>
      <c r="G15" s="6" t="s">
        <v>6</v>
      </c>
    </row>
    <row r="16" spans="1:7" ht="15" customHeight="1" x14ac:dyDescent="0.2">
      <c r="A16" s="3">
        <v>12</v>
      </c>
      <c r="B16" s="4" t="s">
        <v>29</v>
      </c>
      <c r="C16" s="25">
        <v>354</v>
      </c>
      <c r="D16" s="27">
        <f t="shared" si="0"/>
        <v>342</v>
      </c>
      <c r="E16" s="6">
        <v>696</v>
      </c>
      <c r="F16" s="5">
        <f t="shared" si="1"/>
        <v>0.63272727272727269</v>
      </c>
      <c r="G16" s="6" t="s">
        <v>6</v>
      </c>
    </row>
    <row r="17" spans="1:7" ht="15" customHeight="1" x14ac:dyDescent="0.2">
      <c r="A17" s="3">
        <v>13</v>
      </c>
      <c r="B17" s="4" t="s">
        <v>34</v>
      </c>
      <c r="C17" s="25">
        <v>492</v>
      </c>
      <c r="D17" s="27">
        <f t="shared" si="0"/>
        <v>425</v>
      </c>
      <c r="E17" s="6">
        <v>917</v>
      </c>
      <c r="F17" s="5">
        <f>E17/1100</f>
        <v>0.83363636363636362</v>
      </c>
      <c r="G17" s="6" t="s">
        <v>6</v>
      </c>
    </row>
    <row r="18" spans="1:7" ht="15" customHeight="1" x14ac:dyDescent="0.2">
      <c r="A18" s="3">
        <v>14</v>
      </c>
      <c r="B18" s="4" t="s">
        <v>30</v>
      </c>
      <c r="C18" s="25">
        <v>307</v>
      </c>
      <c r="D18" s="27">
        <f t="shared" si="0"/>
        <v>344</v>
      </c>
      <c r="E18" s="6">
        <v>651</v>
      </c>
      <c r="F18" s="5">
        <f t="shared" si="1"/>
        <v>0.5918181818181818</v>
      </c>
      <c r="G18" s="6" t="s">
        <v>6</v>
      </c>
    </row>
    <row r="19" spans="1:7" ht="15" customHeight="1" x14ac:dyDescent="0.2">
      <c r="A19" s="3">
        <v>15</v>
      </c>
      <c r="B19" s="4" t="s">
        <v>25</v>
      </c>
      <c r="C19" s="25">
        <v>390</v>
      </c>
      <c r="D19" s="27">
        <f t="shared" si="0"/>
        <v>-390</v>
      </c>
      <c r="E19" s="3"/>
      <c r="F19" s="5">
        <f t="shared" si="1"/>
        <v>0</v>
      </c>
      <c r="G19" s="6" t="s">
        <v>6</v>
      </c>
    </row>
    <row r="20" spans="1:7" ht="13.35" customHeight="1" x14ac:dyDescent="0.2">
      <c r="A20" s="28"/>
      <c r="B20" s="29"/>
      <c r="C20" s="29"/>
      <c r="D20" s="29"/>
      <c r="E20" s="29"/>
      <c r="F20" s="29"/>
      <c r="G20" s="30"/>
    </row>
    <row r="21" spans="1:7" ht="15" customHeight="1" x14ac:dyDescent="0.2">
      <c r="A21" s="31" t="s">
        <v>7</v>
      </c>
      <c r="B21" s="32"/>
      <c r="C21" s="32"/>
      <c r="D21" s="32"/>
      <c r="E21" s="32"/>
      <c r="F21" s="32"/>
      <c r="G21" s="33"/>
    </row>
    <row r="22" spans="1:7" ht="15" customHeight="1" x14ac:dyDescent="0.2">
      <c r="A22" s="1" t="s">
        <v>8</v>
      </c>
      <c r="B22" s="1" t="s">
        <v>9</v>
      </c>
      <c r="C22" s="1"/>
      <c r="D22" s="1"/>
      <c r="E22" s="1" t="s">
        <v>10</v>
      </c>
      <c r="F22" s="1" t="s">
        <v>11</v>
      </c>
      <c r="G22" s="1" t="s">
        <v>12</v>
      </c>
    </row>
    <row r="23" spans="1:7" ht="15" customHeight="1" x14ac:dyDescent="0.2">
      <c r="A23" s="7">
        <v>4</v>
      </c>
      <c r="B23" s="7">
        <v>8</v>
      </c>
      <c r="C23" s="7"/>
      <c r="D23" s="7"/>
      <c r="E23" s="7">
        <v>1</v>
      </c>
      <c r="F23" s="7">
        <v>0</v>
      </c>
      <c r="G23" s="7">
        <v>0</v>
      </c>
    </row>
    <row r="24" spans="1:7" ht="13.35" customHeight="1" x14ac:dyDescent="0.2">
      <c r="A24" s="28"/>
      <c r="B24" s="29"/>
      <c r="C24" s="29"/>
      <c r="D24" s="29"/>
      <c r="E24" s="29"/>
      <c r="F24" s="29"/>
      <c r="G24" s="30"/>
    </row>
    <row r="25" spans="1:7" ht="15" hidden="1" customHeight="1" x14ac:dyDescent="0.2">
      <c r="A25" s="3">
        <v>13</v>
      </c>
      <c r="B25" s="4" t="s">
        <v>13</v>
      </c>
      <c r="C25" s="4"/>
      <c r="D25" s="4"/>
      <c r="E25" s="3">
        <v>827</v>
      </c>
      <c r="F25" s="5">
        <v>0.97289999999999999</v>
      </c>
      <c r="G25" s="6" t="s">
        <v>6</v>
      </c>
    </row>
  </sheetData>
  <mergeCells count="8">
    <mergeCell ref="A20:G20"/>
    <mergeCell ref="A21:G21"/>
    <mergeCell ref="A24:G24"/>
    <mergeCell ref="A1:G1"/>
    <mergeCell ref="A2:G2"/>
    <mergeCell ref="A3:B3"/>
    <mergeCell ref="F3:G3"/>
    <mergeCell ref="C3:E3"/>
  </mergeCells>
  <conditionalFormatting sqref="C5:D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C5:D1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3563-90FE-48F6-8484-07EE3A0B8F90}">
  <dimension ref="A1:CP21"/>
  <sheetViews>
    <sheetView topLeftCell="A5" zoomScale="132" zoomScaleNormal="175" workbookViewId="0">
      <selection activeCell="C8" sqref="C8"/>
    </sheetView>
  </sheetViews>
  <sheetFormatPr defaultRowHeight="12.75" x14ac:dyDescent="0.2"/>
  <cols>
    <col min="1" max="1" width="15.33203125" bestFit="1" customWidth="1"/>
  </cols>
  <sheetData>
    <row r="1" spans="1:94" x14ac:dyDescent="0.2">
      <c r="A1" s="42" t="s">
        <v>28</v>
      </c>
      <c r="B1" s="42"/>
      <c r="C1" s="42"/>
    </row>
    <row r="5" spans="1:94" s="11" customFormat="1" x14ac:dyDescent="0.2">
      <c r="A5" s="9"/>
      <c r="B5" s="10"/>
      <c r="C5" s="10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2"/>
    </row>
    <row r="6" spans="1:94" ht="13.5" thickBot="1" x14ac:dyDescent="0.25"/>
    <row r="7" spans="1:94" x14ac:dyDescent="0.2">
      <c r="A7" s="14" t="s">
        <v>33</v>
      </c>
      <c r="B7" s="15" t="s">
        <v>31</v>
      </c>
      <c r="C7" s="16" t="s">
        <v>32</v>
      </c>
    </row>
    <row r="8" spans="1:94" x14ac:dyDescent="0.2">
      <c r="A8" s="18" t="s">
        <v>22</v>
      </c>
      <c r="B8" s="17">
        <v>0.81640000000000001</v>
      </c>
      <c r="C8" s="22">
        <v>0.82</v>
      </c>
    </row>
    <row r="9" spans="1:94" x14ac:dyDescent="0.2">
      <c r="A9" s="19" t="s">
        <v>21</v>
      </c>
      <c r="B9" s="17">
        <v>0.89449999999999996</v>
      </c>
      <c r="C9" s="22">
        <v>0.78900000000000003</v>
      </c>
    </row>
    <row r="10" spans="1:94" x14ac:dyDescent="0.2">
      <c r="A10" s="18" t="s">
        <v>24</v>
      </c>
      <c r="B10" s="17">
        <v>0.80730000000000002</v>
      </c>
      <c r="C10" s="22">
        <v>0.76</v>
      </c>
    </row>
    <row r="11" spans="1:94" x14ac:dyDescent="0.2">
      <c r="A11" s="18" t="s">
        <v>29</v>
      </c>
      <c r="B11" s="17">
        <v>0.64359999999999995</v>
      </c>
      <c r="C11" s="22">
        <v>0.63</v>
      </c>
    </row>
    <row r="12" spans="1:94" x14ac:dyDescent="0.2">
      <c r="A12" s="18" t="s">
        <v>17</v>
      </c>
      <c r="B12" s="17">
        <v>0.79449999999999998</v>
      </c>
      <c r="C12" s="22">
        <v>0.75270000000000004</v>
      </c>
    </row>
    <row r="13" spans="1:94" x14ac:dyDescent="0.2">
      <c r="A13" s="18" t="s">
        <v>16</v>
      </c>
      <c r="B13" s="17">
        <v>0.76549999999999996</v>
      </c>
      <c r="C13" s="22">
        <v>0.78180000000000005</v>
      </c>
    </row>
    <row r="14" spans="1:94" x14ac:dyDescent="0.2">
      <c r="A14" s="18" t="s">
        <v>15</v>
      </c>
      <c r="B14" s="17">
        <v>0.74909999999999999</v>
      </c>
      <c r="C14" s="22">
        <v>0.72450000000000003</v>
      </c>
    </row>
    <row r="15" spans="1:94" x14ac:dyDescent="0.2">
      <c r="A15" s="18" t="s">
        <v>14</v>
      </c>
      <c r="B15" s="17">
        <v>0.91269999999999996</v>
      </c>
      <c r="C15" s="22">
        <v>0.88539999999999996</v>
      </c>
    </row>
    <row r="16" spans="1:94" x14ac:dyDescent="0.2">
      <c r="A16" s="18" t="s">
        <v>20</v>
      </c>
      <c r="B16" s="17">
        <v>0.72360000000000002</v>
      </c>
      <c r="C16" s="22">
        <v>0.75600000000000001</v>
      </c>
    </row>
    <row r="17" spans="1:3" x14ac:dyDescent="0.2">
      <c r="A17" s="18" t="s">
        <v>25</v>
      </c>
      <c r="B17" s="17">
        <v>0.70909999999999995</v>
      </c>
      <c r="C17" s="22">
        <v>0.73</v>
      </c>
    </row>
    <row r="18" spans="1:3" x14ac:dyDescent="0.2">
      <c r="A18" s="18" t="s">
        <v>19</v>
      </c>
      <c r="B18" s="17">
        <v>0.71089999999999998</v>
      </c>
      <c r="C18" s="22">
        <v>0.70599999999999996</v>
      </c>
    </row>
    <row r="19" spans="1:3" x14ac:dyDescent="0.2">
      <c r="A19" s="18" t="s">
        <v>18</v>
      </c>
      <c r="B19" s="17">
        <v>0.87450000000000006</v>
      </c>
      <c r="C19" s="22">
        <v>0.84899999999999998</v>
      </c>
    </row>
    <row r="20" spans="1:3" x14ac:dyDescent="0.2">
      <c r="A20" s="18" t="s">
        <v>23</v>
      </c>
      <c r="B20" s="17">
        <v>0.90549999999999997</v>
      </c>
      <c r="C20" s="22">
        <v>0.85</v>
      </c>
    </row>
    <row r="21" spans="1:3" ht="13.5" thickBot="1" x14ac:dyDescent="0.25">
      <c r="A21" s="20" t="s">
        <v>30</v>
      </c>
      <c r="B21" s="21">
        <v>0.55820000000000003</v>
      </c>
      <c r="C21" s="23">
        <v>0.56599999999999995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F11A-722C-4933-803E-42826EDC9672}">
  <dimension ref="A1:J23"/>
  <sheetViews>
    <sheetView tabSelected="1" workbookViewId="0">
      <selection activeCell="N10" sqref="N10"/>
    </sheetView>
  </sheetViews>
  <sheetFormatPr defaultRowHeight="12.75" x14ac:dyDescent="0.2"/>
  <cols>
    <col min="1" max="1" width="5.83203125" bestFit="1" customWidth="1"/>
    <col min="2" max="2" width="16.1640625" bestFit="1" customWidth="1"/>
    <col min="3" max="4" width="10.1640625" customWidth="1"/>
    <col min="5" max="6" width="10.33203125" customWidth="1"/>
    <col min="7" max="7" width="11.6640625" bestFit="1" customWidth="1"/>
    <col min="8" max="8" width="11.5" bestFit="1" customWidth="1"/>
  </cols>
  <sheetData>
    <row r="1" spans="1:10" ht="18" customHeight="1" x14ac:dyDescent="0.2">
      <c r="A1" s="101" t="s">
        <v>42</v>
      </c>
      <c r="B1" s="54"/>
      <c r="C1" s="54"/>
      <c r="D1" s="54"/>
      <c r="E1" s="54"/>
      <c r="F1" s="54"/>
      <c r="G1" s="54"/>
      <c r="H1" s="54"/>
    </row>
    <row r="2" spans="1:10" ht="16.5" customHeight="1" x14ac:dyDescent="0.2">
      <c r="A2" s="55" t="s">
        <v>27</v>
      </c>
      <c r="B2" s="55"/>
      <c r="C2" s="55"/>
      <c r="D2" s="55"/>
      <c r="E2" s="55"/>
      <c r="F2" s="55"/>
      <c r="G2" s="55"/>
      <c r="H2" s="55"/>
    </row>
    <row r="3" spans="1:10" ht="15" customHeight="1" x14ac:dyDescent="0.2">
      <c r="A3" s="56" t="s">
        <v>26</v>
      </c>
      <c r="B3" s="57"/>
      <c r="C3" s="59"/>
      <c r="D3" s="60"/>
      <c r="E3" s="60"/>
      <c r="F3" s="61"/>
      <c r="G3" s="58" t="s">
        <v>37</v>
      </c>
      <c r="H3" s="58"/>
    </row>
    <row r="4" spans="1:10" ht="15" customHeight="1" thickBot="1" x14ac:dyDescent="0.25">
      <c r="A4" s="48" t="s">
        <v>1</v>
      </c>
      <c r="B4" s="49" t="s">
        <v>2</v>
      </c>
      <c r="C4" s="50" t="s">
        <v>35</v>
      </c>
      <c r="D4" s="51" t="s">
        <v>38</v>
      </c>
      <c r="E4" s="50" t="s">
        <v>36</v>
      </c>
      <c r="F4" s="51" t="s">
        <v>39</v>
      </c>
      <c r="G4" s="52" t="s">
        <v>41</v>
      </c>
      <c r="H4" s="53" t="s">
        <v>40</v>
      </c>
    </row>
    <row r="5" spans="1:10" ht="15" customHeight="1" x14ac:dyDescent="0.2">
      <c r="A5" s="64">
        <v>1</v>
      </c>
      <c r="B5" s="65" t="s">
        <v>14</v>
      </c>
      <c r="C5" s="66">
        <v>502</v>
      </c>
      <c r="D5" s="67">
        <f>C5/550</f>
        <v>0.91272727272727272</v>
      </c>
      <c r="E5" s="68">
        <v>472</v>
      </c>
      <c r="F5" s="67">
        <f>E5/550</f>
        <v>0.85818181818181816</v>
      </c>
      <c r="G5" s="64">
        <v>974</v>
      </c>
      <c r="H5" s="69">
        <f>G5/1100</f>
        <v>0.88545454545454549</v>
      </c>
      <c r="I5" s="63"/>
      <c r="J5" s="62"/>
    </row>
    <row r="6" spans="1:10" ht="15" customHeight="1" x14ac:dyDescent="0.2">
      <c r="A6" s="70">
        <v>2</v>
      </c>
      <c r="B6" s="71" t="s">
        <v>23</v>
      </c>
      <c r="C6" s="72">
        <v>498</v>
      </c>
      <c r="D6" s="73">
        <f>C6/550</f>
        <v>0.9054545454545454</v>
      </c>
      <c r="E6" s="74">
        <v>440</v>
      </c>
      <c r="F6" s="73">
        <f>E6/550</f>
        <v>0.8</v>
      </c>
      <c r="G6" s="70">
        <v>938</v>
      </c>
      <c r="H6" s="75">
        <f>G6/1100</f>
        <v>0.85272727272727278</v>
      </c>
      <c r="I6" s="63"/>
      <c r="J6" s="62"/>
    </row>
    <row r="7" spans="1:10" ht="15" customHeight="1" x14ac:dyDescent="0.2">
      <c r="A7" s="64">
        <v>3</v>
      </c>
      <c r="B7" s="71" t="s">
        <v>18</v>
      </c>
      <c r="C7" s="72">
        <v>481</v>
      </c>
      <c r="D7" s="73">
        <f>C7/550</f>
        <v>0.87454545454545451</v>
      </c>
      <c r="E7" s="74">
        <v>453</v>
      </c>
      <c r="F7" s="73">
        <f>E7/550</f>
        <v>0.82363636363636361</v>
      </c>
      <c r="G7" s="70">
        <v>934</v>
      </c>
      <c r="H7" s="75">
        <f>G7/1100</f>
        <v>0.84909090909090912</v>
      </c>
      <c r="I7" s="63"/>
      <c r="J7" s="62"/>
    </row>
    <row r="8" spans="1:10" ht="15" customHeight="1" x14ac:dyDescent="0.2">
      <c r="A8" s="70">
        <v>4</v>
      </c>
      <c r="B8" s="71" t="s">
        <v>34</v>
      </c>
      <c r="C8" s="72">
        <v>492</v>
      </c>
      <c r="D8" s="73">
        <f>C8/550</f>
        <v>0.89454545454545453</v>
      </c>
      <c r="E8" s="74">
        <v>425</v>
      </c>
      <c r="F8" s="73">
        <f>E8/550</f>
        <v>0.77272727272727271</v>
      </c>
      <c r="G8" s="76">
        <v>917</v>
      </c>
      <c r="H8" s="75">
        <f>G8/1100</f>
        <v>0.83363636363636362</v>
      </c>
      <c r="I8" s="63"/>
      <c r="J8" s="62"/>
    </row>
    <row r="9" spans="1:10" ht="15" customHeight="1" x14ac:dyDescent="0.2">
      <c r="A9" s="64">
        <v>5</v>
      </c>
      <c r="B9" s="71" t="s">
        <v>22</v>
      </c>
      <c r="C9" s="72">
        <v>449</v>
      </c>
      <c r="D9" s="73">
        <f>C9/550</f>
        <v>0.8163636363636364</v>
      </c>
      <c r="E9" s="74">
        <v>455</v>
      </c>
      <c r="F9" s="73">
        <f>E9/550</f>
        <v>0.82727272727272727</v>
      </c>
      <c r="G9" s="70">
        <v>904</v>
      </c>
      <c r="H9" s="75">
        <f>G9/1100</f>
        <v>0.82181818181818178</v>
      </c>
      <c r="I9" s="63"/>
      <c r="J9" s="62"/>
    </row>
    <row r="10" spans="1:10" ht="15" customHeight="1" x14ac:dyDescent="0.2">
      <c r="A10" s="77">
        <v>6</v>
      </c>
      <c r="B10" s="78" t="s">
        <v>21</v>
      </c>
      <c r="C10" s="79">
        <v>492</v>
      </c>
      <c r="D10" s="80">
        <f>C10/550</f>
        <v>0.89454545454545453</v>
      </c>
      <c r="E10" s="81">
        <v>376</v>
      </c>
      <c r="F10" s="80">
        <f>E10/550</f>
        <v>0.6836363636363636</v>
      </c>
      <c r="G10" s="77">
        <v>868</v>
      </c>
      <c r="H10" s="82">
        <f>G10/1100</f>
        <v>0.78909090909090907</v>
      </c>
      <c r="I10" s="63"/>
      <c r="J10" s="62"/>
    </row>
    <row r="11" spans="1:10" ht="15" customHeight="1" x14ac:dyDescent="0.2">
      <c r="A11" s="83">
        <v>7</v>
      </c>
      <c r="B11" s="78" t="s">
        <v>16</v>
      </c>
      <c r="C11" s="79">
        <v>421</v>
      </c>
      <c r="D11" s="80">
        <f>C11/550</f>
        <v>0.7654545454545455</v>
      </c>
      <c r="E11" s="81">
        <v>439</v>
      </c>
      <c r="F11" s="80">
        <f>E11/550</f>
        <v>0.79818181818181821</v>
      </c>
      <c r="G11" s="77">
        <v>860</v>
      </c>
      <c r="H11" s="82">
        <f>G11/1100</f>
        <v>0.78181818181818186</v>
      </c>
      <c r="I11" s="63"/>
      <c r="J11" s="62"/>
    </row>
    <row r="12" spans="1:10" ht="15" customHeight="1" x14ac:dyDescent="0.2">
      <c r="A12" s="77">
        <v>8</v>
      </c>
      <c r="B12" s="78" t="s">
        <v>24</v>
      </c>
      <c r="C12" s="79">
        <v>444</v>
      </c>
      <c r="D12" s="80">
        <f>C12/550</f>
        <v>0.80727272727272725</v>
      </c>
      <c r="E12" s="81">
        <v>398</v>
      </c>
      <c r="F12" s="80">
        <f>E12/550</f>
        <v>0.72363636363636363</v>
      </c>
      <c r="G12" s="84">
        <v>842</v>
      </c>
      <c r="H12" s="82">
        <f>G12/1100</f>
        <v>0.7654545454545455</v>
      </c>
      <c r="I12" s="63"/>
      <c r="J12" s="62"/>
    </row>
    <row r="13" spans="1:10" ht="15" customHeight="1" x14ac:dyDescent="0.2">
      <c r="A13" s="83">
        <v>9</v>
      </c>
      <c r="B13" s="78" t="s">
        <v>20</v>
      </c>
      <c r="C13" s="79">
        <v>398</v>
      </c>
      <c r="D13" s="80">
        <f>C13/550</f>
        <v>0.72363636363636363</v>
      </c>
      <c r="E13" s="81">
        <v>434</v>
      </c>
      <c r="F13" s="80">
        <f>E13/550</f>
        <v>0.78909090909090907</v>
      </c>
      <c r="G13" s="77">
        <v>832</v>
      </c>
      <c r="H13" s="82">
        <f>G13/1100</f>
        <v>0.75636363636363635</v>
      </c>
      <c r="I13" s="63"/>
      <c r="J13" s="62"/>
    </row>
    <row r="14" spans="1:10" ht="15" customHeight="1" x14ac:dyDescent="0.2">
      <c r="A14" s="77">
        <v>10</v>
      </c>
      <c r="B14" s="78" t="s">
        <v>17</v>
      </c>
      <c r="C14" s="79">
        <v>437</v>
      </c>
      <c r="D14" s="80">
        <f>C14/550</f>
        <v>0.79454545454545455</v>
      </c>
      <c r="E14" s="81">
        <v>391</v>
      </c>
      <c r="F14" s="80">
        <f>E14/550</f>
        <v>0.71090909090909093</v>
      </c>
      <c r="G14" s="77">
        <v>828</v>
      </c>
      <c r="H14" s="82">
        <f>G14/1100</f>
        <v>0.75272727272727269</v>
      </c>
      <c r="I14" s="63"/>
      <c r="J14" s="62"/>
    </row>
    <row r="15" spans="1:10" ht="15" customHeight="1" x14ac:dyDescent="0.2">
      <c r="A15" s="83">
        <v>11</v>
      </c>
      <c r="B15" s="78" t="s">
        <v>25</v>
      </c>
      <c r="C15" s="79">
        <v>390</v>
      </c>
      <c r="D15" s="80">
        <f>C15/550</f>
        <v>0.70909090909090911</v>
      </c>
      <c r="E15" s="81">
        <v>413</v>
      </c>
      <c r="F15" s="80">
        <f>E15/550</f>
        <v>0.75090909090909086</v>
      </c>
      <c r="G15" s="77">
        <v>803</v>
      </c>
      <c r="H15" s="82">
        <f>G15/1100</f>
        <v>0.73</v>
      </c>
      <c r="I15" s="63"/>
      <c r="J15" s="62"/>
    </row>
    <row r="16" spans="1:10" ht="15" customHeight="1" x14ac:dyDescent="0.2">
      <c r="A16" s="77">
        <v>12</v>
      </c>
      <c r="B16" s="78" t="s">
        <v>15</v>
      </c>
      <c r="C16" s="79">
        <v>412</v>
      </c>
      <c r="D16" s="80">
        <f>C16/550</f>
        <v>0.74909090909090914</v>
      </c>
      <c r="E16" s="81">
        <v>385</v>
      </c>
      <c r="F16" s="80">
        <f>E16/550</f>
        <v>0.7</v>
      </c>
      <c r="G16" s="77">
        <v>797</v>
      </c>
      <c r="H16" s="82">
        <f>G16/1100</f>
        <v>0.72454545454545449</v>
      </c>
      <c r="I16" s="63"/>
      <c r="J16" s="62"/>
    </row>
    <row r="17" spans="1:10" ht="15" customHeight="1" x14ac:dyDescent="0.2">
      <c r="A17" s="83">
        <v>13</v>
      </c>
      <c r="B17" s="85" t="s">
        <v>19</v>
      </c>
      <c r="C17" s="86">
        <v>391</v>
      </c>
      <c r="D17" s="80">
        <f>C17/550</f>
        <v>0.71090909090909093</v>
      </c>
      <c r="E17" s="81">
        <v>386</v>
      </c>
      <c r="F17" s="80">
        <f>E17/550</f>
        <v>0.70181818181818179</v>
      </c>
      <c r="G17" s="77">
        <v>777</v>
      </c>
      <c r="H17" s="82">
        <f>G17/1100</f>
        <v>0.70636363636363642</v>
      </c>
      <c r="I17" s="63"/>
      <c r="J17" s="62"/>
    </row>
    <row r="18" spans="1:10" ht="15" customHeight="1" x14ac:dyDescent="0.2">
      <c r="A18" s="87">
        <v>14</v>
      </c>
      <c r="B18" s="88" t="s">
        <v>29</v>
      </c>
      <c r="C18" s="89">
        <v>354</v>
      </c>
      <c r="D18" s="90">
        <f>C18/550</f>
        <v>0.64363636363636367</v>
      </c>
      <c r="E18" s="91">
        <v>342</v>
      </c>
      <c r="F18" s="90">
        <f>E18/550</f>
        <v>0.62181818181818183</v>
      </c>
      <c r="G18" s="92">
        <v>696</v>
      </c>
      <c r="H18" s="93">
        <f>G18/1100</f>
        <v>0.63272727272727269</v>
      </c>
      <c r="I18" s="63"/>
      <c r="J18" s="62"/>
    </row>
    <row r="19" spans="1:10" ht="15" customHeight="1" thickBot="1" x14ac:dyDescent="0.25">
      <c r="A19" s="94">
        <v>15</v>
      </c>
      <c r="B19" s="95" t="s">
        <v>30</v>
      </c>
      <c r="C19" s="96">
        <v>307</v>
      </c>
      <c r="D19" s="97">
        <f>C19/550</f>
        <v>0.55818181818181822</v>
      </c>
      <c r="E19" s="98">
        <v>344</v>
      </c>
      <c r="F19" s="97">
        <f>E19/550</f>
        <v>0.62545454545454549</v>
      </c>
      <c r="G19" s="99">
        <v>651</v>
      </c>
      <c r="H19" s="100">
        <f>G19/1100</f>
        <v>0.5918181818181818</v>
      </c>
      <c r="I19" s="63"/>
      <c r="J19" s="62"/>
    </row>
    <row r="20" spans="1:10" ht="13.35" customHeight="1" x14ac:dyDescent="0.2">
      <c r="A20" s="46"/>
      <c r="B20" s="47"/>
      <c r="C20" s="47"/>
      <c r="D20" s="47"/>
      <c r="E20" s="47"/>
      <c r="F20" s="47"/>
      <c r="G20" s="47"/>
      <c r="H20" s="47"/>
    </row>
    <row r="21" spans="1:10" ht="15" customHeight="1" x14ac:dyDescent="0.2">
      <c r="A21" s="45" t="s">
        <v>7</v>
      </c>
      <c r="B21" s="45"/>
      <c r="C21" s="45"/>
      <c r="D21" s="45"/>
      <c r="E21" s="45"/>
      <c r="F21" s="45"/>
      <c r="G21" s="45"/>
      <c r="H21" s="45"/>
    </row>
    <row r="22" spans="1:10" ht="15" customHeight="1" x14ac:dyDescent="0.2">
      <c r="A22" s="45" t="s">
        <v>8</v>
      </c>
      <c r="B22" s="45"/>
      <c r="C22" s="45" t="s">
        <v>9</v>
      </c>
      <c r="D22" s="45"/>
      <c r="E22" s="45" t="s">
        <v>10</v>
      </c>
      <c r="F22" s="45"/>
      <c r="G22" s="45" t="s">
        <v>11</v>
      </c>
      <c r="H22" s="45"/>
    </row>
    <row r="23" spans="1:10" ht="15" customHeight="1" x14ac:dyDescent="0.2">
      <c r="A23" s="43">
        <v>5</v>
      </c>
      <c r="B23" s="44"/>
      <c r="C23" s="43">
        <v>8</v>
      </c>
      <c r="D23" s="44"/>
      <c r="E23" s="43">
        <v>1</v>
      </c>
      <c r="F23" s="44"/>
      <c r="G23" s="43">
        <v>1</v>
      </c>
      <c r="H23" s="44"/>
    </row>
  </sheetData>
  <mergeCells count="14">
    <mergeCell ref="E23:F23"/>
    <mergeCell ref="G22:H22"/>
    <mergeCell ref="G23:H23"/>
    <mergeCell ref="A1:H1"/>
    <mergeCell ref="A2:H2"/>
    <mergeCell ref="C3:F3"/>
    <mergeCell ref="G3:H3"/>
    <mergeCell ref="A21:H21"/>
    <mergeCell ref="A22:B22"/>
    <mergeCell ref="A23:B23"/>
    <mergeCell ref="C22:D22"/>
    <mergeCell ref="C23:D23"/>
    <mergeCell ref="E22:F22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Table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SRC</cp:lastModifiedBy>
  <cp:lastPrinted>2022-09-12T15:46:33Z</cp:lastPrinted>
  <dcterms:created xsi:type="dcterms:W3CDTF">2022-09-09T20:11:28Z</dcterms:created>
  <dcterms:modified xsi:type="dcterms:W3CDTF">2022-09-12T15:59:47Z</dcterms:modified>
</cp:coreProperties>
</file>