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abdullah/Desktop/YEAR 12/ITGS/IA/"/>
    </mc:Choice>
  </mc:AlternateContent>
  <xr:revisionPtr revIDLastSave="0" documentId="13_ncr:1_{3A299941-95D2-5246-B2EF-314B4299CC44}" xr6:coauthVersionLast="36" xr6:coauthVersionMax="36" xr10:uidLastSave="{00000000-0000-0000-0000-000000000000}"/>
  <workbookProtection workbookAlgorithmName="SHA-512" workbookHashValue="bbdl4Ik2PK0+NFld9i4v30EF7Z1oRUiP+UjKlGO2f4MXMqw63bJJy3rcnxve2+w55w9g524W3J1HVP4B8qPEdA==" workbookSaltValue="u08S5sQhiGzpPaRgpybv3Q==" workbookSpinCount="100000" lockStructure="1"/>
  <bookViews>
    <workbookView xWindow="0" yWindow="460" windowWidth="28800" windowHeight="16080" activeTab="4" xr2:uid="{C872C8D6-6D30-B94A-B47C-F44ED47BC572}"/>
  </bookViews>
  <sheets>
    <sheet name="Menu" sheetId="1" r:id="rId1"/>
    <sheet name="EDIT DATA" sheetId="9" r:id="rId2"/>
    <sheet name="Cost calculator" sheetId="2" r:id="rId3"/>
    <sheet name="DATA" sheetId="3" r:id="rId4"/>
    <sheet name="DATA&lt;30 kg" sheetId="7" r:id="rId5"/>
    <sheet name="courier calculators" sheetId="5" r:id="rId6"/>
    <sheet name="fuel surcharge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" i="5" l="1"/>
  <c r="BA28" i="5"/>
  <c r="BA11" i="5"/>
  <c r="AU28" i="5"/>
  <c r="AU11" i="5"/>
  <c r="AU3" i="5"/>
  <c r="AO28" i="5"/>
  <c r="AO11" i="5"/>
  <c r="AI28" i="5"/>
  <c r="AI11" i="5"/>
  <c r="AC28" i="5"/>
  <c r="AC11" i="5"/>
  <c r="V28" i="5"/>
  <c r="P28" i="5"/>
  <c r="J28" i="5"/>
  <c r="D30" i="5"/>
  <c r="V11" i="5"/>
  <c r="P11" i="5"/>
  <c r="J11" i="5"/>
  <c r="D12" i="5"/>
  <c r="AO20" i="5" l="1"/>
  <c r="AO3" i="5"/>
  <c r="AI20" i="5"/>
  <c r="AI3" i="5"/>
  <c r="BA3" i="5"/>
  <c r="BA20" i="5"/>
  <c r="AC20" i="5"/>
  <c r="AC3" i="5"/>
  <c r="AZ21" i="5" l="1"/>
  <c r="BA24" i="5" s="1"/>
  <c r="AT21" i="5"/>
  <c r="AU24" i="5" s="1"/>
  <c r="AN21" i="5"/>
  <c r="AO24" i="5" s="1"/>
  <c r="AH21" i="5"/>
  <c r="AI24" i="5" s="1"/>
  <c r="AB21" i="5"/>
  <c r="AC24" i="5" s="1"/>
  <c r="AZ5" i="5"/>
  <c r="BA6" i="5" s="1"/>
  <c r="AZ4" i="5"/>
  <c r="BA7" i="5" s="1"/>
  <c r="AT5" i="5"/>
  <c r="AU6" i="5" s="1"/>
  <c r="AT4" i="5"/>
  <c r="AU7" i="5" s="1"/>
  <c r="AN5" i="5"/>
  <c r="AO6" i="5" s="1"/>
  <c r="AN4" i="5"/>
  <c r="AO7" i="5" s="1"/>
  <c r="AH5" i="5"/>
  <c r="AI6" i="5" s="1"/>
  <c r="AH4" i="5"/>
  <c r="AI7" i="5" s="1"/>
  <c r="AU8" i="5" l="1"/>
  <c r="AU9" i="5" s="1"/>
  <c r="AU10" i="5" s="1"/>
  <c r="AU12" i="5" s="1"/>
  <c r="AO8" i="5"/>
  <c r="AO9" i="5" s="1"/>
  <c r="AO10" i="5" s="1"/>
  <c r="AO12" i="5" s="1"/>
  <c r="AI8" i="5"/>
  <c r="AI9" i="5" s="1"/>
  <c r="AI10" i="5" s="1"/>
  <c r="AI12" i="5" s="1"/>
  <c r="BA8" i="5"/>
  <c r="BA9" i="5" s="1"/>
  <c r="BA10" i="5" s="1"/>
  <c r="BA12" i="5" s="1"/>
  <c r="AH22" i="5"/>
  <c r="AI23" i="5" s="1"/>
  <c r="AI25" i="5" s="1"/>
  <c r="AN22" i="5"/>
  <c r="AO23" i="5" s="1"/>
  <c r="AO25" i="5" s="1"/>
  <c r="AO26" i="5" s="1"/>
  <c r="AO27" i="5" s="1"/>
  <c r="AO29" i="5" s="1"/>
  <c r="AT22" i="5"/>
  <c r="AU23" i="5" s="1"/>
  <c r="AU25" i="5" s="1"/>
  <c r="AU26" i="5" s="1"/>
  <c r="AZ22" i="5"/>
  <c r="BA23" i="5" s="1"/>
  <c r="BA25" i="5" s="1"/>
  <c r="BA26" i="5" s="1"/>
  <c r="AO30" i="5" l="1"/>
  <c r="K11" i="2"/>
  <c r="AO13" i="5"/>
  <c r="K9" i="2"/>
  <c r="BA13" i="5"/>
  <c r="M9" i="2"/>
  <c r="AU13" i="5"/>
  <c r="L9" i="2"/>
  <c r="AI13" i="5"/>
  <c r="J9" i="2"/>
  <c r="BA27" i="5"/>
  <c r="BA29" i="5" s="1"/>
  <c r="AU27" i="5"/>
  <c r="AU29" i="5" s="1"/>
  <c r="AI26" i="5"/>
  <c r="AI27" i="5" s="1"/>
  <c r="AI29" i="5" s="1"/>
  <c r="AU14" i="5" l="1"/>
  <c r="L10" i="2"/>
  <c r="AO14" i="5"/>
  <c r="K10" i="2"/>
  <c r="AI14" i="5"/>
  <c r="J10" i="2"/>
  <c r="BA14" i="5"/>
  <c r="M10" i="2"/>
  <c r="AO31" i="5"/>
  <c r="K12" i="2"/>
  <c r="AI30" i="5"/>
  <c r="J11" i="2"/>
  <c r="BA30" i="5"/>
  <c r="M11" i="2"/>
  <c r="AU30" i="5"/>
  <c r="L11" i="2"/>
  <c r="AU31" i="5" l="1"/>
  <c r="L12" i="2"/>
  <c r="AI31" i="5"/>
  <c r="J12" i="2"/>
  <c r="BA31" i="5"/>
  <c r="M12" i="2"/>
  <c r="AB5" i="5"/>
  <c r="AB4" i="5"/>
  <c r="AC7" i="5" s="1"/>
  <c r="AB22" i="5" l="1"/>
  <c r="AC23" i="5" s="1"/>
  <c r="AC25" i="5" s="1"/>
  <c r="AC26" i="5" s="1"/>
  <c r="AC6" i="5"/>
  <c r="AC8" i="5" s="1"/>
  <c r="AC9" i="5" s="1"/>
  <c r="U22" i="5"/>
  <c r="U5" i="5"/>
  <c r="V20" i="5"/>
  <c r="U21" i="5"/>
  <c r="V21" i="5" s="1"/>
  <c r="V24" i="5" s="1"/>
  <c r="U4" i="5"/>
  <c r="V4" i="5" s="1"/>
  <c r="V7" i="5" s="1"/>
  <c r="P20" i="5"/>
  <c r="O22" i="5"/>
  <c r="P23" i="5" s="1"/>
  <c r="O21" i="5"/>
  <c r="P21" i="5" s="1"/>
  <c r="P24" i="5" s="1"/>
  <c r="O5" i="5"/>
  <c r="P6" i="5" s="1"/>
  <c r="O4" i="5"/>
  <c r="P4" i="5" s="1"/>
  <c r="P7" i="5" s="1"/>
  <c r="I22" i="5"/>
  <c r="J23" i="5" s="1"/>
  <c r="I21" i="5"/>
  <c r="I5" i="5"/>
  <c r="J6" i="5" s="1"/>
  <c r="I4" i="5"/>
  <c r="J4" i="5" s="1"/>
  <c r="J7" i="5" s="1"/>
  <c r="D3" i="5"/>
  <c r="D21" i="5"/>
  <c r="C23" i="5"/>
  <c r="D24" i="5" s="1"/>
  <c r="C22" i="5"/>
  <c r="D22" i="5" s="1"/>
  <c r="C5" i="5"/>
  <c r="D6" i="5" s="1"/>
  <c r="C4" i="5"/>
  <c r="D4" i="5" s="1"/>
  <c r="V3" i="5"/>
  <c r="P3" i="5"/>
  <c r="J3" i="5"/>
  <c r="CY544" i="3"/>
  <c r="CX544" i="3"/>
  <c r="CW544" i="3"/>
  <c r="CV544" i="3"/>
  <c r="CU544" i="3"/>
  <c r="CT544" i="3"/>
  <c r="CS544" i="3"/>
  <c r="CR544" i="3"/>
  <c r="CQ544" i="3"/>
  <c r="CP544" i="3"/>
  <c r="CY543" i="3"/>
  <c r="CX543" i="3"/>
  <c r="CW543" i="3"/>
  <c r="CV543" i="3"/>
  <c r="CU543" i="3"/>
  <c r="CT543" i="3"/>
  <c r="CS543" i="3"/>
  <c r="CR543" i="3"/>
  <c r="CQ543" i="3"/>
  <c r="CP543" i="3"/>
  <c r="CY542" i="3"/>
  <c r="CX542" i="3"/>
  <c r="CW542" i="3"/>
  <c r="CV542" i="3"/>
  <c r="CU542" i="3"/>
  <c r="CT542" i="3"/>
  <c r="CS542" i="3"/>
  <c r="CR542" i="3"/>
  <c r="CQ542" i="3"/>
  <c r="CP542" i="3"/>
  <c r="CY541" i="3"/>
  <c r="CX541" i="3"/>
  <c r="CW541" i="3"/>
  <c r="CV541" i="3"/>
  <c r="CU541" i="3"/>
  <c r="CT541" i="3"/>
  <c r="CS541" i="3"/>
  <c r="CR541" i="3"/>
  <c r="CQ541" i="3"/>
  <c r="CP541" i="3"/>
  <c r="CY540" i="3"/>
  <c r="CX540" i="3"/>
  <c r="CW540" i="3"/>
  <c r="CV540" i="3"/>
  <c r="CU540" i="3"/>
  <c r="CT540" i="3"/>
  <c r="CS540" i="3"/>
  <c r="CR540" i="3"/>
  <c r="CQ540" i="3"/>
  <c r="CP540" i="3"/>
  <c r="CY539" i="3"/>
  <c r="CX539" i="3"/>
  <c r="CW539" i="3"/>
  <c r="CV539" i="3"/>
  <c r="CU539" i="3"/>
  <c r="CT539" i="3"/>
  <c r="CS539" i="3"/>
  <c r="CR539" i="3"/>
  <c r="CQ539" i="3"/>
  <c r="CP539" i="3"/>
  <c r="CY538" i="3"/>
  <c r="CX538" i="3"/>
  <c r="CW538" i="3"/>
  <c r="CV538" i="3"/>
  <c r="CU538" i="3"/>
  <c r="CT538" i="3"/>
  <c r="CS538" i="3"/>
  <c r="CR538" i="3"/>
  <c r="CQ538" i="3"/>
  <c r="CP538" i="3"/>
  <c r="CY537" i="3"/>
  <c r="CX537" i="3"/>
  <c r="CW537" i="3"/>
  <c r="CV537" i="3"/>
  <c r="CU537" i="3"/>
  <c r="CT537" i="3"/>
  <c r="CS537" i="3"/>
  <c r="CR537" i="3"/>
  <c r="CQ537" i="3"/>
  <c r="CP537" i="3"/>
  <c r="CY536" i="3"/>
  <c r="CX536" i="3"/>
  <c r="CW536" i="3"/>
  <c r="CV536" i="3"/>
  <c r="CU536" i="3"/>
  <c r="CT536" i="3"/>
  <c r="CS536" i="3"/>
  <c r="CR536" i="3"/>
  <c r="CQ536" i="3"/>
  <c r="CP536" i="3"/>
  <c r="CY535" i="3"/>
  <c r="CX535" i="3"/>
  <c r="CW535" i="3"/>
  <c r="CV535" i="3"/>
  <c r="CU535" i="3"/>
  <c r="CT535" i="3"/>
  <c r="CS535" i="3"/>
  <c r="CR535" i="3"/>
  <c r="CQ535" i="3"/>
  <c r="CP535" i="3"/>
  <c r="CY534" i="3"/>
  <c r="CX534" i="3"/>
  <c r="CW534" i="3"/>
  <c r="CV534" i="3"/>
  <c r="CU534" i="3"/>
  <c r="CT534" i="3"/>
  <c r="CS534" i="3"/>
  <c r="CR534" i="3"/>
  <c r="CQ534" i="3"/>
  <c r="CP534" i="3"/>
  <c r="CY533" i="3"/>
  <c r="CX533" i="3"/>
  <c r="CW533" i="3"/>
  <c r="CV533" i="3"/>
  <c r="CU533" i="3"/>
  <c r="CT533" i="3"/>
  <c r="CS533" i="3"/>
  <c r="CR533" i="3"/>
  <c r="CQ533" i="3"/>
  <c r="CP533" i="3"/>
  <c r="CY532" i="3"/>
  <c r="CX532" i="3"/>
  <c r="CW532" i="3"/>
  <c r="CV532" i="3"/>
  <c r="CU532" i="3"/>
  <c r="CT532" i="3"/>
  <c r="CS532" i="3"/>
  <c r="CR532" i="3"/>
  <c r="CQ532" i="3"/>
  <c r="CP532" i="3"/>
  <c r="CY531" i="3"/>
  <c r="CX531" i="3"/>
  <c r="CW531" i="3"/>
  <c r="CV531" i="3"/>
  <c r="CU531" i="3"/>
  <c r="CT531" i="3"/>
  <c r="CS531" i="3"/>
  <c r="CR531" i="3"/>
  <c r="CQ531" i="3"/>
  <c r="CP531" i="3"/>
  <c r="CY530" i="3"/>
  <c r="CX530" i="3"/>
  <c r="CW530" i="3"/>
  <c r="CV530" i="3"/>
  <c r="CU530" i="3"/>
  <c r="CT530" i="3"/>
  <c r="CS530" i="3"/>
  <c r="CR530" i="3"/>
  <c r="CQ530" i="3"/>
  <c r="CP530" i="3"/>
  <c r="CY529" i="3"/>
  <c r="CX529" i="3"/>
  <c r="CW529" i="3"/>
  <c r="CV529" i="3"/>
  <c r="CU529" i="3"/>
  <c r="CT529" i="3"/>
  <c r="CS529" i="3"/>
  <c r="CR529" i="3"/>
  <c r="CQ529" i="3"/>
  <c r="CP529" i="3"/>
  <c r="CY528" i="3"/>
  <c r="CX528" i="3"/>
  <c r="CW528" i="3"/>
  <c r="CV528" i="3"/>
  <c r="CU528" i="3"/>
  <c r="CT528" i="3"/>
  <c r="CS528" i="3"/>
  <c r="CR528" i="3"/>
  <c r="CQ528" i="3"/>
  <c r="CP528" i="3"/>
  <c r="CY527" i="3"/>
  <c r="CX527" i="3"/>
  <c r="CW527" i="3"/>
  <c r="CV527" i="3"/>
  <c r="CU527" i="3"/>
  <c r="CT527" i="3"/>
  <c r="CS527" i="3"/>
  <c r="CR527" i="3"/>
  <c r="CQ527" i="3"/>
  <c r="CP527" i="3"/>
  <c r="CY526" i="3"/>
  <c r="CX526" i="3"/>
  <c r="CW526" i="3"/>
  <c r="CV526" i="3"/>
  <c r="CU526" i="3"/>
  <c r="CT526" i="3"/>
  <c r="CS526" i="3"/>
  <c r="CR526" i="3"/>
  <c r="CQ526" i="3"/>
  <c r="CP526" i="3"/>
  <c r="CY525" i="3"/>
  <c r="CX525" i="3"/>
  <c r="CW525" i="3"/>
  <c r="CV525" i="3"/>
  <c r="CU525" i="3"/>
  <c r="CT525" i="3"/>
  <c r="CS525" i="3"/>
  <c r="CR525" i="3"/>
  <c r="CQ525" i="3"/>
  <c r="CP525" i="3"/>
  <c r="CY524" i="3"/>
  <c r="CX524" i="3"/>
  <c r="CW524" i="3"/>
  <c r="CV524" i="3"/>
  <c r="CU524" i="3"/>
  <c r="CT524" i="3"/>
  <c r="CS524" i="3"/>
  <c r="CR524" i="3"/>
  <c r="CQ524" i="3"/>
  <c r="CP524" i="3"/>
  <c r="CY523" i="3"/>
  <c r="CX523" i="3"/>
  <c r="CW523" i="3"/>
  <c r="CV523" i="3"/>
  <c r="CU523" i="3"/>
  <c r="CT523" i="3"/>
  <c r="CS523" i="3"/>
  <c r="CR523" i="3"/>
  <c r="CQ523" i="3"/>
  <c r="CP523" i="3"/>
  <c r="CY522" i="3"/>
  <c r="CX522" i="3"/>
  <c r="CW522" i="3"/>
  <c r="CV522" i="3"/>
  <c r="CU522" i="3"/>
  <c r="CT522" i="3"/>
  <c r="CS522" i="3"/>
  <c r="CR522" i="3"/>
  <c r="CQ522" i="3"/>
  <c r="CP522" i="3"/>
  <c r="CY521" i="3"/>
  <c r="CX521" i="3"/>
  <c r="CW521" i="3"/>
  <c r="CV521" i="3"/>
  <c r="CU521" i="3"/>
  <c r="CT521" i="3"/>
  <c r="CS521" i="3"/>
  <c r="CR521" i="3"/>
  <c r="CQ521" i="3"/>
  <c r="CP521" i="3"/>
  <c r="CY520" i="3"/>
  <c r="CX520" i="3"/>
  <c r="CW520" i="3"/>
  <c r="CV520" i="3"/>
  <c r="CU520" i="3"/>
  <c r="CT520" i="3"/>
  <c r="CS520" i="3"/>
  <c r="CR520" i="3"/>
  <c r="CQ520" i="3"/>
  <c r="CP520" i="3"/>
  <c r="CY519" i="3"/>
  <c r="CX519" i="3"/>
  <c r="CW519" i="3"/>
  <c r="CV519" i="3"/>
  <c r="CU519" i="3"/>
  <c r="CT519" i="3"/>
  <c r="CS519" i="3"/>
  <c r="CR519" i="3"/>
  <c r="CQ519" i="3"/>
  <c r="CP519" i="3"/>
  <c r="CY518" i="3"/>
  <c r="CX518" i="3"/>
  <c r="CW518" i="3"/>
  <c r="CV518" i="3"/>
  <c r="CU518" i="3"/>
  <c r="CT518" i="3"/>
  <c r="CS518" i="3"/>
  <c r="CR518" i="3"/>
  <c r="CQ518" i="3"/>
  <c r="CP518" i="3"/>
  <c r="CY517" i="3"/>
  <c r="CX517" i="3"/>
  <c r="CW517" i="3"/>
  <c r="CV517" i="3"/>
  <c r="CU517" i="3"/>
  <c r="CT517" i="3"/>
  <c r="CS517" i="3"/>
  <c r="CR517" i="3"/>
  <c r="CQ517" i="3"/>
  <c r="CP517" i="3"/>
  <c r="CY516" i="3"/>
  <c r="CX516" i="3"/>
  <c r="CW516" i="3"/>
  <c r="CV516" i="3"/>
  <c r="CU516" i="3"/>
  <c r="CT516" i="3"/>
  <c r="CS516" i="3"/>
  <c r="CR516" i="3"/>
  <c r="CQ516" i="3"/>
  <c r="CP516" i="3"/>
  <c r="CY515" i="3"/>
  <c r="CX515" i="3"/>
  <c r="CW515" i="3"/>
  <c r="CV515" i="3"/>
  <c r="CU515" i="3"/>
  <c r="CT515" i="3"/>
  <c r="CS515" i="3"/>
  <c r="CR515" i="3"/>
  <c r="CQ515" i="3"/>
  <c r="CP515" i="3"/>
  <c r="CY514" i="3"/>
  <c r="CX514" i="3"/>
  <c r="CW514" i="3"/>
  <c r="CV514" i="3"/>
  <c r="CU514" i="3"/>
  <c r="CT514" i="3"/>
  <c r="CS514" i="3"/>
  <c r="CR514" i="3"/>
  <c r="CQ514" i="3"/>
  <c r="CP514" i="3"/>
  <c r="CY513" i="3"/>
  <c r="CX513" i="3"/>
  <c r="CW513" i="3"/>
  <c r="CV513" i="3"/>
  <c r="CU513" i="3"/>
  <c r="CT513" i="3"/>
  <c r="CS513" i="3"/>
  <c r="CR513" i="3"/>
  <c r="CQ513" i="3"/>
  <c r="CP513" i="3"/>
  <c r="CY512" i="3"/>
  <c r="CX512" i="3"/>
  <c r="CW512" i="3"/>
  <c r="CV512" i="3"/>
  <c r="CU512" i="3"/>
  <c r="CT512" i="3"/>
  <c r="CS512" i="3"/>
  <c r="CR512" i="3"/>
  <c r="CQ512" i="3"/>
  <c r="CP512" i="3"/>
  <c r="CY511" i="3"/>
  <c r="CX511" i="3"/>
  <c r="CW511" i="3"/>
  <c r="CV511" i="3"/>
  <c r="CU511" i="3"/>
  <c r="CT511" i="3"/>
  <c r="CS511" i="3"/>
  <c r="CR511" i="3"/>
  <c r="CQ511" i="3"/>
  <c r="CP511" i="3"/>
  <c r="CY510" i="3"/>
  <c r="CX510" i="3"/>
  <c r="CW510" i="3"/>
  <c r="CV510" i="3"/>
  <c r="CU510" i="3"/>
  <c r="CT510" i="3"/>
  <c r="CS510" i="3"/>
  <c r="CR510" i="3"/>
  <c r="CQ510" i="3"/>
  <c r="CP510" i="3"/>
  <c r="CY509" i="3"/>
  <c r="CX509" i="3"/>
  <c r="CW509" i="3"/>
  <c r="CV509" i="3"/>
  <c r="CU509" i="3"/>
  <c r="CT509" i="3"/>
  <c r="CS509" i="3"/>
  <c r="CR509" i="3"/>
  <c r="CQ509" i="3"/>
  <c r="CP509" i="3"/>
  <c r="CY508" i="3"/>
  <c r="CX508" i="3"/>
  <c r="CW508" i="3"/>
  <c r="CV508" i="3"/>
  <c r="CU508" i="3"/>
  <c r="CT508" i="3"/>
  <c r="CS508" i="3"/>
  <c r="CR508" i="3"/>
  <c r="CQ508" i="3"/>
  <c r="CP508" i="3"/>
  <c r="CY507" i="3"/>
  <c r="CX507" i="3"/>
  <c r="CW507" i="3"/>
  <c r="CV507" i="3"/>
  <c r="CU507" i="3"/>
  <c r="CT507" i="3"/>
  <c r="CS507" i="3"/>
  <c r="CR507" i="3"/>
  <c r="CQ507" i="3"/>
  <c r="CP507" i="3"/>
  <c r="CY506" i="3"/>
  <c r="CX506" i="3"/>
  <c r="CW506" i="3"/>
  <c r="CV506" i="3"/>
  <c r="CU506" i="3"/>
  <c r="CT506" i="3"/>
  <c r="CS506" i="3"/>
  <c r="CR506" i="3"/>
  <c r="CQ506" i="3"/>
  <c r="CP506" i="3"/>
  <c r="CY505" i="3"/>
  <c r="CX505" i="3"/>
  <c r="CW505" i="3"/>
  <c r="CV505" i="3"/>
  <c r="CU505" i="3"/>
  <c r="CT505" i="3"/>
  <c r="CS505" i="3"/>
  <c r="CR505" i="3"/>
  <c r="CQ505" i="3"/>
  <c r="CP505" i="3"/>
  <c r="CY504" i="3"/>
  <c r="CX504" i="3"/>
  <c r="CW504" i="3"/>
  <c r="CV504" i="3"/>
  <c r="CU504" i="3"/>
  <c r="CT504" i="3"/>
  <c r="CS504" i="3"/>
  <c r="CR504" i="3"/>
  <c r="CQ504" i="3"/>
  <c r="CP504" i="3"/>
  <c r="CY503" i="3"/>
  <c r="CX503" i="3"/>
  <c r="CW503" i="3"/>
  <c r="CV503" i="3"/>
  <c r="CU503" i="3"/>
  <c r="CT503" i="3"/>
  <c r="CS503" i="3"/>
  <c r="CR503" i="3"/>
  <c r="CQ503" i="3"/>
  <c r="CP503" i="3"/>
  <c r="CY502" i="3"/>
  <c r="CX502" i="3"/>
  <c r="CW502" i="3"/>
  <c r="CV502" i="3"/>
  <c r="CU502" i="3"/>
  <c r="CT502" i="3"/>
  <c r="CS502" i="3"/>
  <c r="CR502" i="3"/>
  <c r="CQ502" i="3"/>
  <c r="CP502" i="3"/>
  <c r="CY501" i="3"/>
  <c r="CX501" i="3"/>
  <c r="CW501" i="3"/>
  <c r="CV501" i="3"/>
  <c r="CU501" i="3"/>
  <c r="CT501" i="3"/>
  <c r="CS501" i="3"/>
  <c r="CR501" i="3"/>
  <c r="CQ501" i="3"/>
  <c r="CP501" i="3"/>
  <c r="CY500" i="3"/>
  <c r="CX500" i="3"/>
  <c r="CW500" i="3"/>
  <c r="CV500" i="3"/>
  <c r="CU500" i="3"/>
  <c r="CT500" i="3"/>
  <c r="CS500" i="3"/>
  <c r="CR500" i="3"/>
  <c r="CQ500" i="3"/>
  <c r="CP500" i="3"/>
  <c r="CY499" i="3"/>
  <c r="CX499" i="3"/>
  <c r="CW499" i="3"/>
  <c r="CV499" i="3"/>
  <c r="CU499" i="3"/>
  <c r="CT499" i="3"/>
  <c r="CS499" i="3"/>
  <c r="CR499" i="3"/>
  <c r="CQ499" i="3"/>
  <c r="CP499" i="3"/>
  <c r="CY498" i="3"/>
  <c r="CX498" i="3"/>
  <c r="CW498" i="3"/>
  <c r="CV498" i="3"/>
  <c r="CU498" i="3"/>
  <c r="CT498" i="3"/>
  <c r="CS498" i="3"/>
  <c r="CR498" i="3"/>
  <c r="CQ498" i="3"/>
  <c r="CP498" i="3"/>
  <c r="CY497" i="3"/>
  <c r="CX497" i="3"/>
  <c r="CW497" i="3"/>
  <c r="CV497" i="3"/>
  <c r="CU497" i="3"/>
  <c r="CT497" i="3"/>
  <c r="CS497" i="3"/>
  <c r="CR497" i="3"/>
  <c r="CQ497" i="3"/>
  <c r="CP497" i="3"/>
  <c r="CY496" i="3"/>
  <c r="CX496" i="3"/>
  <c r="CW496" i="3"/>
  <c r="CV496" i="3"/>
  <c r="CU496" i="3"/>
  <c r="CT496" i="3"/>
  <c r="CS496" i="3"/>
  <c r="CR496" i="3"/>
  <c r="CQ496" i="3"/>
  <c r="CP496" i="3"/>
  <c r="CY495" i="3"/>
  <c r="CX495" i="3"/>
  <c r="CW495" i="3"/>
  <c r="CV495" i="3"/>
  <c r="CU495" i="3"/>
  <c r="CT495" i="3"/>
  <c r="CS495" i="3"/>
  <c r="CR495" i="3"/>
  <c r="CQ495" i="3"/>
  <c r="CP495" i="3"/>
  <c r="CY494" i="3"/>
  <c r="CX494" i="3"/>
  <c r="CW494" i="3"/>
  <c r="CV494" i="3"/>
  <c r="CU494" i="3"/>
  <c r="CT494" i="3"/>
  <c r="CS494" i="3"/>
  <c r="CR494" i="3"/>
  <c r="CQ494" i="3"/>
  <c r="CP494" i="3"/>
  <c r="CY493" i="3"/>
  <c r="CX493" i="3"/>
  <c r="CW493" i="3"/>
  <c r="CV493" i="3"/>
  <c r="CU493" i="3"/>
  <c r="CT493" i="3"/>
  <c r="CS493" i="3"/>
  <c r="CR493" i="3"/>
  <c r="CQ493" i="3"/>
  <c r="CP493" i="3"/>
  <c r="CY492" i="3"/>
  <c r="CX492" i="3"/>
  <c r="CW492" i="3"/>
  <c r="CV492" i="3"/>
  <c r="CU492" i="3"/>
  <c r="CT492" i="3"/>
  <c r="CS492" i="3"/>
  <c r="CR492" i="3"/>
  <c r="CQ492" i="3"/>
  <c r="CP492" i="3"/>
  <c r="CY491" i="3"/>
  <c r="CX491" i="3"/>
  <c r="CW491" i="3"/>
  <c r="CV491" i="3"/>
  <c r="CU491" i="3"/>
  <c r="CT491" i="3"/>
  <c r="CS491" i="3"/>
  <c r="CR491" i="3"/>
  <c r="CQ491" i="3"/>
  <c r="CP491" i="3"/>
  <c r="CY490" i="3"/>
  <c r="CX490" i="3"/>
  <c r="CW490" i="3"/>
  <c r="CV490" i="3"/>
  <c r="CU490" i="3"/>
  <c r="CT490" i="3"/>
  <c r="CS490" i="3"/>
  <c r="CR490" i="3"/>
  <c r="CQ490" i="3"/>
  <c r="CP490" i="3"/>
  <c r="CY489" i="3"/>
  <c r="CX489" i="3"/>
  <c r="CW489" i="3"/>
  <c r="CV489" i="3"/>
  <c r="CU489" i="3"/>
  <c r="CT489" i="3"/>
  <c r="CS489" i="3"/>
  <c r="CR489" i="3"/>
  <c r="CQ489" i="3"/>
  <c r="CP489" i="3"/>
  <c r="CY488" i="3"/>
  <c r="CX488" i="3"/>
  <c r="CW488" i="3"/>
  <c r="CV488" i="3"/>
  <c r="CU488" i="3"/>
  <c r="CT488" i="3"/>
  <c r="CS488" i="3"/>
  <c r="CR488" i="3"/>
  <c r="CQ488" i="3"/>
  <c r="CP488" i="3"/>
  <c r="CY487" i="3"/>
  <c r="CX487" i="3"/>
  <c r="CW487" i="3"/>
  <c r="CV487" i="3"/>
  <c r="CU487" i="3"/>
  <c r="CT487" i="3"/>
  <c r="CS487" i="3"/>
  <c r="CR487" i="3"/>
  <c r="CQ487" i="3"/>
  <c r="CP487" i="3"/>
  <c r="CY486" i="3"/>
  <c r="CX486" i="3"/>
  <c r="CW486" i="3"/>
  <c r="CV486" i="3"/>
  <c r="CU486" i="3"/>
  <c r="CT486" i="3"/>
  <c r="CS486" i="3"/>
  <c r="CR486" i="3"/>
  <c r="CQ486" i="3"/>
  <c r="CP486" i="3"/>
  <c r="CY485" i="3"/>
  <c r="CX485" i="3"/>
  <c r="CW485" i="3"/>
  <c r="CV485" i="3"/>
  <c r="CU485" i="3"/>
  <c r="CT485" i="3"/>
  <c r="CS485" i="3"/>
  <c r="CR485" i="3"/>
  <c r="CQ485" i="3"/>
  <c r="CP485" i="3"/>
  <c r="CY484" i="3"/>
  <c r="CX484" i="3"/>
  <c r="CW484" i="3"/>
  <c r="CV484" i="3"/>
  <c r="CU484" i="3"/>
  <c r="CT484" i="3"/>
  <c r="CS484" i="3"/>
  <c r="CR484" i="3"/>
  <c r="CQ484" i="3"/>
  <c r="CP484" i="3"/>
  <c r="CY483" i="3"/>
  <c r="CX483" i="3"/>
  <c r="CW483" i="3"/>
  <c r="CV483" i="3"/>
  <c r="CU483" i="3"/>
  <c r="CT483" i="3"/>
  <c r="CS483" i="3"/>
  <c r="CR483" i="3"/>
  <c r="CQ483" i="3"/>
  <c r="CP483" i="3"/>
  <c r="CY482" i="3"/>
  <c r="CX482" i="3"/>
  <c r="CW482" i="3"/>
  <c r="CV482" i="3"/>
  <c r="CU482" i="3"/>
  <c r="CT482" i="3"/>
  <c r="CS482" i="3"/>
  <c r="CR482" i="3"/>
  <c r="CQ482" i="3"/>
  <c r="CP482" i="3"/>
  <c r="CY481" i="3"/>
  <c r="CX481" i="3"/>
  <c r="CW481" i="3"/>
  <c r="CV481" i="3"/>
  <c r="CU481" i="3"/>
  <c r="CT481" i="3"/>
  <c r="CS481" i="3"/>
  <c r="CR481" i="3"/>
  <c r="CQ481" i="3"/>
  <c r="CP481" i="3"/>
  <c r="CY480" i="3"/>
  <c r="CX480" i="3"/>
  <c r="CW480" i="3"/>
  <c r="CV480" i="3"/>
  <c r="CU480" i="3"/>
  <c r="CT480" i="3"/>
  <c r="CS480" i="3"/>
  <c r="CR480" i="3"/>
  <c r="CQ480" i="3"/>
  <c r="CP480" i="3"/>
  <c r="CY479" i="3"/>
  <c r="CX479" i="3"/>
  <c r="CW479" i="3"/>
  <c r="CV479" i="3"/>
  <c r="CU479" i="3"/>
  <c r="CT479" i="3"/>
  <c r="CS479" i="3"/>
  <c r="CR479" i="3"/>
  <c r="CQ479" i="3"/>
  <c r="CP479" i="3"/>
  <c r="CY478" i="3"/>
  <c r="CX478" i="3"/>
  <c r="CW478" i="3"/>
  <c r="CV478" i="3"/>
  <c r="CU478" i="3"/>
  <c r="CT478" i="3"/>
  <c r="CS478" i="3"/>
  <c r="CR478" i="3"/>
  <c r="CQ478" i="3"/>
  <c r="CP478" i="3"/>
  <c r="CY477" i="3"/>
  <c r="CX477" i="3"/>
  <c r="CW477" i="3"/>
  <c r="CV477" i="3"/>
  <c r="CU477" i="3"/>
  <c r="CT477" i="3"/>
  <c r="CS477" i="3"/>
  <c r="CR477" i="3"/>
  <c r="CQ477" i="3"/>
  <c r="CP477" i="3"/>
  <c r="CY476" i="3"/>
  <c r="CX476" i="3"/>
  <c r="CW476" i="3"/>
  <c r="CV476" i="3"/>
  <c r="CU476" i="3"/>
  <c r="CT476" i="3"/>
  <c r="CS476" i="3"/>
  <c r="CR476" i="3"/>
  <c r="CQ476" i="3"/>
  <c r="CP476" i="3"/>
  <c r="CY475" i="3"/>
  <c r="CX475" i="3"/>
  <c r="CW475" i="3"/>
  <c r="CV475" i="3"/>
  <c r="CU475" i="3"/>
  <c r="CT475" i="3"/>
  <c r="CS475" i="3"/>
  <c r="CR475" i="3"/>
  <c r="CQ475" i="3"/>
  <c r="CP475" i="3"/>
  <c r="CY474" i="3"/>
  <c r="CX474" i="3"/>
  <c r="CW474" i="3"/>
  <c r="CV474" i="3"/>
  <c r="CU474" i="3"/>
  <c r="CT474" i="3"/>
  <c r="CS474" i="3"/>
  <c r="CR474" i="3"/>
  <c r="CQ474" i="3"/>
  <c r="CP474" i="3"/>
  <c r="CY473" i="3"/>
  <c r="CX473" i="3"/>
  <c r="CW473" i="3"/>
  <c r="CV473" i="3"/>
  <c r="CU473" i="3"/>
  <c r="CT473" i="3"/>
  <c r="CS473" i="3"/>
  <c r="CR473" i="3"/>
  <c r="CQ473" i="3"/>
  <c r="CP473" i="3"/>
  <c r="CY472" i="3"/>
  <c r="CX472" i="3"/>
  <c r="CW472" i="3"/>
  <c r="CV472" i="3"/>
  <c r="CU472" i="3"/>
  <c r="CT472" i="3"/>
  <c r="CS472" i="3"/>
  <c r="CR472" i="3"/>
  <c r="CQ472" i="3"/>
  <c r="CP472" i="3"/>
  <c r="CY471" i="3"/>
  <c r="CX471" i="3"/>
  <c r="CW471" i="3"/>
  <c r="CV471" i="3"/>
  <c r="CU471" i="3"/>
  <c r="CT471" i="3"/>
  <c r="CS471" i="3"/>
  <c r="CR471" i="3"/>
  <c r="CQ471" i="3"/>
  <c r="CP471" i="3"/>
  <c r="CY470" i="3"/>
  <c r="CX470" i="3"/>
  <c r="CW470" i="3"/>
  <c r="CV470" i="3"/>
  <c r="CU470" i="3"/>
  <c r="CT470" i="3"/>
  <c r="CS470" i="3"/>
  <c r="CR470" i="3"/>
  <c r="CQ470" i="3"/>
  <c r="CP470" i="3"/>
  <c r="CY469" i="3"/>
  <c r="CX469" i="3"/>
  <c r="CW469" i="3"/>
  <c r="CV469" i="3"/>
  <c r="CU469" i="3"/>
  <c r="CT469" i="3"/>
  <c r="CS469" i="3"/>
  <c r="CR469" i="3"/>
  <c r="CQ469" i="3"/>
  <c r="CP469" i="3"/>
  <c r="CY468" i="3"/>
  <c r="CX468" i="3"/>
  <c r="CW468" i="3"/>
  <c r="CV468" i="3"/>
  <c r="CU468" i="3"/>
  <c r="CT468" i="3"/>
  <c r="CS468" i="3"/>
  <c r="CR468" i="3"/>
  <c r="CQ468" i="3"/>
  <c r="CP468" i="3"/>
  <c r="CY467" i="3"/>
  <c r="CX467" i="3"/>
  <c r="CW467" i="3"/>
  <c r="CV467" i="3"/>
  <c r="CU467" i="3"/>
  <c r="CT467" i="3"/>
  <c r="CS467" i="3"/>
  <c r="CR467" i="3"/>
  <c r="CQ467" i="3"/>
  <c r="CP467" i="3"/>
  <c r="CY466" i="3"/>
  <c r="CX466" i="3"/>
  <c r="CW466" i="3"/>
  <c r="CV466" i="3"/>
  <c r="CU466" i="3"/>
  <c r="CT466" i="3"/>
  <c r="CS466" i="3"/>
  <c r="CR466" i="3"/>
  <c r="CQ466" i="3"/>
  <c r="CP466" i="3"/>
  <c r="CY465" i="3"/>
  <c r="CX465" i="3"/>
  <c r="CW465" i="3"/>
  <c r="CV465" i="3"/>
  <c r="CU465" i="3"/>
  <c r="CT465" i="3"/>
  <c r="CS465" i="3"/>
  <c r="CR465" i="3"/>
  <c r="CQ465" i="3"/>
  <c r="CP465" i="3"/>
  <c r="CY464" i="3"/>
  <c r="CX464" i="3"/>
  <c r="CW464" i="3"/>
  <c r="CV464" i="3"/>
  <c r="CU464" i="3"/>
  <c r="CT464" i="3"/>
  <c r="CS464" i="3"/>
  <c r="CR464" i="3"/>
  <c r="CQ464" i="3"/>
  <c r="CP464" i="3"/>
  <c r="CY463" i="3"/>
  <c r="CX463" i="3"/>
  <c r="CW463" i="3"/>
  <c r="CV463" i="3"/>
  <c r="CU463" i="3"/>
  <c r="CT463" i="3"/>
  <c r="CS463" i="3"/>
  <c r="CR463" i="3"/>
  <c r="CQ463" i="3"/>
  <c r="CP463" i="3"/>
  <c r="CY462" i="3"/>
  <c r="CX462" i="3"/>
  <c r="CW462" i="3"/>
  <c r="CV462" i="3"/>
  <c r="CU462" i="3"/>
  <c r="CT462" i="3"/>
  <c r="CS462" i="3"/>
  <c r="CR462" i="3"/>
  <c r="CQ462" i="3"/>
  <c r="CP462" i="3"/>
  <c r="CY461" i="3"/>
  <c r="CX461" i="3"/>
  <c r="CW461" i="3"/>
  <c r="CV461" i="3"/>
  <c r="CU461" i="3"/>
  <c r="CT461" i="3"/>
  <c r="CS461" i="3"/>
  <c r="CR461" i="3"/>
  <c r="CQ461" i="3"/>
  <c r="CP461" i="3"/>
  <c r="CY460" i="3"/>
  <c r="CX460" i="3"/>
  <c r="CW460" i="3"/>
  <c r="CV460" i="3"/>
  <c r="CU460" i="3"/>
  <c r="CT460" i="3"/>
  <c r="CS460" i="3"/>
  <c r="CR460" i="3"/>
  <c r="CQ460" i="3"/>
  <c r="CP460" i="3"/>
  <c r="CY459" i="3"/>
  <c r="CX459" i="3"/>
  <c r="CW459" i="3"/>
  <c r="CV459" i="3"/>
  <c r="CU459" i="3"/>
  <c r="CT459" i="3"/>
  <c r="CS459" i="3"/>
  <c r="CR459" i="3"/>
  <c r="CQ459" i="3"/>
  <c r="CP459" i="3"/>
  <c r="CY458" i="3"/>
  <c r="CX458" i="3"/>
  <c r="CW458" i="3"/>
  <c r="CV458" i="3"/>
  <c r="CU458" i="3"/>
  <c r="CT458" i="3"/>
  <c r="CS458" i="3"/>
  <c r="CR458" i="3"/>
  <c r="CQ458" i="3"/>
  <c r="CP458" i="3"/>
  <c r="CY457" i="3"/>
  <c r="CX457" i="3"/>
  <c r="CW457" i="3"/>
  <c r="CV457" i="3"/>
  <c r="CU457" i="3"/>
  <c r="CT457" i="3"/>
  <c r="CS457" i="3"/>
  <c r="CR457" i="3"/>
  <c r="CQ457" i="3"/>
  <c r="CP457" i="3"/>
  <c r="CY456" i="3"/>
  <c r="CX456" i="3"/>
  <c r="CW456" i="3"/>
  <c r="CV456" i="3"/>
  <c r="CU456" i="3"/>
  <c r="CT456" i="3"/>
  <c r="CS456" i="3"/>
  <c r="CR456" i="3"/>
  <c r="CQ456" i="3"/>
  <c r="CP456" i="3"/>
  <c r="CY455" i="3"/>
  <c r="CX455" i="3"/>
  <c r="CW455" i="3"/>
  <c r="CV455" i="3"/>
  <c r="CU455" i="3"/>
  <c r="CT455" i="3"/>
  <c r="CS455" i="3"/>
  <c r="CR455" i="3"/>
  <c r="CQ455" i="3"/>
  <c r="CP455" i="3"/>
  <c r="CY454" i="3"/>
  <c r="CX454" i="3"/>
  <c r="CW454" i="3"/>
  <c r="CV454" i="3"/>
  <c r="CU454" i="3"/>
  <c r="CT454" i="3"/>
  <c r="CS454" i="3"/>
  <c r="CR454" i="3"/>
  <c r="CQ454" i="3"/>
  <c r="CP454" i="3"/>
  <c r="CY453" i="3"/>
  <c r="CX453" i="3"/>
  <c r="CW453" i="3"/>
  <c r="CV453" i="3"/>
  <c r="CU453" i="3"/>
  <c r="CT453" i="3"/>
  <c r="CS453" i="3"/>
  <c r="CR453" i="3"/>
  <c r="CQ453" i="3"/>
  <c r="CP453" i="3"/>
  <c r="CY452" i="3"/>
  <c r="CX452" i="3"/>
  <c r="CW452" i="3"/>
  <c r="CV452" i="3"/>
  <c r="CU452" i="3"/>
  <c r="CT452" i="3"/>
  <c r="CS452" i="3"/>
  <c r="CR452" i="3"/>
  <c r="CQ452" i="3"/>
  <c r="CP452" i="3"/>
  <c r="CY451" i="3"/>
  <c r="CX451" i="3"/>
  <c r="CW451" i="3"/>
  <c r="CV451" i="3"/>
  <c r="CU451" i="3"/>
  <c r="CT451" i="3"/>
  <c r="CS451" i="3"/>
  <c r="CR451" i="3"/>
  <c r="CQ451" i="3"/>
  <c r="CP451" i="3"/>
  <c r="CY450" i="3"/>
  <c r="CX450" i="3"/>
  <c r="CW450" i="3"/>
  <c r="CV450" i="3"/>
  <c r="CU450" i="3"/>
  <c r="CT450" i="3"/>
  <c r="CS450" i="3"/>
  <c r="CR450" i="3"/>
  <c r="CQ450" i="3"/>
  <c r="CP450" i="3"/>
  <c r="CY449" i="3"/>
  <c r="CX449" i="3"/>
  <c r="CW449" i="3"/>
  <c r="CV449" i="3"/>
  <c r="CU449" i="3"/>
  <c r="CT449" i="3"/>
  <c r="CS449" i="3"/>
  <c r="CR449" i="3"/>
  <c r="CQ449" i="3"/>
  <c r="CP449" i="3"/>
  <c r="CY448" i="3"/>
  <c r="CX448" i="3"/>
  <c r="CW448" i="3"/>
  <c r="CV448" i="3"/>
  <c r="CU448" i="3"/>
  <c r="CT448" i="3"/>
  <c r="CS448" i="3"/>
  <c r="CR448" i="3"/>
  <c r="CQ448" i="3"/>
  <c r="CP448" i="3"/>
  <c r="CY447" i="3"/>
  <c r="CX447" i="3"/>
  <c r="CW447" i="3"/>
  <c r="CV447" i="3"/>
  <c r="CU447" i="3"/>
  <c r="CT447" i="3"/>
  <c r="CS447" i="3"/>
  <c r="CR447" i="3"/>
  <c r="CQ447" i="3"/>
  <c r="CP447" i="3"/>
  <c r="CY446" i="3"/>
  <c r="CX446" i="3"/>
  <c r="CW446" i="3"/>
  <c r="CV446" i="3"/>
  <c r="CU446" i="3"/>
  <c r="CT446" i="3"/>
  <c r="CS446" i="3"/>
  <c r="CR446" i="3"/>
  <c r="CQ446" i="3"/>
  <c r="CP446" i="3"/>
  <c r="CY445" i="3"/>
  <c r="CX445" i="3"/>
  <c r="CW445" i="3"/>
  <c r="CV445" i="3"/>
  <c r="CU445" i="3"/>
  <c r="CT445" i="3"/>
  <c r="CS445" i="3"/>
  <c r="CR445" i="3"/>
  <c r="CQ445" i="3"/>
  <c r="CP445" i="3"/>
  <c r="CY444" i="3"/>
  <c r="CX444" i="3"/>
  <c r="CW444" i="3"/>
  <c r="CV444" i="3"/>
  <c r="CU444" i="3"/>
  <c r="CT444" i="3"/>
  <c r="CS444" i="3"/>
  <c r="CR444" i="3"/>
  <c r="CQ444" i="3"/>
  <c r="CP444" i="3"/>
  <c r="CY443" i="3"/>
  <c r="CX443" i="3"/>
  <c r="CW443" i="3"/>
  <c r="CV443" i="3"/>
  <c r="CU443" i="3"/>
  <c r="CT443" i="3"/>
  <c r="CS443" i="3"/>
  <c r="CR443" i="3"/>
  <c r="CQ443" i="3"/>
  <c r="CP443" i="3"/>
  <c r="CY442" i="3"/>
  <c r="CX442" i="3"/>
  <c r="CW442" i="3"/>
  <c r="CV442" i="3"/>
  <c r="CU442" i="3"/>
  <c r="CT442" i="3"/>
  <c r="CS442" i="3"/>
  <c r="CR442" i="3"/>
  <c r="CQ442" i="3"/>
  <c r="CP442" i="3"/>
  <c r="CY441" i="3"/>
  <c r="CX441" i="3"/>
  <c r="CW441" i="3"/>
  <c r="CV441" i="3"/>
  <c r="CU441" i="3"/>
  <c r="CT441" i="3"/>
  <c r="CS441" i="3"/>
  <c r="CR441" i="3"/>
  <c r="CQ441" i="3"/>
  <c r="CP441" i="3"/>
  <c r="CY440" i="3"/>
  <c r="CX440" i="3"/>
  <c r="CW440" i="3"/>
  <c r="CV440" i="3"/>
  <c r="CU440" i="3"/>
  <c r="CT440" i="3"/>
  <c r="CS440" i="3"/>
  <c r="CR440" i="3"/>
  <c r="CQ440" i="3"/>
  <c r="CP440" i="3"/>
  <c r="CY439" i="3"/>
  <c r="CX439" i="3"/>
  <c r="CW439" i="3"/>
  <c r="CV439" i="3"/>
  <c r="CU439" i="3"/>
  <c r="CT439" i="3"/>
  <c r="CS439" i="3"/>
  <c r="CR439" i="3"/>
  <c r="CQ439" i="3"/>
  <c r="CP439" i="3"/>
  <c r="CY438" i="3"/>
  <c r="CX438" i="3"/>
  <c r="CW438" i="3"/>
  <c r="CV438" i="3"/>
  <c r="CU438" i="3"/>
  <c r="CT438" i="3"/>
  <c r="CS438" i="3"/>
  <c r="CR438" i="3"/>
  <c r="CQ438" i="3"/>
  <c r="CP438" i="3"/>
  <c r="CY437" i="3"/>
  <c r="CX437" i="3"/>
  <c r="CW437" i="3"/>
  <c r="CV437" i="3"/>
  <c r="CU437" i="3"/>
  <c r="CT437" i="3"/>
  <c r="CS437" i="3"/>
  <c r="CR437" i="3"/>
  <c r="CQ437" i="3"/>
  <c r="CP437" i="3"/>
  <c r="CY436" i="3"/>
  <c r="CX436" i="3"/>
  <c r="CW436" i="3"/>
  <c r="CV436" i="3"/>
  <c r="CU436" i="3"/>
  <c r="CT436" i="3"/>
  <c r="CS436" i="3"/>
  <c r="CR436" i="3"/>
  <c r="CQ436" i="3"/>
  <c r="CP436" i="3"/>
  <c r="CY435" i="3"/>
  <c r="CX435" i="3"/>
  <c r="CW435" i="3"/>
  <c r="CV435" i="3"/>
  <c r="CU435" i="3"/>
  <c r="CT435" i="3"/>
  <c r="CS435" i="3"/>
  <c r="CR435" i="3"/>
  <c r="CQ435" i="3"/>
  <c r="CP435" i="3"/>
  <c r="CY434" i="3"/>
  <c r="CX434" i="3"/>
  <c r="CW434" i="3"/>
  <c r="CV434" i="3"/>
  <c r="CU434" i="3"/>
  <c r="CT434" i="3"/>
  <c r="CS434" i="3"/>
  <c r="CR434" i="3"/>
  <c r="CQ434" i="3"/>
  <c r="CP434" i="3"/>
  <c r="CY433" i="3"/>
  <c r="CX433" i="3"/>
  <c r="CW433" i="3"/>
  <c r="CV433" i="3"/>
  <c r="CU433" i="3"/>
  <c r="CT433" i="3"/>
  <c r="CS433" i="3"/>
  <c r="CR433" i="3"/>
  <c r="CQ433" i="3"/>
  <c r="CP433" i="3"/>
  <c r="CY432" i="3"/>
  <c r="CX432" i="3"/>
  <c r="CW432" i="3"/>
  <c r="CV432" i="3"/>
  <c r="CU432" i="3"/>
  <c r="CT432" i="3"/>
  <c r="CS432" i="3"/>
  <c r="CR432" i="3"/>
  <c r="CQ432" i="3"/>
  <c r="CP432" i="3"/>
  <c r="CY431" i="3"/>
  <c r="CX431" i="3"/>
  <c r="CW431" i="3"/>
  <c r="CV431" i="3"/>
  <c r="CU431" i="3"/>
  <c r="CT431" i="3"/>
  <c r="CS431" i="3"/>
  <c r="CR431" i="3"/>
  <c r="CQ431" i="3"/>
  <c r="CP431" i="3"/>
  <c r="CY430" i="3"/>
  <c r="CX430" i="3"/>
  <c r="CW430" i="3"/>
  <c r="CV430" i="3"/>
  <c r="CU430" i="3"/>
  <c r="CT430" i="3"/>
  <c r="CS430" i="3"/>
  <c r="CR430" i="3"/>
  <c r="CQ430" i="3"/>
  <c r="CP430" i="3"/>
  <c r="CY429" i="3"/>
  <c r="CX429" i="3"/>
  <c r="CW429" i="3"/>
  <c r="CV429" i="3"/>
  <c r="CU429" i="3"/>
  <c r="CT429" i="3"/>
  <c r="CS429" i="3"/>
  <c r="CR429" i="3"/>
  <c r="CQ429" i="3"/>
  <c r="CP429" i="3"/>
  <c r="CY428" i="3"/>
  <c r="CX428" i="3"/>
  <c r="CW428" i="3"/>
  <c r="CV428" i="3"/>
  <c r="CU428" i="3"/>
  <c r="CT428" i="3"/>
  <c r="CS428" i="3"/>
  <c r="CR428" i="3"/>
  <c r="CQ428" i="3"/>
  <c r="CP428" i="3"/>
  <c r="CY427" i="3"/>
  <c r="CX427" i="3"/>
  <c r="CW427" i="3"/>
  <c r="CV427" i="3"/>
  <c r="CU427" i="3"/>
  <c r="CT427" i="3"/>
  <c r="CS427" i="3"/>
  <c r="CR427" i="3"/>
  <c r="CQ427" i="3"/>
  <c r="CP427" i="3"/>
  <c r="CY426" i="3"/>
  <c r="CX426" i="3"/>
  <c r="CW426" i="3"/>
  <c r="CV426" i="3"/>
  <c r="CU426" i="3"/>
  <c r="CT426" i="3"/>
  <c r="CS426" i="3"/>
  <c r="CR426" i="3"/>
  <c r="CQ426" i="3"/>
  <c r="CP426" i="3"/>
  <c r="CY425" i="3"/>
  <c r="CX425" i="3"/>
  <c r="CW425" i="3"/>
  <c r="CV425" i="3"/>
  <c r="CU425" i="3"/>
  <c r="CT425" i="3"/>
  <c r="CS425" i="3"/>
  <c r="CR425" i="3"/>
  <c r="CQ425" i="3"/>
  <c r="CP425" i="3"/>
  <c r="CY424" i="3"/>
  <c r="CX424" i="3"/>
  <c r="CW424" i="3"/>
  <c r="CV424" i="3"/>
  <c r="CU424" i="3"/>
  <c r="CT424" i="3"/>
  <c r="CS424" i="3"/>
  <c r="CR424" i="3"/>
  <c r="CQ424" i="3"/>
  <c r="CP424" i="3"/>
  <c r="CY423" i="3"/>
  <c r="CX423" i="3"/>
  <c r="CW423" i="3"/>
  <c r="CV423" i="3"/>
  <c r="CU423" i="3"/>
  <c r="CT423" i="3"/>
  <c r="CS423" i="3"/>
  <c r="CR423" i="3"/>
  <c r="CQ423" i="3"/>
  <c r="CP423" i="3"/>
  <c r="CY422" i="3"/>
  <c r="CX422" i="3"/>
  <c r="CW422" i="3"/>
  <c r="CV422" i="3"/>
  <c r="CU422" i="3"/>
  <c r="CT422" i="3"/>
  <c r="CS422" i="3"/>
  <c r="CR422" i="3"/>
  <c r="CQ422" i="3"/>
  <c r="CP422" i="3"/>
  <c r="CY421" i="3"/>
  <c r="CX421" i="3"/>
  <c r="CW421" i="3"/>
  <c r="CV421" i="3"/>
  <c r="CU421" i="3"/>
  <c r="CT421" i="3"/>
  <c r="CS421" i="3"/>
  <c r="CR421" i="3"/>
  <c r="CQ421" i="3"/>
  <c r="CP421" i="3"/>
  <c r="CY420" i="3"/>
  <c r="CX420" i="3"/>
  <c r="CW420" i="3"/>
  <c r="CV420" i="3"/>
  <c r="CU420" i="3"/>
  <c r="CT420" i="3"/>
  <c r="CS420" i="3"/>
  <c r="CR420" i="3"/>
  <c r="CQ420" i="3"/>
  <c r="CP420" i="3"/>
  <c r="CY419" i="3"/>
  <c r="CX419" i="3"/>
  <c r="CW419" i="3"/>
  <c r="CV419" i="3"/>
  <c r="CU419" i="3"/>
  <c r="CT419" i="3"/>
  <c r="CS419" i="3"/>
  <c r="CR419" i="3"/>
  <c r="CQ419" i="3"/>
  <c r="CP419" i="3"/>
  <c r="CY418" i="3"/>
  <c r="CX418" i="3"/>
  <c r="CW418" i="3"/>
  <c r="CV418" i="3"/>
  <c r="CU418" i="3"/>
  <c r="CT418" i="3"/>
  <c r="CS418" i="3"/>
  <c r="CR418" i="3"/>
  <c r="CQ418" i="3"/>
  <c r="CP418" i="3"/>
  <c r="CY417" i="3"/>
  <c r="CX417" i="3"/>
  <c r="CW417" i="3"/>
  <c r="CV417" i="3"/>
  <c r="CU417" i="3"/>
  <c r="CT417" i="3"/>
  <c r="CS417" i="3"/>
  <c r="CR417" i="3"/>
  <c r="CQ417" i="3"/>
  <c r="CP417" i="3"/>
  <c r="CY416" i="3"/>
  <c r="CX416" i="3"/>
  <c r="CW416" i="3"/>
  <c r="CV416" i="3"/>
  <c r="CU416" i="3"/>
  <c r="CT416" i="3"/>
  <c r="CS416" i="3"/>
  <c r="CR416" i="3"/>
  <c r="CQ416" i="3"/>
  <c r="CP416" i="3"/>
  <c r="CY415" i="3"/>
  <c r="CX415" i="3"/>
  <c r="CW415" i="3"/>
  <c r="CV415" i="3"/>
  <c r="CU415" i="3"/>
  <c r="CT415" i="3"/>
  <c r="CS415" i="3"/>
  <c r="CR415" i="3"/>
  <c r="CQ415" i="3"/>
  <c r="CP415" i="3"/>
  <c r="CY414" i="3"/>
  <c r="CX414" i="3"/>
  <c r="CW414" i="3"/>
  <c r="CV414" i="3"/>
  <c r="CU414" i="3"/>
  <c r="CT414" i="3"/>
  <c r="CS414" i="3"/>
  <c r="CR414" i="3"/>
  <c r="CQ414" i="3"/>
  <c r="CP414" i="3"/>
  <c r="CY413" i="3"/>
  <c r="CX413" i="3"/>
  <c r="CW413" i="3"/>
  <c r="CV413" i="3"/>
  <c r="CU413" i="3"/>
  <c r="CT413" i="3"/>
  <c r="CS413" i="3"/>
  <c r="CR413" i="3"/>
  <c r="CQ413" i="3"/>
  <c r="CP413" i="3"/>
  <c r="CY412" i="3"/>
  <c r="CX412" i="3"/>
  <c r="CW412" i="3"/>
  <c r="CV412" i="3"/>
  <c r="CU412" i="3"/>
  <c r="CT412" i="3"/>
  <c r="CS412" i="3"/>
  <c r="CR412" i="3"/>
  <c r="CQ412" i="3"/>
  <c r="CP412" i="3"/>
  <c r="CY411" i="3"/>
  <c r="CX411" i="3"/>
  <c r="CW411" i="3"/>
  <c r="CV411" i="3"/>
  <c r="CU411" i="3"/>
  <c r="CT411" i="3"/>
  <c r="CS411" i="3"/>
  <c r="CR411" i="3"/>
  <c r="CQ411" i="3"/>
  <c r="CP411" i="3"/>
  <c r="CY410" i="3"/>
  <c r="CX410" i="3"/>
  <c r="CW410" i="3"/>
  <c r="CV410" i="3"/>
  <c r="CU410" i="3"/>
  <c r="CT410" i="3"/>
  <c r="CS410" i="3"/>
  <c r="CR410" i="3"/>
  <c r="CQ410" i="3"/>
  <c r="CP410" i="3"/>
  <c r="CY409" i="3"/>
  <c r="CX409" i="3"/>
  <c r="CW409" i="3"/>
  <c r="CV409" i="3"/>
  <c r="CU409" i="3"/>
  <c r="CT409" i="3"/>
  <c r="CS409" i="3"/>
  <c r="CR409" i="3"/>
  <c r="CQ409" i="3"/>
  <c r="CP409" i="3"/>
  <c r="CY408" i="3"/>
  <c r="CX408" i="3"/>
  <c r="CW408" i="3"/>
  <c r="CV408" i="3"/>
  <c r="CU408" i="3"/>
  <c r="CT408" i="3"/>
  <c r="CS408" i="3"/>
  <c r="CR408" i="3"/>
  <c r="CQ408" i="3"/>
  <c r="CP408" i="3"/>
  <c r="CY407" i="3"/>
  <c r="CX407" i="3"/>
  <c r="CW407" i="3"/>
  <c r="CV407" i="3"/>
  <c r="CU407" i="3"/>
  <c r="CT407" i="3"/>
  <c r="CS407" i="3"/>
  <c r="CR407" i="3"/>
  <c r="CQ407" i="3"/>
  <c r="CP407" i="3"/>
  <c r="CY406" i="3"/>
  <c r="CX406" i="3"/>
  <c r="CW406" i="3"/>
  <c r="CV406" i="3"/>
  <c r="CU406" i="3"/>
  <c r="CT406" i="3"/>
  <c r="CS406" i="3"/>
  <c r="CR406" i="3"/>
  <c r="CQ406" i="3"/>
  <c r="CP406" i="3"/>
  <c r="CY405" i="3"/>
  <c r="CX405" i="3"/>
  <c r="CW405" i="3"/>
  <c r="CV405" i="3"/>
  <c r="CU405" i="3"/>
  <c r="CT405" i="3"/>
  <c r="CS405" i="3"/>
  <c r="CR405" i="3"/>
  <c r="CQ405" i="3"/>
  <c r="CP405" i="3"/>
  <c r="CY404" i="3"/>
  <c r="CX404" i="3"/>
  <c r="CW404" i="3"/>
  <c r="CV404" i="3"/>
  <c r="CU404" i="3"/>
  <c r="CT404" i="3"/>
  <c r="CS404" i="3"/>
  <c r="CR404" i="3"/>
  <c r="CQ404" i="3"/>
  <c r="CP404" i="3"/>
  <c r="CY403" i="3"/>
  <c r="CX403" i="3"/>
  <c r="CW403" i="3"/>
  <c r="CV403" i="3"/>
  <c r="CU403" i="3"/>
  <c r="CT403" i="3"/>
  <c r="CS403" i="3"/>
  <c r="CR403" i="3"/>
  <c r="CQ403" i="3"/>
  <c r="CP403" i="3"/>
  <c r="CY402" i="3"/>
  <c r="CX402" i="3"/>
  <c r="CW402" i="3"/>
  <c r="CV402" i="3"/>
  <c r="CU402" i="3"/>
  <c r="CT402" i="3"/>
  <c r="CS402" i="3"/>
  <c r="CR402" i="3"/>
  <c r="CQ402" i="3"/>
  <c r="CP402" i="3"/>
  <c r="CY401" i="3"/>
  <c r="CX401" i="3"/>
  <c r="CW401" i="3"/>
  <c r="CV401" i="3"/>
  <c r="CU401" i="3"/>
  <c r="CT401" i="3"/>
  <c r="CS401" i="3"/>
  <c r="CR401" i="3"/>
  <c r="CQ401" i="3"/>
  <c r="CP401" i="3"/>
  <c r="CY400" i="3"/>
  <c r="CX400" i="3"/>
  <c r="CW400" i="3"/>
  <c r="CV400" i="3"/>
  <c r="CU400" i="3"/>
  <c r="CT400" i="3"/>
  <c r="CS400" i="3"/>
  <c r="CR400" i="3"/>
  <c r="CQ400" i="3"/>
  <c r="CP400" i="3"/>
  <c r="CY399" i="3"/>
  <c r="CX399" i="3"/>
  <c r="CW399" i="3"/>
  <c r="CV399" i="3"/>
  <c r="CU399" i="3"/>
  <c r="CT399" i="3"/>
  <c r="CS399" i="3"/>
  <c r="CR399" i="3"/>
  <c r="CQ399" i="3"/>
  <c r="CP399" i="3"/>
  <c r="CY398" i="3"/>
  <c r="CX398" i="3"/>
  <c r="CW398" i="3"/>
  <c r="CV398" i="3"/>
  <c r="CU398" i="3"/>
  <c r="CT398" i="3"/>
  <c r="CS398" i="3"/>
  <c r="CR398" i="3"/>
  <c r="CQ398" i="3"/>
  <c r="CP398" i="3"/>
  <c r="CY397" i="3"/>
  <c r="CX397" i="3"/>
  <c r="CW397" i="3"/>
  <c r="CV397" i="3"/>
  <c r="CU397" i="3"/>
  <c r="CT397" i="3"/>
  <c r="CS397" i="3"/>
  <c r="CR397" i="3"/>
  <c r="CQ397" i="3"/>
  <c r="CP397" i="3"/>
  <c r="CY396" i="3"/>
  <c r="CX396" i="3"/>
  <c r="CW396" i="3"/>
  <c r="CV396" i="3"/>
  <c r="CU396" i="3"/>
  <c r="CT396" i="3"/>
  <c r="CS396" i="3"/>
  <c r="CR396" i="3"/>
  <c r="CQ396" i="3"/>
  <c r="CP396" i="3"/>
  <c r="CY395" i="3"/>
  <c r="CX395" i="3"/>
  <c r="CW395" i="3"/>
  <c r="CV395" i="3"/>
  <c r="CU395" i="3"/>
  <c r="CT395" i="3"/>
  <c r="CS395" i="3"/>
  <c r="CR395" i="3"/>
  <c r="CQ395" i="3"/>
  <c r="CP395" i="3"/>
  <c r="CY394" i="3"/>
  <c r="CX394" i="3"/>
  <c r="CW394" i="3"/>
  <c r="CV394" i="3"/>
  <c r="CU394" i="3"/>
  <c r="CT394" i="3"/>
  <c r="CS394" i="3"/>
  <c r="CR394" i="3"/>
  <c r="CQ394" i="3"/>
  <c r="CP394" i="3"/>
  <c r="CY393" i="3"/>
  <c r="CX393" i="3"/>
  <c r="CW393" i="3"/>
  <c r="CV393" i="3"/>
  <c r="CU393" i="3"/>
  <c r="CT393" i="3"/>
  <c r="CS393" i="3"/>
  <c r="CR393" i="3"/>
  <c r="CQ393" i="3"/>
  <c r="CP393" i="3"/>
  <c r="CY392" i="3"/>
  <c r="CX392" i="3"/>
  <c r="CW392" i="3"/>
  <c r="CV392" i="3"/>
  <c r="CU392" i="3"/>
  <c r="CT392" i="3"/>
  <c r="CS392" i="3"/>
  <c r="CR392" i="3"/>
  <c r="CQ392" i="3"/>
  <c r="CP392" i="3"/>
  <c r="CY391" i="3"/>
  <c r="CX391" i="3"/>
  <c r="CW391" i="3"/>
  <c r="CV391" i="3"/>
  <c r="CU391" i="3"/>
  <c r="CT391" i="3"/>
  <c r="CS391" i="3"/>
  <c r="CR391" i="3"/>
  <c r="CQ391" i="3"/>
  <c r="CP391" i="3"/>
  <c r="CY390" i="3"/>
  <c r="CX390" i="3"/>
  <c r="CW390" i="3"/>
  <c r="CV390" i="3"/>
  <c r="CU390" i="3"/>
  <c r="CT390" i="3"/>
  <c r="CS390" i="3"/>
  <c r="CR390" i="3"/>
  <c r="CQ390" i="3"/>
  <c r="CP390" i="3"/>
  <c r="CY389" i="3"/>
  <c r="CX389" i="3"/>
  <c r="CW389" i="3"/>
  <c r="CV389" i="3"/>
  <c r="CU389" i="3"/>
  <c r="CT389" i="3"/>
  <c r="CS389" i="3"/>
  <c r="CR389" i="3"/>
  <c r="CQ389" i="3"/>
  <c r="CP389" i="3"/>
  <c r="CY388" i="3"/>
  <c r="CX388" i="3"/>
  <c r="CW388" i="3"/>
  <c r="CV388" i="3"/>
  <c r="CU388" i="3"/>
  <c r="CT388" i="3"/>
  <c r="CS388" i="3"/>
  <c r="CR388" i="3"/>
  <c r="CQ388" i="3"/>
  <c r="CP388" i="3"/>
  <c r="CY387" i="3"/>
  <c r="CX387" i="3"/>
  <c r="CW387" i="3"/>
  <c r="CV387" i="3"/>
  <c r="CU387" i="3"/>
  <c r="CT387" i="3"/>
  <c r="CS387" i="3"/>
  <c r="CR387" i="3"/>
  <c r="CQ387" i="3"/>
  <c r="CP387" i="3"/>
  <c r="CY386" i="3"/>
  <c r="CX386" i="3"/>
  <c r="CW386" i="3"/>
  <c r="CV386" i="3"/>
  <c r="CU386" i="3"/>
  <c r="CT386" i="3"/>
  <c r="CS386" i="3"/>
  <c r="CR386" i="3"/>
  <c r="CQ386" i="3"/>
  <c r="CP386" i="3"/>
  <c r="CY385" i="3"/>
  <c r="CX385" i="3"/>
  <c r="CW385" i="3"/>
  <c r="CV385" i="3"/>
  <c r="CU385" i="3"/>
  <c r="CT385" i="3"/>
  <c r="CS385" i="3"/>
  <c r="CR385" i="3"/>
  <c r="CQ385" i="3"/>
  <c r="CP385" i="3"/>
  <c r="CY384" i="3"/>
  <c r="CX384" i="3"/>
  <c r="CW384" i="3"/>
  <c r="CV384" i="3"/>
  <c r="CU384" i="3"/>
  <c r="CT384" i="3"/>
  <c r="CS384" i="3"/>
  <c r="CR384" i="3"/>
  <c r="CQ384" i="3"/>
  <c r="CP384" i="3"/>
  <c r="CY383" i="3"/>
  <c r="CX383" i="3"/>
  <c r="CW383" i="3"/>
  <c r="CV383" i="3"/>
  <c r="CU383" i="3"/>
  <c r="CT383" i="3"/>
  <c r="CS383" i="3"/>
  <c r="CR383" i="3"/>
  <c r="CQ383" i="3"/>
  <c r="CP383" i="3"/>
  <c r="CY382" i="3"/>
  <c r="CX382" i="3"/>
  <c r="CW382" i="3"/>
  <c r="CV382" i="3"/>
  <c r="CU382" i="3"/>
  <c r="CT382" i="3"/>
  <c r="CS382" i="3"/>
  <c r="CR382" i="3"/>
  <c r="CQ382" i="3"/>
  <c r="CP382" i="3"/>
  <c r="CY381" i="3"/>
  <c r="CX381" i="3"/>
  <c r="CW381" i="3"/>
  <c r="CV381" i="3"/>
  <c r="CU381" i="3"/>
  <c r="CT381" i="3"/>
  <c r="CS381" i="3"/>
  <c r="CR381" i="3"/>
  <c r="CQ381" i="3"/>
  <c r="CP381" i="3"/>
  <c r="CY380" i="3"/>
  <c r="CX380" i="3"/>
  <c r="CW380" i="3"/>
  <c r="CV380" i="3"/>
  <c r="CU380" i="3"/>
  <c r="CT380" i="3"/>
  <c r="CS380" i="3"/>
  <c r="CR380" i="3"/>
  <c r="CQ380" i="3"/>
  <c r="CP380" i="3"/>
  <c r="CY379" i="3"/>
  <c r="CX379" i="3"/>
  <c r="CW379" i="3"/>
  <c r="CV379" i="3"/>
  <c r="CU379" i="3"/>
  <c r="CT379" i="3"/>
  <c r="CS379" i="3"/>
  <c r="CR379" i="3"/>
  <c r="CQ379" i="3"/>
  <c r="CP379" i="3"/>
  <c r="CY378" i="3"/>
  <c r="CX378" i="3"/>
  <c r="CW378" i="3"/>
  <c r="CV378" i="3"/>
  <c r="CU378" i="3"/>
  <c r="CT378" i="3"/>
  <c r="CS378" i="3"/>
  <c r="CR378" i="3"/>
  <c r="CQ378" i="3"/>
  <c r="CP378" i="3"/>
  <c r="CY377" i="3"/>
  <c r="CX377" i="3"/>
  <c r="CW377" i="3"/>
  <c r="CV377" i="3"/>
  <c r="CU377" i="3"/>
  <c r="CT377" i="3"/>
  <c r="CS377" i="3"/>
  <c r="CR377" i="3"/>
  <c r="CQ377" i="3"/>
  <c r="CP377" i="3"/>
  <c r="CY376" i="3"/>
  <c r="CX376" i="3"/>
  <c r="CW376" i="3"/>
  <c r="CV376" i="3"/>
  <c r="CU376" i="3"/>
  <c r="CT376" i="3"/>
  <c r="CS376" i="3"/>
  <c r="CR376" i="3"/>
  <c r="CQ376" i="3"/>
  <c r="CP376" i="3"/>
  <c r="CY375" i="3"/>
  <c r="CX375" i="3"/>
  <c r="CW375" i="3"/>
  <c r="CV375" i="3"/>
  <c r="CU375" i="3"/>
  <c r="CT375" i="3"/>
  <c r="CS375" i="3"/>
  <c r="CR375" i="3"/>
  <c r="CQ375" i="3"/>
  <c r="CP375" i="3"/>
  <c r="CY374" i="3"/>
  <c r="CX374" i="3"/>
  <c r="CW374" i="3"/>
  <c r="CV374" i="3"/>
  <c r="CU374" i="3"/>
  <c r="CT374" i="3"/>
  <c r="CS374" i="3"/>
  <c r="CR374" i="3"/>
  <c r="CQ374" i="3"/>
  <c r="CP374" i="3"/>
  <c r="CY373" i="3"/>
  <c r="CX373" i="3"/>
  <c r="CW373" i="3"/>
  <c r="CV373" i="3"/>
  <c r="CU373" i="3"/>
  <c r="CT373" i="3"/>
  <c r="CS373" i="3"/>
  <c r="CR373" i="3"/>
  <c r="CQ373" i="3"/>
  <c r="CP373" i="3"/>
  <c r="CY372" i="3"/>
  <c r="CX372" i="3"/>
  <c r="CW372" i="3"/>
  <c r="CV372" i="3"/>
  <c r="CU372" i="3"/>
  <c r="CT372" i="3"/>
  <c r="CS372" i="3"/>
  <c r="CR372" i="3"/>
  <c r="CQ372" i="3"/>
  <c r="CP372" i="3"/>
  <c r="CY371" i="3"/>
  <c r="CX371" i="3"/>
  <c r="CW371" i="3"/>
  <c r="CV371" i="3"/>
  <c r="CU371" i="3"/>
  <c r="CT371" i="3"/>
  <c r="CS371" i="3"/>
  <c r="CR371" i="3"/>
  <c r="CQ371" i="3"/>
  <c r="CP371" i="3"/>
  <c r="CY370" i="3"/>
  <c r="CX370" i="3"/>
  <c r="CW370" i="3"/>
  <c r="CV370" i="3"/>
  <c r="CU370" i="3"/>
  <c r="CT370" i="3"/>
  <c r="CS370" i="3"/>
  <c r="CR370" i="3"/>
  <c r="CQ370" i="3"/>
  <c r="CP370" i="3"/>
  <c r="CY369" i="3"/>
  <c r="CX369" i="3"/>
  <c r="CW369" i="3"/>
  <c r="CV369" i="3"/>
  <c r="CU369" i="3"/>
  <c r="CT369" i="3"/>
  <c r="CS369" i="3"/>
  <c r="CR369" i="3"/>
  <c r="CQ369" i="3"/>
  <c r="CP369" i="3"/>
  <c r="CY368" i="3"/>
  <c r="CX368" i="3"/>
  <c r="CW368" i="3"/>
  <c r="CV368" i="3"/>
  <c r="CU368" i="3"/>
  <c r="CT368" i="3"/>
  <c r="CS368" i="3"/>
  <c r="CR368" i="3"/>
  <c r="CQ368" i="3"/>
  <c r="CP368" i="3"/>
  <c r="CY367" i="3"/>
  <c r="CX367" i="3"/>
  <c r="CW367" i="3"/>
  <c r="CV367" i="3"/>
  <c r="CU367" i="3"/>
  <c r="CT367" i="3"/>
  <c r="CS367" i="3"/>
  <c r="CR367" i="3"/>
  <c r="CQ367" i="3"/>
  <c r="CP367" i="3"/>
  <c r="CY366" i="3"/>
  <c r="CX366" i="3"/>
  <c r="CW366" i="3"/>
  <c r="CV366" i="3"/>
  <c r="CU366" i="3"/>
  <c r="CT366" i="3"/>
  <c r="CS366" i="3"/>
  <c r="CR366" i="3"/>
  <c r="CQ366" i="3"/>
  <c r="CP366" i="3"/>
  <c r="CY365" i="3"/>
  <c r="CX365" i="3"/>
  <c r="CW365" i="3"/>
  <c r="CV365" i="3"/>
  <c r="CU365" i="3"/>
  <c r="CT365" i="3"/>
  <c r="CS365" i="3"/>
  <c r="CR365" i="3"/>
  <c r="CQ365" i="3"/>
  <c r="CP365" i="3"/>
  <c r="CY364" i="3"/>
  <c r="CX364" i="3"/>
  <c r="CW364" i="3"/>
  <c r="CV364" i="3"/>
  <c r="CU364" i="3"/>
  <c r="CT364" i="3"/>
  <c r="CS364" i="3"/>
  <c r="CR364" i="3"/>
  <c r="CQ364" i="3"/>
  <c r="CP364" i="3"/>
  <c r="CY363" i="3"/>
  <c r="CX363" i="3"/>
  <c r="CW363" i="3"/>
  <c r="CV363" i="3"/>
  <c r="CU363" i="3"/>
  <c r="CT363" i="3"/>
  <c r="CS363" i="3"/>
  <c r="CR363" i="3"/>
  <c r="CQ363" i="3"/>
  <c r="CP363" i="3"/>
  <c r="CY362" i="3"/>
  <c r="CX362" i="3"/>
  <c r="CW362" i="3"/>
  <c r="CV362" i="3"/>
  <c r="CU362" i="3"/>
  <c r="CT362" i="3"/>
  <c r="CS362" i="3"/>
  <c r="CR362" i="3"/>
  <c r="CQ362" i="3"/>
  <c r="CP362" i="3"/>
  <c r="CY361" i="3"/>
  <c r="CX361" i="3"/>
  <c r="CW361" i="3"/>
  <c r="CV361" i="3"/>
  <c r="CU361" i="3"/>
  <c r="CT361" i="3"/>
  <c r="CS361" i="3"/>
  <c r="CR361" i="3"/>
  <c r="CQ361" i="3"/>
  <c r="CP361" i="3"/>
  <c r="CY360" i="3"/>
  <c r="CX360" i="3"/>
  <c r="CW360" i="3"/>
  <c r="CV360" i="3"/>
  <c r="CU360" i="3"/>
  <c r="CT360" i="3"/>
  <c r="CS360" i="3"/>
  <c r="CR360" i="3"/>
  <c r="CQ360" i="3"/>
  <c r="CP360" i="3"/>
  <c r="CY359" i="3"/>
  <c r="CX359" i="3"/>
  <c r="CW359" i="3"/>
  <c r="CV359" i="3"/>
  <c r="CU359" i="3"/>
  <c r="CT359" i="3"/>
  <c r="CS359" i="3"/>
  <c r="CR359" i="3"/>
  <c r="CQ359" i="3"/>
  <c r="CP359" i="3"/>
  <c r="CY358" i="3"/>
  <c r="CX358" i="3"/>
  <c r="CW358" i="3"/>
  <c r="CV358" i="3"/>
  <c r="CU358" i="3"/>
  <c r="CT358" i="3"/>
  <c r="CS358" i="3"/>
  <c r="CR358" i="3"/>
  <c r="CQ358" i="3"/>
  <c r="CP358" i="3"/>
  <c r="CY357" i="3"/>
  <c r="CX357" i="3"/>
  <c r="CW357" i="3"/>
  <c r="CV357" i="3"/>
  <c r="CU357" i="3"/>
  <c r="CT357" i="3"/>
  <c r="CS357" i="3"/>
  <c r="CR357" i="3"/>
  <c r="CQ357" i="3"/>
  <c r="CP357" i="3"/>
  <c r="CY356" i="3"/>
  <c r="CX356" i="3"/>
  <c r="CW356" i="3"/>
  <c r="CV356" i="3"/>
  <c r="CU356" i="3"/>
  <c r="CT356" i="3"/>
  <c r="CS356" i="3"/>
  <c r="CR356" i="3"/>
  <c r="CQ356" i="3"/>
  <c r="CP356" i="3"/>
  <c r="CY355" i="3"/>
  <c r="CX355" i="3"/>
  <c r="CW355" i="3"/>
  <c r="CV355" i="3"/>
  <c r="CU355" i="3"/>
  <c r="CT355" i="3"/>
  <c r="CS355" i="3"/>
  <c r="CR355" i="3"/>
  <c r="CQ355" i="3"/>
  <c r="CP355" i="3"/>
  <c r="CY354" i="3"/>
  <c r="CX354" i="3"/>
  <c r="CW354" i="3"/>
  <c r="CV354" i="3"/>
  <c r="CU354" i="3"/>
  <c r="CT354" i="3"/>
  <c r="CS354" i="3"/>
  <c r="CR354" i="3"/>
  <c r="CQ354" i="3"/>
  <c r="CP354" i="3"/>
  <c r="CY353" i="3"/>
  <c r="CX353" i="3"/>
  <c r="CW353" i="3"/>
  <c r="CV353" i="3"/>
  <c r="CU353" i="3"/>
  <c r="CT353" i="3"/>
  <c r="CS353" i="3"/>
  <c r="CR353" i="3"/>
  <c r="CQ353" i="3"/>
  <c r="CP353" i="3"/>
  <c r="CY352" i="3"/>
  <c r="CX352" i="3"/>
  <c r="CW352" i="3"/>
  <c r="CV352" i="3"/>
  <c r="CU352" i="3"/>
  <c r="CT352" i="3"/>
  <c r="CS352" i="3"/>
  <c r="CR352" i="3"/>
  <c r="CQ352" i="3"/>
  <c r="CP352" i="3"/>
  <c r="CY351" i="3"/>
  <c r="CX351" i="3"/>
  <c r="CW351" i="3"/>
  <c r="CV351" i="3"/>
  <c r="CU351" i="3"/>
  <c r="CT351" i="3"/>
  <c r="CS351" i="3"/>
  <c r="CR351" i="3"/>
  <c r="CQ351" i="3"/>
  <c r="CP351" i="3"/>
  <c r="CY350" i="3"/>
  <c r="CX350" i="3"/>
  <c r="CW350" i="3"/>
  <c r="CV350" i="3"/>
  <c r="CU350" i="3"/>
  <c r="CT350" i="3"/>
  <c r="CS350" i="3"/>
  <c r="CR350" i="3"/>
  <c r="CQ350" i="3"/>
  <c r="CP350" i="3"/>
  <c r="CY349" i="3"/>
  <c r="CX349" i="3"/>
  <c r="CW349" i="3"/>
  <c r="CV349" i="3"/>
  <c r="CU349" i="3"/>
  <c r="CT349" i="3"/>
  <c r="CS349" i="3"/>
  <c r="CR349" i="3"/>
  <c r="CQ349" i="3"/>
  <c r="CP349" i="3"/>
  <c r="CY348" i="3"/>
  <c r="CX348" i="3"/>
  <c r="CW348" i="3"/>
  <c r="CV348" i="3"/>
  <c r="CU348" i="3"/>
  <c r="CT348" i="3"/>
  <c r="CS348" i="3"/>
  <c r="CR348" i="3"/>
  <c r="CQ348" i="3"/>
  <c r="CP348" i="3"/>
  <c r="CY347" i="3"/>
  <c r="CX347" i="3"/>
  <c r="CW347" i="3"/>
  <c r="CV347" i="3"/>
  <c r="CU347" i="3"/>
  <c r="CT347" i="3"/>
  <c r="CS347" i="3"/>
  <c r="CR347" i="3"/>
  <c r="CQ347" i="3"/>
  <c r="CP347" i="3"/>
  <c r="CY346" i="3"/>
  <c r="CX346" i="3"/>
  <c r="CW346" i="3"/>
  <c r="CV346" i="3"/>
  <c r="CU346" i="3"/>
  <c r="CT346" i="3"/>
  <c r="CS346" i="3"/>
  <c r="CR346" i="3"/>
  <c r="CQ346" i="3"/>
  <c r="CP346" i="3"/>
  <c r="CY345" i="3"/>
  <c r="CX345" i="3"/>
  <c r="CW345" i="3"/>
  <c r="CV345" i="3"/>
  <c r="CU345" i="3"/>
  <c r="CT345" i="3"/>
  <c r="CS345" i="3"/>
  <c r="CR345" i="3"/>
  <c r="CQ345" i="3"/>
  <c r="CP345" i="3"/>
  <c r="CY344" i="3"/>
  <c r="CX344" i="3"/>
  <c r="CW344" i="3"/>
  <c r="CV344" i="3"/>
  <c r="CU344" i="3"/>
  <c r="CT344" i="3"/>
  <c r="CS344" i="3"/>
  <c r="CR344" i="3"/>
  <c r="CQ344" i="3"/>
  <c r="CP344" i="3"/>
  <c r="CY343" i="3"/>
  <c r="CX343" i="3"/>
  <c r="CW343" i="3"/>
  <c r="CV343" i="3"/>
  <c r="CU343" i="3"/>
  <c r="CT343" i="3"/>
  <c r="CS343" i="3"/>
  <c r="CR343" i="3"/>
  <c r="CQ343" i="3"/>
  <c r="CP343" i="3"/>
  <c r="CY342" i="3"/>
  <c r="CX342" i="3"/>
  <c r="CW342" i="3"/>
  <c r="CV342" i="3"/>
  <c r="CU342" i="3"/>
  <c r="CT342" i="3"/>
  <c r="CS342" i="3"/>
  <c r="CR342" i="3"/>
  <c r="CQ342" i="3"/>
  <c r="CP342" i="3"/>
  <c r="CY341" i="3"/>
  <c r="CX341" i="3"/>
  <c r="CW341" i="3"/>
  <c r="CV341" i="3"/>
  <c r="CU341" i="3"/>
  <c r="CT341" i="3"/>
  <c r="CS341" i="3"/>
  <c r="CR341" i="3"/>
  <c r="CQ341" i="3"/>
  <c r="CP341" i="3"/>
  <c r="CY340" i="3"/>
  <c r="CX340" i="3"/>
  <c r="CW340" i="3"/>
  <c r="CV340" i="3"/>
  <c r="CU340" i="3"/>
  <c r="CT340" i="3"/>
  <c r="CS340" i="3"/>
  <c r="CR340" i="3"/>
  <c r="CQ340" i="3"/>
  <c r="CP340" i="3"/>
  <c r="CY339" i="3"/>
  <c r="CX339" i="3"/>
  <c r="CW339" i="3"/>
  <c r="CV339" i="3"/>
  <c r="CU339" i="3"/>
  <c r="CT339" i="3"/>
  <c r="CS339" i="3"/>
  <c r="CR339" i="3"/>
  <c r="CQ339" i="3"/>
  <c r="CP339" i="3"/>
  <c r="CY338" i="3"/>
  <c r="CX338" i="3"/>
  <c r="CW338" i="3"/>
  <c r="CV338" i="3"/>
  <c r="CU338" i="3"/>
  <c r="CT338" i="3"/>
  <c r="CS338" i="3"/>
  <c r="CR338" i="3"/>
  <c r="CQ338" i="3"/>
  <c r="CP338" i="3"/>
  <c r="CY337" i="3"/>
  <c r="CX337" i="3"/>
  <c r="CW337" i="3"/>
  <c r="CV337" i="3"/>
  <c r="CU337" i="3"/>
  <c r="CT337" i="3"/>
  <c r="CS337" i="3"/>
  <c r="CR337" i="3"/>
  <c r="CQ337" i="3"/>
  <c r="CP337" i="3"/>
  <c r="CY336" i="3"/>
  <c r="CX336" i="3"/>
  <c r="CW336" i="3"/>
  <c r="CV336" i="3"/>
  <c r="CU336" i="3"/>
  <c r="CT336" i="3"/>
  <c r="CS336" i="3"/>
  <c r="CR336" i="3"/>
  <c r="CQ336" i="3"/>
  <c r="CP336" i="3"/>
  <c r="CY335" i="3"/>
  <c r="CX335" i="3"/>
  <c r="CW335" i="3"/>
  <c r="CV335" i="3"/>
  <c r="CU335" i="3"/>
  <c r="CT335" i="3"/>
  <c r="CS335" i="3"/>
  <c r="CR335" i="3"/>
  <c r="CQ335" i="3"/>
  <c r="CP335" i="3"/>
  <c r="CY334" i="3"/>
  <c r="CX334" i="3"/>
  <c r="CW334" i="3"/>
  <c r="CV334" i="3"/>
  <c r="CU334" i="3"/>
  <c r="CT334" i="3"/>
  <c r="CS334" i="3"/>
  <c r="CR334" i="3"/>
  <c r="CQ334" i="3"/>
  <c r="CP334" i="3"/>
  <c r="CY333" i="3"/>
  <c r="CX333" i="3"/>
  <c r="CW333" i="3"/>
  <c r="CV333" i="3"/>
  <c r="CU333" i="3"/>
  <c r="CT333" i="3"/>
  <c r="CS333" i="3"/>
  <c r="CR333" i="3"/>
  <c r="CQ333" i="3"/>
  <c r="CP333" i="3"/>
  <c r="CY332" i="3"/>
  <c r="CX332" i="3"/>
  <c r="CW332" i="3"/>
  <c r="CV332" i="3"/>
  <c r="CU332" i="3"/>
  <c r="CT332" i="3"/>
  <c r="CS332" i="3"/>
  <c r="CR332" i="3"/>
  <c r="CQ332" i="3"/>
  <c r="CP332" i="3"/>
  <c r="CY331" i="3"/>
  <c r="CX331" i="3"/>
  <c r="CW331" i="3"/>
  <c r="CV331" i="3"/>
  <c r="CU331" i="3"/>
  <c r="CT331" i="3"/>
  <c r="CS331" i="3"/>
  <c r="CR331" i="3"/>
  <c r="CQ331" i="3"/>
  <c r="CP331" i="3"/>
  <c r="CY330" i="3"/>
  <c r="CX330" i="3"/>
  <c r="CW330" i="3"/>
  <c r="CV330" i="3"/>
  <c r="CU330" i="3"/>
  <c r="CT330" i="3"/>
  <c r="CS330" i="3"/>
  <c r="CR330" i="3"/>
  <c r="CQ330" i="3"/>
  <c r="CP330" i="3"/>
  <c r="CY329" i="3"/>
  <c r="CX329" i="3"/>
  <c r="CW329" i="3"/>
  <c r="CV329" i="3"/>
  <c r="CU329" i="3"/>
  <c r="CT329" i="3"/>
  <c r="CS329" i="3"/>
  <c r="CR329" i="3"/>
  <c r="CQ329" i="3"/>
  <c r="CP329" i="3"/>
  <c r="CY328" i="3"/>
  <c r="CX328" i="3"/>
  <c r="CW328" i="3"/>
  <c r="CV328" i="3"/>
  <c r="CU328" i="3"/>
  <c r="CT328" i="3"/>
  <c r="CS328" i="3"/>
  <c r="CR328" i="3"/>
  <c r="CQ328" i="3"/>
  <c r="CP328" i="3"/>
  <c r="CY327" i="3"/>
  <c r="CX327" i="3"/>
  <c r="CW327" i="3"/>
  <c r="CV327" i="3"/>
  <c r="CU327" i="3"/>
  <c r="CT327" i="3"/>
  <c r="CS327" i="3"/>
  <c r="CR327" i="3"/>
  <c r="CQ327" i="3"/>
  <c r="CP327" i="3"/>
  <c r="CY326" i="3"/>
  <c r="CX326" i="3"/>
  <c r="CW326" i="3"/>
  <c r="CV326" i="3"/>
  <c r="CU326" i="3"/>
  <c r="CT326" i="3"/>
  <c r="CS326" i="3"/>
  <c r="CR326" i="3"/>
  <c r="CQ326" i="3"/>
  <c r="CP326" i="3"/>
  <c r="CY325" i="3"/>
  <c r="CX325" i="3"/>
  <c r="CW325" i="3"/>
  <c r="CV325" i="3"/>
  <c r="CU325" i="3"/>
  <c r="CT325" i="3"/>
  <c r="CS325" i="3"/>
  <c r="CR325" i="3"/>
  <c r="CQ325" i="3"/>
  <c r="CP325" i="3"/>
  <c r="CY324" i="3"/>
  <c r="CX324" i="3"/>
  <c r="CW324" i="3"/>
  <c r="CV324" i="3"/>
  <c r="CU324" i="3"/>
  <c r="CT324" i="3"/>
  <c r="CS324" i="3"/>
  <c r="CR324" i="3"/>
  <c r="CQ324" i="3"/>
  <c r="CP324" i="3"/>
  <c r="CY323" i="3"/>
  <c r="CX323" i="3"/>
  <c r="CW323" i="3"/>
  <c r="CV323" i="3"/>
  <c r="CU323" i="3"/>
  <c r="CT323" i="3"/>
  <c r="CS323" i="3"/>
  <c r="CR323" i="3"/>
  <c r="CQ323" i="3"/>
  <c r="CP323" i="3"/>
  <c r="CY322" i="3"/>
  <c r="CX322" i="3"/>
  <c r="CW322" i="3"/>
  <c r="CV322" i="3"/>
  <c r="CU322" i="3"/>
  <c r="CT322" i="3"/>
  <c r="CS322" i="3"/>
  <c r="CR322" i="3"/>
  <c r="CQ322" i="3"/>
  <c r="CP322" i="3"/>
  <c r="CY321" i="3"/>
  <c r="CX321" i="3"/>
  <c r="CW321" i="3"/>
  <c r="CV321" i="3"/>
  <c r="CU321" i="3"/>
  <c r="CT321" i="3"/>
  <c r="CS321" i="3"/>
  <c r="CR321" i="3"/>
  <c r="CQ321" i="3"/>
  <c r="CP321" i="3"/>
  <c r="CY320" i="3"/>
  <c r="CX320" i="3"/>
  <c r="CW320" i="3"/>
  <c r="CV320" i="3"/>
  <c r="CU320" i="3"/>
  <c r="CT320" i="3"/>
  <c r="CS320" i="3"/>
  <c r="CR320" i="3"/>
  <c r="CQ320" i="3"/>
  <c r="CP320" i="3"/>
  <c r="CY319" i="3"/>
  <c r="CX319" i="3"/>
  <c r="CW319" i="3"/>
  <c r="CV319" i="3"/>
  <c r="CU319" i="3"/>
  <c r="CT319" i="3"/>
  <c r="CS319" i="3"/>
  <c r="CR319" i="3"/>
  <c r="CQ319" i="3"/>
  <c r="CP319" i="3"/>
  <c r="CY318" i="3"/>
  <c r="CX318" i="3"/>
  <c r="CW318" i="3"/>
  <c r="CV318" i="3"/>
  <c r="CU318" i="3"/>
  <c r="CT318" i="3"/>
  <c r="CS318" i="3"/>
  <c r="CR318" i="3"/>
  <c r="CQ318" i="3"/>
  <c r="CP318" i="3"/>
  <c r="CY317" i="3"/>
  <c r="CX317" i="3"/>
  <c r="CW317" i="3"/>
  <c r="CV317" i="3"/>
  <c r="CU317" i="3"/>
  <c r="CT317" i="3"/>
  <c r="CS317" i="3"/>
  <c r="CR317" i="3"/>
  <c r="CQ317" i="3"/>
  <c r="CP317" i="3"/>
  <c r="CY316" i="3"/>
  <c r="CX316" i="3"/>
  <c r="CW316" i="3"/>
  <c r="CV316" i="3"/>
  <c r="CU316" i="3"/>
  <c r="CT316" i="3"/>
  <c r="CS316" i="3"/>
  <c r="CR316" i="3"/>
  <c r="CQ316" i="3"/>
  <c r="CP316" i="3"/>
  <c r="CY315" i="3"/>
  <c r="CX315" i="3"/>
  <c r="CW315" i="3"/>
  <c r="CV315" i="3"/>
  <c r="CU315" i="3"/>
  <c r="CT315" i="3"/>
  <c r="CS315" i="3"/>
  <c r="CR315" i="3"/>
  <c r="CQ315" i="3"/>
  <c r="CP315" i="3"/>
  <c r="CY314" i="3"/>
  <c r="CX314" i="3"/>
  <c r="CW314" i="3"/>
  <c r="CV314" i="3"/>
  <c r="CU314" i="3"/>
  <c r="CT314" i="3"/>
  <c r="CS314" i="3"/>
  <c r="CR314" i="3"/>
  <c r="CQ314" i="3"/>
  <c r="CP314" i="3"/>
  <c r="CY313" i="3"/>
  <c r="CX313" i="3"/>
  <c r="CW313" i="3"/>
  <c r="CV313" i="3"/>
  <c r="CU313" i="3"/>
  <c r="CT313" i="3"/>
  <c r="CS313" i="3"/>
  <c r="CR313" i="3"/>
  <c r="CQ313" i="3"/>
  <c r="CP313" i="3"/>
  <c r="CY312" i="3"/>
  <c r="CX312" i="3"/>
  <c r="CW312" i="3"/>
  <c r="CV312" i="3"/>
  <c r="CU312" i="3"/>
  <c r="CT312" i="3"/>
  <c r="CS312" i="3"/>
  <c r="CR312" i="3"/>
  <c r="CQ312" i="3"/>
  <c r="CP312" i="3"/>
  <c r="CY311" i="3"/>
  <c r="CX311" i="3"/>
  <c r="CW311" i="3"/>
  <c r="CV311" i="3"/>
  <c r="CU311" i="3"/>
  <c r="CT311" i="3"/>
  <c r="CS311" i="3"/>
  <c r="CR311" i="3"/>
  <c r="CQ311" i="3"/>
  <c r="CP311" i="3"/>
  <c r="CY310" i="3"/>
  <c r="CX310" i="3"/>
  <c r="CW310" i="3"/>
  <c r="CV310" i="3"/>
  <c r="CU310" i="3"/>
  <c r="CT310" i="3"/>
  <c r="CS310" i="3"/>
  <c r="CR310" i="3"/>
  <c r="CQ310" i="3"/>
  <c r="CP310" i="3"/>
  <c r="CY309" i="3"/>
  <c r="CX309" i="3"/>
  <c r="CW309" i="3"/>
  <c r="CV309" i="3"/>
  <c r="CU309" i="3"/>
  <c r="CT309" i="3"/>
  <c r="CS309" i="3"/>
  <c r="CR309" i="3"/>
  <c r="CQ309" i="3"/>
  <c r="CP309" i="3"/>
  <c r="CY308" i="3"/>
  <c r="CX308" i="3"/>
  <c r="CW308" i="3"/>
  <c r="CV308" i="3"/>
  <c r="CU308" i="3"/>
  <c r="CT308" i="3"/>
  <c r="CS308" i="3"/>
  <c r="CR308" i="3"/>
  <c r="CQ308" i="3"/>
  <c r="CP308" i="3"/>
  <c r="CY307" i="3"/>
  <c r="CX307" i="3"/>
  <c r="CW307" i="3"/>
  <c r="CV307" i="3"/>
  <c r="CU307" i="3"/>
  <c r="CT307" i="3"/>
  <c r="CS307" i="3"/>
  <c r="CR307" i="3"/>
  <c r="CQ307" i="3"/>
  <c r="CP307" i="3"/>
  <c r="CY306" i="3"/>
  <c r="CX306" i="3"/>
  <c r="CW306" i="3"/>
  <c r="CV306" i="3"/>
  <c r="CU306" i="3"/>
  <c r="CT306" i="3"/>
  <c r="CS306" i="3"/>
  <c r="CR306" i="3"/>
  <c r="CQ306" i="3"/>
  <c r="CP306" i="3"/>
  <c r="CY305" i="3"/>
  <c r="CX305" i="3"/>
  <c r="CW305" i="3"/>
  <c r="CV305" i="3"/>
  <c r="CU305" i="3"/>
  <c r="CT305" i="3"/>
  <c r="CS305" i="3"/>
  <c r="CR305" i="3"/>
  <c r="CQ305" i="3"/>
  <c r="CP305" i="3"/>
  <c r="CY304" i="3"/>
  <c r="CX304" i="3"/>
  <c r="CW304" i="3"/>
  <c r="CV304" i="3"/>
  <c r="CU304" i="3"/>
  <c r="CT304" i="3"/>
  <c r="CS304" i="3"/>
  <c r="CR304" i="3"/>
  <c r="CQ304" i="3"/>
  <c r="CP304" i="3"/>
  <c r="CY303" i="3"/>
  <c r="CX303" i="3"/>
  <c r="CW303" i="3"/>
  <c r="CV303" i="3"/>
  <c r="CU303" i="3"/>
  <c r="CT303" i="3"/>
  <c r="CS303" i="3"/>
  <c r="CR303" i="3"/>
  <c r="CQ303" i="3"/>
  <c r="CP303" i="3"/>
  <c r="CY302" i="3"/>
  <c r="CX302" i="3"/>
  <c r="CW302" i="3"/>
  <c r="CV302" i="3"/>
  <c r="CU302" i="3"/>
  <c r="CT302" i="3"/>
  <c r="CS302" i="3"/>
  <c r="CR302" i="3"/>
  <c r="CQ302" i="3"/>
  <c r="CP302" i="3"/>
  <c r="CY301" i="3"/>
  <c r="CX301" i="3"/>
  <c r="CW301" i="3"/>
  <c r="CV301" i="3"/>
  <c r="CU301" i="3"/>
  <c r="CT301" i="3"/>
  <c r="CS301" i="3"/>
  <c r="CR301" i="3"/>
  <c r="CQ301" i="3"/>
  <c r="CP301" i="3"/>
  <c r="CY300" i="3"/>
  <c r="CX300" i="3"/>
  <c r="CW300" i="3"/>
  <c r="CV300" i="3"/>
  <c r="CU300" i="3"/>
  <c r="CT300" i="3"/>
  <c r="CS300" i="3"/>
  <c r="CR300" i="3"/>
  <c r="CQ300" i="3"/>
  <c r="CP300" i="3"/>
  <c r="CY299" i="3"/>
  <c r="CX299" i="3"/>
  <c r="CW299" i="3"/>
  <c r="CV299" i="3"/>
  <c r="CU299" i="3"/>
  <c r="CT299" i="3"/>
  <c r="CS299" i="3"/>
  <c r="CR299" i="3"/>
  <c r="CQ299" i="3"/>
  <c r="CP299" i="3"/>
  <c r="CY298" i="3"/>
  <c r="CX298" i="3"/>
  <c r="CW298" i="3"/>
  <c r="CV298" i="3"/>
  <c r="CU298" i="3"/>
  <c r="CT298" i="3"/>
  <c r="CS298" i="3"/>
  <c r="CR298" i="3"/>
  <c r="CQ298" i="3"/>
  <c r="CP298" i="3"/>
  <c r="CY297" i="3"/>
  <c r="CX297" i="3"/>
  <c r="CW297" i="3"/>
  <c r="CV297" i="3"/>
  <c r="CU297" i="3"/>
  <c r="CT297" i="3"/>
  <c r="CS297" i="3"/>
  <c r="CR297" i="3"/>
  <c r="CQ297" i="3"/>
  <c r="CP297" i="3"/>
  <c r="CY296" i="3"/>
  <c r="CX296" i="3"/>
  <c r="CW296" i="3"/>
  <c r="CV296" i="3"/>
  <c r="CU296" i="3"/>
  <c r="CT296" i="3"/>
  <c r="CS296" i="3"/>
  <c r="CR296" i="3"/>
  <c r="CQ296" i="3"/>
  <c r="CP296" i="3"/>
  <c r="CY295" i="3"/>
  <c r="CX295" i="3"/>
  <c r="CW295" i="3"/>
  <c r="CV295" i="3"/>
  <c r="CU295" i="3"/>
  <c r="CT295" i="3"/>
  <c r="CS295" i="3"/>
  <c r="CR295" i="3"/>
  <c r="CQ295" i="3"/>
  <c r="CP295" i="3"/>
  <c r="CY294" i="3"/>
  <c r="CX294" i="3"/>
  <c r="CW294" i="3"/>
  <c r="CV294" i="3"/>
  <c r="CU294" i="3"/>
  <c r="CT294" i="3"/>
  <c r="CS294" i="3"/>
  <c r="CR294" i="3"/>
  <c r="CQ294" i="3"/>
  <c r="CP294" i="3"/>
  <c r="CY293" i="3"/>
  <c r="CX293" i="3"/>
  <c r="CW293" i="3"/>
  <c r="CV293" i="3"/>
  <c r="CU293" i="3"/>
  <c r="CT293" i="3"/>
  <c r="CS293" i="3"/>
  <c r="CR293" i="3"/>
  <c r="CQ293" i="3"/>
  <c r="CP293" i="3"/>
  <c r="CY292" i="3"/>
  <c r="CX292" i="3"/>
  <c r="CW292" i="3"/>
  <c r="CV292" i="3"/>
  <c r="CU292" i="3"/>
  <c r="CT292" i="3"/>
  <c r="CS292" i="3"/>
  <c r="CR292" i="3"/>
  <c r="CQ292" i="3"/>
  <c r="CP292" i="3"/>
  <c r="CY291" i="3"/>
  <c r="CX291" i="3"/>
  <c r="CW291" i="3"/>
  <c r="CV291" i="3"/>
  <c r="CU291" i="3"/>
  <c r="CT291" i="3"/>
  <c r="CS291" i="3"/>
  <c r="CR291" i="3"/>
  <c r="CQ291" i="3"/>
  <c r="CP291" i="3"/>
  <c r="CY290" i="3"/>
  <c r="CX290" i="3"/>
  <c r="CW290" i="3"/>
  <c r="CV290" i="3"/>
  <c r="CU290" i="3"/>
  <c r="CT290" i="3"/>
  <c r="CS290" i="3"/>
  <c r="CR290" i="3"/>
  <c r="CQ290" i="3"/>
  <c r="CP290" i="3"/>
  <c r="CY289" i="3"/>
  <c r="CX289" i="3"/>
  <c r="CW289" i="3"/>
  <c r="CV289" i="3"/>
  <c r="CU289" i="3"/>
  <c r="CT289" i="3"/>
  <c r="CS289" i="3"/>
  <c r="CR289" i="3"/>
  <c r="CQ289" i="3"/>
  <c r="CP289" i="3"/>
  <c r="CY288" i="3"/>
  <c r="CX288" i="3"/>
  <c r="CW288" i="3"/>
  <c r="CV288" i="3"/>
  <c r="CU288" i="3"/>
  <c r="CT288" i="3"/>
  <c r="CS288" i="3"/>
  <c r="CR288" i="3"/>
  <c r="CQ288" i="3"/>
  <c r="CP288" i="3"/>
  <c r="CY287" i="3"/>
  <c r="CX287" i="3"/>
  <c r="CW287" i="3"/>
  <c r="CV287" i="3"/>
  <c r="CU287" i="3"/>
  <c r="CT287" i="3"/>
  <c r="CS287" i="3"/>
  <c r="CR287" i="3"/>
  <c r="CQ287" i="3"/>
  <c r="CP287" i="3"/>
  <c r="CY286" i="3"/>
  <c r="CX286" i="3"/>
  <c r="CW286" i="3"/>
  <c r="CV286" i="3"/>
  <c r="CU286" i="3"/>
  <c r="CT286" i="3"/>
  <c r="CS286" i="3"/>
  <c r="CR286" i="3"/>
  <c r="CQ286" i="3"/>
  <c r="CP286" i="3"/>
  <c r="CY285" i="3"/>
  <c r="CX285" i="3"/>
  <c r="CW285" i="3"/>
  <c r="CV285" i="3"/>
  <c r="CU285" i="3"/>
  <c r="CT285" i="3"/>
  <c r="CS285" i="3"/>
  <c r="CR285" i="3"/>
  <c r="CQ285" i="3"/>
  <c r="CP285" i="3"/>
  <c r="CY284" i="3"/>
  <c r="CX284" i="3"/>
  <c r="CW284" i="3"/>
  <c r="CV284" i="3"/>
  <c r="CU284" i="3"/>
  <c r="CT284" i="3"/>
  <c r="CS284" i="3"/>
  <c r="CR284" i="3"/>
  <c r="CQ284" i="3"/>
  <c r="CP284" i="3"/>
  <c r="CY283" i="3"/>
  <c r="CX283" i="3"/>
  <c r="CW283" i="3"/>
  <c r="CV283" i="3"/>
  <c r="CU283" i="3"/>
  <c r="CT283" i="3"/>
  <c r="CS283" i="3"/>
  <c r="CR283" i="3"/>
  <c r="CQ283" i="3"/>
  <c r="CP283" i="3"/>
  <c r="CY282" i="3"/>
  <c r="CX282" i="3"/>
  <c r="CW282" i="3"/>
  <c r="CV282" i="3"/>
  <c r="CU282" i="3"/>
  <c r="CT282" i="3"/>
  <c r="CS282" i="3"/>
  <c r="CR282" i="3"/>
  <c r="CQ282" i="3"/>
  <c r="CP282" i="3"/>
  <c r="CY281" i="3"/>
  <c r="CX281" i="3"/>
  <c r="CW281" i="3"/>
  <c r="CV281" i="3"/>
  <c r="CU281" i="3"/>
  <c r="CT281" i="3"/>
  <c r="CS281" i="3"/>
  <c r="CR281" i="3"/>
  <c r="CQ281" i="3"/>
  <c r="CP281" i="3"/>
  <c r="CY280" i="3"/>
  <c r="CX280" i="3"/>
  <c r="CW280" i="3"/>
  <c r="CV280" i="3"/>
  <c r="CU280" i="3"/>
  <c r="CT280" i="3"/>
  <c r="CS280" i="3"/>
  <c r="CR280" i="3"/>
  <c r="CQ280" i="3"/>
  <c r="CP280" i="3"/>
  <c r="CY279" i="3"/>
  <c r="CX279" i="3"/>
  <c r="CW279" i="3"/>
  <c r="CV279" i="3"/>
  <c r="CU279" i="3"/>
  <c r="CT279" i="3"/>
  <c r="CS279" i="3"/>
  <c r="CR279" i="3"/>
  <c r="CQ279" i="3"/>
  <c r="CP279" i="3"/>
  <c r="CY278" i="3"/>
  <c r="CX278" i="3"/>
  <c r="CW278" i="3"/>
  <c r="CV278" i="3"/>
  <c r="CU278" i="3"/>
  <c r="CT278" i="3"/>
  <c r="CS278" i="3"/>
  <c r="CR278" i="3"/>
  <c r="CQ278" i="3"/>
  <c r="CP278" i="3"/>
  <c r="CY277" i="3"/>
  <c r="CX277" i="3"/>
  <c r="CW277" i="3"/>
  <c r="CV277" i="3"/>
  <c r="CU277" i="3"/>
  <c r="CT277" i="3"/>
  <c r="CS277" i="3"/>
  <c r="CR277" i="3"/>
  <c r="CQ277" i="3"/>
  <c r="CP277" i="3"/>
  <c r="CY276" i="3"/>
  <c r="CX276" i="3"/>
  <c r="CW276" i="3"/>
  <c r="CV276" i="3"/>
  <c r="CU276" i="3"/>
  <c r="CT276" i="3"/>
  <c r="CS276" i="3"/>
  <c r="CR276" i="3"/>
  <c r="CQ276" i="3"/>
  <c r="CP276" i="3"/>
  <c r="CY275" i="3"/>
  <c r="CX275" i="3"/>
  <c r="CW275" i="3"/>
  <c r="CV275" i="3"/>
  <c r="CU275" i="3"/>
  <c r="CT275" i="3"/>
  <c r="CS275" i="3"/>
  <c r="CR275" i="3"/>
  <c r="CQ275" i="3"/>
  <c r="CP275" i="3"/>
  <c r="CY274" i="3"/>
  <c r="CX274" i="3"/>
  <c r="CW274" i="3"/>
  <c r="CV274" i="3"/>
  <c r="CU274" i="3"/>
  <c r="CT274" i="3"/>
  <c r="CS274" i="3"/>
  <c r="CR274" i="3"/>
  <c r="CQ274" i="3"/>
  <c r="CP274" i="3"/>
  <c r="CY273" i="3"/>
  <c r="CX273" i="3"/>
  <c r="CW273" i="3"/>
  <c r="CV273" i="3"/>
  <c r="CU273" i="3"/>
  <c r="CT273" i="3"/>
  <c r="CS273" i="3"/>
  <c r="CR273" i="3"/>
  <c r="CQ273" i="3"/>
  <c r="CP273" i="3"/>
  <c r="CY272" i="3"/>
  <c r="CX272" i="3"/>
  <c r="CW272" i="3"/>
  <c r="CV272" i="3"/>
  <c r="CU272" i="3"/>
  <c r="CT272" i="3"/>
  <c r="CS272" i="3"/>
  <c r="CR272" i="3"/>
  <c r="CQ272" i="3"/>
  <c r="CP272" i="3"/>
  <c r="CY271" i="3"/>
  <c r="CX271" i="3"/>
  <c r="CW271" i="3"/>
  <c r="CV271" i="3"/>
  <c r="CU271" i="3"/>
  <c r="CT271" i="3"/>
  <c r="CS271" i="3"/>
  <c r="CR271" i="3"/>
  <c r="CQ271" i="3"/>
  <c r="CP271" i="3"/>
  <c r="CY270" i="3"/>
  <c r="CX270" i="3"/>
  <c r="CW270" i="3"/>
  <c r="CV270" i="3"/>
  <c r="CU270" i="3"/>
  <c r="CT270" i="3"/>
  <c r="CS270" i="3"/>
  <c r="CR270" i="3"/>
  <c r="CQ270" i="3"/>
  <c r="CP270" i="3"/>
  <c r="CY269" i="3"/>
  <c r="CX269" i="3"/>
  <c r="CW269" i="3"/>
  <c r="CV269" i="3"/>
  <c r="CU269" i="3"/>
  <c r="CT269" i="3"/>
  <c r="CS269" i="3"/>
  <c r="CR269" i="3"/>
  <c r="CQ269" i="3"/>
  <c r="CP269" i="3"/>
  <c r="CY268" i="3"/>
  <c r="CX268" i="3"/>
  <c r="CW268" i="3"/>
  <c r="CV268" i="3"/>
  <c r="CU268" i="3"/>
  <c r="CT268" i="3"/>
  <c r="CS268" i="3"/>
  <c r="CR268" i="3"/>
  <c r="CQ268" i="3"/>
  <c r="CP268" i="3"/>
  <c r="CY267" i="3"/>
  <c r="CX267" i="3"/>
  <c r="CW267" i="3"/>
  <c r="CV267" i="3"/>
  <c r="CU267" i="3"/>
  <c r="CT267" i="3"/>
  <c r="CS267" i="3"/>
  <c r="CR267" i="3"/>
  <c r="CQ267" i="3"/>
  <c r="CP267" i="3"/>
  <c r="CY266" i="3"/>
  <c r="CX266" i="3"/>
  <c r="CW266" i="3"/>
  <c r="CV266" i="3"/>
  <c r="CU266" i="3"/>
  <c r="CT266" i="3"/>
  <c r="CS266" i="3"/>
  <c r="CR266" i="3"/>
  <c r="CQ266" i="3"/>
  <c r="CP266" i="3"/>
  <c r="CY265" i="3"/>
  <c r="CX265" i="3"/>
  <c r="CW265" i="3"/>
  <c r="CV265" i="3"/>
  <c r="CU265" i="3"/>
  <c r="CT265" i="3"/>
  <c r="CS265" i="3"/>
  <c r="CR265" i="3"/>
  <c r="CQ265" i="3"/>
  <c r="CP265" i="3"/>
  <c r="CY264" i="3"/>
  <c r="CX264" i="3"/>
  <c r="CW264" i="3"/>
  <c r="CV264" i="3"/>
  <c r="CU264" i="3"/>
  <c r="CT264" i="3"/>
  <c r="CS264" i="3"/>
  <c r="CR264" i="3"/>
  <c r="CQ264" i="3"/>
  <c r="CP264" i="3"/>
  <c r="CY263" i="3"/>
  <c r="CX263" i="3"/>
  <c r="CW263" i="3"/>
  <c r="CV263" i="3"/>
  <c r="CU263" i="3"/>
  <c r="CT263" i="3"/>
  <c r="CS263" i="3"/>
  <c r="CR263" i="3"/>
  <c r="CQ263" i="3"/>
  <c r="CP263" i="3"/>
  <c r="CY262" i="3"/>
  <c r="CX262" i="3"/>
  <c r="CW262" i="3"/>
  <c r="CV262" i="3"/>
  <c r="CU262" i="3"/>
  <c r="CT262" i="3"/>
  <c r="CS262" i="3"/>
  <c r="CR262" i="3"/>
  <c r="CQ262" i="3"/>
  <c r="CP262" i="3"/>
  <c r="CY261" i="3"/>
  <c r="CX261" i="3"/>
  <c r="CW261" i="3"/>
  <c r="CV261" i="3"/>
  <c r="CU261" i="3"/>
  <c r="CT261" i="3"/>
  <c r="CS261" i="3"/>
  <c r="CR261" i="3"/>
  <c r="CQ261" i="3"/>
  <c r="CP261" i="3"/>
  <c r="CY260" i="3"/>
  <c r="CX260" i="3"/>
  <c r="CW260" i="3"/>
  <c r="CV260" i="3"/>
  <c r="CU260" i="3"/>
  <c r="CT260" i="3"/>
  <c r="CS260" i="3"/>
  <c r="CR260" i="3"/>
  <c r="CQ260" i="3"/>
  <c r="CP260" i="3"/>
  <c r="CY259" i="3"/>
  <c r="CX259" i="3"/>
  <c r="CW259" i="3"/>
  <c r="CV259" i="3"/>
  <c r="CU259" i="3"/>
  <c r="CT259" i="3"/>
  <c r="CS259" i="3"/>
  <c r="CR259" i="3"/>
  <c r="CQ259" i="3"/>
  <c r="CP259" i="3"/>
  <c r="CY258" i="3"/>
  <c r="CX258" i="3"/>
  <c r="CW258" i="3"/>
  <c r="CV258" i="3"/>
  <c r="CU258" i="3"/>
  <c r="CT258" i="3"/>
  <c r="CS258" i="3"/>
  <c r="CR258" i="3"/>
  <c r="CQ258" i="3"/>
  <c r="CP258" i="3"/>
  <c r="CY257" i="3"/>
  <c r="CX257" i="3"/>
  <c r="CW257" i="3"/>
  <c r="CV257" i="3"/>
  <c r="CU257" i="3"/>
  <c r="CT257" i="3"/>
  <c r="CS257" i="3"/>
  <c r="CR257" i="3"/>
  <c r="CQ257" i="3"/>
  <c r="CP257" i="3"/>
  <c r="CY256" i="3"/>
  <c r="CX256" i="3"/>
  <c r="CW256" i="3"/>
  <c r="CV256" i="3"/>
  <c r="CU256" i="3"/>
  <c r="CT256" i="3"/>
  <c r="CS256" i="3"/>
  <c r="CR256" i="3"/>
  <c r="CQ256" i="3"/>
  <c r="CP256" i="3"/>
  <c r="CY255" i="3"/>
  <c r="CX255" i="3"/>
  <c r="CW255" i="3"/>
  <c r="CV255" i="3"/>
  <c r="CU255" i="3"/>
  <c r="CT255" i="3"/>
  <c r="CS255" i="3"/>
  <c r="CR255" i="3"/>
  <c r="CQ255" i="3"/>
  <c r="CP255" i="3"/>
  <c r="CY254" i="3"/>
  <c r="CX254" i="3"/>
  <c r="CW254" i="3"/>
  <c r="CV254" i="3"/>
  <c r="CU254" i="3"/>
  <c r="CT254" i="3"/>
  <c r="CS254" i="3"/>
  <c r="CR254" i="3"/>
  <c r="CQ254" i="3"/>
  <c r="CP254" i="3"/>
  <c r="CY253" i="3"/>
  <c r="CX253" i="3"/>
  <c r="CW253" i="3"/>
  <c r="CV253" i="3"/>
  <c r="CU253" i="3"/>
  <c r="CT253" i="3"/>
  <c r="CS253" i="3"/>
  <c r="CR253" i="3"/>
  <c r="CQ253" i="3"/>
  <c r="CP253" i="3"/>
  <c r="CY252" i="3"/>
  <c r="CX252" i="3"/>
  <c r="CW252" i="3"/>
  <c r="CV252" i="3"/>
  <c r="CU252" i="3"/>
  <c r="CT252" i="3"/>
  <c r="CS252" i="3"/>
  <c r="CR252" i="3"/>
  <c r="CQ252" i="3"/>
  <c r="CP252" i="3"/>
  <c r="CY251" i="3"/>
  <c r="CX251" i="3"/>
  <c r="CW251" i="3"/>
  <c r="CV251" i="3"/>
  <c r="CU251" i="3"/>
  <c r="CT251" i="3"/>
  <c r="CS251" i="3"/>
  <c r="CR251" i="3"/>
  <c r="CQ251" i="3"/>
  <c r="CP251" i="3"/>
  <c r="CY250" i="3"/>
  <c r="CX250" i="3"/>
  <c r="CW250" i="3"/>
  <c r="CV250" i="3"/>
  <c r="CU250" i="3"/>
  <c r="CT250" i="3"/>
  <c r="CS250" i="3"/>
  <c r="CR250" i="3"/>
  <c r="CQ250" i="3"/>
  <c r="CP250" i="3"/>
  <c r="CY249" i="3"/>
  <c r="CX249" i="3"/>
  <c r="CW249" i="3"/>
  <c r="CV249" i="3"/>
  <c r="CU249" i="3"/>
  <c r="CT249" i="3"/>
  <c r="CS249" i="3"/>
  <c r="CR249" i="3"/>
  <c r="CQ249" i="3"/>
  <c r="CP249" i="3"/>
  <c r="CY248" i="3"/>
  <c r="CX248" i="3"/>
  <c r="CW248" i="3"/>
  <c r="CV248" i="3"/>
  <c r="CU248" i="3"/>
  <c r="CT248" i="3"/>
  <c r="CS248" i="3"/>
  <c r="CR248" i="3"/>
  <c r="CQ248" i="3"/>
  <c r="CP248" i="3"/>
  <c r="CY247" i="3"/>
  <c r="CX247" i="3"/>
  <c r="CW247" i="3"/>
  <c r="CV247" i="3"/>
  <c r="CU247" i="3"/>
  <c r="CT247" i="3"/>
  <c r="CS247" i="3"/>
  <c r="CR247" i="3"/>
  <c r="CQ247" i="3"/>
  <c r="CP247" i="3"/>
  <c r="CY246" i="3"/>
  <c r="CX246" i="3"/>
  <c r="CW246" i="3"/>
  <c r="CV246" i="3"/>
  <c r="CU246" i="3"/>
  <c r="CT246" i="3"/>
  <c r="CS246" i="3"/>
  <c r="CR246" i="3"/>
  <c r="CQ246" i="3"/>
  <c r="CP246" i="3"/>
  <c r="CY245" i="3"/>
  <c r="CX245" i="3"/>
  <c r="CW245" i="3"/>
  <c r="CV245" i="3"/>
  <c r="CU245" i="3"/>
  <c r="CT245" i="3"/>
  <c r="CS245" i="3"/>
  <c r="CR245" i="3"/>
  <c r="CQ245" i="3"/>
  <c r="CP245" i="3"/>
  <c r="CY244" i="3"/>
  <c r="CX244" i="3"/>
  <c r="CW244" i="3"/>
  <c r="CV244" i="3"/>
  <c r="CU244" i="3"/>
  <c r="CT244" i="3"/>
  <c r="CS244" i="3"/>
  <c r="CR244" i="3"/>
  <c r="CQ244" i="3"/>
  <c r="CP244" i="3"/>
  <c r="CY243" i="3"/>
  <c r="CX243" i="3"/>
  <c r="CW243" i="3"/>
  <c r="CV243" i="3"/>
  <c r="CU243" i="3"/>
  <c r="CT243" i="3"/>
  <c r="CS243" i="3"/>
  <c r="CR243" i="3"/>
  <c r="CQ243" i="3"/>
  <c r="CP243" i="3"/>
  <c r="CY242" i="3"/>
  <c r="CX242" i="3"/>
  <c r="CW242" i="3"/>
  <c r="CV242" i="3"/>
  <c r="CU242" i="3"/>
  <c r="CT242" i="3"/>
  <c r="CS242" i="3"/>
  <c r="CR242" i="3"/>
  <c r="CQ242" i="3"/>
  <c r="CP242" i="3"/>
  <c r="CY241" i="3"/>
  <c r="CX241" i="3"/>
  <c r="CW241" i="3"/>
  <c r="CV241" i="3"/>
  <c r="CU241" i="3"/>
  <c r="CT241" i="3"/>
  <c r="CS241" i="3"/>
  <c r="CR241" i="3"/>
  <c r="CQ241" i="3"/>
  <c r="CP241" i="3"/>
  <c r="CY240" i="3"/>
  <c r="CX240" i="3"/>
  <c r="CW240" i="3"/>
  <c r="CV240" i="3"/>
  <c r="CU240" i="3"/>
  <c r="CT240" i="3"/>
  <c r="CS240" i="3"/>
  <c r="CR240" i="3"/>
  <c r="CQ240" i="3"/>
  <c r="CP240" i="3"/>
  <c r="CY239" i="3"/>
  <c r="CX239" i="3"/>
  <c r="CW239" i="3"/>
  <c r="CV239" i="3"/>
  <c r="CU239" i="3"/>
  <c r="CT239" i="3"/>
  <c r="CS239" i="3"/>
  <c r="CR239" i="3"/>
  <c r="CQ239" i="3"/>
  <c r="CP239" i="3"/>
  <c r="CY238" i="3"/>
  <c r="CX238" i="3"/>
  <c r="CW238" i="3"/>
  <c r="CV238" i="3"/>
  <c r="CU238" i="3"/>
  <c r="CT238" i="3"/>
  <c r="CS238" i="3"/>
  <c r="CR238" i="3"/>
  <c r="CQ238" i="3"/>
  <c r="CP238" i="3"/>
  <c r="CY237" i="3"/>
  <c r="CX237" i="3"/>
  <c r="CW237" i="3"/>
  <c r="CV237" i="3"/>
  <c r="CU237" i="3"/>
  <c r="CT237" i="3"/>
  <c r="CS237" i="3"/>
  <c r="CR237" i="3"/>
  <c r="CQ237" i="3"/>
  <c r="CP237" i="3"/>
  <c r="CY236" i="3"/>
  <c r="CX236" i="3"/>
  <c r="CW236" i="3"/>
  <c r="CV236" i="3"/>
  <c r="CU236" i="3"/>
  <c r="CT236" i="3"/>
  <c r="CS236" i="3"/>
  <c r="CR236" i="3"/>
  <c r="CQ236" i="3"/>
  <c r="CP236" i="3"/>
  <c r="CY235" i="3"/>
  <c r="CX235" i="3"/>
  <c r="CW235" i="3"/>
  <c r="CV235" i="3"/>
  <c r="CU235" i="3"/>
  <c r="CT235" i="3"/>
  <c r="CS235" i="3"/>
  <c r="CR235" i="3"/>
  <c r="CQ235" i="3"/>
  <c r="CP235" i="3"/>
  <c r="CY234" i="3"/>
  <c r="CX234" i="3"/>
  <c r="CW234" i="3"/>
  <c r="CV234" i="3"/>
  <c r="CU234" i="3"/>
  <c r="CT234" i="3"/>
  <c r="CS234" i="3"/>
  <c r="CR234" i="3"/>
  <c r="CQ234" i="3"/>
  <c r="CP234" i="3"/>
  <c r="CY233" i="3"/>
  <c r="CX233" i="3"/>
  <c r="CW233" i="3"/>
  <c r="CV233" i="3"/>
  <c r="CU233" i="3"/>
  <c r="CT233" i="3"/>
  <c r="CS233" i="3"/>
  <c r="CR233" i="3"/>
  <c r="CQ233" i="3"/>
  <c r="CP233" i="3"/>
  <c r="CY232" i="3"/>
  <c r="CX232" i="3"/>
  <c r="CW232" i="3"/>
  <c r="CV232" i="3"/>
  <c r="CU232" i="3"/>
  <c r="CT232" i="3"/>
  <c r="CS232" i="3"/>
  <c r="CR232" i="3"/>
  <c r="CQ232" i="3"/>
  <c r="CP232" i="3"/>
  <c r="CY231" i="3"/>
  <c r="CX231" i="3"/>
  <c r="CW231" i="3"/>
  <c r="CV231" i="3"/>
  <c r="CU231" i="3"/>
  <c r="CT231" i="3"/>
  <c r="CS231" i="3"/>
  <c r="CR231" i="3"/>
  <c r="CQ231" i="3"/>
  <c r="CP231" i="3"/>
  <c r="CY230" i="3"/>
  <c r="CX230" i="3"/>
  <c r="CW230" i="3"/>
  <c r="CV230" i="3"/>
  <c r="CU230" i="3"/>
  <c r="CT230" i="3"/>
  <c r="CS230" i="3"/>
  <c r="CR230" i="3"/>
  <c r="CQ230" i="3"/>
  <c r="CP230" i="3"/>
  <c r="CY229" i="3"/>
  <c r="CX229" i="3"/>
  <c r="CW229" i="3"/>
  <c r="CV229" i="3"/>
  <c r="CU229" i="3"/>
  <c r="CT229" i="3"/>
  <c r="CS229" i="3"/>
  <c r="CR229" i="3"/>
  <c r="CQ229" i="3"/>
  <c r="CP229" i="3"/>
  <c r="CY228" i="3"/>
  <c r="CX228" i="3"/>
  <c r="CW228" i="3"/>
  <c r="CV228" i="3"/>
  <c r="CU228" i="3"/>
  <c r="CT228" i="3"/>
  <c r="CS228" i="3"/>
  <c r="CR228" i="3"/>
  <c r="CQ228" i="3"/>
  <c r="CP228" i="3"/>
  <c r="CY227" i="3"/>
  <c r="CX227" i="3"/>
  <c r="CW227" i="3"/>
  <c r="CV227" i="3"/>
  <c r="CU227" i="3"/>
  <c r="CT227" i="3"/>
  <c r="CS227" i="3"/>
  <c r="CR227" i="3"/>
  <c r="CQ227" i="3"/>
  <c r="CP227" i="3"/>
  <c r="CY226" i="3"/>
  <c r="CX226" i="3"/>
  <c r="CW226" i="3"/>
  <c r="CV226" i="3"/>
  <c r="CU226" i="3"/>
  <c r="CT226" i="3"/>
  <c r="CS226" i="3"/>
  <c r="CR226" i="3"/>
  <c r="CQ226" i="3"/>
  <c r="CP226" i="3"/>
  <c r="CY225" i="3"/>
  <c r="CX225" i="3"/>
  <c r="CW225" i="3"/>
  <c r="CV225" i="3"/>
  <c r="CU225" i="3"/>
  <c r="CT225" i="3"/>
  <c r="CS225" i="3"/>
  <c r="CR225" i="3"/>
  <c r="CQ225" i="3"/>
  <c r="CP225" i="3"/>
  <c r="CY224" i="3"/>
  <c r="CX224" i="3"/>
  <c r="CW224" i="3"/>
  <c r="CV224" i="3"/>
  <c r="CU224" i="3"/>
  <c r="CT224" i="3"/>
  <c r="CS224" i="3"/>
  <c r="CR224" i="3"/>
  <c r="CQ224" i="3"/>
  <c r="CP224" i="3"/>
  <c r="CY223" i="3"/>
  <c r="CX223" i="3"/>
  <c r="CW223" i="3"/>
  <c r="CV223" i="3"/>
  <c r="CU223" i="3"/>
  <c r="CT223" i="3"/>
  <c r="CS223" i="3"/>
  <c r="CR223" i="3"/>
  <c r="CQ223" i="3"/>
  <c r="CP223" i="3"/>
  <c r="CY222" i="3"/>
  <c r="CX222" i="3"/>
  <c r="CW222" i="3"/>
  <c r="CV222" i="3"/>
  <c r="CU222" i="3"/>
  <c r="CT222" i="3"/>
  <c r="CS222" i="3"/>
  <c r="CR222" i="3"/>
  <c r="CQ222" i="3"/>
  <c r="CP222" i="3"/>
  <c r="CY221" i="3"/>
  <c r="CX221" i="3"/>
  <c r="CW221" i="3"/>
  <c r="CV221" i="3"/>
  <c r="CU221" i="3"/>
  <c r="CT221" i="3"/>
  <c r="CS221" i="3"/>
  <c r="CR221" i="3"/>
  <c r="CQ221" i="3"/>
  <c r="CP221" i="3"/>
  <c r="CY220" i="3"/>
  <c r="CX220" i="3"/>
  <c r="CW220" i="3"/>
  <c r="CV220" i="3"/>
  <c r="CU220" i="3"/>
  <c r="CT220" i="3"/>
  <c r="CS220" i="3"/>
  <c r="CR220" i="3"/>
  <c r="CQ220" i="3"/>
  <c r="CP220" i="3"/>
  <c r="CY219" i="3"/>
  <c r="CX219" i="3"/>
  <c r="CW219" i="3"/>
  <c r="CV219" i="3"/>
  <c r="CU219" i="3"/>
  <c r="CT219" i="3"/>
  <c r="CS219" i="3"/>
  <c r="CR219" i="3"/>
  <c r="CQ219" i="3"/>
  <c r="CP219" i="3"/>
  <c r="CY218" i="3"/>
  <c r="CX218" i="3"/>
  <c r="CW218" i="3"/>
  <c r="CV218" i="3"/>
  <c r="CU218" i="3"/>
  <c r="CT218" i="3"/>
  <c r="CS218" i="3"/>
  <c r="CR218" i="3"/>
  <c r="CQ218" i="3"/>
  <c r="CP218" i="3"/>
  <c r="CY217" i="3"/>
  <c r="CX217" i="3"/>
  <c r="CW217" i="3"/>
  <c r="CV217" i="3"/>
  <c r="CU217" i="3"/>
  <c r="CT217" i="3"/>
  <c r="CS217" i="3"/>
  <c r="CR217" i="3"/>
  <c r="CQ217" i="3"/>
  <c r="CP217" i="3"/>
  <c r="CY216" i="3"/>
  <c r="CX216" i="3"/>
  <c r="CW216" i="3"/>
  <c r="CV216" i="3"/>
  <c r="CU216" i="3"/>
  <c r="CT216" i="3"/>
  <c r="CS216" i="3"/>
  <c r="CR216" i="3"/>
  <c r="CQ216" i="3"/>
  <c r="CP216" i="3"/>
  <c r="CY215" i="3"/>
  <c r="CX215" i="3"/>
  <c r="CW215" i="3"/>
  <c r="CV215" i="3"/>
  <c r="CU215" i="3"/>
  <c r="CT215" i="3"/>
  <c r="CS215" i="3"/>
  <c r="CR215" i="3"/>
  <c r="CQ215" i="3"/>
  <c r="CP215" i="3"/>
  <c r="CY214" i="3"/>
  <c r="CX214" i="3"/>
  <c r="CW214" i="3"/>
  <c r="CV214" i="3"/>
  <c r="CU214" i="3"/>
  <c r="CT214" i="3"/>
  <c r="CS214" i="3"/>
  <c r="CR214" i="3"/>
  <c r="CQ214" i="3"/>
  <c r="CP214" i="3"/>
  <c r="CY213" i="3"/>
  <c r="CX213" i="3"/>
  <c r="CW213" i="3"/>
  <c r="CV213" i="3"/>
  <c r="CU213" i="3"/>
  <c r="CT213" i="3"/>
  <c r="CS213" i="3"/>
  <c r="CR213" i="3"/>
  <c r="CQ213" i="3"/>
  <c r="CP213" i="3"/>
  <c r="CY212" i="3"/>
  <c r="CX212" i="3"/>
  <c r="CW212" i="3"/>
  <c r="CV212" i="3"/>
  <c r="CU212" i="3"/>
  <c r="CT212" i="3"/>
  <c r="CS212" i="3"/>
  <c r="CR212" i="3"/>
  <c r="CQ212" i="3"/>
  <c r="CP212" i="3"/>
  <c r="CY211" i="3"/>
  <c r="CX211" i="3"/>
  <c r="CW211" i="3"/>
  <c r="CV211" i="3"/>
  <c r="CU211" i="3"/>
  <c r="CT211" i="3"/>
  <c r="CS211" i="3"/>
  <c r="CR211" i="3"/>
  <c r="CQ211" i="3"/>
  <c r="CP211" i="3"/>
  <c r="CY210" i="3"/>
  <c r="CX210" i="3"/>
  <c r="CW210" i="3"/>
  <c r="CV210" i="3"/>
  <c r="CU210" i="3"/>
  <c r="CT210" i="3"/>
  <c r="CS210" i="3"/>
  <c r="CR210" i="3"/>
  <c r="CQ210" i="3"/>
  <c r="CP210" i="3"/>
  <c r="CY209" i="3"/>
  <c r="CX209" i="3"/>
  <c r="CW209" i="3"/>
  <c r="CV209" i="3"/>
  <c r="CU209" i="3"/>
  <c r="CT209" i="3"/>
  <c r="CS209" i="3"/>
  <c r="CR209" i="3"/>
  <c r="CQ209" i="3"/>
  <c r="CP209" i="3"/>
  <c r="CY208" i="3"/>
  <c r="CX208" i="3"/>
  <c r="CW208" i="3"/>
  <c r="CV208" i="3"/>
  <c r="CU208" i="3"/>
  <c r="CT208" i="3"/>
  <c r="CS208" i="3"/>
  <c r="CR208" i="3"/>
  <c r="CQ208" i="3"/>
  <c r="CP208" i="3"/>
  <c r="CY207" i="3"/>
  <c r="CX207" i="3"/>
  <c r="CW207" i="3"/>
  <c r="CV207" i="3"/>
  <c r="CU207" i="3"/>
  <c r="CT207" i="3"/>
  <c r="CS207" i="3"/>
  <c r="CR207" i="3"/>
  <c r="CQ207" i="3"/>
  <c r="CP207" i="3"/>
  <c r="CY206" i="3"/>
  <c r="CX206" i="3"/>
  <c r="CW206" i="3"/>
  <c r="CV206" i="3"/>
  <c r="CU206" i="3"/>
  <c r="CT206" i="3"/>
  <c r="CS206" i="3"/>
  <c r="CR206" i="3"/>
  <c r="CQ206" i="3"/>
  <c r="CP206" i="3"/>
  <c r="CY205" i="3"/>
  <c r="CX205" i="3"/>
  <c r="CW205" i="3"/>
  <c r="CV205" i="3"/>
  <c r="CU205" i="3"/>
  <c r="CT205" i="3"/>
  <c r="CS205" i="3"/>
  <c r="CR205" i="3"/>
  <c r="CQ205" i="3"/>
  <c r="CP205" i="3"/>
  <c r="CY204" i="3"/>
  <c r="CX204" i="3"/>
  <c r="CW204" i="3"/>
  <c r="CV204" i="3"/>
  <c r="CU204" i="3"/>
  <c r="CT204" i="3"/>
  <c r="CS204" i="3"/>
  <c r="CR204" i="3"/>
  <c r="CQ204" i="3"/>
  <c r="CP204" i="3"/>
  <c r="CY203" i="3"/>
  <c r="CX203" i="3"/>
  <c r="CW203" i="3"/>
  <c r="CV203" i="3"/>
  <c r="CU203" i="3"/>
  <c r="CT203" i="3"/>
  <c r="CS203" i="3"/>
  <c r="CR203" i="3"/>
  <c r="CQ203" i="3"/>
  <c r="CP203" i="3"/>
  <c r="CY202" i="3"/>
  <c r="CX202" i="3"/>
  <c r="CW202" i="3"/>
  <c r="CV202" i="3"/>
  <c r="CU202" i="3"/>
  <c r="CT202" i="3"/>
  <c r="CS202" i="3"/>
  <c r="CR202" i="3"/>
  <c r="CQ202" i="3"/>
  <c r="CP202" i="3"/>
  <c r="CY201" i="3"/>
  <c r="CX201" i="3"/>
  <c r="CW201" i="3"/>
  <c r="CV201" i="3"/>
  <c r="CU201" i="3"/>
  <c r="CT201" i="3"/>
  <c r="CS201" i="3"/>
  <c r="CR201" i="3"/>
  <c r="CQ201" i="3"/>
  <c r="CP201" i="3"/>
  <c r="CY200" i="3"/>
  <c r="CX200" i="3"/>
  <c r="CW200" i="3"/>
  <c r="CV200" i="3"/>
  <c r="CU200" i="3"/>
  <c r="CT200" i="3"/>
  <c r="CS200" i="3"/>
  <c r="CR200" i="3"/>
  <c r="CQ200" i="3"/>
  <c r="CP200" i="3"/>
  <c r="CY199" i="3"/>
  <c r="CX199" i="3"/>
  <c r="CW199" i="3"/>
  <c r="CV199" i="3"/>
  <c r="CU199" i="3"/>
  <c r="CT199" i="3"/>
  <c r="CS199" i="3"/>
  <c r="CR199" i="3"/>
  <c r="CQ199" i="3"/>
  <c r="CP199" i="3"/>
  <c r="CY198" i="3"/>
  <c r="CX198" i="3"/>
  <c r="CW198" i="3"/>
  <c r="CV198" i="3"/>
  <c r="CU198" i="3"/>
  <c r="CT198" i="3"/>
  <c r="CS198" i="3"/>
  <c r="CR198" i="3"/>
  <c r="CQ198" i="3"/>
  <c r="CP198" i="3"/>
  <c r="CY197" i="3"/>
  <c r="CX197" i="3"/>
  <c r="CW197" i="3"/>
  <c r="CV197" i="3"/>
  <c r="CU197" i="3"/>
  <c r="CT197" i="3"/>
  <c r="CS197" i="3"/>
  <c r="CR197" i="3"/>
  <c r="CQ197" i="3"/>
  <c r="CP197" i="3"/>
  <c r="CY196" i="3"/>
  <c r="CX196" i="3"/>
  <c r="CW196" i="3"/>
  <c r="CV196" i="3"/>
  <c r="CU196" i="3"/>
  <c r="CT196" i="3"/>
  <c r="CS196" i="3"/>
  <c r="CR196" i="3"/>
  <c r="CQ196" i="3"/>
  <c r="CP196" i="3"/>
  <c r="CY195" i="3"/>
  <c r="CX195" i="3"/>
  <c r="CW195" i="3"/>
  <c r="CV195" i="3"/>
  <c r="CU195" i="3"/>
  <c r="CT195" i="3"/>
  <c r="CS195" i="3"/>
  <c r="CR195" i="3"/>
  <c r="CQ195" i="3"/>
  <c r="CP195" i="3"/>
  <c r="CY194" i="3"/>
  <c r="CX194" i="3"/>
  <c r="CW194" i="3"/>
  <c r="CV194" i="3"/>
  <c r="CU194" i="3"/>
  <c r="CT194" i="3"/>
  <c r="CS194" i="3"/>
  <c r="CR194" i="3"/>
  <c r="CQ194" i="3"/>
  <c r="CP194" i="3"/>
  <c r="CY193" i="3"/>
  <c r="CX193" i="3"/>
  <c r="CW193" i="3"/>
  <c r="CV193" i="3"/>
  <c r="CU193" i="3"/>
  <c r="CT193" i="3"/>
  <c r="CS193" i="3"/>
  <c r="CR193" i="3"/>
  <c r="CQ193" i="3"/>
  <c r="CP193" i="3"/>
  <c r="CY192" i="3"/>
  <c r="CX192" i="3"/>
  <c r="CW192" i="3"/>
  <c r="CV192" i="3"/>
  <c r="CU192" i="3"/>
  <c r="CT192" i="3"/>
  <c r="CS192" i="3"/>
  <c r="CR192" i="3"/>
  <c r="CQ192" i="3"/>
  <c r="CP192" i="3"/>
  <c r="CY191" i="3"/>
  <c r="CX191" i="3"/>
  <c r="CW191" i="3"/>
  <c r="CV191" i="3"/>
  <c r="CU191" i="3"/>
  <c r="CT191" i="3"/>
  <c r="CS191" i="3"/>
  <c r="CR191" i="3"/>
  <c r="CQ191" i="3"/>
  <c r="CP191" i="3"/>
  <c r="CY190" i="3"/>
  <c r="CX190" i="3"/>
  <c r="CW190" i="3"/>
  <c r="CV190" i="3"/>
  <c r="CU190" i="3"/>
  <c r="CT190" i="3"/>
  <c r="CS190" i="3"/>
  <c r="CR190" i="3"/>
  <c r="CQ190" i="3"/>
  <c r="CP190" i="3"/>
  <c r="CY189" i="3"/>
  <c r="CX189" i="3"/>
  <c r="CW189" i="3"/>
  <c r="CV189" i="3"/>
  <c r="CU189" i="3"/>
  <c r="CT189" i="3"/>
  <c r="CS189" i="3"/>
  <c r="CR189" i="3"/>
  <c r="CQ189" i="3"/>
  <c r="CP189" i="3"/>
  <c r="CY188" i="3"/>
  <c r="CX188" i="3"/>
  <c r="CW188" i="3"/>
  <c r="CV188" i="3"/>
  <c r="CU188" i="3"/>
  <c r="CT188" i="3"/>
  <c r="CS188" i="3"/>
  <c r="CR188" i="3"/>
  <c r="CQ188" i="3"/>
  <c r="CP188" i="3"/>
  <c r="CY187" i="3"/>
  <c r="CX187" i="3"/>
  <c r="CW187" i="3"/>
  <c r="CV187" i="3"/>
  <c r="CU187" i="3"/>
  <c r="CT187" i="3"/>
  <c r="CS187" i="3"/>
  <c r="CR187" i="3"/>
  <c r="CQ187" i="3"/>
  <c r="CP187" i="3"/>
  <c r="CY186" i="3"/>
  <c r="CX186" i="3"/>
  <c r="CW186" i="3"/>
  <c r="CV186" i="3"/>
  <c r="CU186" i="3"/>
  <c r="CT186" i="3"/>
  <c r="CS186" i="3"/>
  <c r="CR186" i="3"/>
  <c r="CQ186" i="3"/>
  <c r="CP186" i="3"/>
  <c r="CY185" i="3"/>
  <c r="CX185" i="3"/>
  <c r="CW185" i="3"/>
  <c r="CV185" i="3"/>
  <c r="CU185" i="3"/>
  <c r="CT185" i="3"/>
  <c r="CS185" i="3"/>
  <c r="CR185" i="3"/>
  <c r="CQ185" i="3"/>
  <c r="CP185" i="3"/>
  <c r="CY184" i="3"/>
  <c r="CX184" i="3"/>
  <c r="CW184" i="3"/>
  <c r="CV184" i="3"/>
  <c r="CU184" i="3"/>
  <c r="CT184" i="3"/>
  <c r="CS184" i="3"/>
  <c r="CR184" i="3"/>
  <c r="CQ184" i="3"/>
  <c r="CP184" i="3"/>
  <c r="CY183" i="3"/>
  <c r="CX183" i="3"/>
  <c r="CW183" i="3"/>
  <c r="CV183" i="3"/>
  <c r="CU183" i="3"/>
  <c r="CT183" i="3"/>
  <c r="CS183" i="3"/>
  <c r="CR183" i="3"/>
  <c r="CQ183" i="3"/>
  <c r="CP183" i="3"/>
  <c r="CY182" i="3"/>
  <c r="CX182" i="3"/>
  <c r="CW182" i="3"/>
  <c r="CV182" i="3"/>
  <c r="CU182" i="3"/>
  <c r="CT182" i="3"/>
  <c r="CS182" i="3"/>
  <c r="CR182" i="3"/>
  <c r="CQ182" i="3"/>
  <c r="CP182" i="3"/>
  <c r="CY181" i="3"/>
  <c r="CX181" i="3"/>
  <c r="CW181" i="3"/>
  <c r="CV181" i="3"/>
  <c r="CU181" i="3"/>
  <c r="CT181" i="3"/>
  <c r="CS181" i="3"/>
  <c r="CR181" i="3"/>
  <c r="CQ181" i="3"/>
  <c r="CP181" i="3"/>
  <c r="CY180" i="3"/>
  <c r="CX180" i="3"/>
  <c r="CW180" i="3"/>
  <c r="CV180" i="3"/>
  <c r="CU180" i="3"/>
  <c r="CT180" i="3"/>
  <c r="CS180" i="3"/>
  <c r="CR180" i="3"/>
  <c r="CQ180" i="3"/>
  <c r="CP180" i="3"/>
  <c r="CY179" i="3"/>
  <c r="CX179" i="3"/>
  <c r="CW179" i="3"/>
  <c r="CV179" i="3"/>
  <c r="CU179" i="3"/>
  <c r="CT179" i="3"/>
  <c r="CS179" i="3"/>
  <c r="CR179" i="3"/>
  <c r="CQ179" i="3"/>
  <c r="CP179" i="3"/>
  <c r="CY178" i="3"/>
  <c r="CX178" i="3"/>
  <c r="CW178" i="3"/>
  <c r="CV178" i="3"/>
  <c r="CU178" i="3"/>
  <c r="CT178" i="3"/>
  <c r="CS178" i="3"/>
  <c r="CR178" i="3"/>
  <c r="CQ178" i="3"/>
  <c r="CP178" i="3"/>
  <c r="CY177" i="3"/>
  <c r="CX177" i="3"/>
  <c r="CW177" i="3"/>
  <c r="CV177" i="3"/>
  <c r="CU177" i="3"/>
  <c r="CT177" i="3"/>
  <c r="CS177" i="3"/>
  <c r="CR177" i="3"/>
  <c r="CQ177" i="3"/>
  <c r="CP177" i="3"/>
  <c r="CY176" i="3"/>
  <c r="CX176" i="3"/>
  <c r="CW176" i="3"/>
  <c r="CV176" i="3"/>
  <c r="CU176" i="3"/>
  <c r="CT176" i="3"/>
  <c r="CS176" i="3"/>
  <c r="CR176" i="3"/>
  <c r="CQ176" i="3"/>
  <c r="CP176" i="3"/>
  <c r="CY175" i="3"/>
  <c r="CX175" i="3"/>
  <c r="CW175" i="3"/>
  <c r="CV175" i="3"/>
  <c r="CU175" i="3"/>
  <c r="CT175" i="3"/>
  <c r="CS175" i="3"/>
  <c r="CR175" i="3"/>
  <c r="CQ175" i="3"/>
  <c r="CP175" i="3"/>
  <c r="CY174" i="3"/>
  <c r="CX174" i="3"/>
  <c r="CW174" i="3"/>
  <c r="CV174" i="3"/>
  <c r="CU174" i="3"/>
  <c r="CT174" i="3"/>
  <c r="CS174" i="3"/>
  <c r="CR174" i="3"/>
  <c r="CQ174" i="3"/>
  <c r="CP174" i="3"/>
  <c r="CY173" i="3"/>
  <c r="CX173" i="3"/>
  <c r="CW173" i="3"/>
  <c r="CV173" i="3"/>
  <c r="CU173" i="3"/>
  <c r="CT173" i="3"/>
  <c r="CS173" i="3"/>
  <c r="CR173" i="3"/>
  <c r="CQ173" i="3"/>
  <c r="CP173" i="3"/>
  <c r="CY172" i="3"/>
  <c r="CX172" i="3"/>
  <c r="CW172" i="3"/>
  <c r="CV172" i="3"/>
  <c r="CU172" i="3"/>
  <c r="CT172" i="3"/>
  <c r="CS172" i="3"/>
  <c r="CR172" i="3"/>
  <c r="CQ172" i="3"/>
  <c r="CP172" i="3"/>
  <c r="CY171" i="3"/>
  <c r="CX171" i="3"/>
  <c r="CW171" i="3"/>
  <c r="CV171" i="3"/>
  <c r="CU171" i="3"/>
  <c r="CT171" i="3"/>
  <c r="CS171" i="3"/>
  <c r="CR171" i="3"/>
  <c r="CQ171" i="3"/>
  <c r="CP171" i="3"/>
  <c r="CY170" i="3"/>
  <c r="CX170" i="3"/>
  <c r="CW170" i="3"/>
  <c r="CV170" i="3"/>
  <c r="CU170" i="3"/>
  <c r="CT170" i="3"/>
  <c r="CS170" i="3"/>
  <c r="CR170" i="3"/>
  <c r="CQ170" i="3"/>
  <c r="CP170" i="3"/>
  <c r="CY169" i="3"/>
  <c r="CX169" i="3"/>
  <c r="CW169" i="3"/>
  <c r="CV169" i="3"/>
  <c r="CU169" i="3"/>
  <c r="CT169" i="3"/>
  <c r="CS169" i="3"/>
  <c r="CR169" i="3"/>
  <c r="CQ169" i="3"/>
  <c r="CP169" i="3"/>
  <c r="CY168" i="3"/>
  <c r="CX168" i="3"/>
  <c r="CW168" i="3"/>
  <c r="CV168" i="3"/>
  <c r="CU168" i="3"/>
  <c r="CT168" i="3"/>
  <c r="CS168" i="3"/>
  <c r="CR168" i="3"/>
  <c r="CQ168" i="3"/>
  <c r="CP168" i="3"/>
  <c r="CY167" i="3"/>
  <c r="CX167" i="3"/>
  <c r="CW167" i="3"/>
  <c r="CV167" i="3"/>
  <c r="CU167" i="3"/>
  <c r="CT167" i="3"/>
  <c r="CS167" i="3"/>
  <c r="CR167" i="3"/>
  <c r="CQ167" i="3"/>
  <c r="CP167" i="3"/>
  <c r="CY166" i="3"/>
  <c r="CX166" i="3"/>
  <c r="CW166" i="3"/>
  <c r="CV166" i="3"/>
  <c r="CU166" i="3"/>
  <c r="CT166" i="3"/>
  <c r="CS166" i="3"/>
  <c r="CR166" i="3"/>
  <c r="CQ166" i="3"/>
  <c r="CP166" i="3"/>
  <c r="CY165" i="3"/>
  <c r="CX165" i="3"/>
  <c r="CW165" i="3"/>
  <c r="CV165" i="3"/>
  <c r="CU165" i="3"/>
  <c r="CT165" i="3"/>
  <c r="CS165" i="3"/>
  <c r="CR165" i="3"/>
  <c r="CQ165" i="3"/>
  <c r="CP165" i="3"/>
  <c r="CY164" i="3"/>
  <c r="CX164" i="3"/>
  <c r="CW164" i="3"/>
  <c r="CV164" i="3"/>
  <c r="CU164" i="3"/>
  <c r="CT164" i="3"/>
  <c r="CS164" i="3"/>
  <c r="CR164" i="3"/>
  <c r="CQ164" i="3"/>
  <c r="CP164" i="3"/>
  <c r="CY163" i="3"/>
  <c r="CX163" i="3"/>
  <c r="CW163" i="3"/>
  <c r="CV163" i="3"/>
  <c r="CU163" i="3"/>
  <c r="CT163" i="3"/>
  <c r="CS163" i="3"/>
  <c r="CR163" i="3"/>
  <c r="CQ163" i="3"/>
  <c r="CP163" i="3"/>
  <c r="CY162" i="3"/>
  <c r="CX162" i="3"/>
  <c r="CW162" i="3"/>
  <c r="CV162" i="3"/>
  <c r="CU162" i="3"/>
  <c r="CT162" i="3"/>
  <c r="CS162" i="3"/>
  <c r="CR162" i="3"/>
  <c r="CQ162" i="3"/>
  <c r="CP162" i="3"/>
  <c r="CY161" i="3"/>
  <c r="CX161" i="3"/>
  <c r="CW161" i="3"/>
  <c r="CV161" i="3"/>
  <c r="CU161" i="3"/>
  <c r="CT161" i="3"/>
  <c r="CS161" i="3"/>
  <c r="CR161" i="3"/>
  <c r="CQ161" i="3"/>
  <c r="CP161" i="3"/>
  <c r="CY160" i="3"/>
  <c r="CX160" i="3"/>
  <c r="CW160" i="3"/>
  <c r="CV160" i="3"/>
  <c r="CU160" i="3"/>
  <c r="CT160" i="3"/>
  <c r="CS160" i="3"/>
  <c r="CR160" i="3"/>
  <c r="CQ160" i="3"/>
  <c r="CP160" i="3"/>
  <c r="CY159" i="3"/>
  <c r="CX159" i="3"/>
  <c r="CW159" i="3"/>
  <c r="CV159" i="3"/>
  <c r="CU159" i="3"/>
  <c r="CT159" i="3"/>
  <c r="CS159" i="3"/>
  <c r="CR159" i="3"/>
  <c r="CQ159" i="3"/>
  <c r="CP159" i="3"/>
  <c r="CY158" i="3"/>
  <c r="CX158" i="3"/>
  <c r="CW158" i="3"/>
  <c r="CV158" i="3"/>
  <c r="CU158" i="3"/>
  <c r="CT158" i="3"/>
  <c r="CS158" i="3"/>
  <c r="CR158" i="3"/>
  <c r="CQ158" i="3"/>
  <c r="CP158" i="3"/>
  <c r="CY157" i="3"/>
  <c r="CX157" i="3"/>
  <c r="CW157" i="3"/>
  <c r="CV157" i="3"/>
  <c r="CU157" i="3"/>
  <c r="CT157" i="3"/>
  <c r="CS157" i="3"/>
  <c r="CR157" i="3"/>
  <c r="CQ157" i="3"/>
  <c r="CP157" i="3"/>
  <c r="CY156" i="3"/>
  <c r="CX156" i="3"/>
  <c r="CW156" i="3"/>
  <c r="CV156" i="3"/>
  <c r="CU156" i="3"/>
  <c r="CT156" i="3"/>
  <c r="CS156" i="3"/>
  <c r="CR156" i="3"/>
  <c r="CQ156" i="3"/>
  <c r="CP156" i="3"/>
  <c r="CY155" i="3"/>
  <c r="CX155" i="3"/>
  <c r="CW155" i="3"/>
  <c r="CV155" i="3"/>
  <c r="CU155" i="3"/>
  <c r="CT155" i="3"/>
  <c r="CS155" i="3"/>
  <c r="CR155" i="3"/>
  <c r="CQ155" i="3"/>
  <c r="CP155" i="3"/>
  <c r="CY154" i="3"/>
  <c r="CX154" i="3"/>
  <c r="CW154" i="3"/>
  <c r="CV154" i="3"/>
  <c r="CU154" i="3"/>
  <c r="CT154" i="3"/>
  <c r="CS154" i="3"/>
  <c r="CR154" i="3"/>
  <c r="CQ154" i="3"/>
  <c r="CP154" i="3"/>
  <c r="CY153" i="3"/>
  <c r="CX153" i="3"/>
  <c r="CW153" i="3"/>
  <c r="CV153" i="3"/>
  <c r="CU153" i="3"/>
  <c r="CT153" i="3"/>
  <c r="CS153" i="3"/>
  <c r="CR153" i="3"/>
  <c r="CQ153" i="3"/>
  <c r="CP153" i="3"/>
  <c r="CY152" i="3"/>
  <c r="CX152" i="3"/>
  <c r="CW152" i="3"/>
  <c r="CV152" i="3"/>
  <c r="CU152" i="3"/>
  <c r="CT152" i="3"/>
  <c r="CS152" i="3"/>
  <c r="CR152" i="3"/>
  <c r="CQ152" i="3"/>
  <c r="CP152" i="3"/>
  <c r="CY151" i="3"/>
  <c r="CX151" i="3"/>
  <c r="CW151" i="3"/>
  <c r="CV151" i="3"/>
  <c r="CU151" i="3"/>
  <c r="CT151" i="3"/>
  <c r="CS151" i="3"/>
  <c r="CR151" i="3"/>
  <c r="CQ151" i="3"/>
  <c r="CP151" i="3"/>
  <c r="CY150" i="3"/>
  <c r="CX150" i="3"/>
  <c r="CW150" i="3"/>
  <c r="CV150" i="3"/>
  <c r="CU150" i="3"/>
  <c r="CT150" i="3"/>
  <c r="CS150" i="3"/>
  <c r="CR150" i="3"/>
  <c r="CQ150" i="3"/>
  <c r="CP150" i="3"/>
  <c r="CY149" i="3"/>
  <c r="CX149" i="3"/>
  <c r="CW149" i="3"/>
  <c r="CV149" i="3"/>
  <c r="CU149" i="3"/>
  <c r="CT149" i="3"/>
  <c r="CS149" i="3"/>
  <c r="CR149" i="3"/>
  <c r="CQ149" i="3"/>
  <c r="CP149" i="3"/>
  <c r="CY148" i="3"/>
  <c r="CX148" i="3"/>
  <c r="CW148" i="3"/>
  <c r="CV148" i="3"/>
  <c r="CU148" i="3"/>
  <c r="CT148" i="3"/>
  <c r="CS148" i="3"/>
  <c r="CR148" i="3"/>
  <c r="CQ148" i="3"/>
  <c r="CP148" i="3"/>
  <c r="CY147" i="3"/>
  <c r="CX147" i="3"/>
  <c r="CW147" i="3"/>
  <c r="CV147" i="3"/>
  <c r="CU147" i="3"/>
  <c r="CT147" i="3"/>
  <c r="CS147" i="3"/>
  <c r="CR147" i="3"/>
  <c r="CQ147" i="3"/>
  <c r="CP147" i="3"/>
  <c r="CY146" i="3"/>
  <c r="CX146" i="3"/>
  <c r="CW146" i="3"/>
  <c r="CV146" i="3"/>
  <c r="CU146" i="3"/>
  <c r="CT146" i="3"/>
  <c r="CS146" i="3"/>
  <c r="CR146" i="3"/>
  <c r="CQ146" i="3"/>
  <c r="CP146" i="3"/>
  <c r="CY145" i="3"/>
  <c r="CX145" i="3"/>
  <c r="CW145" i="3"/>
  <c r="CV145" i="3"/>
  <c r="CU145" i="3"/>
  <c r="CT145" i="3"/>
  <c r="CS145" i="3"/>
  <c r="CR145" i="3"/>
  <c r="CQ145" i="3"/>
  <c r="CP145" i="3"/>
  <c r="CY144" i="3"/>
  <c r="CX144" i="3"/>
  <c r="CW144" i="3"/>
  <c r="CV144" i="3"/>
  <c r="CU144" i="3"/>
  <c r="CT144" i="3"/>
  <c r="CS144" i="3"/>
  <c r="CR144" i="3"/>
  <c r="CQ144" i="3"/>
  <c r="CP144" i="3"/>
  <c r="CY143" i="3"/>
  <c r="CX143" i="3"/>
  <c r="CW143" i="3"/>
  <c r="CV143" i="3"/>
  <c r="CU143" i="3"/>
  <c r="CT143" i="3"/>
  <c r="CS143" i="3"/>
  <c r="CR143" i="3"/>
  <c r="CQ143" i="3"/>
  <c r="CP143" i="3"/>
  <c r="CY142" i="3"/>
  <c r="CX142" i="3"/>
  <c r="CW142" i="3"/>
  <c r="CV142" i="3"/>
  <c r="CU142" i="3"/>
  <c r="CT142" i="3"/>
  <c r="CS142" i="3"/>
  <c r="CR142" i="3"/>
  <c r="CQ142" i="3"/>
  <c r="CP142" i="3"/>
  <c r="CY141" i="3"/>
  <c r="CX141" i="3"/>
  <c r="CW141" i="3"/>
  <c r="CV141" i="3"/>
  <c r="CU141" i="3"/>
  <c r="CT141" i="3"/>
  <c r="CS141" i="3"/>
  <c r="CR141" i="3"/>
  <c r="CQ141" i="3"/>
  <c r="CP141" i="3"/>
  <c r="CY140" i="3"/>
  <c r="CX140" i="3"/>
  <c r="CW140" i="3"/>
  <c r="CV140" i="3"/>
  <c r="CU140" i="3"/>
  <c r="CT140" i="3"/>
  <c r="CS140" i="3"/>
  <c r="CR140" i="3"/>
  <c r="CQ140" i="3"/>
  <c r="CP140" i="3"/>
  <c r="CY139" i="3"/>
  <c r="CX139" i="3"/>
  <c r="CW139" i="3"/>
  <c r="CV139" i="3"/>
  <c r="CU139" i="3"/>
  <c r="CT139" i="3"/>
  <c r="CS139" i="3"/>
  <c r="CR139" i="3"/>
  <c r="CQ139" i="3"/>
  <c r="CP139" i="3"/>
  <c r="CY138" i="3"/>
  <c r="CX138" i="3"/>
  <c r="CW138" i="3"/>
  <c r="CV138" i="3"/>
  <c r="CU138" i="3"/>
  <c r="CT138" i="3"/>
  <c r="CS138" i="3"/>
  <c r="CR138" i="3"/>
  <c r="CQ138" i="3"/>
  <c r="CP138" i="3"/>
  <c r="CY137" i="3"/>
  <c r="CX137" i="3"/>
  <c r="CW137" i="3"/>
  <c r="CV137" i="3"/>
  <c r="CU137" i="3"/>
  <c r="CT137" i="3"/>
  <c r="CS137" i="3"/>
  <c r="CR137" i="3"/>
  <c r="CQ137" i="3"/>
  <c r="CP137" i="3"/>
  <c r="CY136" i="3"/>
  <c r="CX136" i="3"/>
  <c r="CW136" i="3"/>
  <c r="CV136" i="3"/>
  <c r="CU136" i="3"/>
  <c r="CT136" i="3"/>
  <c r="CS136" i="3"/>
  <c r="CR136" i="3"/>
  <c r="CQ136" i="3"/>
  <c r="CP136" i="3"/>
  <c r="CY135" i="3"/>
  <c r="CX135" i="3"/>
  <c r="CW135" i="3"/>
  <c r="CV135" i="3"/>
  <c r="CU135" i="3"/>
  <c r="CT135" i="3"/>
  <c r="CS135" i="3"/>
  <c r="CR135" i="3"/>
  <c r="CQ135" i="3"/>
  <c r="CP135" i="3"/>
  <c r="CY134" i="3"/>
  <c r="CX134" i="3"/>
  <c r="CW134" i="3"/>
  <c r="CV134" i="3"/>
  <c r="CU134" i="3"/>
  <c r="CT134" i="3"/>
  <c r="CS134" i="3"/>
  <c r="CR134" i="3"/>
  <c r="CQ134" i="3"/>
  <c r="CP134" i="3"/>
  <c r="CY133" i="3"/>
  <c r="CX133" i="3"/>
  <c r="CW133" i="3"/>
  <c r="CV133" i="3"/>
  <c r="CU133" i="3"/>
  <c r="CT133" i="3"/>
  <c r="CS133" i="3"/>
  <c r="CR133" i="3"/>
  <c r="CQ133" i="3"/>
  <c r="CP133" i="3"/>
  <c r="CY132" i="3"/>
  <c r="CX132" i="3"/>
  <c r="CW132" i="3"/>
  <c r="CV132" i="3"/>
  <c r="CU132" i="3"/>
  <c r="CT132" i="3"/>
  <c r="CS132" i="3"/>
  <c r="CR132" i="3"/>
  <c r="CQ132" i="3"/>
  <c r="CP132" i="3"/>
  <c r="CY131" i="3"/>
  <c r="CX131" i="3"/>
  <c r="CW131" i="3"/>
  <c r="CV131" i="3"/>
  <c r="CU131" i="3"/>
  <c r="CT131" i="3"/>
  <c r="CS131" i="3"/>
  <c r="CR131" i="3"/>
  <c r="CQ131" i="3"/>
  <c r="CP131" i="3"/>
  <c r="CY130" i="3"/>
  <c r="CX130" i="3"/>
  <c r="CW130" i="3"/>
  <c r="CV130" i="3"/>
  <c r="CU130" i="3"/>
  <c r="CT130" i="3"/>
  <c r="CS130" i="3"/>
  <c r="CR130" i="3"/>
  <c r="CQ130" i="3"/>
  <c r="CP130" i="3"/>
  <c r="CY129" i="3"/>
  <c r="CX129" i="3"/>
  <c r="CW129" i="3"/>
  <c r="CV129" i="3"/>
  <c r="CU129" i="3"/>
  <c r="CT129" i="3"/>
  <c r="CS129" i="3"/>
  <c r="CR129" i="3"/>
  <c r="CQ129" i="3"/>
  <c r="CP129" i="3"/>
  <c r="CY128" i="3"/>
  <c r="CX128" i="3"/>
  <c r="CW128" i="3"/>
  <c r="CV128" i="3"/>
  <c r="CU128" i="3"/>
  <c r="CT128" i="3"/>
  <c r="CS128" i="3"/>
  <c r="CR128" i="3"/>
  <c r="CQ128" i="3"/>
  <c r="CP128" i="3"/>
  <c r="CY127" i="3"/>
  <c r="CX127" i="3"/>
  <c r="CW127" i="3"/>
  <c r="CV127" i="3"/>
  <c r="CU127" i="3"/>
  <c r="CT127" i="3"/>
  <c r="CS127" i="3"/>
  <c r="CR127" i="3"/>
  <c r="CQ127" i="3"/>
  <c r="CP127" i="3"/>
  <c r="CY126" i="3"/>
  <c r="CX126" i="3"/>
  <c r="CW126" i="3"/>
  <c r="CV126" i="3"/>
  <c r="CU126" i="3"/>
  <c r="CT126" i="3"/>
  <c r="CS126" i="3"/>
  <c r="CR126" i="3"/>
  <c r="CQ126" i="3"/>
  <c r="CP126" i="3"/>
  <c r="CY125" i="3"/>
  <c r="CX125" i="3"/>
  <c r="CW125" i="3"/>
  <c r="CV125" i="3"/>
  <c r="CU125" i="3"/>
  <c r="CT125" i="3"/>
  <c r="CS125" i="3"/>
  <c r="CR125" i="3"/>
  <c r="CQ125" i="3"/>
  <c r="CP125" i="3"/>
  <c r="CY124" i="3"/>
  <c r="CX124" i="3"/>
  <c r="CW124" i="3"/>
  <c r="CV124" i="3"/>
  <c r="CU124" i="3"/>
  <c r="CT124" i="3"/>
  <c r="CS124" i="3"/>
  <c r="CR124" i="3"/>
  <c r="CQ124" i="3"/>
  <c r="CP124" i="3"/>
  <c r="CY123" i="3"/>
  <c r="CX123" i="3"/>
  <c r="CW123" i="3"/>
  <c r="CV123" i="3"/>
  <c r="CU123" i="3"/>
  <c r="CT123" i="3"/>
  <c r="CS123" i="3"/>
  <c r="CR123" i="3"/>
  <c r="CQ123" i="3"/>
  <c r="CP123" i="3"/>
  <c r="CY122" i="3"/>
  <c r="CX122" i="3"/>
  <c r="CW122" i="3"/>
  <c r="CV122" i="3"/>
  <c r="CU122" i="3"/>
  <c r="CT122" i="3"/>
  <c r="CS122" i="3"/>
  <c r="CR122" i="3"/>
  <c r="CQ122" i="3"/>
  <c r="CP122" i="3"/>
  <c r="CY121" i="3"/>
  <c r="CX121" i="3"/>
  <c r="CW121" i="3"/>
  <c r="CV121" i="3"/>
  <c r="CU121" i="3"/>
  <c r="CT121" i="3"/>
  <c r="CS121" i="3"/>
  <c r="CR121" i="3"/>
  <c r="CQ121" i="3"/>
  <c r="CP121" i="3"/>
  <c r="CY120" i="3"/>
  <c r="CX120" i="3"/>
  <c r="CW120" i="3"/>
  <c r="CV120" i="3"/>
  <c r="CU120" i="3"/>
  <c r="CT120" i="3"/>
  <c r="CS120" i="3"/>
  <c r="CR120" i="3"/>
  <c r="CQ120" i="3"/>
  <c r="CP120" i="3"/>
  <c r="CY119" i="3"/>
  <c r="CX119" i="3"/>
  <c r="CW119" i="3"/>
  <c r="CV119" i="3"/>
  <c r="CU119" i="3"/>
  <c r="CT119" i="3"/>
  <c r="CS119" i="3"/>
  <c r="CR119" i="3"/>
  <c r="CQ119" i="3"/>
  <c r="CP119" i="3"/>
  <c r="CY118" i="3"/>
  <c r="CX118" i="3"/>
  <c r="CW118" i="3"/>
  <c r="CV118" i="3"/>
  <c r="CU118" i="3"/>
  <c r="CT118" i="3"/>
  <c r="CS118" i="3"/>
  <c r="CR118" i="3"/>
  <c r="CQ118" i="3"/>
  <c r="CP118" i="3"/>
  <c r="CY117" i="3"/>
  <c r="CX117" i="3"/>
  <c r="CW117" i="3"/>
  <c r="CV117" i="3"/>
  <c r="CU117" i="3"/>
  <c r="CT117" i="3"/>
  <c r="CS117" i="3"/>
  <c r="CR117" i="3"/>
  <c r="CQ117" i="3"/>
  <c r="CP117" i="3"/>
  <c r="CY116" i="3"/>
  <c r="CX116" i="3"/>
  <c r="CW116" i="3"/>
  <c r="CV116" i="3"/>
  <c r="CU116" i="3"/>
  <c r="CT116" i="3"/>
  <c r="CS116" i="3"/>
  <c r="CR116" i="3"/>
  <c r="CQ116" i="3"/>
  <c r="CP116" i="3"/>
  <c r="CY115" i="3"/>
  <c r="CX115" i="3"/>
  <c r="CW115" i="3"/>
  <c r="CV115" i="3"/>
  <c r="CU115" i="3"/>
  <c r="CT115" i="3"/>
  <c r="CS115" i="3"/>
  <c r="CR115" i="3"/>
  <c r="CQ115" i="3"/>
  <c r="CP115" i="3"/>
  <c r="CY114" i="3"/>
  <c r="CX114" i="3"/>
  <c r="CW114" i="3"/>
  <c r="CV114" i="3"/>
  <c r="CU114" i="3"/>
  <c r="CT114" i="3"/>
  <c r="CS114" i="3"/>
  <c r="CR114" i="3"/>
  <c r="CQ114" i="3"/>
  <c r="CP114" i="3"/>
  <c r="CY113" i="3"/>
  <c r="CX113" i="3"/>
  <c r="CW113" i="3"/>
  <c r="CV113" i="3"/>
  <c r="CU113" i="3"/>
  <c r="CT113" i="3"/>
  <c r="CS113" i="3"/>
  <c r="CR113" i="3"/>
  <c r="CQ113" i="3"/>
  <c r="CP113" i="3"/>
  <c r="CY112" i="3"/>
  <c r="CX112" i="3"/>
  <c r="CW112" i="3"/>
  <c r="CV112" i="3"/>
  <c r="CU112" i="3"/>
  <c r="CT112" i="3"/>
  <c r="CS112" i="3"/>
  <c r="CR112" i="3"/>
  <c r="CQ112" i="3"/>
  <c r="CP112" i="3"/>
  <c r="CY111" i="3"/>
  <c r="CX111" i="3"/>
  <c r="CW111" i="3"/>
  <c r="CV111" i="3"/>
  <c r="CU111" i="3"/>
  <c r="CT111" i="3"/>
  <c r="CS111" i="3"/>
  <c r="CR111" i="3"/>
  <c r="CQ111" i="3"/>
  <c r="CP111" i="3"/>
  <c r="CY110" i="3"/>
  <c r="CX110" i="3"/>
  <c r="CW110" i="3"/>
  <c r="CV110" i="3"/>
  <c r="CU110" i="3"/>
  <c r="CT110" i="3"/>
  <c r="CS110" i="3"/>
  <c r="CR110" i="3"/>
  <c r="CQ110" i="3"/>
  <c r="CP110" i="3"/>
  <c r="CY109" i="3"/>
  <c r="CX109" i="3"/>
  <c r="CW109" i="3"/>
  <c r="CV109" i="3"/>
  <c r="CU109" i="3"/>
  <c r="CT109" i="3"/>
  <c r="CS109" i="3"/>
  <c r="CR109" i="3"/>
  <c r="CQ109" i="3"/>
  <c r="CP109" i="3"/>
  <c r="CY108" i="3"/>
  <c r="CX108" i="3"/>
  <c r="CW108" i="3"/>
  <c r="CV108" i="3"/>
  <c r="CU108" i="3"/>
  <c r="CT108" i="3"/>
  <c r="CS108" i="3"/>
  <c r="CR108" i="3"/>
  <c r="CQ108" i="3"/>
  <c r="CP108" i="3"/>
  <c r="CY107" i="3"/>
  <c r="CX107" i="3"/>
  <c r="CW107" i="3"/>
  <c r="CV107" i="3"/>
  <c r="CU107" i="3"/>
  <c r="CT107" i="3"/>
  <c r="CS107" i="3"/>
  <c r="CR107" i="3"/>
  <c r="CQ107" i="3"/>
  <c r="CP107" i="3"/>
  <c r="CY106" i="3"/>
  <c r="CX106" i="3"/>
  <c r="CW106" i="3"/>
  <c r="CV106" i="3"/>
  <c r="CU106" i="3"/>
  <c r="CT106" i="3"/>
  <c r="CS106" i="3"/>
  <c r="CR106" i="3"/>
  <c r="CQ106" i="3"/>
  <c r="CP106" i="3"/>
  <c r="CY105" i="3"/>
  <c r="CX105" i="3"/>
  <c r="CW105" i="3"/>
  <c r="CV105" i="3"/>
  <c r="CU105" i="3"/>
  <c r="CT105" i="3"/>
  <c r="CS105" i="3"/>
  <c r="CR105" i="3"/>
  <c r="CQ105" i="3"/>
  <c r="CP105" i="3"/>
  <c r="CY104" i="3"/>
  <c r="CX104" i="3"/>
  <c r="CW104" i="3"/>
  <c r="CV104" i="3"/>
  <c r="CU104" i="3"/>
  <c r="CT104" i="3"/>
  <c r="CS104" i="3"/>
  <c r="CR104" i="3"/>
  <c r="CQ104" i="3"/>
  <c r="CP104" i="3"/>
  <c r="CY103" i="3"/>
  <c r="CX103" i="3"/>
  <c r="CW103" i="3"/>
  <c r="CV103" i="3"/>
  <c r="CU103" i="3"/>
  <c r="CT103" i="3"/>
  <c r="CS103" i="3"/>
  <c r="CR103" i="3"/>
  <c r="CQ103" i="3"/>
  <c r="CP103" i="3"/>
  <c r="CY102" i="3"/>
  <c r="CX102" i="3"/>
  <c r="CW102" i="3"/>
  <c r="CV102" i="3"/>
  <c r="CU102" i="3"/>
  <c r="CT102" i="3"/>
  <c r="CS102" i="3"/>
  <c r="CR102" i="3"/>
  <c r="CQ102" i="3"/>
  <c r="CP102" i="3"/>
  <c r="CY101" i="3"/>
  <c r="CX101" i="3"/>
  <c r="CW101" i="3"/>
  <c r="CV101" i="3"/>
  <c r="CU101" i="3"/>
  <c r="CT101" i="3"/>
  <c r="CS101" i="3"/>
  <c r="CR101" i="3"/>
  <c r="CQ101" i="3"/>
  <c r="CP101" i="3"/>
  <c r="CY100" i="3"/>
  <c r="CX100" i="3"/>
  <c r="CW100" i="3"/>
  <c r="CV100" i="3"/>
  <c r="CU100" i="3"/>
  <c r="CT100" i="3"/>
  <c r="CS100" i="3"/>
  <c r="CR100" i="3"/>
  <c r="CQ100" i="3"/>
  <c r="CP100" i="3"/>
  <c r="CY99" i="3"/>
  <c r="CX99" i="3"/>
  <c r="CW99" i="3"/>
  <c r="CV99" i="3"/>
  <c r="CU99" i="3"/>
  <c r="CT99" i="3"/>
  <c r="CS99" i="3"/>
  <c r="CR99" i="3"/>
  <c r="CQ99" i="3"/>
  <c r="CP99" i="3"/>
  <c r="CY98" i="3"/>
  <c r="CX98" i="3"/>
  <c r="CW98" i="3"/>
  <c r="CV98" i="3"/>
  <c r="CU98" i="3"/>
  <c r="CT98" i="3"/>
  <c r="CS98" i="3"/>
  <c r="CR98" i="3"/>
  <c r="CQ98" i="3"/>
  <c r="CP98" i="3"/>
  <c r="CY97" i="3"/>
  <c r="CX97" i="3"/>
  <c r="CW97" i="3"/>
  <c r="CV97" i="3"/>
  <c r="CU97" i="3"/>
  <c r="CT97" i="3"/>
  <c r="CS97" i="3"/>
  <c r="CR97" i="3"/>
  <c r="CQ97" i="3"/>
  <c r="CP97" i="3"/>
  <c r="CY96" i="3"/>
  <c r="CX96" i="3"/>
  <c r="CW96" i="3"/>
  <c r="CV96" i="3"/>
  <c r="CU96" i="3"/>
  <c r="CT96" i="3"/>
  <c r="CS96" i="3"/>
  <c r="CR96" i="3"/>
  <c r="CQ96" i="3"/>
  <c r="CP96" i="3"/>
  <c r="CY95" i="3"/>
  <c r="CX95" i="3"/>
  <c r="CW95" i="3"/>
  <c r="CV95" i="3"/>
  <c r="CU95" i="3"/>
  <c r="CT95" i="3"/>
  <c r="CS95" i="3"/>
  <c r="CR95" i="3"/>
  <c r="CQ95" i="3"/>
  <c r="CP95" i="3"/>
  <c r="CY94" i="3"/>
  <c r="CX94" i="3"/>
  <c r="CW94" i="3"/>
  <c r="CV94" i="3"/>
  <c r="CU94" i="3"/>
  <c r="CT94" i="3"/>
  <c r="CS94" i="3"/>
  <c r="CR94" i="3"/>
  <c r="CQ94" i="3"/>
  <c r="CP94" i="3"/>
  <c r="CY93" i="3"/>
  <c r="CX93" i="3"/>
  <c r="CW93" i="3"/>
  <c r="CV93" i="3"/>
  <c r="CU93" i="3"/>
  <c r="CT93" i="3"/>
  <c r="CS93" i="3"/>
  <c r="CR93" i="3"/>
  <c r="CQ93" i="3"/>
  <c r="CP93" i="3"/>
  <c r="CY92" i="3"/>
  <c r="CX92" i="3"/>
  <c r="CW92" i="3"/>
  <c r="CV92" i="3"/>
  <c r="CU92" i="3"/>
  <c r="CT92" i="3"/>
  <c r="CS92" i="3"/>
  <c r="CR92" i="3"/>
  <c r="CQ92" i="3"/>
  <c r="CP92" i="3"/>
  <c r="CY91" i="3"/>
  <c r="CX91" i="3"/>
  <c r="CW91" i="3"/>
  <c r="CV91" i="3"/>
  <c r="CU91" i="3"/>
  <c r="CT91" i="3"/>
  <c r="CS91" i="3"/>
  <c r="CR91" i="3"/>
  <c r="CQ91" i="3"/>
  <c r="CP91" i="3"/>
  <c r="CY90" i="3"/>
  <c r="CX90" i="3"/>
  <c r="CW90" i="3"/>
  <c r="CV90" i="3"/>
  <c r="CU90" i="3"/>
  <c r="CT90" i="3"/>
  <c r="CS90" i="3"/>
  <c r="CR90" i="3"/>
  <c r="CQ90" i="3"/>
  <c r="CP90" i="3"/>
  <c r="CY89" i="3"/>
  <c r="CX89" i="3"/>
  <c r="CW89" i="3"/>
  <c r="CV89" i="3"/>
  <c r="CU89" i="3"/>
  <c r="CT89" i="3"/>
  <c r="CS89" i="3"/>
  <c r="CR89" i="3"/>
  <c r="CQ89" i="3"/>
  <c r="CP89" i="3"/>
  <c r="CY88" i="3"/>
  <c r="CX88" i="3"/>
  <c r="CW88" i="3"/>
  <c r="CV88" i="3"/>
  <c r="CU88" i="3"/>
  <c r="CT88" i="3"/>
  <c r="CS88" i="3"/>
  <c r="CR88" i="3"/>
  <c r="CQ88" i="3"/>
  <c r="CP88" i="3"/>
  <c r="CY87" i="3"/>
  <c r="CX87" i="3"/>
  <c r="CW87" i="3"/>
  <c r="CV87" i="3"/>
  <c r="CU87" i="3"/>
  <c r="CT87" i="3"/>
  <c r="CS87" i="3"/>
  <c r="CR87" i="3"/>
  <c r="CQ87" i="3"/>
  <c r="CP87" i="3"/>
  <c r="CY86" i="3"/>
  <c r="CX86" i="3"/>
  <c r="CW86" i="3"/>
  <c r="CV86" i="3"/>
  <c r="CU86" i="3"/>
  <c r="CT86" i="3"/>
  <c r="CS86" i="3"/>
  <c r="CR86" i="3"/>
  <c r="CQ86" i="3"/>
  <c r="CP86" i="3"/>
  <c r="CY85" i="3"/>
  <c r="CX85" i="3"/>
  <c r="CW85" i="3"/>
  <c r="CV85" i="3"/>
  <c r="CU85" i="3"/>
  <c r="CT85" i="3"/>
  <c r="CS85" i="3"/>
  <c r="CR85" i="3"/>
  <c r="CQ85" i="3"/>
  <c r="CP85" i="3"/>
  <c r="CO85" i="3"/>
  <c r="CO86" i="3" s="1"/>
  <c r="CO87" i="3" s="1"/>
  <c r="CO88" i="3" s="1"/>
  <c r="CO89" i="3" s="1"/>
  <c r="CO90" i="3" s="1"/>
  <c r="CO91" i="3" s="1"/>
  <c r="CO92" i="3" s="1"/>
  <c r="CO93" i="3" s="1"/>
  <c r="CO94" i="3" s="1"/>
  <c r="CO95" i="3" s="1"/>
  <c r="CO96" i="3" s="1"/>
  <c r="CO97" i="3" s="1"/>
  <c r="CO98" i="3" s="1"/>
  <c r="CO99" i="3" s="1"/>
  <c r="CO100" i="3" s="1"/>
  <c r="CO101" i="3" s="1"/>
  <c r="CO102" i="3" s="1"/>
  <c r="CO103" i="3" s="1"/>
  <c r="CO104" i="3" s="1"/>
  <c r="CO105" i="3" s="1"/>
  <c r="CO106" i="3" s="1"/>
  <c r="CO107" i="3" s="1"/>
  <c r="CO108" i="3" s="1"/>
  <c r="CO109" i="3" s="1"/>
  <c r="CO110" i="3" s="1"/>
  <c r="CO111" i="3" s="1"/>
  <c r="CO112" i="3" s="1"/>
  <c r="CO113" i="3" s="1"/>
  <c r="CO114" i="3" s="1"/>
  <c r="CO115" i="3" s="1"/>
  <c r="CO116" i="3" s="1"/>
  <c r="CO117" i="3" s="1"/>
  <c r="CO118" i="3" s="1"/>
  <c r="CO119" i="3" s="1"/>
  <c r="CO120" i="3" s="1"/>
  <c r="CO121" i="3" s="1"/>
  <c r="CO122" i="3" s="1"/>
  <c r="CO123" i="3" s="1"/>
  <c r="CO124" i="3" s="1"/>
  <c r="CO125" i="3" s="1"/>
  <c r="CO126" i="3" s="1"/>
  <c r="CO127" i="3" s="1"/>
  <c r="CO128" i="3" s="1"/>
  <c r="CO129" i="3" s="1"/>
  <c r="CO130" i="3" s="1"/>
  <c r="CO131" i="3" s="1"/>
  <c r="CO132" i="3" s="1"/>
  <c r="CO133" i="3" s="1"/>
  <c r="CO134" i="3" s="1"/>
  <c r="CO135" i="3" s="1"/>
  <c r="CO136" i="3" s="1"/>
  <c r="CO137" i="3" s="1"/>
  <c r="CO138" i="3" s="1"/>
  <c r="CO139" i="3" s="1"/>
  <c r="CO140" i="3" s="1"/>
  <c r="CO141" i="3" s="1"/>
  <c r="CO142" i="3" s="1"/>
  <c r="CO143" i="3" s="1"/>
  <c r="CO144" i="3" s="1"/>
  <c r="CO145" i="3" s="1"/>
  <c r="CO146" i="3" s="1"/>
  <c r="CO147" i="3" s="1"/>
  <c r="CO148" i="3" s="1"/>
  <c r="CO149" i="3" s="1"/>
  <c r="CO150" i="3" s="1"/>
  <c r="CO151" i="3" s="1"/>
  <c r="CO152" i="3" s="1"/>
  <c r="CO153" i="3" s="1"/>
  <c r="CO154" i="3" s="1"/>
  <c r="CO155" i="3" s="1"/>
  <c r="CO156" i="3" s="1"/>
  <c r="CO157" i="3" s="1"/>
  <c r="CO158" i="3" s="1"/>
  <c r="CO159" i="3" s="1"/>
  <c r="CO160" i="3" s="1"/>
  <c r="CO161" i="3" s="1"/>
  <c r="CO162" i="3" s="1"/>
  <c r="CO163" i="3" s="1"/>
  <c r="CO164" i="3" s="1"/>
  <c r="CO165" i="3" s="1"/>
  <c r="CO166" i="3" s="1"/>
  <c r="CO167" i="3" s="1"/>
  <c r="CO168" i="3" s="1"/>
  <c r="CO169" i="3" s="1"/>
  <c r="CO170" i="3" s="1"/>
  <c r="CO171" i="3" s="1"/>
  <c r="CO172" i="3" s="1"/>
  <c r="CO173" i="3" s="1"/>
  <c r="CO174" i="3" s="1"/>
  <c r="CO175" i="3" s="1"/>
  <c r="CO176" i="3" s="1"/>
  <c r="CO177" i="3" s="1"/>
  <c r="CO178" i="3" s="1"/>
  <c r="CO179" i="3" s="1"/>
  <c r="CO180" i="3" s="1"/>
  <c r="CO181" i="3" s="1"/>
  <c r="CO182" i="3" s="1"/>
  <c r="CO183" i="3" s="1"/>
  <c r="CO184" i="3" s="1"/>
  <c r="CO185" i="3" s="1"/>
  <c r="CO186" i="3" s="1"/>
  <c r="CO187" i="3" s="1"/>
  <c r="CO188" i="3" s="1"/>
  <c r="CO189" i="3" s="1"/>
  <c r="CO190" i="3" s="1"/>
  <c r="CO191" i="3" s="1"/>
  <c r="CO192" i="3" s="1"/>
  <c r="CO193" i="3" s="1"/>
  <c r="CO194" i="3" s="1"/>
  <c r="CO195" i="3" s="1"/>
  <c r="CO196" i="3" s="1"/>
  <c r="CO197" i="3" s="1"/>
  <c r="CO198" i="3" s="1"/>
  <c r="CO199" i="3" s="1"/>
  <c r="CO200" i="3" s="1"/>
  <c r="CO201" i="3" s="1"/>
  <c r="CO202" i="3" s="1"/>
  <c r="CO203" i="3" s="1"/>
  <c r="CO204" i="3" s="1"/>
  <c r="CO205" i="3" s="1"/>
  <c r="CO206" i="3" s="1"/>
  <c r="CO207" i="3" s="1"/>
  <c r="CO208" i="3" s="1"/>
  <c r="CO209" i="3" s="1"/>
  <c r="CO210" i="3" s="1"/>
  <c r="CO211" i="3" s="1"/>
  <c r="CO212" i="3" s="1"/>
  <c r="CO213" i="3" s="1"/>
  <c r="CO214" i="3" s="1"/>
  <c r="CO215" i="3" s="1"/>
  <c r="CO216" i="3" s="1"/>
  <c r="CO217" i="3" s="1"/>
  <c r="CO218" i="3" s="1"/>
  <c r="CO219" i="3" s="1"/>
  <c r="CO220" i="3" s="1"/>
  <c r="CO221" i="3" s="1"/>
  <c r="CO222" i="3" s="1"/>
  <c r="CO223" i="3" s="1"/>
  <c r="CO224" i="3" s="1"/>
  <c r="CO225" i="3" s="1"/>
  <c r="CO226" i="3" s="1"/>
  <c r="CO227" i="3" s="1"/>
  <c r="CO228" i="3" s="1"/>
  <c r="CO229" i="3" s="1"/>
  <c r="CO230" i="3" s="1"/>
  <c r="CO231" i="3" s="1"/>
  <c r="CO232" i="3" s="1"/>
  <c r="CO233" i="3" s="1"/>
  <c r="CO234" i="3" s="1"/>
  <c r="CO235" i="3" s="1"/>
  <c r="CO236" i="3" s="1"/>
  <c r="CO237" i="3" s="1"/>
  <c r="CO238" i="3" s="1"/>
  <c r="CO239" i="3" s="1"/>
  <c r="CO240" i="3" s="1"/>
  <c r="CO241" i="3" s="1"/>
  <c r="CO242" i="3" s="1"/>
  <c r="CO243" i="3" s="1"/>
  <c r="CO244" i="3" s="1"/>
  <c r="CO245" i="3" s="1"/>
  <c r="CO246" i="3" s="1"/>
  <c r="CO247" i="3" s="1"/>
  <c r="CO248" i="3" s="1"/>
  <c r="CO249" i="3" s="1"/>
  <c r="CO250" i="3" s="1"/>
  <c r="CO251" i="3" s="1"/>
  <c r="CO252" i="3" s="1"/>
  <c r="CO253" i="3" s="1"/>
  <c r="CO254" i="3" s="1"/>
  <c r="CO255" i="3" s="1"/>
  <c r="CO256" i="3" s="1"/>
  <c r="CO257" i="3" s="1"/>
  <c r="CO258" i="3" s="1"/>
  <c r="CO259" i="3" s="1"/>
  <c r="CO260" i="3" s="1"/>
  <c r="CO261" i="3" s="1"/>
  <c r="CO262" i="3" s="1"/>
  <c r="CO263" i="3" s="1"/>
  <c r="CO264" i="3" s="1"/>
  <c r="CO265" i="3" s="1"/>
  <c r="CO266" i="3" s="1"/>
  <c r="CO267" i="3" s="1"/>
  <c r="CO268" i="3" s="1"/>
  <c r="CO269" i="3" s="1"/>
  <c r="CO270" i="3" s="1"/>
  <c r="CO271" i="3" s="1"/>
  <c r="CO272" i="3" s="1"/>
  <c r="CO273" i="3" s="1"/>
  <c r="CO274" i="3" s="1"/>
  <c r="CO275" i="3" s="1"/>
  <c r="CO276" i="3" s="1"/>
  <c r="CO277" i="3" s="1"/>
  <c r="CO278" i="3" s="1"/>
  <c r="CO279" i="3" s="1"/>
  <c r="CO280" i="3" s="1"/>
  <c r="CO281" i="3" s="1"/>
  <c r="CO282" i="3" s="1"/>
  <c r="CO283" i="3" s="1"/>
  <c r="CO284" i="3" s="1"/>
  <c r="CO285" i="3" s="1"/>
  <c r="CO286" i="3" s="1"/>
  <c r="CO287" i="3" s="1"/>
  <c r="CO288" i="3" s="1"/>
  <c r="CO289" i="3" s="1"/>
  <c r="CO290" i="3" s="1"/>
  <c r="CO291" i="3" s="1"/>
  <c r="CO292" i="3" s="1"/>
  <c r="CO293" i="3" s="1"/>
  <c r="CO294" i="3" s="1"/>
  <c r="CO295" i="3" s="1"/>
  <c r="CO296" i="3" s="1"/>
  <c r="CO297" i="3" s="1"/>
  <c r="CO298" i="3" s="1"/>
  <c r="CO299" i="3" s="1"/>
  <c r="CO300" i="3" s="1"/>
  <c r="CO301" i="3" s="1"/>
  <c r="CO302" i="3" s="1"/>
  <c r="CO303" i="3" s="1"/>
  <c r="CO304" i="3" s="1"/>
  <c r="CO305" i="3" s="1"/>
  <c r="CO306" i="3" s="1"/>
  <c r="CO307" i="3" s="1"/>
  <c r="CO308" i="3" s="1"/>
  <c r="CO309" i="3" s="1"/>
  <c r="CO310" i="3" s="1"/>
  <c r="CO311" i="3" s="1"/>
  <c r="CO312" i="3" s="1"/>
  <c r="CO313" i="3" s="1"/>
  <c r="CO314" i="3" s="1"/>
  <c r="CO315" i="3" s="1"/>
  <c r="CO316" i="3" s="1"/>
  <c r="CO317" i="3" s="1"/>
  <c r="CO318" i="3" s="1"/>
  <c r="CO319" i="3" s="1"/>
  <c r="CO320" i="3" s="1"/>
  <c r="CO321" i="3" s="1"/>
  <c r="CO322" i="3" s="1"/>
  <c r="CO323" i="3" s="1"/>
  <c r="CO324" i="3" s="1"/>
  <c r="CO325" i="3" s="1"/>
  <c r="CO326" i="3" s="1"/>
  <c r="CO327" i="3" s="1"/>
  <c r="CO328" i="3" s="1"/>
  <c r="CO329" i="3" s="1"/>
  <c r="CO330" i="3" s="1"/>
  <c r="CO331" i="3" s="1"/>
  <c r="CO332" i="3" s="1"/>
  <c r="CO333" i="3" s="1"/>
  <c r="CO334" i="3" s="1"/>
  <c r="CO335" i="3" s="1"/>
  <c r="CO336" i="3" s="1"/>
  <c r="CO337" i="3" s="1"/>
  <c r="CO338" i="3" s="1"/>
  <c r="CO339" i="3" s="1"/>
  <c r="CO340" i="3" s="1"/>
  <c r="CO341" i="3" s="1"/>
  <c r="CO342" i="3" s="1"/>
  <c r="CO343" i="3" s="1"/>
  <c r="CO344" i="3" s="1"/>
  <c r="CO345" i="3" s="1"/>
  <c r="CO346" i="3" s="1"/>
  <c r="CO347" i="3" s="1"/>
  <c r="CO348" i="3" s="1"/>
  <c r="CO349" i="3" s="1"/>
  <c r="CO350" i="3" s="1"/>
  <c r="CO351" i="3" s="1"/>
  <c r="CO352" i="3" s="1"/>
  <c r="CO353" i="3" s="1"/>
  <c r="CO354" i="3" s="1"/>
  <c r="CO355" i="3" s="1"/>
  <c r="CO356" i="3" s="1"/>
  <c r="CO357" i="3" s="1"/>
  <c r="CO358" i="3" s="1"/>
  <c r="CO359" i="3" s="1"/>
  <c r="CO360" i="3" s="1"/>
  <c r="CO361" i="3" s="1"/>
  <c r="CO362" i="3" s="1"/>
  <c r="CO363" i="3" s="1"/>
  <c r="CO364" i="3" s="1"/>
  <c r="CO365" i="3" s="1"/>
  <c r="CO366" i="3" s="1"/>
  <c r="CO367" i="3" s="1"/>
  <c r="CO368" i="3" s="1"/>
  <c r="CO369" i="3" s="1"/>
  <c r="CO370" i="3" s="1"/>
  <c r="CO371" i="3" s="1"/>
  <c r="CO372" i="3" s="1"/>
  <c r="CO373" i="3" s="1"/>
  <c r="CO374" i="3" s="1"/>
  <c r="CO375" i="3" s="1"/>
  <c r="CO376" i="3" s="1"/>
  <c r="CO377" i="3" s="1"/>
  <c r="CO378" i="3" s="1"/>
  <c r="CO379" i="3" s="1"/>
  <c r="CO380" i="3" s="1"/>
  <c r="CO381" i="3" s="1"/>
  <c r="CO382" i="3" s="1"/>
  <c r="CO383" i="3" s="1"/>
  <c r="CO384" i="3" s="1"/>
  <c r="CO385" i="3" s="1"/>
  <c r="CO386" i="3" s="1"/>
  <c r="CO387" i="3" s="1"/>
  <c r="CO388" i="3" s="1"/>
  <c r="CO389" i="3" s="1"/>
  <c r="CO390" i="3" s="1"/>
  <c r="CO391" i="3" s="1"/>
  <c r="CO392" i="3" s="1"/>
  <c r="CO393" i="3" s="1"/>
  <c r="CO394" i="3" s="1"/>
  <c r="CO395" i="3" s="1"/>
  <c r="CO396" i="3" s="1"/>
  <c r="CO397" i="3" s="1"/>
  <c r="CO398" i="3" s="1"/>
  <c r="CO399" i="3" s="1"/>
  <c r="CO400" i="3" s="1"/>
  <c r="CO401" i="3" s="1"/>
  <c r="CO402" i="3" s="1"/>
  <c r="CO403" i="3" s="1"/>
  <c r="CO404" i="3" s="1"/>
  <c r="CO405" i="3" s="1"/>
  <c r="CO406" i="3" s="1"/>
  <c r="CO407" i="3" s="1"/>
  <c r="CO408" i="3" s="1"/>
  <c r="CO409" i="3" s="1"/>
  <c r="CO410" i="3" s="1"/>
  <c r="CO411" i="3" s="1"/>
  <c r="CO412" i="3" s="1"/>
  <c r="CO413" i="3" s="1"/>
  <c r="CO414" i="3" s="1"/>
  <c r="CO415" i="3" s="1"/>
  <c r="CO416" i="3" s="1"/>
  <c r="CO417" i="3" s="1"/>
  <c r="CO418" i="3" s="1"/>
  <c r="CO419" i="3" s="1"/>
  <c r="CO420" i="3" s="1"/>
  <c r="CO421" i="3" s="1"/>
  <c r="CO422" i="3" s="1"/>
  <c r="CO423" i="3" s="1"/>
  <c r="CO424" i="3" s="1"/>
  <c r="CO425" i="3" s="1"/>
  <c r="CO426" i="3" s="1"/>
  <c r="CO427" i="3" s="1"/>
  <c r="CO428" i="3" s="1"/>
  <c r="CO429" i="3" s="1"/>
  <c r="CO430" i="3" s="1"/>
  <c r="CO431" i="3" s="1"/>
  <c r="CO432" i="3" s="1"/>
  <c r="CO433" i="3" s="1"/>
  <c r="CO434" i="3" s="1"/>
  <c r="CO435" i="3" s="1"/>
  <c r="CO436" i="3" s="1"/>
  <c r="CO437" i="3" s="1"/>
  <c r="CO438" i="3" s="1"/>
  <c r="CO439" i="3" s="1"/>
  <c r="CO440" i="3" s="1"/>
  <c r="CO441" i="3" s="1"/>
  <c r="CO442" i="3" s="1"/>
  <c r="CO443" i="3" s="1"/>
  <c r="CO444" i="3" s="1"/>
  <c r="CO445" i="3" s="1"/>
  <c r="CO446" i="3" s="1"/>
  <c r="CO447" i="3" s="1"/>
  <c r="CO448" i="3" s="1"/>
  <c r="CO449" i="3" s="1"/>
  <c r="CO450" i="3" s="1"/>
  <c r="CO451" i="3" s="1"/>
  <c r="CO452" i="3" s="1"/>
  <c r="CO453" i="3" s="1"/>
  <c r="CO454" i="3" s="1"/>
  <c r="CO455" i="3" s="1"/>
  <c r="CO456" i="3" s="1"/>
  <c r="CO457" i="3" s="1"/>
  <c r="CO458" i="3" s="1"/>
  <c r="CO459" i="3" s="1"/>
  <c r="CO460" i="3" s="1"/>
  <c r="CO461" i="3" s="1"/>
  <c r="CO462" i="3" s="1"/>
  <c r="CO463" i="3" s="1"/>
  <c r="CO464" i="3" s="1"/>
  <c r="CO465" i="3" s="1"/>
  <c r="CO466" i="3" s="1"/>
  <c r="CO467" i="3" s="1"/>
  <c r="CO468" i="3" s="1"/>
  <c r="CO469" i="3" s="1"/>
  <c r="CO470" i="3" s="1"/>
  <c r="CO471" i="3" s="1"/>
  <c r="CO472" i="3" s="1"/>
  <c r="CO473" i="3" s="1"/>
  <c r="CO474" i="3" s="1"/>
  <c r="CO475" i="3" s="1"/>
  <c r="CO476" i="3" s="1"/>
  <c r="CO477" i="3" s="1"/>
  <c r="CO478" i="3" s="1"/>
  <c r="CO479" i="3" s="1"/>
  <c r="CO480" i="3" s="1"/>
  <c r="CO481" i="3" s="1"/>
  <c r="CO482" i="3" s="1"/>
  <c r="CO483" i="3" s="1"/>
  <c r="CO484" i="3" s="1"/>
  <c r="CO485" i="3" s="1"/>
  <c r="CO486" i="3" s="1"/>
  <c r="CO487" i="3" s="1"/>
  <c r="CO488" i="3" s="1"/>
  <c r="CO489" i="3" s="1"/>
  <c r="CO490" i="3" s="1"/>
  <c r="CO491" i="3" s="1"/>
  <c r="CO492" i="3" s="1"/>
  <c r="CO493" i="3" s="1"/>
  <c r="CO494" i="3" s="1"/>
  <c r="CO495" i="3" s="1"/>
  <c r="CO496" i="3" s="1"/>
  <c r="CO497" i="3" s="1"/>
  <c r="CO498" i="3" s="1"/>
  <c r="CO499" i="3" s="1"/>
  <c r="CO500" i="3" s="1"/>
  <c r="CO501" i="3" s="1"/>
  <c r="CO502" i="3" s="1"/>
  <c r="CO503" i="3" s="1"/>
  <c r="CO504" i="3" s="1"/>
  <c r="CO505" i="3" s="1"/>
  <c r="CO506" i="3" s="1"/>
  <c r="CO507" i="3" s="1"/>
  <c r="CO508" i="3" s="1"/>
  <c r="CO509" i="3" s="1"/>
  <c r="CO510" i="3" s="1"/>
  <c r="CO511" i="3" s="1"/>
  <c r="CO512" i="3" s="1"/>
  <c r="CO513" i="3" s="1"/>
  <c r="CO514" i="3" s="1"/>
  <c r="CO515" i="3" s="1"/>
  <c r="CO516" i="3" s="1"/>
  <c r="CO517" i="3" s="1"/>
  <c r="CO518" i="3" s="1"/>
  <c r="CO519" i="3" s="1"/>
  <c r="CO520" i="3" s="1"/>
  <c r="CO521" i="3" s="1"/>
  <c r="CO522" i="3" s="1"/>
  <c r="CO523" i="3" s="1"/>
  <c r="CO524" i="3" s="1"/>
  <c r="CO525" i="3" s="1"/>
  <c r="CO526" i="3" s="1"/>
  <c r="CO527" i="3" s="1"/>
  <c r="CO528" i="3" s="1"/>
  <c r="CO529" i="3" s="1"/>
  <c r="CO530" i="3" s="1"/>
  <c r="CO531" i="3" s="1"/>
  <c r="CO532" i="3" s="1"/>
  <c r="CO533" i="3" s="1"/>
  <c r="CO534" i="3" s="1"/>
  <c r="CO535" i="3" s="1"/>
  <c r="CO536" i="3" s="1"/>
  <c r="CO537" i="3" s="1"/>
  <c r="CO538" i="3" s="1"/>
  <c r="CO539" i="3" s="1"/>
  <c r="CO540" i="3" s="1"/>
  <c r="CO541" i="3" s="1"/>
  <c r="CO542" i="3" s="1"/>
  <c r="CO543" i="3" s="1"/>
  <c r="CO544" i="3" s="1"/>
  <c r="CY84" i="3"/>
  <c r="CX84" i="3"/>
  <c r="CW84" i="3"/>
  <c r="CV84" i="3"/>
  <c r="CU84" i="3"/>
  <c r="CT84" i="3"/>
  <c r="CS84" i="3"/>
  <c r="CR84" i="3"/>
  <c r="CQ84" i="3"/>
  <c r="CP84" i="3"/>
  <c r="CY83" i="3"/>
  <c r="CX83" i="3"/>
  <c r="CW83" i="3"/>
  <c r="CV83" i="3"/>
  <c r="CU83" i="3"/>
  <c r="CT83" i="3"/>
  <c r="CS83" i="3"/>
  <c r="CR83" i="3"/>
  <c r="CQ83" i="3"/>
  <c r="CP83" i="3"/>
  <c r="CY82" i="3"/>
  <c r="CX82" i="3"/>
  <c r="CW82" i="3"/>
  <c r="CV82" i="3"/>
  <c r="CU82" i="3"/>
  <c r="CT82" i="3"/>
  <c r="CS82" i="3"/>
  <c r="CR82" i="3"/>
  <c r="CQ82" i="3"/>
  <c r="CP82" i="3"/>
  <c r="CY81" i="3"/>
  <c r="CX81" i="3"/>
  <c r="CW81" i="3"/>
  <c r="CV81" i="3"/>
  <c r="CU81" i="3"/>
  <c r="CT81" i="3"/>
  <c r="CS81" i="3"/>
  <c r="CR81" i="3"/>
  <c r="CQ81" i="3"/>
  <c r="CP81" i="3"/>
  <c r="CY80" i="3"/>
  <c r="CX80" i="3"/>
  <c r="CW80" i="3"/>
  <c r="CV80" i="3"/>
  <c r="CU80" i="3"/>
  <c r="CT80" i="3"/>
  <c r="CS80" i="3"/>
  <c r="CR80" i="3"/>
  <c r="CQ80" i="3"/>
  <c r="CP80" i="3"/>
  <c r="CY79" i="3"/>
  <c r="CX79" i="3"/>
  <c r="CW79" i="3"/>
  <c r="CV79" i="3"/>
  <c r="CU79" i="3"/>
  <c r="CT79" i="3"/>
  <c r="CS79" i="3"/>
  <c r="CR79" i="3"/>
  <c r="CQ79" i="3"/>
  <c r="CP79" i="3"/>
  <c r="CY78" i="3"/>
  <c r="CX78" i="3"/>
  <c r="CW78" i="3"/>
  <c r="CV78" i="3"/>
  <c r="CU78" i="3"/>
  <c r="CT78" i="3"/>
  <c r="CS78" i="3"/>
  <c r="CR78" i="3"/>
  <c r="CQ78" i="3"/>
  <c r="CP78" i="3"/>
  <c r="CY77" i="3"/>
  <c r="CX77" i="3"/>
  <c r="CW77" i="3"/>
  <c r="CV77" i="3"/>
  <c r="CU77" i="3"/>
  <c r="CT77" i="3"/>
  <c r="CS77" i="3"/>
  <c r="CR77" i="3"/>
  <c r="CQ77" i="3"/>
  <c r="CP77" i="3"/>
  <c r="CY76" i="3"/>
  <c r="CX76" i="3"/>
  <c r="CW76" i="3"/>
  <c r="CV76" i="3"/>
  <c r="CU76" i="3"/>
  <c r="CT76" i="3"/>
  <c r="CS76" i="3"/>
  <c r="CR76" i="3"/>
  <c r="CQ76" i="3"/>
  <c r="CP76" i="3"/>
  <c r="CY75" i="3"/>
  <c r="CX75" i="3"/>
  <c r="CW75" i="3"/>
  <c r="CV75" i="3"/>
  <c r="CU75" i="3"/>
  <c r="CT75" i="3"/>
  <c r="CS75" i="3"/>
  <c r="CR75" i="3"/>
  <c r="CQ75" i="3"/>
  <c r="CP75" i="3"/>
  <c r="CY74" i="3"/>
  <c r="CX74" i="3"/>
  <c r="CW74" i="3"/>
  <c r="CV74" i="3"/>
  <c r="CU74" i="3"/>
  <c r="CT74" i="3"/>
  <c r="CS74" i="3"/>
  <c r="CR74" i="3"/>
  <c r="CQ74" i="3"/>
  <c r="CP74" i="3"/>
  <c r="CY73" i="3"/>
  <c r="CX73" i="3"/>
  <c r="CW73" i="3"/>
  <c r="CV73" i="3"/>
  <c r="CU73" i="3"/>
  <c r="CT73" i="3"/>
  <c r="CS73" i="3"/>
  <c r="CR73" i="3"/>
  <c r="CQ73" i="3"/>
  <c r="CP73" i="3"/>
  <c r="CY72" i="3"/>
  <c r="CX72" i="3"/>
  <c r="CW72" i="3"/>
  <c r="CV72" i="3"/>
  <c r="CU72" i="3"/>
  <c r="CT72" i="3"/>
  <c r="CS72" i="3"/>
  <c r="CR72" i="3"/>
  <c r="CQ72" i="3"/>
  <c r="CP72" i="3"/>
  <c r="CY71" i="3"/>
  <c r="CX71" i="3"/>
  <c r="CW71" i="3"/>
  <c r="CV71" i="3"/>
  <c r="CU71" i="3"/>
  <c r="CT71" i="3"/>
  <c r="CS71" i="3"/>
  <c r="CR71" i="3"/>
  <c r="CQ71" i="3"/>
  <c r="CP71" i="3"/>
  <c r="CY70" i="3"/>
  <c r="CX70" i="3"/>
  <c r="CW70" i="3"/>
  <c r="CV70" i="3"/>
  <c r="CU70" i="3"/>
  <c r="CT70" i="3"/>
  <c r="CS70" i="3"/>
  <c r="CR70" i="3"/>
  <c r="CQ70" i="3"/>
  <c r="CP70" i="3"/>
  <c r="CY69" i="3"/>
  <c r="CX69" i="3"/>
  <c r="CW69" i="3"/>
  <c r="CV69" i="3"/>
  <c r="CU69" i="3"/>
  <c r="CT69" i="3"/>
  <c r="CS69" i="3"/>
  <c r="CR69" i="3"/>
  <c r="CQ69" i="3"/>
  <c r="CP69" i="3"/>
  <c r="CY68" i="3"/>
  <c r="CX68" i="3"/>
  <c r="CW68" i="3"/>
  <c r="CV68" i="3"/>
  <c r="CU68" i="3"/>
  <c r="CT68" i="3"/>
  <c r="CS68" i="3"/>
  <c r="CR68" i="3"/>
  <c r="CQ68" i="3"/>
  <c r="CP68" i="3"/>
  <c r="CY67" i="3"/>
  <c r="CX67" i="3"/>
  <c r="CW67" i="3"/>
  <c r="CV67" i="3"/>
  <c r="CU67" i="3"/>
  <c r="CT67" i="3"/>
  <c r="CS67" i="3"/>
  <c r="CR67" i="3"/>
  <c r="CQ67" i="3"/>
  <c r="CP67" i="3"/>
  <c r="CY66" i="3"/>
  <c r="CX66" i="3"/>
  <c r="CW66" i="3"/>
  <c r="CV66" i="3"/>
  <c r="CU66" i="3"/>
  <c r="CT66" i="3"/>
  <c r="CS66" i="3"/>
  <c r="CR66" i="3"/>
  <c r="CQ66" i="3"/>
  <c r="CP66" i="3"/>
  <c r="CY65" i="3"/>
  <c r="CX65" i="3"/>
  <c r="CW65" i="3"/>
  <c r="CV65" i="3"/>
  <c r="CU65" i="3"/>
  <c r="CT65" i="3"/>
  <c r="CS65" i="3"/>
  <c r="CR65" i="3"/>
  <c r="CQ65" i="3"/>
  <c r="CP65" i="3"/>
  <c r="CY64" i="3"/>
  <c r="CX64" i="3"/>
  <c r="CW64" i="3"/>
  <c r="CV64" i="3"/>
  <c r="CU64" i="3"/>
  <c r="CT64" i="3"/>
  <c r="CS64" i="3"/>
  <c r="CR64" i="3"/>
  <c r="CQ64" i="3"/>
  <c r="CP64" i="3"/>
  <c r="CY63" i="3"/>
  <c r="CX63" i="3"/>
  <c r="CW63" i="3"/>
  <c r="CV63" i="3"/>
  <c r="CU63" i="3"/>
  <c r="CT63" i="3"/>
  <c r="CS63" i="3"/>
  <c r="CR63" i="3"/>
  <c r="CQ63" i="3"/>
  <c r="CP63" i="3"/>
  <c r="CY62" i="3"/>
  <c r="CX62" i="3"/>
  <c r="CW62" i="3"/>
  <c r="CV62" i="3"/>
  <c r="CU62" i="3"/>
  <c r="CT62" i="3"/>
  <c r="CS62" i="3"/>
  <c r="CR62" i="3"/>
  <c r="CQ62" i="3"/>
  <c r="CP62" i="3"/>
  <c r="CY61" i="3"/>
  <c r="CX61" i="3"/>
  <c r="CW61" i="3"/>
  <c r="CV61" i="3"/>
  <c r="CU61" i="3"/>
  <c r="CT61" i="3"/>
  <c r="CS61" i="3"/>
  <c r="CR61" i="3"/>
  <c r="CQ61" i="3"/>
  <c r="CP61" i="3"/>
  <c r="CY60" i="3"/>
  <c r="CX60" i="3"/>
  <c r="CW60" i="3"/>
  <c r="CV60" i="3"/>
  <c r="CU60" i="3"/>
  <c r="CT60" i="3"/>
  <c r="CS60" i="3"/>
  <c r="CR60" i="3"/>
  <c r="CQ60" i="3"/>
  <c r="CP60" i="3"/>
  <c r="CY59" i="3"/>
  <c r="CX59" i="3"/>
  <c r="CW59" i="3"/>
  <c r="CV59" i="3"/>
  <c r="CU59" i="3"/>
  <c r="CT59" i="3"/>
  <c r="CS59" i="3"/>
  <c r="CR59" i="3"/>
  <c r="CQ59" i="3"/>
  <c r="CP59" i="3"/>
  <c r="CY58" i="3"/>
  <c r="CX58" i="3"/>
  <c r="CW58" i="3"/>
  <c r="CV58" i="3"/>
  <c r="CU58" i="3"/>
  <c r="CT58" i="3"/>
  <c r="CS58" i="3"/>
  <c r="CR58" i="3"/>
  <c r="CQ58" i="3"/>
  <c r="CP58" i="3"/>
  <c r="CY57" i="3"/>
  <c r="CX57" i="3"/>
  <c r="CW57" i="3"/>
  <c r="CV57" i="3"/>
  <c r="CU57" i="3"/>
  <c r="CT57" i="3"/>
  <c r="CS57" i="3"/>
  <c r="CR57" i="3"/>
  <c r="CQ57" i="3"/>
  <c r="CP57" i="3"/>
  <c r="CY56" i="3"/>
  <c r="CX56" i="3"/>
  <c r="CW56" i="3"/>
  <c r="CV56" i="3"/>
  <c r="CU56" i="3"/>
  <c r="CT56" i="3"/>
  <c r="CS56" i="3"/>
  <c r="CR56" i="3"/>
  <c r="CQ56" i="3"/>
  <c r="CP56" i="3"/>
  <c r="CY55" i="3"/>
  <c r="CX55" i="3"/>
  <c r="CW55" i="3"/>
  <c r="CV55" i="3"/>
  <c r="CU55" i="3"/>
  <c r="CT55" i="3"/>
  <c r="CS55" i="3"/>
  <c r="CR55" i="3"/>
  <c r="CQ55" i="3"/>
  <c r="CP55" i="3"/>
  <c r="CY54" i="3"/>
  <c r="CX54" i="3"/>
  <c r="CW54" i="3"/>
  <c r="CV54" i="3"/>
  <c r="CU54" i="3"/>
  <c r="CT54" i="3"/>
  <c r="CS54" i="3"/>
  <c r="CR54" i="3"/>
  <c r="CQ54" i="3"/>
  <c r="CP54" i="3"/>
  <c r="CY53" i="3"/>
  <c r="CX53" i="3"/>
  <c r="CW53" i="3"/>
  <c r="CV53" i="3"/>
  <c r="CU53" i="3"/>
  <c r="CT53" i="3"/>
  <c r="CS53" i="3"/>
  <c r="CR53" i="3"/>
  <c r="CQ53" i="3"/>
  <c r="CP53" i="3"/>
  <c r="CY52" i="3"/>
  <c r="CX52" i="3"/>
  <c r="CW52" i="3"/>
  <c r="CV52" i="3"/>
  <c r="CU52" i="3"/>
  <c r="CT52" i="3"/>
  <c r="CS52" i="3"/>
  <c r="CR52" i="3"/>
  <c r="CQ52" i="3"/>
  <c r="CP52" i="3"/>
  <c r="CY51" i="3"/>
  <c r="CX51" i="3"/>
  <c r="CW51" i="3"/>
  <c r="CV51" i="3"/>
  <c r="CU51" i="3"/>
  <c r="CT51" i="3"/>
  <c r="CS51" i="3"/>
  <c r="CR51" i="3"/>
  <c r="CQ51" i="3"/>
  <c r="CP51" i="3"/>
  <c r="CY50" i="3"/>
  <c r="CX50" i="3"/>
  <c r="CW50" i="3"/>
  <c r="CV50" i="3"/>
  <c r="CU50" i="3"/>
  <c r="CT50" i="3"/>
  <c r="CS50" i="3"/>
  <c r="CR50" i="3"/>
  <c r="CQ50" i="3"/>
  <c r="CP50" i="3"/>
  <c r="CY49" i="3"/>
  <c r="CX49" i="3"/>
  <c r="CW49" i="3"/>
  <c r="CV49" i="3"/>
  <c r="CU49" i="3"/>
  <c r="CT49" i="3"/>
  <c r="CS49" i="3"/>
  <c r="CR49" i="3"/>
  <c r="CQ49" i="3"/>
  <c r="CP49" i="3"/>
  <c r="CY48" i="3"/>
  <c r="CX48" i="3"/>
  <c r="CW48" i="3"/>
  <c r="CV48" i="3"/>
  <c r="CU48" i="3"/>
  <c r="CT48" i="3"/>
  <c r="CS48" i="3"/>
  <c r="CR48" i="3"/>
  <c r="CQ48" i="3"/>
  <c r="CP48" i="3"/>
  <c r="CY47" i="3"/>
  <c r="CX47" i="3"/>
  <c r="CW47" i="3"/>
  <c r="CV47" i="3"/>
  <c r="CU47" i="3"/>
  <c r="CT47" i="3"/>
  <c r="CS47" i="3"/>
  <c r="CR47" i="3"/>
  <c r="CQ47" i="3"/>
  <c r="CP47" i="3"/>
  <c r="CY46" i="3"/>
  <c r="CX46" i="3"/>
  <c r="CW46" i="3"/>
  <c r="CV46" i="3"/>
  <c r="CU46" i="3"/>
  <c r="CT46" i="3"/>
  <c r="CS46" i="3"/>
  <c r="CR46" i="3"/>
  <c r="CQ46" i="3"/>
  <c r="CP46" i="3"/>
  <c r="CY45" i="3"/>
  <c r="CX45" i="3"/>
  <c r="CW45" i="3"/>
  <c r="CV45" i="3"/>
  <c r="CU45" i="3"/>
  <c r="CT45" i="3"/>
  <c r="CS45" i="3"/>
  <c r="CR45" i="3"/>
  <c r="CQ45" i="3"/>
  <c r="CP45" i="3"/>
  <c r="CY44" i="3"/>
  <c r="CX44" i="3"/>
  <c r="CW44" i="3"/>
  <c r="CV44" i="3"/>
  <c r="CU44" i="3"/>
  <c r="CT44" i="3"/>
  <c r="CS44" i="3"/>
  <c r="CR44" i="3"/>
  <c r="CQ44" i="3"/>
  <c r="CP44" i="3"/>
  <c r="CY43" i="3"/>
  <c r="CX43" i="3"/>
  <c r="CW43" i="3"/>
  <c r="CV43" i="3"/>
  <c r="CU43" i="3"/>
  <c r="CT43" i="3"/>
  <c r="CS43" i="3"/>
  <c r="CR43" i="3"/>
  <c r="CQ43" i="3"/>
  <c r="CP43" i="3"/>
  <c r="CY42" i="3"/>
  <c r="CX42" i="3"/>
  <c r="CW42" i="3"/>
  <c r="CV42" i="3"/>
  <c r="CU42" i="3"/>
  <c r="CT42" i="3"/>
  <c r="CS42" i="3"/>
  <c r="CR42" i="3"/>
  <c r="CQ42" i="3"/>
  <c r="CP42" i="3"/>
  <c r="CY41" i="3"/>
  <c r="CX41" i="3"/>
  <c r="CW41" i="3"/>
  <c r="CV41" i="3"/>
  <c r="CU41" i="3"/>
  <c r="CT41" i="3"/>
  <c r="CS41" i="3"/>
  <c r="CR41" i="3"/>
  <c r="CQ41" i="3"/>
  <c r="CP41" i="3"/>
  <c r="CY40" i="3"/>
  <c r="CX40" i="3"/>
  <c r="CW40" i="3"/>
  <c r="CV40" i="3"/>
  <c r="CU40" i="3"/>
  <c r="CT40" i="3"/>
  <c r="CS40" i="3"/>
  <c r="CR40" i="3"/>
  <c r="CQ40" i="3"/>
  <c r="CP40" i="3"/>
  <c r="CY39" i="3"/>
  <c r="CX39" i="3"/>
  <c r="CW39" i="3"/>
  <c r="CV39" i="3"/>
  <c r="CU39" i="3"/>
  <c r="CT39" i="3"/>
  <c r="CS39" i="3"/>
  <c r="CR39" i="3"/>
  <c r="CQ39" i="3"/>
  <c r="CP39" i="3"/>
  <c r="CY38" i="3"/>
  <c r="CX38" i="3"/>
  <c r="CW38" i="3"/>
  <c r="CV38" i="3"/>
  <c r="CU38" i="3"/>
  <c r="CT38" i="3"/>
  <c r="CS38" i="3"/>
  <c r="CR38" i="3"/>
  <c r="CQ38" i="3"/>
  <c r="CP38" i="3"/>
  <c r="CY37" i="3"/>
  <c r="CX37" i="3"/>
  <c r="CW37" i="3"/>
  <c r="CV37" i="3"/>
  <c r="CU37" i="3"/>
  <c r="CT37" i="3"/>
  <c r="CS37" i="3"/>
  <c r="CR37" i="3"/>
  <c r="CQ37" i="3"/>
  <c r="CP37" i="3"/>
  <c r="CY36" i="3"/>
  <c r="CX36" i="3"/>
  <c r="CW36" i="3"/>
  <c r="CV36" i="3"/>
  <c r="CU36" i="3"/>
  <c r="CT36" i="3"/>
  <c r="CS36" i="3"/>
  <c r="CR36" i="3"/>
  <c r="CQ36" i="3"/>
  <c r="CP36" i="3"/>
  <c r="CY35" i="3"/>
  <c r="CX35" i="3"/>
  <c r="CW35" i="3"/>
  <c r="CV35" i="3"/>
  <c r="CU35" i="3"/>
  <c r="CT35" i="3"/>
  <c r="CS35" i="3"/>
  <c r="CR35" i="3"/>
  <c r="CQ35" i="3"/>
  <c r="CP35" i="3"/>
  <c r="CY34" i="3"/>
  <c r="CX34" i="3"/>
  <c r="CW34" i="3"/>
  <c r="CV34" i="3"/>
  <c r="CU34" i="3"/>
  <c r="CT34" i="3"/>
  <c r="CS34" i="3"/>
  <c r="CR34" i="3"/>
  <c r="CQ34" i="3"/>
  <c r="CP34" i="3"/>
  <c r="CY33" i="3"/>
  <c r="CX33" i="3"/>
  <c r="CW33" i="3"/>
  <c r="CV33" i="3"/>
  <c r="CU33" i="3"/>
  <c r="CT33" i="3"/>
  <c r="CS33" i="3"/>
  <c r="CR33" i="3"/>
  <c r="CQ33" i="3"/>
  <c r="CP33" i="3"/>
  <c r="CY32" i="3"/>
  <c r="CX32" i="3"/>
  <c r="CW32" i="3"/>
  <c r="CV32" i="3"/>
  <c r="CU32" i="3"/>
  <c r="CT32" i="3"/>
  <c r="CS32" i="3"/>
  <c r="CR32" i="3"/>
  <c r="CQ32" i="3"/>
  <c r="CP32" i="3"/>
  <c r="CY31" i="3"/>
  <c r="CX31" i="3"/>
  <c r="CW31" i="3"/>
  <c r="CV31" i="3"/>
  <c r="CU31" i="3"/>
  <c r="CT31" i="3"/>
  <c r="CS31" i="3"/>
  <c r="CR31" i="3"/>
  <c r="CQ31" i="3"/>
  <c r="CP31" i="3"/>
  <c r="CY30" i="3"/>
  <c r="CX30" i="3"/>
  <c r="CW30" i="3"/>
  <c r="CV30" i="3"/>
  <c r="CU30" i="3"/>
  <c r="CT30" i="3"/>
  <c r="CS30" i="3"/>
  <c r="CR30" i="3"/>
  <c r="CQ30" i="3"/>
  <c r="CP30" i="3"/>
  <c r="CY29" i="3"/>
  <c r="CX29" i="3"/>
  <c r="CW29" i="3"/>
  <c r="CV29" i="3"/>
  <c r="CU29" i="3"/>
  <c r="CT29" i="3"/>
  <c r="CS29" i="3"/>
  <c r="CR29" i="3"/>
  <c r="CQ29" i="3"/>
  <c r="CP29" i="3"/>
  <c r="CY28" i="3"/>
  <c r="CX28" i="3"/>
  <c r="CW28" i="3"/>
  <c r="CV28" i="3"/>
  <c r="CU28" i="3"/>
  <c r="CT28" i="3"/>
  <c r="CS28" i="3"/>
  <c r="CR28" i="3"/>
  <c r="CQ28" i="3"/>
  <c r="CP28" i="3"/>
  <c r="CY27" i="3"/>
  <c r="CX27" i="3"/>
  <c r="CW27" i="3"/>
  <c r="CV27" i="3"/>
  <c r="CU27" i="3"/>
  <c r="CT27" i="3"/>
  <c r="CS27" i="3"/>
  <c r="CR27" i="3"/>
  <c r="CQ27" i="3"/>
  <c r="CP27" i="3"/>
  <c r="CY26" i="3"/>
  <c r="CX26" i="3"/>
  <c r="CW26" i="3"/>
  <c r="CV26" i="3"/>
  <c r="CU26" i="3"/>
  <c r="CT26" i="3"/>
  <c r="CS26" i="3"/>
  <c r="CR26" i="3"/>
  <c r="CQ26" i="3"/>
  <c r="CP26" i="3"/>
  <c r="CY25" i="3"/>
  <c r="CX25" i="3"/>
  <c r="CW25" i="3"/>
  <c r="CV25" i="3"/>
  <c r="CU25" i="3"/>
  <c r="CT25" i="3"/>
  <c r="CS25" i="3"/>
  <c r="CR25" i="3"/>
  <c r="CQ25" i="3"/>
  <c r="CP25" i="3"/>
  <c r="CY24" i="3"/>
  <c r="CX24" i="3"/>
  <c r="CW24" i="3"/>
  <c r="CV24" i="3"/>
  <c r="CU24" i="3"/>
  <c r="CT24" i="3"/>
  <c r="CS24" i="3"/>
  <c r="CR24" i="3"/>
  <c r="CQ24" i="3"/>
  <c r="CP24" i="3"/>
  <c r="CY23" i="3"/>
  <c r="CX23" i="3"/>
  <c r="CW23" i="3"/>
  <c r="CV23" i="3"/>
  <c r="CU23" i="3"/>
  <c r="CT23" i="3"/>
  <c r="CS23" i="3"/>
  <c r="CR23" i="3"/>
  <c r="CQ23" i="3"/>
  <c r="CP23" i="3"/>
  <c r="CY22" i="3"/>
  <c r="CX22" i="3"/>
  <c r="CW22" i="3"/>
  <c r="CV22" i="3"/>
  <c r="CU22" i="3"/>
  <c r="CT22" i="3"/>
  <c r="CS22" i="3"/>
  <c r="CR22" i="3"/>
  <c r="CQ22" i="3"/>
  <c r="CP22" i="3"/>
  <c r="CY21" i="3"/>
  <c r="CX21" i="3"/>
  <c r="CW21" i="3"/>
  <c r="CV21" i="3"/>
  <c r="CU21" i="3"/>
  <c r="CT21" i="3"/>
  <c r="CS21" i="3"/>
  <c r="CR21" i="3"/>
  <c r="CQ21" i="3"/>
  <c r="CP21" i="3"/>
  <c r="CY20" i="3"/>
  <c r="CX20" i="3"/>
  <c r="CW20" i="3"/>
  <c r="CV20" i="3"/>
  <c r="CU20" i="3"/>
  <c r="CT20" i="3"/>
  <c r="CS20" i="3"/>
  <c r="CR20" i="3"/>
  <c r="CQ20" i="3"/>
  <c r="CP20" i="3"/>
  <c r="CY19" i="3"/>
  <c r="CX19" i="3"/>
  <c r="CW19" i="3"/>
  <c r="CV19" i="3"/>
  <c r="CU19" i="3"/>
  <c r="CT19" i="3"/>
  <c r="CS19" i="3"/>
  <c r="CR19" i="3"/>
  <c r="CQ19" i="3"/>
  <c r="CP19" i="3"/>
  <c r="CY18" i="3"/>
  <c r="CX18" i="3"/>
  <c r="CW18" i="3"/>
  <c r="CV18" i="3"/>
  <c r="CU18" i="3"/>
  <c r="CT18" i="3"/>
  <c r="CS18" i="3"/>
  <c r="CR18" i="3"/>
  <c r="CQ18" i="3"/>
  <c r="CP18" i="3"/>
  <c r="CY17" i="3"/>
  <c r="CX17" i="3"/>
  <c r="CW17" i="3"/>
  <c r="CV17" i="3"/>
  <c r="CU17" i="3"/>
  <c r="CT17" i="3"/>
  <c r="CS17" i="3"/>
  <c r="CR17" i="3"/>
  <c r="CQ17" i="3"/>
  <c r="CP17" i="3"/>
  <c r="CY16" i="3"/>
  <c r="CX16" i="3"/>
  <c r="CW16" i="3"/>
  <c r="CV16" i="3"/>
  <c r="CU16" i="3"/>
  <c r="CT16" i="3"/>
  <c r="CS16" i="3"/>
  <c r="CR16" i="3"/>
  <c r="CQ16" i="3"/>
  <c r="CP16" i="3"/>
  <c r="CY15" i="3"/>
  <c r="CX15" i="3"/>
  <c r="CW15" i="3"/>
  <c r="CV15" i="3"/>
  <c r="CU15" i="3"/>
  <c r="CT15" i="3"/>
  <c r="CS15" i="3"/>
  <c r="CR15" i="3"/>
  <c r="CQ15" i="3"/>
  <c r="CP15" i="3"/>
  <c r="CY14" i="3"/>
  <c r="CX14" i="3"/>
  <c r="CW14" i="3"/>
  <c r="CV14" i="3"/>
  <c r="CU14" i="3"/>
  <c r="CT14" i="3"/>
  <c r="CS14" i="3"/>
  <c r="CR14" i="3"/>
  <c r="CQ14" i="3"/>
  <c r="CP14" i="3"/>
  <c r="CY13" i="3"/>
  <c r="CX13" i="3"/>
  <c r="CW13" i="3"/>
  <c r="CV13" i="3"/>
  <c r="CU13" i="3"/>
  <c r="CT13" i="3"/>
  <c r="CS13" i="3"/>
  <c r="CR13" i="3"/>
  <c r="CQ13" i="3"/>
  <c r="CP13" i="3"/>
  <c r="CY12" i="3"/>
  <c r="CX12" i="3"/>
  <c r="CW12" i="3"/>
  <c r="CV12" i="3"/>
  <c r="CU12" i="3"/>
  <c r="CT12" i="3"/>
  <c r="CS12" i="3"/>
  <c r="CR12" i="3"/>
  <c r="CQ12" i="3"/>
  <c r="CP12" i="3"/>
  <c r="CY11" i="3"/>
  <c r="CX11" i="3"/>
  <c r="CW11" i="3"/>
  <c r="CV11" i="3"/>
  <c r="CU11" i="3"/>
  <c r="CT11" i="3"/>
  <c r="CS11" i="3"/>
  <c r="CR11" i="3"/>
  <c r="CQ11" i="3"/>
  <c r="CP11" i="3"/>
  <c r="CY10" i="3"/>
  <c r="CX10" i="3"/>
  <c r="CW10" i="3"/>
  <c r="CV10" i="3"/>
  <c r="CU10" i="3"/>
  <c r="CT10" i="3"/>
  <c r="CS10" i="3"/>
  <c r="CR10" i="3"/>
  <c r="CQ10" i="3"/>
  <c r="CP10" i="3"/>
  <c r="CY9" i="3"/>
  <c r="CX9" i="3"/>
  <c r="CW9" i="3"/>
  <c r="CV9" i="3"/>
  <c r="CU9" i="3"/>
  <c r="CT9" i="3"/>
  <c r="CS9" i="3"/>
  <c r="CR9" i="3"/>
  <c r="CQ9" i="3"/>
  <c r="CP9" i="3"/>
  <c r="CY8" i="3"/>
  <c r="CX8" i="3"/>
  <c r="CW8" i="3"/>
  <c r="CV8" i="3"/>
  <c r="CU8" i="3"/>
  <c r="CT8" i="3"/>
  <c r="CS8" i="3"/>
  <c r="CR8" i="3"/>
  <c r="CQ8" i="3"/>
  <c r="CP8" i="3"/>
  <c r="CY7" i="3"/>
  <c r="CX7" i="3"/>
  <c r="CW7" i="3"/>
  <c r="CV7" i="3"/>
  <c r="CU7" i="3"/>
  <c r="CT7" i="3"/>
  <c r="CS7" i="3"/>
  <c r="CR7" i="3"/>
  <c r="CQ7" i="3"/>
  <c r="CP7" i="3"/>
  <c r="CY6" i="3"/>
  <c r="CX6" i="3"/>
  <c r="CW6" i="3"/>
  <c r="CV6" i="3"/>
  <c r="CU6" i="3"/>
  <c r="CT6" i="3"/>
  <c r="CS6" i="3"/>
  <c r="CR6" i="3"/>
  <c r="CQ6" i="3"/>
  <c r="CP6" i="3"/>
  <c r="CY5" i="3"/>
  <c r="CX5" i="3"/>
  <c r="CW5" i="3"/>
  <c r="CV5" i="3"/>
  <c r="CU5" i="3"/>
  <c r="CT5" i="3"/>
  <c r="CS5" i="3"/>
  <c r="CR5" i="3"/>
  <c r="CQ5" i="3"/>
  <c r="CP5" i="3"/>
  <c r="CY4" i="3"/>
  <c r="CX4" i="3"/>
  <c r="CW4" i="3"/>
  <c r="CV4" i="3"/>
  <c r="CU4" i="3"/>
  <c r="CT4" i="3"/>
  <c r="CS4" i="3"/>
  <c r="CR4" i="3"/>
  <c r="CQ4" i="3"/>
  <c r="CP4" i="3"/>
  <c r="AU43" i="3"/>
  <c r="AT43" i="3"/>
  <c r="AS43" i="3"/>
  <c r="AR43" i="3"/>
  <c r="AQ43" i="3"/>
  <c r="AP43" i="3"/>
  <c r="AO43" i="3"/>
  <c r="AN43" i="3"/>
  <c r="AM43" i="3"/>
  <c r="AL43" i="3"/>
  <c r="AU41" i="3"/>
  <c r="AT41" i="3"/>
  <c r="AS41" i="3"/>
  <c r="AR41" i="3"/>
  <c r="AQ41" i="3"/>
  <c r="AP41" i="3"/>
  <c r="AO41" i="3"/>
  <c r="AN41" i="3"/>
  <c r="AM41" i="3"/>
  <c r="AL41" i="3"/>
  <c r="AU39" i="3"/>
  <c r="AT39" i="3"/>
  <c r="AS39" i="3"/>
  <c r="AR39" i="3"/>
  <c r="AQ39" i="3"/>
  <c r="AP39" i="3"/>
  <c r="AO39" i="3"/>
  <c r="AN39" i="3"/>
  <c r="AM39" i="3"/>
  <c r="AL39" i="3"/>
  <c r="AU37" i="3"/>
  <c r="AT37" i="3"/>
  <c r="AS37" i="3"/>
  <c r="AR37" i="3"/>
  <c r="AQ37" i="3"/>
  <c r="AP37" i="3"/>
  <c r="AO37" i="3"/>
  <c r="AN37" i="3"/>
  <c r="AM37" i="3"/>
  <c r="AL37" i="3"/>
  <c r="AU35" i="3"/>
  <c r="AT35" i="3"/>
  <c r="AS35" i="3"/>
  <c r="AR35" i="3"/>
  <c r="AQ35" i="3"/>
  <c r="AP35" i="3"/>
  <c r="AO35" i="3"/>
  <c r="AN35" i="3"/>
  <c r="AM35" i="3"/>
  <c r="AL35" i="3"/>
  <c r="AU33" i="3"/>
  <c r="AT33" i="3"/>
  <c r="AS33" i="3"/>
  <c r="AR33" i="3"/>
  <c r="AQ33" i="3"/>
  <c r="AP33" i="3"/>
  <c r="AO33" i="3"/>
  <c r="AN33" i="3"/>
  <c r="AM33" i="3"/>
  <c r="AL33" i="3"/>
  <c r="AU31" i="3"/>
  <c r="AT31" i="3"/>
  <c r="AS31" i="3"/>
  <c r="AR31" i="3"/>
  <c r="AQ31" i="3"/>
  <c r="AP31" i="3"/>
  <c r="AO31" i="3"/>
  <c r="AN31" i="3"/>
  <c r="AM31" i="3"/>
  <c r="AL31" i="3"/>
  <c r="AU29" i="3"/>
  <c r="AT29" i="3"/>
  <c r="AS29" i="3"/>
  <c r="AR29" i="3"/>
  <c r="AQ29" i="3"/>
  <c r="AP29" i="3"/>
  <c r="AO29" i="3"/>
  <c r="AN29" i="3"/>
  <c r="AM29" i="3"/>
  <c r="AL29" i="3"/>
  <c r="AU27" i="3"/>
  <c r="AT27" i="3"/>
  <c r="AS27" i="3"/>
  <c r="AR27" i="3"/>
  <c r="AQ27" i="3"/>
  <c r="AP27" i="3"/>
  <c r="AO27" i="3"/>
  <c r="AN27" i="3"/>
  <c r="AM27" i="3"/>
  <c r="AL27" i="3"/>
  <c r="AU25" i="3"/>
  <c r="AT25" i="3"/>
  <c r="AS25" i="3"/>
  <c r="AR25" i="3"/>
  <c r="AQ25" i="3"/>
  <c r="AP25" i="3"/>
  <c r="AO25" i="3"/>
  <c r="AN25" i="3"/>
  <c r="AM25" i="3"/>
  <c r="AL25" i="3"/>
  <c r="AU23" i="3"/>
  <c r="AT23" i="3"/>
  <c r="AS23" i="3"/>
  <c r="AR23" i="3"/>
  <c r="AQ23" i="3"/>
  <c r="AP23" i="3"/>
  <c r="AO23" i="3"/>
  <c r="AN23" i="3"/>
  <c r="AM23" i="3"/>
  <c r="AL23" i="3"/>
  <c r="AU21" i="3"/>
  <c r="AT21" i="3"/>
  <c r="AS21" i="3"/>
  <c r="AR21" i="3"/>
  <c r="AQ21" i="3"/>
  <c r="AP21" i="3"/>
  <c r="AO21" i="3"/>
  <c r="AN21" i="3"/>
  <c r="AM21" i="3"/>
  <c r="AL21" i="3"/>
  <c r="AU19" i="3"/>
  <c r="AT19" i="3"/>
  <c r="AS19" i="3"/>
  <c r="AR19" i="3"/>
  <c r="AQ19" i="3"/>
  <c r="AP19" i="3"/>
  <c r="AO19" i="3"/>
  <c r="AN19" i="3"/>
  <c r="AM19" i="3"/>
  <c r="AL19" i="3"/>
  <c r="AU17" i="3"/>
  <c r="AT17" i="3"/>
  <c r="AS17" i="3"/>
  <c r="AR17" i="3"/>
  <c r="AQ17" i="3"/>
  <c r="AP17" i="3"/>
  <c r="AO17" i="3"/>
  <c r="AN17" i="3"/>
  <c r="AM17" i="3"/>
  <c r="AL17" i="3"/>
  <c r="AU15" i="3"/>
  <c r="AT15" i="3"/>
  <c r="AS15" i="3"/>
  <c r="AR15" i="3"/>
  <c r="AQ15" i="3"/>
  <c r="AP15" i="3"/>
  <c r="AO15" i="3"/>
  <c r="AN15" i="3"/>
  <c r="AM15" i="3"/>
  <c r="AL15" i="3"/>
  <c r="AU13" i="3"/>
  <c r="AT13" i="3"/>
  <c r="AS13" i="3"/>
  <c r="AR13" i="3"/>
  <c r="AQ13" i="3"/>
  <c r="AP13" i="3"/>
  <c r="AO13" i="3"/>
  <c r="AN13" i="3"/>
  <c r="AM13" i="3"/>
  <c r="AL13" i="3"/>
  <c r="AU11" i="3"/>
  <c r="AT11" i="3"/>
  <c r="AS11" i="3"/>
  <c r="AR11" i="3"/>
  <c r="AQ11" i="3"/>
  <c r="AP11" i="3"/>
  <c r="AO11" i="3"/>
  <c r="AN11" i="3"/>
  <c r="AM11" i="3"/>
  <c r="AL11" i="3"/>
  <c r="AU9" i="3"/>
  <c r="AT9" i="3"/>
  <c r="AS9" i="3"/>
  <c r="AR9" i="3"/>
  <c r="AQ9" i="3"/>
  <c r="AP9" i="3"/>
  <c r="AO9" i="3"/>
  <c r="AN9" i="3"/>
  <c r="AM9" i="3"/>
  <c r="AL9" i="3"/>
  <c r="AU7" i="3"/>
  <c r="AT7" i="3"/>
  <c r="AS7" i="3"/>
  <c r="AR7" i="3"/>
  <c r="AQ7" i="3"/>
  <c r="AP7" i="3"/>
  <c r="AO7" i="3"/>
  <c r="AN7" i="3"/>
  <c r="AM7" i="3"/>
  <c r="AL7" i="3"/>
  <c r="AU5" i="3"/>
  <c r="AT5" i="3"/>
  <c r="AS5" i="3"/>
  <c r="AR5" i="3"/>
  <c r="AQ5" i="3"/>
  <c r="AP5" i="3"/>
  <c r="AO5" i="3"/>
  <c r="AN5" i="3"/>
  <c r="AM5" i="3"/>
  <c r="AL5" i="3"/>
  <c r="AC27" i="5" l="1"/>
  <c r="AC29" i="5" s="1"/>
  <c r="P8" i="5"/>
  <c r="P9" i="5" s="1"/>
  <c r="P10" i="5" s="1"/>
  <c r="P12" i="5" s="1"/>
  <c r="P25" i="5"/>
  <c r="P26" i="5" s="1"/>
  <c r="P27" i="5" s="1"/>
  <c r="P29" i="5" s="1"/>
  <c r="C12" i="2" s="1"/>
  <c r="V6" i="5"/>
  <c r="V8" i="5" s="1"/>
  <c r="V9" i="5" s="1"/>
  <c r="V10" i="5" s="1"/>
  <c r="V12" i="5" s="1"/>
  <c r="D13" i="2" s="1"/>
  <c r="V23" i="5"/>
  <c r="V25" i="5" s="1"/>
  <c r="V26" i="5" s="1"/>
  <c r="V27" i="5" s="1"/>
  <c r="V29" i="5" s="1"/>
  <c r="J8" i="5"/>
  <c r="J10" i="5" s="1"/>
  <c r="J12" i="5" s="1"/>
  <c r="J21" i="5"/>
  <c r="J24" i="5" s="1"/>
  <c r="J25" i="5" s="1"/>
  <c r="J27" i="5" s="1"/>
  <c r="J29" i="5" s="1"/>
  <c r="C11" i="2" s="1"/>
  <c r="D25" i="5"/>
  <c r="D26" i="5" s="1"/>
  <c r="D27" i="5" s="1"/>
  <c r="D7" i="5"/>
  <c r="D8" i="5" s="1"/>
  <c r="D9" i="5" s="1"/>
  <c r="D10" i="5" s="1"/>
  <c r="D11" i="5" s="1"/>
  <c r="D13" i="5" s="1"/>
  <c r="D10" i="2" s="1"/>
  <c r="D12" i="2" l="1"/>
  <c r="J13" i="5"/>
  <c r="D11" i="2"/>
  <c r="C13" i="2"/>
  <c r="AC30" i="5"/>
  <c r="I11" i="2"/>
  <c r="AC10" i="5"/>
  <c r="AC12" i="5" s="1"/>
  <c r="P30" i="5"/>
  <c r="J30" i="5"/>
  <c r="P13" i="5"/>
  <c r="V30" i="5"/>
  <c r="V13" i="5"/>
  <c r="D14" i="5"/>
  <c r="F10" i="2" s="1"/>
  <c r="D28" i="5"/>
  <c r="D29" i="5" s="1"/>
  <c r="D31" i="5" s="1"/>
  <c r="C10" i="2" s="1"/>
  <c r="AC31" i="5" l="1"/>
  <c r="I12" i="2"/>
  <c r="P31" i="5"/>
  <c r="E12" i="2"/>
  <c r="P14" i="5"/>
  <c r="F12" i="2"/>
  <c r="D15" i="5"/>
  <c r="V14" i="5"/>
  <c r="F13" i="2"/>
  <c r="V31" i="5"/>
  <c r="E13" i="2"/>
  <c r="J14" i="5"/>
  <c r="F11" i="2"/>
  <c r="J31" i="5"/>
  <c r="E11" i="2"/>
  <c r="AC13" i="5"/>
  <c r="I9" i="2"/>
  <c r="D32" i="5"/>
  <c r="AC14" i="5" l="1"/>
  <c r="I10" i="2"/>
  <c r="D33" i="5"/>
  <c r="E1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B46" authorId="0" shapeId="0" xr:uid="{C9AA0CCA-A2F2-534F-995B-A4CA0C5FCEA2}">
      <text>
        <r>
          <rPr>
            <b/>
            <sz val="9"/>
            <color rgb="FF000000"/>
            <rFont val="Tahoma"/>
            <family val="2"/>
          </rPr>
          <t>Windows 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China 1 and China 2 have identical rates for Exports.</t>
        </r>
      </text>
    </comment>
    <comment ref="F46" authorId="0" shapeId="0" xr:uid="{73010C08-41B0-0948-AB9E-E465A8CE109E}">
      <text>
        <r>
          <rPr>
            <b/>
            <sz val="9"/>
            <color rgb="FF000000"/>
            <rFont val="Tahoma"/>
            <family val="2"/>
          </rPr>
          <t>Windows 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China 1 and China 2 have identical rates for Exports.</t>
        </r>
      </text>
    </comment>
    <comment ref="B47" authorId="0" shapeId="0" xr:uid="{A7D2353F-3059-244E-AE2F-1333247F54B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China 1 and China 2 have identical rates for Exports.</t>
        </r>
      </text>
    </comment>
    <comment ref="F47" authorId="0" shapeId="0" xr:uid="{473A59BF-8544-1649-916F-2B88D4DEC137}">
      <text>
        <r>
          <rPr>
            <b/>
            <sz val="9"/>
            <color rgb="FF000000"/>
            <rFont val="Tahoma"/>
            <family val="2"/>
          </rPr>
          <t>Windows 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China 1 and China 2 have identical rates for Exports.</t>
        </r>
      </text>
    </comment>
  </commentList>
</comments>
</file>

<file path=xl/sharedStrings.xml><?xml version="1.0" encoding="utf-8"?>
<sst xmlns="http://schemas.openxmlformats.org/spreadsheetml/2006/main" count="4791" uniqueCount="935">
  <si>
    <t>DHL</t>
  </si>
  <si>
    <t>UPS</t>
  </si>
  <si>
    <t>Enter Fuel Surcharge</t>
  </si>
  <si>
    <t>Select Country</t>
  </si>
  <si>
    <t>Poland</t>
  </si>
  <si>
    <t>Enter Weight (kg)</t>
  </si>
  <si>
    <t>ProConnect</t>
  </si>
  <si>
    <t>BeOne</t>
  </si>
  <si>
    <t>DHL Direct</t>
  </si>
  <si>
    <t>Import Cost</t>
  </si>
  <si>
    <t>Export Cost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</si>
  <si>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</si>
  <si>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</si>
  <si>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</si>
  <si>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</si>
  <si>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</si>
  <si>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</si>
  <si>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</si>
  <si>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</si>
  <si>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</si>
  <si>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</si>
  <si>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</si>
  <si>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</si>
  <si>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</si>
  <si>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</si>
  <si>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</si>
  <si>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</si>
  <si>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</si>
  <si>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</si>
  <si>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</si>
  <si>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</si>
  <si>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</si>
  <si>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</si>
  <si>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</si>
  <si>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</si>
  <si>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</si>
  <si>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</si>
  <si>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</si>
  <si>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</si>
  <si>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</si>
  <si>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</si>
  <si>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</si>
  <si>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</si>
  <si>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</si>
  <si>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</si>
  <si>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</si>
  <si>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</si>
  <si>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Canary Islands, The</t>
  </si>
  <si>
    <t>Cape Verde</t>
  </si>
  <si>
    <t>Cayman Islands</t>
  </si>
  <si>
    <t>Central African Rep</t>
  </si>
  <si>
    <t>Chad</t>
  </si>
  <si>
    <t>Chile</t>
  </si>
  <si>
    <t>China 1</t>
  </si>
  <si>
    <t>China 2</t>
  </si>
  <si>
    <t>Colombia</t>
  </si>
  <si>
    <t>Comoros</t>
  </si>
  <si>
    <t>Congo</t>
  </si>
  <si>
    <t>Congo, DPR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</si>
  <si>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</si>
  <si>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</si>
  <si>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</si>
  <si>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</si>
  <si>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</si>
  <si>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</si>
  <si>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</si>
  <si>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Rep., The</t>
  </si>
  <si>
    <t>Denmark</t>
  </si>
  <si>
    <t>Djibouti</t>
  </si>
  <si>
    <t>Dominica</t>
  </si>
  <si>
    <t>Dominican Rep.</t>
  </si>
  <si>
    <t>East Timor</t>
  </si>
  <si>
    <t>Ecuador</t>
  </si>
  <si>
    <t>Egypt</t>
  </si>
  <si>
    <t>El Salvador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</si>
  <si>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</si>
  <si>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</si>
  <si>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</si>
  <si>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</si>
  <si>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</si>
  <si>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</si>
  <si>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</si>
  <si>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</si>
  <si>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Guyana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</si>
  <si>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</si>
  <si>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</si>
  <si>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</si>
  <si>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</si>
  <si>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</si>
  <si>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</si>
  <si>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</si>
  <si>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</si>
  <si>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</si>
  <si>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</si>
  <si>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</si>
  <si>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</si>
  <si>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</si>
  <si>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 Rep.</t>
  </si>
  <si>
    <t>Guinea-Bissau</t>
  </si>
  <si>
    <t>Guinea-Equatorial</t>
  </si>
  <si>
    <t>Guyana (British)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</si>
  <si>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</si>
  <si>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</si>
  <si>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</si>
  <si>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</si>
  <si>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</si>
  <si>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</si>
  <si>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</si>
  <si>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</si>
  <si>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</si>
  <si>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Ireland, Rep. Of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</si>
  <si>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</si>
  <si>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</si>
  <si>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</si>
  <si>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</si>
  <si>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</si>
  <si>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</si>
  <si>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</si>
  <si>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</si>
  <si>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Korea, Rep. Of</t>
  </si>
  <si>
    <t>Korea,  D.P.R Of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</si>
  <si>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</si>
  <si>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</si>
  <si>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</si>
  <si>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</si>
  <si>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</si>
  <si>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</si>
  <si>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</si>
  <si>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</si>
  <si>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</si>
  <si>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</si>
  <si>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</si>
  <si>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</si>
  <si>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</si>
  <si>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</si>
  <si>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</si>
  <si>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</si>
  <si>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</si>
  <si>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</si>
  <si>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</si>
  <si>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Mariana Islands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</si>
  <si>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</si>
  <si>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</si>
  <si>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</si>
  <si>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</si>
  <si>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</si>
  <si>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</si>
  <si>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</si>
  <si>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Moldova, Rep. Of</t>
  </si>
  <si>
    <t>Monaco</t>
  </si>
  <si>
    <t>Mongolia</t>
  </si>
  <si>
    <t>Montenegro, Rep Of</t>
  </si>
  <si>
    <t>Montserrat</t>
  </si>
  <si>
    <t>Morocco</t>
  </si>
  <si>
    <t>Mozambique</t>
  </si>
  <si>
    <t>Myanmar</t>
  </si>
  <si>
    <t>Namibia</t>
  </si>
  <si>
    <t>Nauru, Rep. Of</t>
  </si>
  <si>
    <t>Nepal</t>
  </si>
  <si>
    <t>Netherlands, The</t>
  </si>
  <si>
    <t>Nevis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</si>
  <si>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</si>
  <si>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</si>
  <si>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</si>
  <si>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</si>
  <si>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</si>
  <si>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</si>
  <si>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</si>
  <si>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</si>
  <si>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</si>
  <si>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</si>
  <si>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</si>
  <si>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</si>
  <si>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</si>
  <si>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</si>
  <si>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</si>
  <si>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Philippines, The</t>
  </si>
  <si>
    <t>Portugal</t>
  </si>
  <si>
    <t>Puerto Rico</t>
  </si>
  <si>
    <t>Qatar</t>
  </si>
  <si>
    <t>Reunion, Island Of</t>
  </si>
  <si>
    <t>Romania</t>
  </si>
  <si>
    <t>Russian Federation</t>
  </si>
  <si>
    <t>Rwanda</t>
  </si>
  <si>
    <t>Saint Helena</t>
  </si>
  <si>
    <t>Samoa</t>
  </si>
  <si>
    <t>San Marino</t>
  </si>
  <si>
    <t>Sao Tome And Principe</t>
  </si>
  <si>
    <t>Saudi Arabia</t>
  </si>
  <si>
    <t>Senegal</t>
  </si>
  <si>
    <t>Serbia, Rep. Of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</si>
  <si>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</si>
  <si>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</si>
  <si>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</si>
  <si>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</si>
  <si>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</si>
  <si>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</si>
  <si>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</si>
  <si>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Somaliland, Rep Of</t>
  </si>
  <si>
    <t>South Africa</t>
  </si>
  <si>
    <t>South Sudan</t>
  </si>
  <si>
    <t>Spain</t>
  </si>
  <si>
    <t>Sri Lanka</t>
  </si>
  <si>
    <t>St. Barthelemy</t>
  </si>
  <si>
    <t>St. Eustatius</t>
  </si>
  <si>
    <t>St. Kitts</t>
  </si>
  <si>
    <t>St. Lucia</t>
  </si>
  <si>
    <t>St. Maarten</t>
  </si>
  <si>
    <t>St. Vincent</t>
  </si>
  <si>
    <t>Sudan</t>
  </si>
  <si>
    <t>Suriname</t>
  </si>
  <si>
    <t>Swaziland</t>
  </si>
  <si>
    <t>Sweden</t>
  </si>
  <si>
    <t>Switzerland</t>
  </si>
  <si>
    <t>Syria</t>
  </si>
  <si>
    <t>Tahiti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</si>
  <si>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</si>
  <si>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</si>
  <si>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</si>
  <si>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</si>
  <si>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</si>
  <si>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</si>
  <si>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</si>
  <si>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</si>
  <si>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</si>
  <si>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</si>
  <si>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&amp; Caicos</t>
  </si>
  <si>
    <t>Tuvalu</t>
  </si>
  <si>
    <t>USA</t>
  </si>
  <si>
    <t>Uganda</t>
  </si>
  <si>
    <t>Ukraine</t>
  </si>
  <si>
    <t>United Kingdom</t>
  </si>
  <si>
    <t>Uruguay</t>
  </si>
  <si>
    <t>Uzbekistan</t>
  </si>
  <si>
    <t>Vanuatu</t>
  </si>
  <si>
    <t>Vatican City</t>
  </si>
  <si>
    <t>Venezuela</t>
  </si>
  <si>
    <t>Vietnam</t>
  </si>
  <si>
    <t>Virgin Islands-British</t>
  </si>
  <si>
    <t>Virgin Islands-US</t>
  </si>
  <si>
    <t>Yemen, Rep. Of</t>
  </si>
  <si>
    <t>Zambia</t>
  </si>
  <si>
    <t>Zimbabwe</t>
  </si>
  <si>
    <t xml:space="preserve"> </t>
  </si>
  <si>
    <r>
      <rPr>
        <b/>
        <sz val="14"/>
        <rFont val="Trebuchet MS"/>
        <family val="2"/>
      </rPr>
      <t>EXPORT ZONE</t>
    </r>
  </si>
  <si>
    <t>AF</t>
  </si>
  <si>
    <t>AL</t>
  </si>
  <si>
    <t>DZ</t>
  </si>
  <si>
    <t>AS</t>
  </si>
  <si>
    <t>AD</t>
  </si>
  <si>
    <t>AO</t>
  </si>
  <si>
    <t>AI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</si>
  <si>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</si>
  <si>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</si>
  <si>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</si>
  <si>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</si>
  <si>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</si>
  <si>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</si>
  <si>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</si>
  <si>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</si>
  <si>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</si>
  <si>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</si>
  <si>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</si>
  <si>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</si>
  <si>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</si>
  <si>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</si>
  <si>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</si>
  <si>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</si>
  <si>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</si>
  <si>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</si>
  <si>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XB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</si>
  <si>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</si>
  <si>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</si>
  <si>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</si>
  <si>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</si>
  <si>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</si>
  <si>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</si>
  <si>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</si>
  <si>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</si>
  <si>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</si>
  <si>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CA</t>
  </si>
  <si>
    <t>IC</t>
  </si>
  <si>
    <t>CV</t>
  </si>
  <si>
    <t>KY</t>
  </si>
  <si>
    <t>CF</t>
  </si>
  <si>
    <t>TD</t>
  </si>
  <si>
    <t>CL</t>
  </si>
  <si>
    <t>CN</t>
  </si>
  <si>
    <t>CO</t>
  </si>
  <si>
    <t>KM</t>
  </si>
  <si>
    <t>CG</t>
  </si>
  <si>
    <t>CD</t>
  </si>
  <si>
    <t>CK</t>
  </si>
  <si>
    <t>CR</t>
  </si>
  <si>
    <t>CI</t>
  </si>
  <si>
    <t>HR</t>
  </si>
  <si>
    <t>CU</t>
  </si>
  <si>
    <t>XC</t>
  </si>
  <si>
    <t>CY</t>
  </si>
  <si>
    <t>CZ</t>
  </si>
  <si>
    <t>DK</t>
  </si>
  <si>
    <t>DJ</t>
  </si>
  <si>
    <t>DM</t>
  </si>
  <si>
    <t>DO</t>
  </si>
  <si>
    <t>TL</t>
  </si>
  <si>
    <t>EC</t>
  </si>
  <si>
    <t>EG</t>
  </si>
  <si>
    <t>SV</t>
  </si>
  <si>
    <t>ER</t>
  </si>
  <si>
    <t>EE</t>
  </si>
  <si>
    <t>ET</t>
  </si>
  <si>
    <t>FK</t>
  </si>
  <si>
    <t>FO</t>
  </si>
  <si>
    <t>FJ</t>
  </si>
  <si>
    <t>FI</t>
  </si>
  <si>
    <t>FR</t>
  </si>
  <si>
    <t>GF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</si>
  <si>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</si>
  <si>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</si>
  <si>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</si>
  <si>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</si>
  <si>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</si>
  <si>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</si>
  <si>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</si>
  <si>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</si>
  <si>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</si>
  <si>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GP</t>
  </si>
  <si>
    <t>GU</t>
  </si>
  <si>
    <t>GT</t>
  </si>
  <si>
    <t>GG</t>
  </si>
  <si>
    <t>GN</t>
  </si>
  <si>
    <t>GW</t>
  </si>
  <si>
    <t>GQ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</si>
  <si>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</si>
  <si>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</si>
  <si>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</si>
  <si>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</si>
  <si>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</si>
  <si>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</si>
  <si>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</si>
  <si>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</si>
  <si>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</si>
  <si>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</si>
  <si>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</si>
  <si>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IT</t>
  </si>
  <si>
    <t>JM</t>
  </si>
  <si>
    <t>JP</t>
  </si>
  <si>
    <t>JE</t>
  </si>
  <si>
    <t>JO</t>
  </si>
  <si>
    <t>KZ</t>
  </si>
  <si>
    <t>KE</t>
  </si>
  <si>
    <t>KI</t>
  </si>
  <si>
    <t>KR</t>
  </si>
  <si>
    <t>KP</t>
  </si>
  <si>
    <t>KV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</si>
  <si>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</si>
  <si>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</si>
  <si>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</si>
  <si>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</si>
  <si>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</si>
  <si>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</si>
  <si>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</si>
  <si>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</si>
  <si>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</si>
  <si>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</si>
  <si>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</si>
  <si>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</si>
  <si>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MG</t>
  </si>
  <si>
    <t>MW</t>
  </si>
  <si>
    <t>MY</t>
  </si>
  <si>
    <t>MV</t>
  </si>
  <si>
    <t>ML</t>
  </si>
  <si>
    <t>MT</t>
  </si>
  <si>
    <t>MP</t>
  </si>
  <si>
    <t>MH</t>
  </si>
  <si>
    <t>MQ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</si>
  <si>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</si>
  <si>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</si>
  <si>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</si>
  <si>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</si>
  <si>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</si>
  <si>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</si>
  <si>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</si>
  <si>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</si>
  <si>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</si>
  <si>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</si>
  <si>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</si>
  <si>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</si>
  <si>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</si>
  <si>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</si>
  <si>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</si>
  <si>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</si>
  <si>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</si>
  <si>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XN</t>
  </si>
  <si>
    <t>NC</t>
  </si>
  <si>
    <t>NZ</t>
  </si>
  <si>
    <t>NI</t>
  </si>
  <si>
    <t>NE</t>
  </si>
  <si>
    <t>NG</t>
  </si>
  <si>
    <t>NU</t>
  </si>
  <si>
    <t>MK</t>
  </si>
  <si>
    <t>NO</t>
  </si>
  <si>
    <t>OM</t>
  </si>
  <si>
    <t>PK</t>
  </si>
  <si>
    <t>PW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</si>
  <si>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</si>
  <si>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</si>
  <si>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</si>
  <si>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</si>
  <si>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</si>
  <si>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</si>
  <si>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</si>
  <si>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</si>
  <si>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</si>
  <si>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</si>
  <si>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</si>
  <si>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</si>
  <si>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</si>
  <si>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SH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</si>
  <si>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</si>
  <si>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</si>
  <si>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</si>
  <si>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</si>
  <si>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</si>
  <si>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</si>
  <si>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</si>
  <si>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</si>
  <si>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</si>
  <si>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SK</t>
  </si>
  <si>
    <t>SI</t>
  </si>
  <si>
    <t>SB</t>
  </si>
  <si>
    <t>SO</t>
  </si>
  <si>
    <t>XS</t>
  </si>
  <si>
    <t>ZA</t>
  </si>
  <si>
    <t>SS</t>
  </si>
  <si>
    <t>ES</t>
  </si>
  <si>
    <t>LK</t>
  </si>
  <si>
    <t>XY</t>
  </si>
  <si>
    <t>XE</t>
  </si>
  <si>
    <t>KN</t>
  </si>
  <si>
    <t>LC</t>
  </si>
  <si>
    <t>XM</t>
  </si>
  <si>
    <t>VC</t>
  </si>
  <si>
    <t>SD</t>
  </si>
  <si>
    <t>SR</t>
  </si>
  <si>
    <t>SZ</t>
  </si>
  <si>
    <t>SE</t>
  </si>
  <si>
    <t>CH</t>
  </si>
  <si>
    <t>SY</t>
  </si>
  <si>
    <t>PF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</si>
  <si>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</si>
  <si>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</si>
  <si>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</si>
  <si>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</si>
  <si>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</si>
  <si>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</si>
  <si>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</si>
  <si>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</si>
  <si>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</si>
  <si>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TM</t>
  </si>
  <si>
    <t>TC</t>
  </si>
  <si>
    <t>TV</t>
  </si>
  <si>
    <t>US</t>
  </si>
  <si>
    <t>UG</t>
  </si>
  <si>
    <t>UA</t>
  </si>
  <si>
    <t>GB</t>
  </si>
  <si>
    <t>UY</t>
  </si>
  <si>
    <t>UZ</t>
  </si>
  <si>
    <t>VU</t>
  </si>
  <si>
    <t>VA</t>
  </si>
  <si>
    <t>VE</t>
  </si>
  <si>
    <t>VN</t>
  </si>
  <si>
    <t>VG</t>
  </si>
  <si>
    <t>VI</t>
  </si>
  <si>
    <t>YE</t>
  </si>
  <si>
    <t>ZM</t>
  </si>
  <si>
    <t>ZW</t>
  </si>
  <si>
    <r>
      <rPr>
        <b/>
        <sz val="14"/>
        <rFont val="Trebuchet MS"/>
        <family val="2"/>
      </rPr>
      <t>IMPORT ZONE</t>
    </r>
  </si>
  <si>
    <t>A</t>
  </si>
  <si>
    <t>B</t>
  </si>
  <si>
    <t>C</t>
  </si>
  <si>
    <t>D</t>
  </si>
  <si>
    <t>Proconnect</t>
  </si>
  <si>
    <t>Macedonia, Rep. Of</t>
  </si>
  <si>
    <t>EXPORT RATES</t>
  </si>
  <si>
    <t>IMPORT RATES</t>
  </si>
  <si>
    <t>BEONE</t>
  </si>
  <si>
    <t>Antigua and Barbuda</t>
  </si>
  <si>
    <t>Azores</t>
  </si>
  <si>
    <t>Barbuda (Antigua)</t>
  </si>
  <si>
    <t>Belarus (Byelorussia)</t>
  </si>
  <si>
    <t>BQ</t>
  </si>
  <si>
    <t>Bosnia-Herzegovina</t>
  </si>
  <si>
    <t>British Virgin Islands</t>
  </si>
  <si>
    <t>Canary Islands</t>
  </si>
  <si>
    <t>Cape Verde Islands</t>
  </si>
  <si>
    <t>Central African Republic</t>
  </si>
  <si>
    <t>Ceuta</t>
  </si>
  <si>
    <t>Channel Islands (Guernsey)</t>
  </si>
  <si>
    <t>Channel Islands (Jersey)</t>
  </si>
  <si>
    <t>China, People's Republic of</t>
  </si>
  <si>
    <t>Congo (Brazzaville)</t>
  </si>
  <si>
    <t>Congo, Democratic Republic of</t>
  </si>
  <si>
    <t>Côte d'Ivoire (Ivory Coast)</t>
  </si>
  <si>
    <t>Curaçao</t>
  </si>
  <si>
    <t>CW</t>
  </si>
  <si>
    <t>Czech Republic</t>
  </si>
  <si>
    <t>Dominican Republic</t>
  </si>
  <si>
    <t>England</t>
  </si>
  <si>
    <t>Equatorial Guinea</t>
  </si>
  <si>
    <t>French Guiana</t>
  </si>
  <si>
    <t>French Polynesia</t>
  </si>
  <si>
    <t>Guinea</t>
  </si>
  <si>
    <t>Guinea Bissau</t>
  </si>
  <si>
    <t>Guyana</t>
  </si>
  <si>
    <t>Holland (The Netherlands)</t>
  </si>
  <si>
    <t>Ireland, Republic of</t>
  </si>
  <si>
    <t>Ivory Coast (Côte d'Ivoire)</t>
  </si>
  <si>
    <t>Korea, South</t>
  </si>
  <si>
    <t>Kosrae (Micronesia, Federated States of)</t>
  </si>
  <si>
    <t>Macedonia (FYROM)</t>
  </si>
  <si>
    <t>Madeira</t>
  </si>
  <si>
    <t>Melilla</t>
  </si>
  <si>
    <t>Micronesia (Federated States of)</t>
  </si>
  <si>
    <t>Moldova</t>
  </si>
  <si>
    <t>Montenegro</t>
  </si>
  <si>
    <t>Netherlands, The (Holland)</t>
  </si>
  <si>
    <t>Nevis (St. Kitts)</t>
  </si>
  <si>
    <t>Northern Ireland</t>
  </si>
  <si>
    <t>Northern Mariana Islands</t>
  </si>
  <si>
    <t>Philippines</t>
  </si>
  <si>
    <t>Ponape (Micronesia, Federated States of)</t>
  </si>
  <si>
    <t>Portugal (excluding Azores and Madeira)</t>
  </si>
  <si>
    <t>Reunion</t>
  </si>
  <si>
    <t>Rota (Northern Mariana Islands)</t>
  </si>
  <si>
    <t>Russia (101000-453999)</t>
  </si>
  <si>
    <t>Russia (460000-619999)</t>
  </si>
  <si>
    <t>Russia (other)</t>
  </si>
  <si>
    <t>Saba</t>
  </si>
  <si>
    <t>Saipan (Northern Mariana Islands)</t>
  </si>
  <si>
    <t>Scotland</t>
  </si>
  <si>
    <t>Serbia</t>
  </si>
  <si>
    <t>Slovak Republic</t>
  </si>
  <si>
    <t>Spain (excluding Canary Islands, Ceuta and Melilla)</t>
  </si>
  <si>
    <t>BL</t>
  </si>
  <si>
    <t>St. Christopher (St. Kitts)</t>
  </si>
  <si>
    <t>St. Croix (US Virgin Islands)</t>
  </si>
  <si>
    <t>St. John (US Virgin Islands)</t>
  </si>
  <si>
    <t>St. Kitts (St. Christopher)</t>
  </si>
  <si>
    <t>SX</t>
  </si>
  <si>
    <t>St. Martin (Guadeloupe)</t>
  </si>
  <si>
    <t>St. Thomas (US Virgin Islands)</t>
  </si>
  <si>
    <t>St. Vincent and the Grenadines</t>
  </si>
  <si>
    <t>Tinian (Northern Mariana Islands)</t>
  </si>
  <si>
    <t>Tortola (British Virgin Islands)</t>
  </si>
  <si>
    <t>Trinidad and Tobago</t>
  </si>
  <si>
    <t>Truk (Micronesia, Federated States of)</t>
  </si>
  <si>
    <t>Turks and Caicos Islands</t>
  </si>
  <si>
    <t>Union Island (St. Vincent and the Grenadines)</t>
  </si>
  <si>
    <t>United Arab Emirates</t>
  </si>
  <si>
    <t>AE</t>
  </si>
  <si>
    <t>Wales</t>
  </si>
  <si>
    <t>United States</t>
  </si>
  <si>
    <t>Virgin Gorda (British Virgin Islands)</t>
  </si>
  <si>
    <t>Virgin Islands (US)</t>
  </si>
  <si>
    <t>Wallis and Futuna Islands</t>
  </si>
  <si>
    <t>WF</t>
  </si>
  <si>
    <t>Yap (Micronesia, Federated States of)</t>
  </si>
  <si>
    <t>Yemen, Republic of</t>
  </si>
  <si>
    <t>Countries &amp; Territories</t>
  </si>
  <si>
    <t>Country/Territory</t>
  </si>
  <si>
    <t>Code</t>
  </si>
  <si>
    <t>Saver</t>
  </si>
  <si>
    <t>UK</t>
  </si>
  <si>
    <t>Kosrae (Micronesia, Federated States</t>
  </si>
  <si>
    <t>Zone</t>
  </si>
  <si>
    <t>Korea,  D.P.R Of</t>
  </si>
  <si>
    <t>From</t>
  </si>
  <si>
    <t>To</t>
  </si>
  <si>
    <r>
      <rPr>
        <sz val="12"/>
        <color rgb="FFC7000E"/>
        <rFont val="Segoe UI"/>
      </rPr>
      <t>Countries &amp; Territories</t>
    </r>
  </si>
  <si>
    <r>
      <rPr>
        <b/>
        <sz val="12"/>
        <color rgb="FFC7000E"/>
        <rFont val="Segoe UI"/>
      </rPr>
      <t>Export - Multiplier rate per 1 KG from 30.1 KG</t>
    </r>
  </si>
  <si>
    <r>
      <rPr>
        <b/>
        <sz val="12"/>
        <color rgb="FFC7000E"/>
        <rFont val="Segoe UI"/>
      </rPr>
      <t>Countries &amp; Territories</t>
    </r>
  </si>
  <si>
    <r>
      <rPr>
        <b/>
        <sz val="12"/>
        <color rgb="FFC7000E"/>
        <rFont val="Segoe UI"/>
      </rPr>
      <t>Zone</t>
    </r>
  </si>
  <si>
    <r>
      <rPr>
        <b/>
        <sz val="12"/>
        <color rgb="FFC7000E"/>
        <rFont val="Segoe UI"/>
      </rPr>
      <t>Import - Multiplier rate per 1 KG from 30.1 KG</t>
    </r>
  </si>
  <si>
    <t>Country</t>
  </si>
  <si>
    <t>CC</t>
  </si>
  <si>
    <t>Aramex</t>
  </si>
  <si>
    <t>DHL BeOne</t>
  </si>
  <si>
    <t>DHL Pro</t>
  </si>
  <si>
    <t>Burma (Myanmar)</t>
  </si>
  <si>
    <t>Russia</t>
  </si>
  <si>
    <t>NON DOCUMENTS</t>
  </si>
  <si>
    <t>Exports Above 30.0kg</t>
  </si>
  <si>
    <t>Fuel Surcharge</t>
  </si>
  <si>
    <t>Destination :</t>
  </si>
  <si>
    <t>Weight :</t>
  </si>
  <si>
    <t>Freight Per Kg.</t>
  </si>
  <si>
    <t>Total Freight</t>
  </si>
  <si>
    <t>Fuel Surcharge Amount</t>
  </si>
  <si>
    <t>Total Cost</t>
  </si>
  <si>
    <t>Markup</t>
  </si>
  <si>
    <t>Recommended Price</t>
  </si>
  <si>
    <t>Margin (AED)</t>
  </si>
  <si>
    <t>Margin (%)</t>
  </si>
  <si>
    <t>Imports Above 30.0kg</t>
  </si>
  <si>
    <t>PROCONNECT CALCULATOR</t>
  </si>
  <si>
    <t>Freight</t>
  </si>
  <si>
    <t>NIL</t>
  </si>
  <si>
    <t xml:space="preserve">Freight </t>
  </si>
  <si>
    <t>Docs</t>
  </si>
  <si>
    <t>Non Docs</t>
  </si>
  <si>
    <t>Docs DHL</t>
  </si>
  <si>
    <t>DHL DOCS</t>
  </si>
  <si>
    <t>Aramex docs</t>
  </si>
  <si>
    <t>UPS DOCS</t>
  </si>
  <si>
    <t>DHL BEONE DOCS</t>
  </si>
  <si>
    <t>DHL PRO DOCS</t>
  </si>
  <si>
    <t>Docs Aramex</t>
  </si>
  <si>
    <t>Docs UPS</t>
  </si>
  <si>
    <t>Docs DHL BEONE</t>
  </si>
  <si>
    <t>Docs DHL PRO</t>
  </si>
  <si>
    <t>0.5DHL</t>
  </si>
  <si>
    <t>0.5Aramex</t>
  </si>
  <si>
    <t>0.5UPS</t>
  </si>
  <si>
    <t>0.5DHL BeOne</t>
  </si>
  <si>
    <t>0.5DHL Pro</t>
  </si>
  <si>
    <t>1DHL</t>
  </si>
  <si>
    <t>1Aramex</t>
  </si>
  <si>
    <t>1UPS</t>
  </si>
  <si>
    <t>1DHL BeOne</t>
  </si>
  <si>
    <t>1DHL Pro</t>
  </si>
  <si>
    <t>1.5DHL</t>
  </si>
  <si>
    <t>1.5Aramex</t>
  </si>
  <si>
    <t>1.5UPS</t>
  </si>
  <si>
    <t>1.5DHL BeOne</t>
  </si>
  <si>
    <t>1.5DHL Pro</t>
  </si>
  <si>
    <t>2DHL</t>
  </si>
  <si>
    <t>2Aramex</t>
  </si>
  <si>
    <t>2UPS</t>
  </si>
  <si>
    <t>2DHL BeOne</t>
  </si>
  <si>
    <t>2DHL Pro</t>
  </si>
  <si>
    <t>2.5DHL</t>
  </si>
  <si>
    <t>2.5Aramex</t>
  </si>
  <si>
    <t>2.5UPS</t>
  </si>
  <si>
    <t>2.5DHL BeOne</t>
  </si>
  <si>
    <t>2.5DHL Pro</t>
  </si>
  <si>
    <t>3DHL</t>
  </si>
  <si>
    <t>3Aramex</t>
  </si>
  <si>
    <t>3UPS</t>
  </si>
  <si>
    <t>3DHL BeOne</t>
  </si>
  <si>
    <t>3DHL Pro</t>
  </si>
  <si>
    <t>3.5DHL</t>
  </si>
  <si>
    <t>3.5Aramex</t>
  </si>
  <si>
    <t>3.5UPS</t>
  </si>
  <si>
    <t>3.5DHL BeOne</t>
  </si>
  <si>
    <t>3.5DHL Pro</t>
  </si>
  <si>
    <t>4DHL</t>
  </si>
  <si>
    <t>4Aramex</t>
  </si>
  <si>
    <t>4UPS</t>
  </si>
  <si>
    <t>4DHL BeOne</t>
  </si>
  <si>
    <t>4DHL Pro</t>
  </si>
  <si>
    <t>4.5DHL</t>
  </si>
  <si>
    <t>4.5Aramex</t>
  </si>
  <si>
    <t>4.5UPS</t>
  </si>
  <si>
    <t>4.5DHL BeOne</t>
  </si>
  <si>
    <t>4.5DHL Pro</t>
  </si>
  <si>
    <t>5DHL</t>
  </si>
  <si>
    <t>5Aramex</t>
  </si>
  <si>
    <t>5UPS</t>
  </si>
  <si>
    <t>5DHL BeOne</t>
  </si>
  <si>
    <t>5DHL Pro</t>
  </si>
  <si>
    <t>5.5DHL</t>
  </si>
  <si>
    <t>5.5Aramex</t>
  </si>
  <si>
    <t>5.5UPS</t>
  </si>
  <si>
    <t>5.5DHL BeOne</t>
  </si>
  <si>
    <t>5.5DHL Pro</t>
  </si>
  <si>
    <t>6DHL</t>
  </si>
  <si>
    <t>6Aramex</t>
  </si>
  <si>
    <t>6UPS</t>
  </si>
  <si>
    <t>6DHL BeOne</t>
  </si>
  <si>
    <t>6DHL Pro</t>
  </si>
  <si>
    <t>6.5DHL</t>
  </si>
  <si>
    <t>6.5Aramex</t>
  </si>
  <si>
    <t>6.5UPS</t>
  </si>
  <si>
    <t>6.5DHL BeOne</t>
  </si>
  <si>
    <t>6.5DHL Pro</t>
  </si>
  <si>
    <t>7DHL</t>
  </si>
  <si>
    <t>7Aramex</t>
  </si>
  <si>
    <t>7UPS</t>
  </si>
  <si>
    <t>7DHL BeOne</t>
  </si>
  <si>
    <t>7DHL Pro</t>
  </si>
  <si>
    <t>7.5DHL</t>
  </si>
  <si>
    <t>7.5Aramex</t>
  </si>
  <si>
    <t>7.5UPS</t>
  </si>
  <si>
    <t>7.5DHL BeOne</t>
  </si>
  <si>
    <t>7.5DHL Pro</t>
  </si>
  <si>
    <t>8DHL</t>
  </si>
  <si>
    <t>8Aramex</t>
  </si>
  <si>
    <t>8UPS</t>
  </si>
  <si>
    <t>8DHL BeOne</t>
  </si>
  <si>
    <t>8DHL Pro</t>
  </si>
  <si>
    <t>8.5DHL</t>
  </si>
  <si>
    <t>8.5Aramex</t>
  </si>
  <si>
    <t>8.5UPS</t>
  </si>
  <si>
    <t>8.5DHL BeOne</t>
  </si>
  <si>
    <t>8.5DHL Pro</t>
  </si>
  <si>
    <t>9DHL</t>
  </si>
  <si>
    <t>9Aramex</t>
  </si>
  <si>
    <t>9UPS</t>
  </si>
  <si>
    <t>9DHL BeOne</t>
  </si>
  <si>
    <t>9DHL Pro</t>
  </si>
  <si>
    <t>9.5DHL</t>
  </si>
  <si>
    <t>9.5Aramex</t>
  </si>
  <si>
    <t>9.5UPS</t>
  </si>
  <si>
    <t>9.5DHL BeOne</t>
  </si>
  <si>
    <t>9.5DHL Pro</t>
  </si>
  <si>
    <t>10DHL</t>
  </si>
  <si>
    <t>10Aramex</t>
  </si>
  <si>
    <t>10UPS</t>
  </si>
  <si>
    <t>10DHL BeOne</t>
  </si>
  <si>
    <t>10DHL Pro</t>
  </si>
  <si>
    <t>10.5DHL</t>
  </si>
  <si>
    <t>10.5Aramex</t>
  </si>
  <si>
    <t>10.5UPS</t>
  </si>
  <si>
    <t>10.5DHL BeOne</t>
  </si>
  <si>
    <t>10.5DHL Pro</t>
  </si>
  <si>
    <t>11DHL</t>
  </si>
  <si>
    <t>11Aramex</t>
  </si>
  <si>
    <t>11UPS</t>
  </si>
  <si>
    <t>11DHL BeOne</t>
  </si>
  <si>
    <t>11DHL Pro</t>
  </si>
  <si>
    <t>11.5DHL</t>
  </si>
  <si>
    <t>11.5Aramex</t>
  </si>
  <si>
    <t>11.5UPS</t>
  </si>
  <si>
    <t>11.5DHL BeOne</t>
  </si>
  <si>
    <t>11.5DHL Pro</t>
  </si>
  <si>
    <t>12DHL</t>
  </si>
  <si>
    <t>12Aramex</t>
  </si>
  <si>
    <t>12UPS</t>
  </si>
  <si>
    <t>12DHL BeOne</t>
  </si>
  <si>
    <t>12DHL Pro</t>
  </si>
  <si>
    <t>12.5DHL</t>
  </si>
  <si>
    <t>12.5Aramex</t>
  </si>
  <si>
    <t>12.5UPS</t>
  </si>
  <si>
    <t>12.5DHL BeOne</t>
  </si>
  <si>
    <t>12.5DHL Pro</t>
  </si>
  <si>
    <t>13DHL</t>
  </si>
  <si>
    <t>13Aramex</t>
  </si>
  <si>
    <t>13UPS</t>
  </si>
  <si>
    <t>13DHL BeOne</t>
  </si>
  <si>
    <t>13DHL Pro</t>
  </si>
  <si>
    <t>13.5DHL</t>
  </si>
  <si>
    <t>13.5Aramex</t>
  </si>
  <si>
    <t>13.5UPS</t>
  </si>
  <si>
    <t>13.5DHL BeOne</t>
  </si>
  <si>
    <t>13.5DHL Pro</t>
  </si>
  <si>
    <t>14DHL</t>
  </si>
  <si>
    <t>14Aramex</t>
  </si>
  <si>
    <t>14UPS</t>
  </si>
  <si>
    <t>14DHL BeOne</t>
  </si>
  <si>
    <t>14DHL Pro</t>
  </si>
  <si>
    <t>14.5DHL</t>
  </si>
  <si>
    <t>14.5Aramex</t>
  </si>
  <si>
    <t>14.5UPS</t>
  </si>
  <si>
    <t>14.5DHL BeOne</t>
  </si>
  <si>
    <t>14.5DHL Pro</t>
  </si>
  <si>
    <t>15DHL</t>
  </si>
  <si>
    <t>15Aramex</t>
  </si>
  <si>
    <t>15UPS</t>
  </si>
  <si>
    <t>15DHL BeOne</t>
  </si>
  <si>
    <t>15DHL Pro</t>
  </si>
  <si>
    <t>15.5DHL</t>
  </si>
  <si>
    <t>15.5Aramex</t>
  </si>
  <si>
    <t>15.5UPS</t>
  </si>
  <si>
    <t>15.5DHL BeOne</t>
  </si>
  <si>
    <t>15.5DHL Pro</t>
  </si>
  <si>
    <t>16DHL</t>
  </si>
  <si>
    <t>16Aramex</t>
  </si>
  <si>
    <t>16UPS</t>
  </si>
  <si>
    <t>16DHL BeOne</t>
  </si>
  <si>
    <t>16DHL Pro</t>
  </si>
  <si>
    <t>16.5DHL</t>
  </si>
  <si>
    <t>16.5Aramex</t>
  </si>
  <si>
    <t>16.5UPS</t>
  </si>
  <si>
    <t>16.5DHL BeOne</t>
  </si>
  <si>
    <t>16.5DHL Pro</t>
  </si>
  <si>
    <t>17DHL</t>
  </si>
  <si>
    <t>17Aramex</t>
  </si>
  <si>
    <t>17UPS</t>
  </si>
  <si>
    <t>17DHL BeOne</t>
  </si>
  <si>
    <t>17DHL Pro</t>
  </si>
  <si>
    <t>17.5DHL</t>
  </si>
  <si>
    <t>17.5Aramex</t>
  </si>
  <si>
    <t>17.5UPS</t>
  </si>
  <si>
    <t>17.5DHL BeOne</t>
  </si>
  <si>
    <t>17.5DHL Pro</t>
  </si>
  <si>
    <t>18DHL</t>
  </si>
  <si>
    <t>18Aramex</t>
  </si>
  <si>
    <t>18UPS</t>
  </si>
  <si>
    <t>18DHL BeOne</t>
  </si>
  <si>
    <t>18DHL Pro</t>
  </si>
  <si>
    <t>18.5DHL</t>
  </si>
  <si>
    <t>18.5Aramex</t>
  </si>
  <si>
    <t>18.5UPS</t>
  </si>
  <si>
    <t>18.5DHL BeOne</t>
  </si>
  <si>
    <t>18.5DHL Pro</t>
  </si>
  <si>
    <t>19DHL</t>
  </si>
  <si>
    <t>19Aramex</t>
  </si>
  <si>
    <t>19UPS</t>
  </si>
  <si>
    <t>19DHL BeOne</t>
  </si>
  <si>
    <t>19DHL Pro</t>
  </si>
  <si>
    <t>19.5DHL</t>
  </si>
  <si>
    <t>19.5Aramex</t>
  </si>
  <si>
    <t>19.5UPS</t>
  </si>
  <si>
    <t>19.5DHL BeOne</t>
  </si>
  <si>
    <t>19.5DHL Pro</t>
  </si>
  <si>
    <t>20DHL</t>
  </si>
  <si>
    <t>20Aramex</t>
  </si>
  <si>
    <t>20UPS</t>
  </si>
  <si>
    <t>20DHL BeOne</t>
  </si>
  <si>
    <t>20DHL Pro</t>
  </si>
  <si>
    <t>20.5DHL</t>
  </si>
  <si>
    <t>20.5Aramex</t>
  </si>
  <si>
    <t>20.5UPS</t>
  </si>
  <si>
    <t>20.5DHL BeOne</t>
  </si>
  <si>
    <t>20.5DHL Pro</t>
  </si>
  <si>
    <t>21DHL</t>
  </si>
  <si>
    <t>21Aramex</t>
  </si>
  <si>
    <t>21UPS</t>
  </si>
  <si>
    <t>21DHL BeOne</t>
  </si>
  <si>
    <t>21DHL Pro</t>
  </si>
  <si>
    <t>21.5DHL</t>
  </si>
  <si>
    <t>21.5Aramex</t>
  </si>
  <si>
    <t>21.5UPS</t>
  </si>
  <si>
    <t>21.5DHL BeOne</t>
  </si>
  <si>
    <t>21.5DHL Pro</t>
  </si>
  <si>
    <t>22DHL</t>
  </si>
  <si>
    <t>22Aramex</t>
  </si>
  <si>
    <t>22UPS</t>
  </si>
  <si>
    <t>22DHL BeOne</t>
  </si>
  <si>
    <t>22DHL Pro</t>
  </si>
  <si>
    <t>22.5DHL</t>
  </si>
  <si>
    <t>22.5Aramex</t>
  </si>
  <si>
    <t>22.5UPS</t>
  </si>
  <si>
    <t>22.5DHL BeOne</t>
  </si>
  <si>
    <t>22.5DHL Pro</t>
  </si>
  <si>
    <t>23DHL</t>
  </si>
  <si>
    <t>23Aramex</t>
  </si>
  <si>
    <t>23UPS</t>
  </si>
  <si>
    <t>23DHL BeOne</t>
  </si>
  <si>
    <t>23DHL Pro</t>
  </si>
  <si>
    <t>23.5Aramex</t>
  </si>
  <si>
    <t>23.5UPS</t>
  </si>
  <si>
    <t>23.5DHL</t>
  </si>
  <si>
    <t>23.5DHL BeOne</t>
  </si>
  <si>
    <t>23.5DHL Pro</t>
  </si>
  <si>
    <t>24DHL</t>
  </si>
  <si>
    <t>24Aramex</t>
  </si>
  <si>
    <t>24UPS</t>
  </si>
  <si>
    <t>24DHL BeOne</t>
  </si>
  <si>
    <t>24DHL Pro</t>
  </si>
  <si>
    <t>24.5DHL</t>
  </si>
  <si>
    <t>24.5Aramex</t>
  </si>
  <si>
    <t>24.5UPS</t>
  </si>
  <si>
    <t>24.5DHL BeOne</t>
  </si>
  <si>
    <t>24.5DHL Pro</t>
  </si>
  <si>
    <t>25DHL</t>
  </si>
  <si>
    <t>25Aramex</t>
  </si>
  <si>
    <t>25UPS</t>
  </si>
  <si>
    <t>25DHL BeOne</t>
  </si>
  <si>
    <t>25DHL Pro</t>
  </si>
  <si>
    <t>25.5DHL</t>
  </si>
  <si>
    <t>25.5Aramex</t>
  </si>
  <si>
    <t>25.5UPS</t>
  </si>
  <si>
    <t>25.5DHL BeOne</t>
  </si>
  <si>
    <t>25.5DHL Pro</t>
  </si>
  <si>
    <t>26DHL</t>
  </si>
  <si>
    <t>26Aramex</t>
  </si>
  <si>
    <t>26UPS</t>
  </si>
  <si>
    <t>26DHL BeOne</t>
  </si>
  <si>
    <t>26DHL Pro</t>
  </si>
  <si>
    <t>26.5DHL</t>
  </si>
  <si>
    <t>26.5Aramex</t>
  </si>
  <si>
    <t>26.5UPS</t>
  </si>
  <si>
    <t>26.5DHL BeOne</t>
  </si>
  <si>
    <t>26.5DHL Pro</t>
  </si>
  <si>
    <t>27DHL</t>
  </si>
  <si>
    <t>27Aramex</t>
  </si>
  <si>
    <t>27UPS</t>
  </si>
  <si>
    <t>27DHL BeOne</t>
  </si>
  <si>
    <t>27DHL Pro</t>
  </si>
  <si>
    <t>27.5DHL</t>
  </si>
  <si>
    <t>27.5Aramex</t>
  </si>
  <si>
    <t>27.5UPS</t>
  </si>
  <si>
    <t>27.5DHL BeOne</t>
  </si>
  <si>
    <t>27.5DHL Pro</t>
  </si>
  <si>
    <t>28DHL</t>
  </si>
  <si>
    <t>28Aramex</t>
  </si>
  <si>
    <t>28UPS</t>
  </si>
  <si>
    <t>28DHL BeOne</t>
  </si>
  <si>
    <t>28DHL Pro</t>
  </si>
  <si>
    <t>28.5DHL</t>
  </si>
  <si>
    <t>28.5Aramex</t>
  </si>
  <si>
    <t>28.5UPS</t>
  </si>
  <si>
    <t>28.5DHL BeOne</t>
  </si>
  <si>
    <t>28.5DHL Pro</t>
  </si>
  <si>
    <t>29DHL</t>
  </si>
  <si>
    <t>29Aramex</t>
  </si>
  <si>
    <t>29UPS</t>
  </si>
  <si>
    <t>29DHL BeOne</t>
  </si>
  <si>
    <t>29DHL Pro</t>
  </si>
  <si>
    <t>29.5DHL</t>
  </si>
  <si>
    <t>29.5Aramex</t>
  </si>
  <si>
    <t>29.5UPS</t>
  </si>
  <si>
    <t>29.5DHL BeOne</t>
  </si>
  <si>
    <t>29.5DHL Pro</t>
  </si>
  <si>
    <t>30DHL</t>
  </si>
  <si>
    <t>30Aramex</t>
  </si>
  <si>
    <t>30UPS</t>
  </si>
  <si>
    <t>30DHL BeOne</t>
  </si>
  <si>
    <t>30DHL Pro</t>
  </si>
  <si>
    <t>NONDocs DHL</t>
  </si>
  <si>
    <t>NONDocs ARAMEX</t>
  </si>
  <si>
    <t>NONDocs UPS</t>
  </si>
  <si>
    <t>NONDocs DHL BEONE</t>
  </si>
  <si>
    <r>
      <rPr>
        <sz val="8"/>
        <color rgb="FFC7000E"/>
        <rFont val="Arial"/>
        <family val="2"/>
      </rPr>
      <t>Countries &amp; Territories</t>
    </r>
  </si>
  <si>
    <r>
      <rPr>
        <sz val="8"/>
        <color rgb="FFC7000E"/>
        <rFont val="Arial"/>
        <family val="2"/>
      </rPr>
      <t>Zone</t>
    </r>
  </si>
  <si>
    <t>Export ZONE</t>
  </si>
  <si>
    <t>NONDocs DHL PRO</t>
  </si>
  <si>
    <t>Fuel Surcharge+Levy Amount</t>
  </si>
  <si>
    <t>Above 30 kg</t>
  </si>
  <si>
    <t>Below 30 kg</t>
  </si>
  <si>
    <t>Revenue</t>
  </si>
  <si>
    <t>Rev. Imp</t>
  </si>
  <si>
    <t>Rev.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</si>
</sst>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£&quot;* #,##0.00_);_(&quot;£&quot;* \(#,##0.00\);_(&quot;£&quot;* &quot;-&quot;??_);_(@_)"/>
    <numFmt numFmtId="43" formatCode="_(* #,##0.00_);_(* \(#,##0.00\);_(* &quot;-&quot;??_);_(@_)"/>
    <numFmt numFmtId="164" formatCode="0.0"/>
    <numFmt numFmtId="165" formatCode="#,##0.0"/>
    <numFmt numFmtId="166" formatCode="_([$AED]\ * #,##0.00_);_([$AED]\ * \(#,##0.00\);_([$AED]\ * &quot;-&quot;??_);_(@_)"/>
    <numFmt numFmtId="167" formatCode="0.0%"/>
  </numFmts>
  <fonts count="4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Ebrima"/>
    </font>
    <font>
      <b/>
      <sz val="14"/>
      <name val="Trebuchet M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Ebrima"/>
    </font>
    <font>
      <b/>
      <sz val="9"/>
      <color rgb="FF000000"/>
      <name val="Ebrima"/>
    </font>
    <font>
      <b/>
      <sz val="1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9"/>
      <color theme="1"/>
      <name val="Ebrima"/>
    </font>
    <font>
      <sz val="10"/>
      <name val="Ebrima"/>
    </font>
    <font>
      <b/>
      <sz val="18"/>
      <color theme="1"/>
      <name val="Calibri"/>
      <family val="2"/>
      <scheme val="minor"/>
    </font>
    <font>
      <sz val="12"/>
      <name val="Segoe UI"/>
    </font>
    <font>
      <sz val="12"/>
      <color rgb="FFC7000E"/>
      <name val="Segoe UI"/>
    </font>
    <font>
      <sz val="12"/>
      <color theme="1"/>
      <name val="Segoe UI"/>
    </font>
    <font>
      <b/>
      <sz val="12"/>
      <name val="Segoe UI"/>
    </font>
    <font>
      <b/>
      <sz val="12"/>
      <color rgb="FFC7000E"/>
      <name val="Segoe UI"/>
    </font>
    <font>
      <sz val="12"/>
      <color rgb="FF000000"/>
      <name val="Segoe UI"/>
    </font>
    <font>
      <b/>
      <sz val="12"/>
      <color theme="1"/>
      <name val="Segoe UI"/>
    </font>
    <font>
      <sz val="12"/>
      <color rgb="FFC8000F"/>
      <name val="Segoe UI"/>
    </font>
    <font>
      <b/>
      <sz val="12"/>
      <color rgb="FF000000"/>
      <name val="Segoe UI"/>
    </font>
    <font>
      <sz val="9.5"/>
      <color theme="1"/>
      <name val="Ebrima"/>
    </font>
    <font>
      <b/>
      <sz val="9.5"/>
      <color theme="1"/>
      <name val="Ebrima"/>
    </font>
    <font>
      <b/>
      <sz val="9.5"/>
      <name val="Ebrima"/>
    </font>
    <font>
      <sz val="9.5"/>
      <name val="Ebrima"/>
    </font>
    <font>
      <sz val="10"/>
      <color theme="1"/>
      <name val="Ebrima"/>
    </font>
    <font>
      <b/>
      <sz val="8"/>
      <name val="Ebrima"/>
    </font>
    <font>
      <b/>
      <sz val="8"/>
      <color theme="1"/>
      <name val="Ebrima"/>
    </font>
    <font>
      <b/>
      <sz val="22"/>
      <color theme="1"/>
      <name val="Calibri"/>
      <family val="2"/>
      <scheme val="minor"/>
    </font>
    <font>
      <b/>
      <sz val="12"/>
      <color theme="0"/>
      <name val="Arial Black"/>
      <family val="2"/>
    </font>
    <font>
      <b/>
      <sz val="9"/>
      <color theme="1"/>
      <name val="Arial Black"/>
      <family val="2"/>
    </font>
    <font>
      <b/>
      <sz val="9"/>
      <color rgb="FFFF0000"/>
      <name val="Arial Black"/>
      <family val="2"/>
    </font>
    <font>
      <b/>
      <sz val="9"/>
      <color rgb="FF00B0F0"/>
      <name val="Arial Black"/>
      <family val="2"/>
    </font>
    <font>
      <b/>
      <sz val="9.5"/>
      <color rgb="FF000000"/>
      <name val="Ebrima"/>
    </font>
    <font>
      <b/>
      <sz val="9"/>
      <color rgb="FF000000"/>
      <name val="Arial Black"/>
      <family val="2"/>
    </font>
    <font>
      <sz val="12"/>
      <color theme="1"/>
      <name val="Segoe UI  "/>
    </font>
    <font>
      <b/>
      <sz val="12"/>
      <color theme="1"/>
      <name val="Segoe UI  "/>
    </font>
    <font>
      <b/>
      <sz val="12"/>
      <name val="Segoe UI  "/>
    </font>
    <font>
      <b/>
      <sz val="8"/>
      <color theme="1"/>
      <name val="Segoe UI  "/>
    </font>
    <font>
      <sz val="8"/>
      <name val="Arial"/>
      <family val="2"/>
    </font>
    <font>
      <sz val="8"/>
      <color rgb="FFC7000E"/>
      <name val="Arial"/>
      <family val="2"/>
    </font>
    <font>
      <sz val="8"/>
      <color rgb="FF000000"/>
      <name val="Arial"/>
      <family val="2"/>
    </font>
    <font>
      <b/>
      <u/>
      <sz val="16"/>
      <color theme="1"/>
      <name val="Segoe UI  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CECE4"/>
      </patternFill>
    </fill>
    <fill>
      <patternFill patternType="solid">
        <fgColor rgb="FF80CED0"/>
      </patternFill>
    </fill>
    <fill>
      <patternFill patternType="solid">
        <fgColor rgb="FFD9D9D9"/>
      </patternFill>
    </fill>
    <fill>
      <patternFill patternType="solid">
        <fgColor rgb="FFFFFFFF"/>
      </patternFill>
    </fill>
    <fill>
      <patternFill patternType="solid">
        <fgColor rgb="FFFEC200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00B0F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C7000E"/>
      </top>
      <bottom/>
      <diagonal/>
    </border>
    <border>
      <left/>
      <right/>
      <top/>
      <bottom style="thin">
        <color rgb="FFC7000E"/>
      </bottom>
      <diagonal/>
    </border>
    <border>
      <left/>
      <right/>
      <top style="thin">
        <color rgb="FFC7000E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808080"/>
      </bottom>
      <diagonal/>
    </border>
    <border>
      <left/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/>
      <top style="thin">
        <color rgb="FF00000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FFFFFF"/>
      </top>
      <bottom style="thin">
        <color rgb="FFC0C0C0"/>
      </bottom>
      <diagonal/>
    </border>
    <border>
      <left/>
      <right/>
      <top/>
      <bottom style="thick">
        <color rgb="FFC8000F"/>
      </bottom>
      <diagonal/>
    </border>
    <border>
      <left/>
      <right/>
      <top/>
      <bottom style="thin">
        <color rgb="FF80808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rgb="FFFFFFFF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indexed="64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indexed="64"/>
      </right>
      <top style="thin">
        <color rgb="FF808080"/>
      </top>
      <bottom style="thin">
        <color rgb="FF808080"/>
      </bottom>
      <diagonal/>
    </border>
    <border>
      <left/>
      <right style="medium">
        <color indexed="64"/>
      </right>
      <top/>
      <bottom style="thin">
        <color rgb="FFC7000E"/>
      </bottom>
      <diagonal/>
    </border>
    <border>
      <left/>
      <right style="medium">
        <color indexed="64"/>
      </right>
      <top style="thin">
        <color rgb="FFC7000E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808080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6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10" fontId="2" fillId="2" borderId="0" xfId="0" applyNumberFormat="1" applyFont="1" applyFill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/>
    <xf numFmtId="164" fontId="9" fillId="0" borderId="8" xfId="0" applyNumberFormat="1" applyFont="1" applyFill="1" applyBorder="1" applyAlignment="1">
      <alignment horizontal="center" vertical="center" shrinkToFit="1"/>
    </xf>
    <xf numFmtId="43" fontId="8" fillId="0" borderId="10" xfId="1" applyFont="1" applyFill="1" applyBorder="1" applyAlignment="1">
      <alignment horizontal="left" vertical="center" shrinkToFit="1"/>
    </xf>
    <xf numFmtId="164" fontId="9" fillId="0" borderId="9" xfId="0" applyNumberFormat="1" applyFont="1" applyFill="1" applyBorder="1" applyAlignment="1">
      <alignment horizontal="center" vertical="center" shrinkToFit="1"/>
    </xf>
    <xf numFmtId="43" fontId="8" fillId="0" borderId="10" xfId="1" applyFont="1" applyFill="1" applyBorder="1" applyAlignment="1">
      <alignment horizontal="center" vertical="center" shrinkToFit="1"/>
    </xf>
    <xf numFmtId="164" fontId="9" fillId="0" borderId="6" xfId="0" applyNumberFormat="1" applyFont="1" applyFill="1" applyBorder="1" applyAlignment="1">
      <alignment horizontal="center" vertical="center" shrinkToFi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7" fillId="0" borderId="0" xfId="0" applyFont="1"/>
    <xf numFmtId="0" fontId="20" fillId="0" borderId="0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left" vertical="center" wrapText="1"/>
    </xf>
    <xf numFmtId="0" fontId="18" fillId="0" borderId="11" xfId="0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 wrapText="1"/>
    </xf>
    <xf numFmtId="0" fontId="18" fillId="4" borderId="14" xfId="0" applyFont="1" applyFill="1" applyBorder="1" applyAlignment="1">
      <alignment horizontal="right" vertical="top" wrapText="1"/>
    </xf>
    <xf numFmtId="0" fontId="18" fillId="4" borderId="14" xfId="0" applyFont="1" applyFill="1" applyBorder="1" applyAlignment="1">
      <alignment horizontal="center" vertical="top" wrapText="1"/>
    </xf>
    <xf numFmtId="0" fontId="18" fillId="4" borderId="14" xfId="0" applyFont="1" applyFill="1" applyBorder="1" applyAlignment="1">
      <alignment vertical="top" wrapText="1"/>
    </xf>
    <xf numFmtId="0" fontId="18" fillId="4" borderId="14" xfId="0" applyFont="1" applyFill="1" applyBorder="1" applyAlignment="1">
      <alignment horizontal="left" vertical="top" wrapText="1" indent="1"/>
    </xf>
    <xf numFmtId="0" fontId="22" fillId="0" borderId="15" xfId="0" applyFont="1" applyBorder="1"/>
    <xf numFmtId="0" fontId="22" fillId="0" borderId="15" xfId="0" applyFont="1" applyBorder="1" applyAlignment="1">
      <alignment horizontal="center"/>
    </xf>
    <xf numFmtId="0" fontId="15" fillId="0" borderId="0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left" vertical="center" wrapText="1"/>
    </xf>
    <xf numFmtId="1" fontId="20" fillId="0" borderId="2" xfId="0" applyNumberFormat="1" applyFont="1" applyFill="1" applyBorder="1" applyAlignment="1">
      <alignment horizontal="center" vertical="center" shrinkToFit="1"/>
    </xf>
    <xf numFmtId="0" fontId="18" fillId="0" borderId="4" xfId="0" applyFont="1" applyFill="1" applyBorder="1" applyAlignment="1">
      <alignment horizontal="center" vertical="top" wrapText="1"/>
    </xf>
    <xf numFmtId="0" fontId="18" fillId="0" borderId="4" xfId="0" applyFont="1" applyFill="1" applyBorder="1" applyAlignment="1">
      <alignment horizontal="right" vertical="top" wrapText="1"/>
    </xf>
    <xf numFmtId="164" fontId="23" fillId="0" borderId="8" xfId="0" applyNumberFormat="1" applyFont="1" applyFill="1" applyBorder="1" applyAlignment="1">
      <alignment horizontal="center" vertical="center" shrinkToFit="1"/>
    </xf>
    <xf numFmtId="43" fontId="20" fillId="0" borderId="10" xfId="1" applyFont="1" applyFill="1" applyBorder="1" applyAlignment="1">
      <alignment horizontal="left" vertical="center" shrinkToFit="1"/>
    </xf>
    <xf numFmtId="164" fontId="23" fillId="0" borderId="9" xfId="0" applyNumberFormat="1" applyFont="1" applyFill="1" applyBorder="1" applyAlignment="1">
      <alignment horizontal="center" vertical="center" shrinkToFit="1"/>
    </xf>
    <xf numFmtId="43" fontId="20" fillId="0" borderId="10" xfId="1" applyFont="1" applyFill="1" applyBorder="1" applyAlignment="1">
      <alignment horizontal="center" vertical="center" shrinkToFit="1"/>
    </xf>
    <xf numFmtId="43" fontId="20" fillId="0" borderId="8" xfId="1" applyFont="1" applyFill="1" applyBorder="1" applyAlignment="1">
      <alignment horizontal="center" vertical="center" shrinkToFit="1"/>
    </xf>
    <xf numFmtId="0" fontId="17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center" vertical="top" wrapText="1"/>
    </xf>
    <xf numFmtId="1" fontId="20" fillId="0" borderId="0" xfId="0" applyNumberFormat="1" applyFont="1" applyFill="1" applyBorder="1" applyAlignment="1">
      <alignment horizontal="center" vertical="top" shrinkToFit="1"/>
    </xf>
    <xf numFmtId="0" fontId="15" fillId="0" borderId="0" xfId="0" applyFont="1" applyFill="1" applyBorder="1" applyAlignment="1">
      <alignment horizontal="left" vertical="center" wrapText="1"/>
    </xf>
    <xf numFmtId="1" fontId="20" fillId="0" borderId="0" xfId="0" applyNumberFormat="1" applyFont="1" applyFill="1" applyBorder="1" applyAlignment="1">
      <alignment horizontal="center" vertical="center" shrinkToFit="1"/>
    </xf>
    <xf numFmtId="43" fontId="20" fillId="3" borderId="13" xfId="1" applyFont="1" applyFill="1" applyBorder="1" applyAlignment="1">
      <alignment horizontal="right" vertical="center" shrinkToFit="1"/>
    </xf>
    <xf numFmtId="165" fontId="18" fillId="0" borderId="16" xfId="0" applyNumberFormat="1" applyFont="1" applyBorder="1" applyAlignment="1">
      <alignment horizontal="center" vertical="center" shrinkToFit="1"/>
    </xf>
    <xf numFmtId="4" fontId="15" fillId="0" borderId="16" xfId="0" applyNumberFormat="1" applyFont="1" applyBorder="1" applyAlignment="1">
      <alignment horizontal="right" vertical="center" shrinkToFit="1"/>
    </xf>
    <xf numFmtId="164" fontId="20" fillId="0" borderId="5" xfId="0" applyNumberFormat="1" applyFont="1" applyFill="1" applyBorder="1" applyAlignment="1">
      <alignment horizontal="center" vertical="top" shrinkToFit="1"/>
    </xf>
    <xf numFmtId="1" fontId="20" fillId="0" borderId="6" xfId="0" applyNumberFormat="1" applyFont="1" applyFill="1" applyBorder="1" applyAlignment="1">
      <alignment horizontal="right" vertical="top" shrinkToFit="1"/>
    </xf>
    <xf numFmtId="2" fontId="20" fillId="0" borderId="7" xfId="0" applyNumberFormat="1" applyFont="1" applyFill="1" applyBorder="1" applyAlignment="1">
      <alignment horizontal="right" vertical="top" shrinkToFit="1"/>
    </xf>
    <xf numFmtId="2" fontId="20" fillId="0" borderId="5" xfId="0" applyNumberFormat="1" applyFont="1" applyFill="1" applyBorder="1" applyAlignment="1">
      <alignment horizontal="right" vertical="top" shrinkToFit="1"/>
    </xf>
    <xf numFmtId="2" fontId="20" fillId="0" borderId="5" xfId="0" applyNumberFormat="1" applyFont="1" applyFill="1" applyBorder="1" applyAlignment="1">
      <alignment horizontal="center" vertical="top" shrinkToFit="1"/>
    </xf>
    <xf numFmtId="164" fontId="23" fillId="0" borderId="6" xfId="0" applyNumberFormat="1" applyFont="1" applyFill="1" applyBorder="1" applyAlignment="1">
      <alignment horizontal="center" vertical="center" shrinkToFit="1"/>
    </xf>
    <xf numFmtId="164" fontId="20" fillId="0" borderId="8" xfId="0" applyNumberFormat="1" applyFont="1" applyFill="1" applyBorder="1" applyAlignment="1">
      <alignment horizontal="center" vertical="top" shrinkToFit="1"/>
    </xf>
    <xf numFmtId="1" fontId="20" fillId="0" borderId="9" xfId="0" applyNumberFormat="1" applyFont="1" applyFill="1" applyBorder="1" applyAlignment="1">
      <alignment horizontal="right" vertical="top" shrinkToFit="1"/>
    </xf>
    <xf numFmtId="2" fontId="20" fillId="0" borderId="10" xfId="0" applyNumberFormat="1" applyFont="1" applyFill="1" applyBorder="1" applyAlignment="1">
      <alignment horizontal="right" vertical="top" shrinkToFit="1"/>
    </xf>
    <xf numFmtId="2" fontId="20" fillId="0" borderId="8" xfId="0" applyNumberFormat="1" applyFont="1" applyFill="1" applyBorder="1" applyAlignment="1">
      <alignment horizontal="right" vertical="top" shrinkToFit="1"/>
    </xf>
    <xf numFmtId="2" fontId="20" fillId="0" borderId="8" xfId="0" applyNumberFormat="1" applyFont="1" applyFill="1" applyBorder="1" applyAlignment="1">
      <alignment horizontal="center" vertical="top" shrinkToFit="1"/>
    </xf>
    <xf numFmtId="3" fontId="20" fillId="0" borderId="9" xfId="0" applyNumberFormat="1" applyFont="1" applyFill="1" applyBorder="1" applyAlignment="1">
      <alignment horizontal="right" vertical="top" shrinkToFit="1"/>
    </xf>
    <xf numFmtId="0" fontId="20" fillId="0" borderId="0" xfId="0" applyFont="1" applyFill="1" applyBorder="1" applyAlignment="1">
      <alignment horizontal="center" vertical="center" wrapText="1"/>
    </xf>
    <xf numFmtId="0" fontId="17" fillId="0" borderId="0" xfId="0" applyFont="1" applyBorder="1"/>
    <xf numFmtId="0" fontId="17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center" wrapText="1"/>
    </xf>
    <xf numFmtId="0" fontId="21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0" fontId="17" fillId="0" borderId="20" xfId="0" applyFont="1" applyBorder="1"/>
    <xf numFmtId="0" fontId="17" fillId="0" borderId="21" xfId="0" applyFont="1" applyBorder="1"/>
    <xf numFmtId="0" fontId="17" fillId="0" borderId="20" xfId="0" applyFont="1" applyBorder="1" applyAlignment="1">
      <alignment horizontal="center" vertical="center"/>
    </xf>
    <xf numFmtId="0" fontId="17" fillId="0" borderId="22" xfId="0" applyFont="1" applyBorder="1"/>
    <xf numFmtId="0" fontId="17" fillId="0" borderId="23" xfId="0" applyFont="1" applyBorder="1"/>
    <xf numFmtId="165" fontId="18" fillId="0" borderId="23" xfId="0" applyNumberFormat="1" applyFont="1" applyBorder="1" applyAlignment="1">
      <alignment horizontal="center" vertical="center" shrinkToFit="1"/>
    </xf>
    <xf numFmtId="4" fontId="15" fillId="0" borderId="23" xfId="0" applyNumberFormat="1" applyFont="1" applyBorder="1" applyAlignment="1">
      <alignment horizontal="right" vertical="center" shrinkToFit="1"/>
    </xf>
    <xf numFmtId="0" fontId="17" fillId="0" borderId="24" xfId="0" applyFont="1" applyBorder="1"/>
    <xf numFmtId="0" fontId="21" fillId="0" borderId="0" xfId="0" applyFont="1" applyBorder="1" applyAlignment="1">
      <alignment vertical="center"/>
    </xf>
    <xf numFmtId="0" fontId="21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8" fillId="4" borderId="25" xfId="0" applyFont="1" applyFill="1" applyBorder="1" applyAlignment="1">
      <alignment horizontal="left" vertical="top" wrapText="1" indent="1"/>
    </xf>
    <xf numFmtId="0" fontId="17" fillId="0" borderId="20" xfId="0" applyFont="1" applyFill="1" applyBorder="1" applyAlignment="1">
      <alignment horizontal="center"/>
    </xf>
    <xf numFmtId="164" fontId="21" fillId="0" borderId="0" xfId="0" applyNumberFormat="1" applyFont="1" applyBorder="1" applyAlignment="1">
      <alignment horizontal="center" vertical="center"/>
    </xf>
    <xf numFmtId="164" fontId="17" fillId="0" borderId="0" xfId="0" applyNumberFormat="1" applyFont="1" applyBorder="1" applyAlignment="1">
      <alignment horizontal="center" vertical="center"/>
    </xf>
    <xf numFmtId="43" fontId="20" fillId="3" borderId="26" xfId="1" applyFont="1" applyFill="1" applyBorder="1" applyAlignment="1">
      <alignment horizontal="right" vertical="center" shrinkToFit="1"/>
    </xf>
    <xf numFmtId="164" fontId="21" fillId="0" borderId="23" xfId="0" applyNumberFormat="1" applyFont="1" applyBorder="1" applyAlignment="1">
      <alignment horizontal="center" vertical="center"/>
    </xf>
    <xf numFmtId="43" fontId="20" fillId="3" borderId="27" xfId="1" applyFont="1" applyFill="1" applyBorder="1" applyAlignment="1">
      <alignment horizontal="right" vertical="center" shrinkToFit="1"/>
    </xf>
    <xf numFmtId="164" fontId="17" fillId="0" borderId="23" xfId="0" applyNumberFormat="1" applyFont="1" applyBorder="1" applyAlignment="1">
      <alignment horizontal="center" vertical="center"/>
    </xf>
    <xf numFmtId="43" fontId="20" fillId="3" borderId="28" xfId="1" applyFont="1" applyFill="1" applyBorder="1" applyAlignment="1">
      <alignment horizontal="right" vertical="center" shrinkToFit="1"/>
    </xf>
    <xf numFmtId="0" fontId="18" fillId="0" borderId="29" xfId="0" applyFont="1" applyFill="1" applyBorder="1" applyAlignment="1">
      <alignment horizontal="center" vertical="center" wrapText="1"/>
    </xf>
    <xf numFmtId="43" fontId="20" fillId="0" borderId="30" xfId="1" applyFont="1" applyFill="1" applyBorder="1" applyAlignment="1">
      <alignment horizontal="center" vertical="center" shrinkToFit="1"/>
    </xf>
    <xf numFmtId="43" fontId="20" fillId="0" borderId="31" xfId="1" applyFont="1" applyFill="1" applyBorder="1" applyAlignment="1">
      <alignment horizontal="center" vertical="center" shrinkToFit="1"/>
    </xf>
    <xf numFmtId="0" fontId="15" fillId="0" borderId="23" xfId="0" applyFont="1" applyFill="1" applyBorder="1" applyAlignment="1">
      <alignment horizontal="left" vertical="center" wrapText="1"/>
    </xf>
    <xf numFmtId="0" fontId="15" fillId="0" borderId="23" xfId="0" applyFont="1" applyFill="1" applyBorder="1" applyAlignment="1">
      <alignment horizontal="center" vertical="center" wrapText="1"/>
    </xf>
    <xf numFmtId="1" fontId="20" fillId="0" borderId="23" xfId="0" applyNumberFormat="1" applyFont="1" applyFill="1" applyBorder="1" applyAlignment="1">
      <alignment horizontal="center" vertical="center" shrinkToFit="1"/>
    </xf>
    <xf numFmtId="0" fontId="20" fillId="0" borderId="23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1" xfId="0" applyBorder="1"/>
    <xf numFmtId="0" fontId="18" fillId="0" borderId="33" xfId="0" applyFont="1" applyFill="1" applyBorder="1" applyAlignment="1">
      <alignment horizontal="center" vertical="top" wrapText="1"/>
    </xf>
    <xf numFmtId="0" fontId="17" fillId="0" borderId="0" xfId="0" applyFont="1" applyBorder="1" applyAlignment="1">
      <alignment horizontal="center"/>
    </xf>
    <xf numFmtId="2" fontId="20" fillId="0" borderId="34" xfId="0" applyNumberFormat="1" applyFont="1" applyFill="1" applyBorder="1" applyAlignment="1">
      <alignment horizontal="right" vertical="top" shrinkToFit="1"/>
    </xf>
    <xf numFmtId="2" fontId="20" fillId="0" borderId="30" xfId="0" applyNumberFormat="1" applyFont="1" applyFill="1" applyBorder="1" applyAlignment="1">
      <alignment horizontal="right" vertical="top" shrinkToFit="1"/>
    </xf>
    <xf numFmtId="0" fontId="24" fillId="0" borderId="0" xfId="0" applyFont="1" applyFill="1" applyBorder="1" applyAlignment="1">
      <alignment horizontal="left" vertical="center"/>
    </xf>
    <xf numFmtId="0" fontId="25" fillId="0" borderId="35" xfId="0" applyFont="1" applyBorder="1" applyAlignment="1">
      <alignment horizontal="centerContinuous" vertical="center"/>
    </xf>
    <xf numFmtId="0" fontId="25" fillId="0" borderId="36" xfId="0" applyFont="1" applyBorder="1" applyAlignment="1">
      <alignment horizontal="centerContinuous" vertical="center"/>
    </xf>
    <xf numFmtId="0" fontId="25" fillId="0" borderId="37" xfId="0" applyFont="1" applyBorder="1" applyAlignment="1">
      <alignment horizontal="centerContinuous" vertical="center"/>
    </xf>
    <xf numFmtId="164" fontId="25" fillId="0" borderId="35" xfId="0" applyNumberFormat="1" applyFont="1" applyBorder="1" applyAlignment="1">
      <alignment horizontal="centerContinuous" vertical="center"/>
    </xf>
    <xf numFmtId="0" fontId="26" fillId="7" borderId="38" xfId="0" applyFont="1" applyFill="1" applyBorder="1" applyAlignment="1">
      <alignment horizontal="center" vertical="center" wrapText="1"/>
    </xf>
    <xf numFmtId="0" fontId="26" fillId="7" borderId="39" xfId="0" applyFont="1" applyFill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0" fontId="25" fillId="0" borderId="42" xfId="0" applyFont="1" applyBorder="1" applyAlignment="1">
      <alignment horizontal="center" vertical="center"/>
    </xf>
    <xf numFmtId="0" fontId="25" fillId="0" borderId="43" xfId="0" applyFont="1" applyBorder="1" applyAlignment="1">
      <alignment horizontal="center" vertical="center"/>
    </xf>
    <xf numFmtId="43" fontId="12" fillId="0" borderId="20" xfId="1" applyFont="1" applyBorder="1" applyAlignment="1">
      <alignment vertical="center"/>
    </xf>
    <xf numFmtId="43" fontId="12" fillId="0" borderId="0" xfId="1" applyFont="1" applyBorder="1" applyAlignment="1">
      <alignment vertical="center"/>
    </xf>
    <xf numFmtId="43" fontId="12" fillId="0" borderId="21" xfId="1" applyFont="1" applyBorder="1" applyAlignment="1">
      <alignment vertical="center"/>
    </xf>
    <xf numFmtId="43" fontId="12" fillId="0" borderId="17" xfId="1" applyFont="1" applyBorder="1" applyAlignment="1">
      <alignment vertical="center"/>
    </xf>
    <xf numFmtId="43" fontId="12" fillId="0" borderId="18" xfId="1" applyFont="1" applyBorder="1" applyAlignment="1">
      <alignment vertical="center"/>
    </xf>
    <xf numFmtId="43" fontId="12" fillId="0" borderId="19" xfId="1" applyFont="1" applyBorder="1" applyAlignment="1">
      <alignment vertical="center"/>
    </xf>
    <xf numFmtId="0" fontId="13" fillId="0" borderId="0" xfId="0" applyFont="1" applyFill="1" applyBorder="1" applyAlignment="1">
      <alignment horizontal="left" vertical="top" wrapText="1"/>
    </xf>
    <xf numFmtId="0" fontId="13" fillId="0" borderId="0" xfId="0" applyFont="1" applyFill="1" applyBorder="1" applyAlignment="1">
      <alignment horizontal="center" vertical="top" wrapText="1"/>
    </xf>
    <xf numFmtId="0" fontId="27" fillId="0" borderId="0" xfId="0" applyFont="1" applyFill="1" applyBorder="1" applyAlignment="1">
      <alignment horizontal="left" vertical="top" wrapText="1"/>
    </xf>
    <xf numFmtId="0" fontId="27" fillId="0" borderId="0" xfId="0" applyFont="1" applyFill="1" applyBorder="1" applyAlignment="1">
      <alignment horizontal="center" vertical="top" wrapText="1"/>
    </xf>
    <xf numFmtId="0" fontId="28" fillId="0" borderId="0" xfId="0" applyFont="1" applyAlignment="1">
      <alignment horizontal="center" vertical="center"/>
    </xf>
    <xf numFmtId="0" fontId="28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43" fontId="12" fillId="0" borderId="22" xfId="1" applyFont="1" applyBorder="1" applyAlignment="1">
      <alignment vertical="center"/>
    </xf>
    <xf numFmtId="43" fontId="12" fillId="0" borderId="23" xfId="1" applyFont="1" applyBorder="1" applyAlignment="1">
      <alignment vertical="center"/>
    </xf>
    <xf numFmtId="43" fontId="12" fillId="0" borderId="24" xfId="1" applyFont="1" applyBorder="1" applyAlignment="1">
      <alignment vertical="center"/>
    </xf>
    <xf numFmtId="0" fontId="30" fillId="0" borderId="44" xfId="0" applyFont="1" applyBorder="1" applyAlignment="1">
      <alignment horizontal="center" vertical="center"/>
    </xf>
    <xf numFmtId="0" fontId="30" fillId="0" borderId="38" xfId="0" applyFont="1" applyBorder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0" fontId="33" fillId="9" borderId="20" xfId="0" applyFont="1" applyFill="1" applyBorder="1" applyAlignment="1">
      <alignment vertical="center"/>
    </xf>
    <xf numFmtId="0" fontId="33" fillId="9" borderId="0" xfId="0" applyFont="1" applyFill="1" applyBorder="1" applyAlignment="1">
      <alignment vertical="center"/>
    </xf>
    <xf numFmtId="0" fontId="33" fillId="9" borderId="0" xfId="0" applyFont="1" applyFill="1" applyBorder="1" applyAlignment="1">
      <alignment horizontal="right" vertical="center"/>
    </xf>
    <xf numFmtId="10" fontId="33" fillId="2" borderId="0" xfId="0" applyNumberFormat="1" applyFont="1" applyFill="1" applyBorder="1" applyAlignment="1">
      <alignment vertical="center"/>
    </xf>
    <xf numFmtId="0" fontId="33" fillId="9" borderId="21" xfId="0" applyFont="1" applyFill="1" applyBorder="1" applyAlignment="1">
      <alignment vertical="center"/>
    </xf>
    <xf numFmtId="0" fontId="34" fillId="10" borderId="1" xfId="0" applyFont="1" applyFill="1" applyBorder="1" applyAlignment="1">
      <alignment horizontal="center" vertical="center"/>
    </xf>
    <xf numFmtId="0" fontId="33" fillId="9" borderId="1" xfId="0" quotePrefix="1" applyFont="1" applyFill="1" applyBorder="1" applyAlignment="1">
      <alignment horizontal="center" vertical="center"/>
    </xf>
    <xf numFmtId="0" fontId="33" fillId="9" borderId="0" xfId="0" applyFont="1" applyFill="1" applyBorder="1" applyAlignment="1">
      <alignment horizontal="center" vertical="center"/>
    </xf>
    <xf numFmtId="166" fontId="33" fillId="9" borderId="0" xfId="0" applyNumberFormat="1" applyFont="1" applyFill="1" applyBorder="1" applyAlignment="1">
      <alignment vertical="center"/>
    </xf>
    <xf numFmtId="167" fontId="33" fillId="9" borderId="0" xfId="2" applyNumberFormat="1" applyFont="1" applyFill="1" applyBorder="1" applyAlignment="1">
      <alignment vertical="center"/>
    </xf>
    <xf numFmtId="0" fontId="35" fillId="11" borderId="0" xfId="0" applyFont="1" applyFill="1" applyBorder="1" applyAlignment="1">
      <alignment horizontal="right" vertical="center"/>
    </xf>
    <xf numFmtId="166" fontId="35" fillId="11" borderId="0" xfId="0" applyNumberFormat="1" applyFont="1" applyFill="1" applyBorder="1" applyAlignment="1">
      <alignment horizontal="right" vertical="center"/>
    </xf>
    <xf numFmtId="0" fontId="0" fillId="9" borderId="20" xfId="0" applyFill="1" applyBorder="1" applyAlignment="1">
      <alignment vertical="center"/>
    </xf>
    <xf numFmtId="0" fontId="0" fillId="9" borderId="0" xfId="0" applyFill="1" applyBorder="1" applyAlignment="1">
      <alignment vertical="center"/>
    </xf>
    <xf numFmtId="167" fontId="33" fillId="9" borderId="0" xfId="0" applyNumberFormat="1" applyFont="1" applyFill="1" applyBorder="1" applyAlignment="1">
      <alignment vertical="center"/>
    </xf>
    <xf numFmtId="0" fontId="0" fillId="9" borderId="21" xfId="0" applyFill="1" applyBorder="1" applyAlignment="1">
      <alignment vertical="center"/>
    </xf>
    <xf numFmtId="0" fontId="0" fillId="9" borderId="22" xfId="0" applyFill="1" applyBorder="1" applyAlignment="1">
      <alignment vertical="center"/>
    </xf>
    <xf numFmtId="0" fontId="0" fillId="9" borderId="23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166" fontId="34" fillId="9" borderId="0" xfId="0" applyNumberFormat="1" applyFont="1" applyFill="1" applyBorder="1" applyAlignment="1">
      <alignment horizontal="center" vertical="center"/>
    </xf>
    <xf numFmtId="166" fontId="33" fillId="9" borderId="0" xfId="1" applyNumberFormat="1" applyFont="1" applyFill="1" applyBorder="1" applyAlignment="1">
      <alignment vertical="center"/>
    </xf>
    <xf numFmtId="16" fontId="0" fillId="0" borderId="0" xfId="0" applyNumberFormat="1"/>
    <xf numFmtId="43" fontId="8" fillId="0" borderId="8" xfId="1" applyFont="1" applyFill="1" applyBorder="1" applyAlignment="1">
      <alignment horizontal="left" vertical="center" shrinkToFit="1"/>
    </xf>
    <xf numFmtId="164" fontId="36" fillId="0" borderId="49" xfId="0" applyNumberFormat="1" applyFont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43" fontId="8" fillId="0" borderId="20" xfId="0" applyNumberFormat="1" applyFont="1" applyBorder="1" applyAlignment="1">
      <alignment vertical="center"/>
    </xf>
    <xf numFmtId="43" fontId="8" fillId="13" borderId="20" xfId="0" applyNumberFormat="1" applyFont="1" applyFill="1" applyBorder="1" applyAlignment="1">
      <alignment vertical="center"/>
    </xf>
    <xf numFmtId="0" fontId="20" fillId="0" borderId="0" xfId="0" applyFont="1"/>
    <xf numFmtId="0" fontId="37" fillId="14" borderId="0" xfId="0" applyFont="1" applyFill="1" applyAlignment="1">
      <alignment horizontal="right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38" fillId="0" borderId="0" xfId="0" applyFont="1"/>
    <xf numFmtId="43" fontId="38" fillId="0" borderId="0" xfId="1" applyFont="1" applyAlignment="1">
      <alignment vertical="center"/>
    </xf>
    <xf numFmtId="0" fontId="42" fillId="0" borderId="3" xfId="0" applyFont="1" applyFill="1" applyBorder="1" applyAlignment="1">
      <alignment horizontal="left" vertical="center" wrapText="1"/>
    </xf>
    <xf numFmtId="0" fontId="42" fillId="0" borderId="3" xfId="0" applyFont="1" applyFill="1" applyBorder="1" applyAlignment="1">
      <alignment horizontal="center" vertical="center" wrapText="1"/>
    </xf>
    <xf numFmtId="0" fontId="42" fillId="0" borderId="2" xfId="0" applyFont="1" applyFill="1" applyBorder="1" applyAlignment="1">
      <alignment horizontal="center" vertical="center" wrapText="1"/>
    </xf>
    <xf numFmtId="0" fontId="42" fillId="0" borderId="2" xfId="0" applyFont="1" applyFill="1" applyBorder="1" applyAlignment="1">
      <alignment horizontal="left" vertical="center" wrapText="1"/>
    </xf>
    <xf numFmtId="1" fontId="44" fillId="0" borderId="2" xfId="0" applyNumberFormat="1" applyFont="1" applyFill="1" applyBorder="1" applyAlignment="1">
      <alignment horizontal="center" vertical="center" shrinkToFit="1"/>
    </xf>
    <xf numFmtId="0" fontId="42" fillId="0" borderId="0" xfId="0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left" vertical="center" wrapText="1"/>
    </xf>
    <xf numFmtId="1" fontId="44" fillId="0" borderId="0" xfId="0" applyNumberFormat="1" applyFont="1" applyFill="1" applyBorder="1" applyAlignment="1">
      <alignment horizontal="center" vertical="center" shrinkToFit="1"/>
    </xf>
    <xf numFmtId="10" fontId="28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NumberFormat="1" applyFont="1" applyAlignment="1">
      <alignment vertical="center"/>
    </xf>
    <xf numFmtId="10" fontId="33" fillId="9" borderId="21" xfId="0" applyNumberFormat="1" applyFont="1" applyFill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38" fillId="0" borderId="0" xfId="0" applyFont="1" applyBorder="1"/>
    <xf numFmtId="0" fontId="38" fillId="11" borderId="52" xfId="0" applyFont="1" applyFill="1" applyBorder="1"/>
    <xf numFmtId="0" fontId="38" fillId="11" borderId="51" xfId="0" applyFont="1" applyFill="1" applyBorder="1"/>
    <xf numFmtId="0" fontId="38" fillId="11" borderId="0" xfId="0" applyFont="1" applyFill="1" applyBorder="1"/>
    <xf numFmtId="0" fontId="38" fillId="11" borderId="53" xfId="0" applyFont="1" applyFill="1" applyBorder="1"/>
    <xf numFmtId="0" fontId="38" fillId="11" borderId="54" xfId="0" applyFont="1" applyFill="1" applyBorder="1"/>
    <xf numFmtId="0" fontId="38" fillId="11" borderId="55" xfId="0" applyFont="1" applyFill="1" applyBorder="1"/>
    <xf numFmtId="0" fontId="38" fillId="11" borderId="56" xfId="0" applyFont="1" applyFill="1" applyBorder="1"/>
    <xf numFmtId="43" fontId="38" fillId="11" borderId="55" xfId="0" applyNumberFormat="1" applyFont="1" applyFill="1" applyBorder="1"/>
    <xf numFmtId="43" fontId="38" fillId="11" borderId="56" xfId="0" applyNumberFormat="1" applyFont="1" applyFill="1" applyBorder="1"/>
    <xf numFmtId="0" fontId="40" fillId="11" borderId="0" xfId="0" applyFont="1" applyFill="1" applyBorder="1" applyAlignment="1">
      <alignment horizontal="center" vertical="center"/>
    </xf>
    <xf numFmtId="0" fontId="29" fillId="11" borderId="38" xfId="0" applyFont="1" applyFill="1" applyBorder="1" applyAlignment="1">
      <alignment horizontal="center" vertical="center" wrapText="1"/>
    </xf>
    <xf numFmtId="0" fontId="29" fillId="11" borderId="39" xfId="0" applyFont="1" applyFill="1" applyBorder="1" applyAlignment="1">
      <alignment horizontal="center" vertical="center" wrapText="1"/>
    </xf>
    <xf numFmtId="43" fontId="8" fillId="0" borderId="20" xfId="0" applyNumberFormat="1" applyFont="1" applyFill="1" applyBorder="1" applyAlignment="1">
      <alignment vertical="center"/>
    </xf>
    <xf numFmtId="0" fontId="38" fillId="11" borderId="57" xfId="0" applyFont="1" applyFill="1" applyBorder="1"/>
    <xf numFmtId="0" fontId="38" fillId="11" borderId="53" xfId="0" applyFont="1" applyFill="1" applyBorder="1" applyAlignment="1">
      <alignment vertical="center"/>
    </xf>
    <xf numFmtId="43" fontId="38" fillId="11" borderId="0" xfId="1" applyFont="1" applyFill="1" applyBorder="1" applyAlignment="1">
      <alignment vertical="center"/>
    </xf>
    <xf numFmtId="0" fontId="38" fillId="11" borderId="0" xfId="0" applyFont="1" applyFill="1" applyBorder="1" applyAlignment="1">
      <alignment vertical="center"/>
    </xf>
    <xf numFmtId="10" fontId="39" fillId="0" borderId="0" xfId="0" applyNumberFormat="1" applyFont="1" applyBorder="1" applyAlignment="1">
      <alignment horizontal="center" vertical="center"/>
    </xf>
    <xf numFmtId="0" fontId="45" fillId="11" borderId="57" xfId="0" applyFont="1" applyFill="1" applyBorder="1" applyAlignment="1">
      <alignment horizontal="center"/>
    </xf>
    <xf numFmtId="0" fontId="39" fillId="11" borderId="57" xfId="0" applyFont="1" applyFill="1" applyBorder="1" applyAlignment="1">
      <alignment horizontal="center" vertical="center"/>
    </xf>
    <xf numFmtId="0" fontId="38" fillId="11" borderId="57" xfId="0" applyFont="1" applyFill="1" applyBorder="1" applyAlignment="1">
      <alignment vertical="center"/>
    </xf>
    <xf numFmtId="0" fontId="38" fillId="11" borderId="58" xfId="0" applyFont="1" applyFill="1" applyBorder="1" applyAlignment="1">
      <alignment vertical="center"/>
    </xf>
    <xf numFmtId="0" fontId="38" fillId="11" borderId="51" xfId="0" applyFont="1" applyFill="1" applyBorder="1" applyAlignment="1">
      <alignment vertical="center"/>
    </xf>
    <xf numFmtId="0" fontId="39" fillId="15" borderId="51" xfId="0" applyFont="1" applyFill="1" applyBorder="1" applyAlignment="1">
      <alignment vertical="center"/>
    </xf>
    <xf numFmtId="0" fontId="38" fillId="15" borderId="51" xfId="0" applyFont="1" applyFill="1" applyBorder="1"/>
    <xf numFmtId="0" fontId="39" fillId="15" borderId="51" xfId="0" applyFont="1" applyFill="1" applyBorder="1" applyAlignment="1">
      <alignment horizontal="center" vertical="center"/>
    </xf>
    <xf numFmtId="0" fontId="38" fillId="15" borderId="0" xfId="0" applyFont="1" applyFill="1" applyBorder="1" applyAlignment="1">
      <alignment vertical="center"/>
    </xf>
    <xf numFmtId="0" fontId="38" fillId="15" borderId="0" xfId="0" applyFont="1" applyFill="1" applyBorder="1"/>
    <xf numFmtId="0" fontId="38" fillId="15" borderId="53" xfId="0" applyFont="1" applyFill="1" applyBorder="1"/>
    <xf numFmtId="0" fontId="39" fillId="15" borderId="0" xfId="0" applyFont="1" applyFill="1" applyBorder="1" applyAlignment="1">
      <alignment horizontal="center" vertical="center"/>
    </xf>
    <xf numFmtId="43" fontId="38" fillId="11" borderId="59" xfId="1" applyFont="1" applyFill="1" applyBorder="1" applyAlignment="1">
      <alignment vertical="center"/>
    </xf>
    <xf numFmtId="43" fontId="38" fillId="11" borderId="60" xfId="1" applyFont="1" applyFill="1" applyBorder="1" applyAlignment="1">
      <alignment vertical="center"/>
    </xf>
    <xf numFmtId="43" fontId="38" fillId="11" borderId="61" xfId="1" applyFont="1" applyFill="1" applyBorder="1" applyAlignment="1">
      <alignment vertical="center"/>
    </xf>
    <xf numFmtId="43" fontId="38" fillId="11" borderId="62" xfId="1" applyFont="1" applyFill="1" applyBorder="1" applyAlignment="1">
      <alignment vertical="center"/>
    </xf>
    <xf numFmtId="43" fontId="38" fillId="11" borderId="63" xfId="1" applyFont="1" applyFill="1" applyBorder="1" applyAlignment="1">
      <alignment vertical="center"/>
    </xf>
    <xf numFmtId="166" fontId="38" fillId="11" borderId="59" xfId="0" applyNumberFormat="1" applyFont="1" applyFill="1" applyBorder="1"/>
    <xf numFmtId="166" fontId="38" fillId="11" borderId="61" xfId="0" applyNumberFormat="1" applyFont="1" applyFill="1" applyBorder="1"/>
    <xf numFmtId="166" fontId="38" fillId="11" borderId="62" xfId="0" applyNumberFormat="1" applyFont="1" applyFill="1" applyBorder="1"/>
    <xf numFmtId="43" fontId="38" fillId="11" borderId="0" xfId="0" applyNumberFormat="1" applyFont="1" applyFill="1" applyBorder="1"/>
    <xf numFmtId="166" fontId="38" fillId="11" borderId="64" xfId="3" applyNumberFormat="1" applyFont="1" applyFill="1" applyBorder="1"/>
    <xf numFmtId="166" fontId="38" fillId="11" borderId="65" xfId="3" applyNumberFormat="1" applyFont="1" applyFill="1" applyBorder="1"/>
    <xf numFmtId="166" fontId="38" fillId="11" borderId="66" xfId="3" applyNumberFormat="1" applyFont="1" applyFill="1" applyBorder="1"/>
    <xf numFmtId="0" fontId="41" fillId="15" borderId="0" xfId="0" applyFont="1" applyFill="1" applyBorder="1" applyAlignment="1">
      <alignment horizontal="center" vertical="center"/>
    </xf>
    <xf numFmtId="0" fontId="45" fillId="11" borderId="57" xfId="0" applyFont="1" applyFill="1" applyBorder="1"/>
    <xf numFmtId="0" fontId="38" fillId="11" borderId="58" xfId="0" applyFont="1" applyFill="1" applyBorder="1"/>
    <xf numFmtId="0" fontId="41" fillId="15" borderId="53" xfId="0" applyFont="1" applyFill="1" applyBorder="1" applyAlignment="1">
      <alignment horizontal="center" vertical="center"/>
    </xf>
    <xf numFmtId="43" fontId="38" fillId="11" borderId="53" xfId="0" applyNumberFormat="1" applyFont="1" applyFill="1" applyBorder="1"/>
    <xf numFmtId="0" fontId="39" fillId="15" borderId="54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164" fontId="39" fillId="11" borderId="0" xfId="0" applyNumberFormat="1" applyFont="1" applyFill="1" applyBorder="1" applyAlignment="1">
      <alignment horizontal="center" vertical="center"/>
    </xf>
    <xf numFmtId="0" fontId="40" fillId="11" borderId="0" xfId="0" applyFont="1" applyFill="1" applyBorder="1" applyAlignment="1">
      <alignment horizontal="center" vertical="center"/>
    </xf>
    <xf numFmtId="0" fontId="40" fillId="11" borderId="53" xfId="0" applyFont="1" applyFill="1" applyBorder="1" applyAlignment="1">
      <alignment horizontal="center" vertical="center"/>
    </xf>
    <xf numFmtId="164" fontId="39" fillId="11" borderId="53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3" fillId="0" borderId="20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left" vertical="top" wrapText="1"/>
    </xf>
    <xf numFmtId="0" fontId="18" fillId="0" borderId="32" xfId="0" applyFont="1" applyFill="1" applyBorder="1" applyAlignment="1">
      <alignment horizontal="left" vertical="top" wrapText="1"/>
    </xf>
    <xf numFmtId="0" fontId="11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5" fillId="0" borderId="3" xfId="0" applyFont="1" applyFill="1" applyBorder="1" applyAlignment="1">
      <alignment horizontal="left" vertical="center" wrapText="1"/>
    </xf>
    <xf numFmtId="0" fontId="25" fillId="0" borderId="35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31" fillId="12" borderId="0" xfId="0" applyFont="1" applyFill="1" applyAlignment="1">
      <alignment horizontal="center"/>
    </xf>
    <xf numFmtId="164" fontId="34" fillId="10" borderId="46" xfId="0" applyNumberFormat="1" applyFont="1" applyFill="1" applyBorder="1" applyAlignment="1">
      <alignment horizontal="center" vertical="center"/>
    </xf>
    <xf numFmtId="164" fontId="34" fillId="10" borderId="48" xfId="0" applyNumberFormat="1" applyFont="1" applyFill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32" fillId="8" borderId="46" xfId="0" applyFont="1" applyFill="1" applyBorder="1" applyAlignment="1">
      <alignment horizontal="center" vertical="center"/>
    </xf>
    <xf numFmtId="0" fontId="32" fillId="8" borderId="47" xfId="0" applyFont="1" applyFill="1" applyBorder="1" applyAlignment="1">
      <alignment horizontal="center" vertical="center"/>
    </xf>
    <xf numFmtId="0" fontId="32" fillId="8" borderId="48" xfId="0" applyFont="1" applyFill="1" applyBorder="1" applyAlignment="1">
      <alignment horizontal="center" vertical="center"/>
    </xf>
    <xf numFmtId="0" fontId="34" fillId="10" borderId="46" xfId="0" applyFont="1" applyFill="1" applyBorder="1" applyAlignment="1">
      <alignment horizontal="center" vertical="center"/>
    </xf>
    <xf numFmtId="0" fontId="34" fillId="10" borderId="48" xfId="0" applyFont="1" applyFill="1" applyBorder="1" applyAlignment="1">
      <alignment horizontal="center" vertic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7">
    <dxf>
      <font>
        <b/>
        <i val="0"/>
        <strike val="0"/>
        <u val="none"/>
        <color theme="1"/>
      </font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/>
        <i val="0"/>
        <strike val="0"/>
        <u val="none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EDIT DATA'!A1"/><Relationship Id="rId2" Type="http://schemas.openxmlformats.org/officeDocument/2006/relationships/hyperlink" Target="#'Cost calculator'!A1"/><Relationship Id="rId1" Type="http://schemas.openxmlformats.org/officeDocument/2006/relationships/image" Target="../media/image1.png"/><Relationship Id="rId4" Type="http://schemas.openxmlformats.org/officeDocument/2006/relationships/hyperlink" Target="#'fuel surcharg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courier calculators'!A1"/><Relationship Id="rId2" Type="http://schemas.openxmlformats.org/officeDocument/2006/relationships/hyperlink" Target="#'DATA&lt;30 kg'!A1"/><Relationship Id="rId1" Type="http://schemas.openxmlformats.org/officeDocument/2006/relationships/hyperlink" Target="#DATA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727264</xdr:colOff>
      <xdr:row>0</xdr:row>
      <xdr:rowOff>10851</xdr:rowOff>
    </xdr:from>
    <xdr:to>
      <xdr:col>15</xdr:col>
      <xdr:colOff>75439</xdr:colOff>
      <xdr:row>44</xdr:row>
      <xdr:rowOff>36408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A1BA27-8462-1B4F-8312-46D6B97830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036"/>
        <a:stretch/>
      </xdr:blipFill>
      <xdr:spPr>
        <a:xfrm>
          <a:off x="2377179" y="10851"/>
          <a:ext cx="10072619" cy="9100087"/>
        </a:xfrm>
        <a:prstGeom prst="rect">
          <a:avLst/>
        </a:prstGeom>
      </xdr:spPr>
    </xdr:pic>
    <xdr:clientData/>
  </xdr:twoCellAnchor>
  <xdr:twoCellAnchor>
    <xdr:from>
      <xdr:col>3</xdr:col>
      <xdr:colOff>474134</xdr:colOff>
      <xdr:row>4</xdr:row>
      <xdr:rowOff>199076</xdr:rowOff>
    </xdr:from>
    <xdr:to>
      <xdr:col>13</xdr:col>
      <xdr:colOff>563035</xdr:colOff>
      <xdr:row>12</xdr:row>
      <xdr:rowOff>30936</xdr:rowOff>
    </xdr:to>
    <xdr:sp macro="" textlink="">
      <xdr:nvSpPr>
        <xdr:cNvPr id="5" name="Pentagon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A11750-787F-E647-A7BE-2BFA622B5069}"/>
            </a:ext>
          </a:extLst>
        </xdr:cNvPr>
        <xdr:cNvSpPr/>
      </xdr:nvSpPr>
      <xdr:spPr>
        <a:xfrm>
          <a:off x="2949006" y="1024033"/>
          <a:ext cx="8338473" cy="1481775"/>
        </a:xfrm>
        <a:prstGeom prst="homePlate">
          <a:avLst/>
        </a:prstGeom>
        <a:solidFill>
          <a:srgbClr val="FFFF00">
            <a:alpha val="96000"/>
          </a:srgbClr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0" b="0" baseline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CALULATE COST</a:t>
          </a:r>
        </a:p>
        <a:p>
          <a:pPr algn="l"/>
          <a:endParaRPr lang="en-US" sz="80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  <xdr:twoCellAnchor>
    <xdr:from>
      <xdr:col>3</xdr:col>
      <xdr:colOff>477851</xdr:colOff>
      <xdr:row>22</xdr:row>
      <xdr:rowOff>62031</xdr:rowOff>
    </xdr:from>
    <xdr:to>
      <xdr:col>9</xdr:col>
      <xdr:colOff>384258</xdr:colOff>
      <xdr:row>28</xdr:row>
      <xdr:rowOff>106862</xdr:rowOff>
    </xdr:to>
    <xdr:sp macro="" textlink="">
      <xdr:nvSpPr>
        <xdr:cNvPr id="8" name="Pentagon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E2BD7E-D0F0-4845-975B-1DF561A9B1B9}"/>
            </a:ext>
          </a:extLst>
        </xdr:cNvPr>
        <xdr:cNvSpPr/>
      </xdr:nvSpPr>
      <xdr:spPr>
        <a:xfrm>
          <a:off x="2952723" y="4599296"/>
          <a:ext cx="4856150" cy="1282267"/>
        </a:xfrm>
        <a:prstGeom prst="homePlate">
          <a:avLst/>
        </a:prstGeom>
        <a:solidFill>
          <a:srgbClr val="FFFF00">
            <a:alpha val="96000"/>
          </a:srgbClr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600" b="0" baseline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EDIT DATA</a:t>
          </a: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  <xdr:twoCellAnchor>
    <xdr:from>
      <xdr:col>3</xdr:col>
      <xdr:colOff>486834</xdr:colOff>
      <xdr:row>13</xdr:row>
      <xdr:rowOff>190500</xdr:rowOff>
    </xdr:from>
    <xdr:to>
      <xdr:col>15</xdr:col>
      <xdr:colOff>575735</xdr:colOff>
      <xdr:row>20</xdr:row>
      <xdr:rowOff>114300</xdr:rowOff>
    </xdr:to>
    <xdr:sp macro="" textlink="">
      <xdr:nvSpPr>
        <xdr:cNvPr id="9" name="Pentagon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D4C17EC-D883-7D48-BCF5-9BF04D74AA0F}"/>
            </a:ext>
          </a:extLst>
        </xdr:cNvPr>
        <xdr:cNvSpPr/>
      </xdr:nvSpPr>
      <xdr:spPr>
        <a:xfrm>
          <a:off x="2961706" y="2871611"/>
          <a:ext cx="9988388" cy="1367475"/>
        </a:xfrm>
        <a:prstGeom prst="homePlate">
          <a:avLst/>
        </a:prstGeom>
        <a:solidFill>
          <a:srgbClr val="FFFF00">
            <a:alpha val="96000"/>
          </a:srgbClr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6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CHANGE FUEL SURCHARGE</a:t>
          </a:r>
          <a:endParaRPr lang="en-US" sz="66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5</xdr:row>
      <xdr:rowOff>101600</xdr:rowOff>
    </xdr:from>
    <xdr:to>
      <xdr:col>9</xdr:col>
      <xdr:colOff>368300</xdr:colOff>
      <xdr:row>12</xdr:row>
      <xdr:rowOff>25400</xdr:rowOff>
    </xdr:to>
    <xdr:sp macro="" textlink="">
      <xdr:nvSpPr>
        <xdr:cNvPr id="2" name="Pentago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DE4DF2-AA6E-6647-A023-92562B85267E}"/>
            </a:ext>
          </a:extLst>
        </xdr:cNvPr>
        <xdr:cNvSpPr/>
      </xdr:nvSpPr>
      <xdr:spPr>
        <a:xfrm>
          <a:off x="635000" y="1117600"/>
          <a:ext cx="7162800" cy="1346200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6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Edit Data&gt;30KG</a:t>
          </a:r>
          <a:endParaRPr lang="en-US" sz="66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  <xdr:twoCellAnchor>
    <xdr:from>
      <xdr:col>0</xdr:col>
      <xdr:colOff>647700</xdr:colOff>
      <xdr:row>16</xdr:row>
      <xdr:rowOff>114300</xdr:rowOff>
    </xdr:from>
    <xdr:to>
      <xdr:col>9</xdr:col>
      <xdr:colOff>381000</xdr:colOff>
      <xdr:row>23</xdr:row>
      <xdr:rowOff>38100</xdr:rowOff>
    </xdr:to>
    <xdr:sp macro="" textlink="">
      <xdr:nvSpPr>
        <xdr:cNvPr id="3" name="Pentago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C931A4-B885-8149-9B24-98F38327682E}"/>
            </a:ext>
          </a:extLst>
        </xdr:cNvPr>
        <xdr:cNvSpPr/>
      </xdr:nvSpPr>
      <xdr:spPr>
        <a:xfrm>
          <a:off x="647700" y="3365500"/>
          <a:ext cx="7162800" cy="1346200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6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Edit Data&lt;30KG</a:t>
          </a:r>
          <a:endParaRPr lang="en-US" sz="66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  <xdr:twoCellAnchor>
    <xdr:from>
      <xdr:col>0</xdr:col>
      <xdr:colOff>647700</xdr:colOff>
      <xdr:row>27</xdr:row>
      <xdr:rowOff>127000</xdr:rowOff>
    </xdr:from>
    <xdr:to>
      <xdr:col>9</xdr:col>
      <xdr:colOff>381000</xdr:colOff>
      <xdr:row>34</xdr:row>
      <xdr:rowOff>50800</xdr:rowOff>
    </xdr:to>
    <xdr:sp macro="" textlink="">
      <xdr:nvSpPr>
        <xdr:cNvPr id="4" name="Pentago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93E2FE2-0687-8A4E-9EC8-73EC81ED0CD6}"/>
            </a:ext>
          </a:extLst>
        </xdr:cNvPr>
        <xdr:cNvSpPr/>
      </xdr:nvSpPr>
      <xdr:spPr>
        <a:xfrm>
          <a:off x="647700" y="5613400"/>
          <a:ext cx="7162800" cy="1346200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6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Edit calculator</a:t>
          </a:r>
          <a:endParaRPr lang="en-US" sz="66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40190</xdr:colOff>
      <xdr:row>0</xdr:row>
      <xdr:rowOff>32152</xdr:rowOff>
    </xdr:from>
    <xdr:to>
      <xdr:col>0</xdr:col>
      <xdr:colOff>1328333</xdr:colOff>
      <xdr:row>2</xdr:row>
      <xdr:rowOff>156043</xdr:rowOff>
    </xdr:to>
    <xdr:sp macro="" textlink="">
      <xdr:nvSpPr>
        <xdr:cNvPr id="2" name="Pentago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1F9E6-795D-C842-BA11-15565A1D99F4}"/>
            </a:ext>
          </a:extLst>
        </xdr:cNvPr>
        <xdr:cNvSpPr/>
      </xdr:nvSpPr>
      <xdr:spPr>
        <a:xfrm>
          <a:off x="40190" y="32152"/>
          <a:ext cx="1288143" cy="541866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MEnu</a:t>
          </a:r>
          <a:endParaRPr lang="en-US" sz="28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</xdr:colOff>
      <xdr:row>0</xdr:row>
      <xdr:rowOff>79374</xdr:rowOff>
    </xdr:from>
    <xdr:to>
      <xdr:col>1</xdr:col>
      <xdr:colOff>539750</xdr:colOff>
      <xdr:row>0</xdr:row>
      <xdr:rowOff>635000</xdr:rowOff>
    </xdr:to>
    <xdr:sp macro="" textlink="">
      <xdr:nvSpPr>
        <xdr:cNvPr id="3" name="Pentago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43AC16-9D87-2846-B761-F4E9FDCD7A5E}"/>
            </a:ext>
          </a:extLst>
        </xdr:cNvPr>
        <xdr:cNvSpPr/>
      </xdr:nvSpPr>
      <xdr:spPr>
        <a:xfrm>
          <a:off x="79375" y="79374"/>
          <a:ext cx="1288143" cy="555626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MEnu</a:t>
          </a:r>
          <a:endParaRPr lang="en-US" sz="28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11549</xdr:rowOff>
    </xdr:from>
    <xdr:to>
      <xdr:col>1</xdr:col>
      <xdr:colOff>456870</xdr:colOff>
      <xdr:row>1</xdr:row>
      <xdr:rowOff>172415</xdr:rowOff>
    </xdr:to>
    <xdr:sp macro="" textlink="">
      <xdr:nvSpPr>
        <xdr:cNvPr id="2" name="Pentago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30077A-91D6-3844-8248-B7CE22251239}"/>
            </a:ext>
          </a:extLst>
        </xdr:cNvPr>
        <xdr:cNvSpPr/>
      </xdr:nvSpPr>
      <xdr:spPr>
        <a:xfrm>
          <a:off x="0" y="11549"/>
          <a:ext cx="1288143" cy="541866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MEnu</a:t>
          </a:r>
          <a:endParaRPr lang="en-US" sz="28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48381</xdr:colOff>
      <xdr:row>3</xdr:row>
      <xdr:rowOff>6049</xdr:rowOff>
    </xdr:from>
    <xdr:to>
      <xdr:col>0</xdr:col>
      <xdr:colOff>1336524</xdr:colOff>
      <xdr:row>5</xdr:row>
      <xdr:rowOff>136677</xdr:rowOff>
    </xdr:to>
    <xdr:sp macro="" textlink="">
      <xdr:nvSpPr>
        <xdr:cNvPr id="2" name="Pentago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189FA-1D23-5B49-A4E6-7A40B567CB59}"/>
            </a:ext>
          </a:extLst>
        </xdr:cNvPr>
        <xdr:cNvSpPr/>
      </xdr:nvSpPr>
      <xdr:spPr>
        <a:xfrm>
          <a:off x="48381" y="635001"/>
          <a:ext cx="1288143" cy="541866"/>
        </a:xfrm>
        <a:prstGeom prst="homePlate">
          <a:avLst/>
        </a:prstGeom>
        <a:solidFill>
          <a:srgbClr val="FFFF00"/>
        </a:solidFill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0">
              <a:solidFill>
                <a:srgbClr val="00B0F0"/>
              </a:solidFill>
              <a:latin typeface="Phosphate Inline" panose="02000506050000020004" pitchFamily="2" charset="77"/>
              <a:ea typeface="Segoe UI Historic" panose="020B0502040204020203" pitchFamily="34" charset="0"/>
              <a:cs typeface="Phosphate Inline" panose="02000506050000020004" pitchFamily="2" charset="77"/>
            </a:rPr>
            <a:t>MENU</a:t>
          </a:r>
          <a:endParaRPr lang="en-US" sz="2800" b="0" baseline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  <a:p>
          <a:pPr algn="l"/>
          <a:endParaRPr lang="en-US" sz="6600" b="0">
            <a:solidFill>
              <a:srgbClr val="00B0F0"/>
            </a:solidFill>
            <a:latin typeface="Phosphate Inline" panose="02000506050000020004" pitchFamily="2" charset="77"/>
            <a:ea typeface="Segoe UI Historic" panose="020B0502040204020203" pitchFamily="34" charset="0"/>
            <a:cs typeface="Phosphate Inline" panose="02000506050000020004" pitchFamily="2" charset="7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E2A6-9CB8-D446-B5B1-D789B969F184}">
  <dimension ref="A1:W44"/>
  <sheetViews>
    <sheetView zoomScale="117" workbookViewId="0">
      <selection sqref="A1:W44"/>
    </sheetView>
  </sheetViews>
  <sheetFormatPr baseColWidth="10" defaultRowHeight="16"/>
  <sheetData>
    <row r="1" spans="1:23">
      <c r="A1" s="231"/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</row>
    <row r="2" spans="1:23">
      <c r="A2" s="231"/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V2" s="231"/>
      <c r="W2" s="231"/>
    </row>
    <row r="3" spans="1:23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</row>
    <row r="4" spans="1:23">
      <c r="A4" s="231"/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</row>
    <row r="5" spans="1:23">
      <c r="A5" s="231"/>
      <c r="B5" s="231"/>
      <c r="C5" s="231"/>
      <c r="D5" s="231"/>
      <c r="E5" s="231"/>
      <c r="F5" s="231"/>
      <c r="G5" s="231"/>
      <c r="H5" s="231"/>
      <c r="I5" s="231"/>
      <c r="J5" s="231"/>
      <c r="K5" s="231"/>
      <c r="L5" s="231"/>
      <c r="M5" s="231"/>
      <c r="N5" s="231"/>
      <c r="O5" s="231"/>
      <c r="P5" s="231"/>
      <c r="Q5" s="231"/>
      <c r="R5" s="231"/>
      <c r="S5" s="231"/>
      <c r="T5" s="231"/>
      <c r="U5" s="231"/>
      <c r="V5" s="231"/>
      <c r="W5" s="231"/>
    </row>
    <row r="6" spans="1:23">
      <c r="A6" s="231"/>
      <c r="B6" s="231"/>
      <c r="C6" s="231"/>
      <c r="D6" s="231"/>
      <c r="E6" s="231"/>
      <c r="F6" s="231"/>
      <c r="G6" s="231"/>
      <c r="H6" s="231"/>
      <c r="I6" s="231"/>
      <c r="J6" s="231"/>
      <c r="K6" s="231"/>
      <c r="L6" s="231"/>
      <c r="M6" s="231"/>
      <c r="N6" s="231"/>
      <c r="O6" s="231"/>
      <c r="P6" s="231"/>
      <c r="Q6" s="231"/>
      <c r="R6" s="231"/>
      <c r="S6" s="231"/>
      <c r="T6" s="231"/>
      <c r="U6" s="231"/>
      <c r="V6" s="231"/>
      <c r="W6" s="231"/>
    </row>
    <row r="7" spans="1:23">
      <c r="A7" s="231"/>
      <c r="B7" s="231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</row>
    <row r="8" spans="1:23">
      <c r="A8" s="231"/>
      <c r="B8" s="231"/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</row>
    <row r="9" spans="1:23">
      <c r="A9" s="231"/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</row>
    <row r="10" spans="1:23">
      <c r="A10" s="231"/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</row>
    <row r="11" spans="1:23">
      <c r="A11" s="231"/>
      <c r="B11" s="23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</row>
    <row r="12" spans="1:23">
      <c r="A12" s="231"/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</row>
    <row r="13" spans="1:23">
      <c r="A13" s="231"/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</row>
    <row r="14" spans="1:23">
      <c r="A14" s="231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231"/>
    </row>
    <row r="15" spans="1:23">
      <c r="A15" s="231"/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</row>
    <row r="16" spans="1:23">
      <c r="A16" s="231"/>
      <c r="B16" s="231"/>
      <c r="C16" s="231"/>
      <c r="D16" s="231"/>
      <c r="E16" s="231"/>
      <c r="F16" s="231"/>
      <c r="G16" s="231"/>
      <c r="H16" s="231"/>
      <c r="I16" s="231"/>
      <c r="J16" s="231"/>
      <c r="K16" s="231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</row>
    <row r="17" spans="1:23">
      <c r="A17" s="231"/>
      <c r="B17" s="231"/>
      <c r="C17" s="231"/>
      <c r="D17" s="231"/>
      <c r="E17" s="231"/>
      <c r="F17" s="231"/>
      <c r="G17" s="231"/>
      <c r="H17" s="231"/>
      <c r="I17" s="231"/>
      <c r="J17" s="231"/>
      <c r="K17" s="231"/>
      <c r="L17" s="231"/>
      <c r="M17" s="231"/>
      <c r="N17" s="231"/>
      <c r="O17" s="231"/>
      <c r="P17" s="231"/>
      <c r="Q17" s="231"/>
      <c r="R17" s="231"/>
      <c r="S17" s="231"/>
      <c r="T17" s="231"/>
      <c r="U17" s="231"/>
      <c r="V17" s="231"/>
      <c r="W17" s="231"/>
    </row>
    <row r="18" spans="1:23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</row>
    <row r="19" spans="1:23">
      <c r="A19" s="231"/>
      <c r="B19" s="231"/>
      <c r="C19" s="231"/>
      <c r="D19" s="231"/>
      <c r="E19" s="231"/>
      <c r="F19" s="231"/>
      <c r="G19" s="231"/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1"/>
      <c r="V19" s="231"/>
      <c r="W19" s="231"/>
    </row>
    <row r="20" spans="1:23">
      <c r="A20" s="231"/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</row>
    <row r="21" spans="1:23">
      <c r="A21" s="231"/>
      <c r="B21" s="231"/>
      <c r="C21" s="231"/>
      <c r="D21" s="231"/>
      <c r="E21" s="231"/>
      <c r="F21" s="231"/>
      <c r="G21" s="231"/>
      <c r="H21" s="231"/>
      <c r="I21" s="231"/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231"/>
    </row>
    <row r="22" spans="1:23">
      <c r="A22" s="231"/>
      <c r="B22" s="231"/>
      <c r="C22" s="231"/>
      <c r="D22" s="231"/>
      <c r="E22" s="231"/>
      <c r="F22" s="231"/>
      <c r="G22" s="231"/>
      <c r="H22" s="231"/>
      <c r="I22" s="231"/>
      <c r="J22" s="231"/>
      <c r="K22" s="231"/>
      <c r="L22" s="231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231"/>
    </row>
    <row r="23" spans="1:23">
      <c r="A23" s="231"/>
      <c r="B23" s="231"/>
      <c r="C23" s="231"/>
      <c r="D23" s="231"/>
      <c r="E23" s="231"/>
      <c r="F23" s="231"/>
      <c r="G23" s="231"/>
      <c r="H23" s="231"/>
      <c r="I23" s="231"/>
      <c r="J23" s="231"/>
      <c r="K23" s="231"/>
      <c r="L23" s="231"/>
      <c r="M23" s="231"/>
      <c r="N23" s="231"/>
      <c r="O23" s="231"/>
      <c r="P23" s="231"/>
      <c r="Q23" s="231"/>
      <c r="R23" s="231"/>
      <c r="S23" s="231"/>
      <c r="T23" s="231"/>
      <c r="U23" s="231"/>
      <c r="V23" s="231"/>
      <c r="W23" s="231"/>
    </row>
    <row r="24" spans="1:23">
      <c r="A24" s="231"/>
      <c r="B24" s="231"/>
      <c r="C24" s="231"/>
      <c r="D24" s="231"/>
      <c r="E24" s="231"/>
      <c r="F24" s="231"/>
      <c r="G24" s="231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231"/>
    </row>
    <row r="25" spans="1:23">
      <c r="A25" s="231"/>
      <c r="B25" s="231"/>
      <c r="C25" s="231"/>
      <c r="D25" s="231"/>
      <c r="E25" s="231"/>
      <c r="F25" s="231"/>
      <c r="G25" s="231"/>
      <c r="H25" s="231"/>
      <c r="I25" s="231"/>
      <c r="J25" s="231"/>
      <c r="K25" s="231"/>
      <c r="L25" s="231"/>
      <c r="M25" s="231"/>
      <c r="N25" s="231"/>
      <c r="O25" s="231"/>
      <c r="P25" s="231"/>
      <c r="Q25" s="231"/>
      <c r="R25" s="231"/>
      <c r="S25" s="231"/>
      <c r="T25" s="231"/>
      <c r="U25" s="231"/>
      <c r="V25" s="231"/>
      <c r="W25" s="231"/>
    </row>
    <row r="26" spans="1:23">
      <c r="A26" s="231"/>
      <c r="B26" s="231"/>
      <c r="C26" s="231"/>
      <c r="D26" s="231"/>
      <c r="E26" s="231"/>
      <c r="F26" s="231"/>
      <c r="G26" s="231"/>
      <c r="H26" s="231"/>
      <c r="I26" s="231"/>
      <c r="J26" s="231"/>
      <c r="K26" s="231"/>
      <c r="L26" s="231"/>
      <c r="M26" s="231"/>
      <c r="N26" s="231"/>
      <c r="O26" s="231"/>
      <c r="P26" s="231"/>
      <c r="Q26" s="231"/>
      <c r="R26" s="231"/>
      <c r="S26" s="231"/>
      <c r="T26" s="231"/>
      <c r="U26" s="231"/>
      <c r="V26" s="231"/>
      <c r="W26" s="231"/>
    </row>
    <row r="27" spans="1:23">
      <c r="A27" s="231"/>
      <c r="B27" s="231"/>
      <c r="C27" s="231"/>
      <c r="D27" s="231"/>
      <c r="E27" s="231"/>
      <c r="F27" s="231"/>
      <c r="G27" s="231"/>
      <c r="H27" s="231"/>
      <c r="I27" s="231"/>
      <c r="J27" s="231"/>
      <c r="K27" s="231"/>
      <c r="L27" s="231"/>
      <c r="M27" s="231"/>
      <c r="N27" s="231"/>
      <c r="O27" s="231"/>
      <c r="P27" s="231"/>
      <c r="Q27" s="231"/>
      <c r="R27" s="231"/>
      <c r="S27" s="231"/>
      <c r="T27" s="231"/>
      <c r="U27" s="231"/>
      <c r="V27" s="231"/>
      <c r="W27" s="231"/>
    </row>
    <row r="28" spans="1:23">
      <c r="A28" s="231"/>
      <c r="B28" s="231"/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231"/>
      <c r="W28" s="231"/>
    </row>
    <row r="29" spans="1:23">
      <c r="A29" s="231"/>
      <c r="B29" s="231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</row>
    <row r="30" spans="1:23">
      <c r="A30" s="231"/>
      <c r="B30" s="231"/>
      <c r="C30" s="231"/>
      <c r="D30" s="231"/>
      <c r="E30" s="231"/>
      <c r="F30" s="23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</row>
    <row r="31" spans="1:23">
      <c r="A31" s="231"/>
      <c r="B31" s="231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</row>
    <row r="32" spans="1:23">
      <c r="A32" s="231"/>
      <c r="B32" s="231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</row>
    <row r="33" spans="1:23">
      <c r="A33" s="231"/>
      <c r="B33" s="231"/>
      <c r="C33" s="231"/>
      <c r="D33" s="231"/>
      <c r="E33" s="231"/>
      <c r="F33" s="231"/>
      <c r="G33" s="231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231"/>
      <c r="W33" s="231"/>
    </row>
    <row r="34" spans="1:23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1"/>
      <c r="S34" s="231"/>
      <c r="T34" s="231"/>
      <c r="U34" s="231"/>
      <c r="V34" s="231"/>
      <c r="W34" s="231"/>
    </row>
    <row r="35" spans="1:23">
      <c r="A35" s="231"/>
      <c r="B35" s="231"/>
      <c r="C35" s="231"/>
      <c r="D35" s="231"/>
      <c r="E35" s="231"/>
      <c r="F35" s="231"/>
      <c r="G35" s="231"/>
      <c r="H35" s="231"/>
      <c r="I35" s="231"/>
      <c r="J35" s="231"/>
      <c r="K35" s="231"/>
      <c r="L35" s="231"/>
      <c r="M35" s="231"/>
      <c r="N35" s="231"/>
      <c r="O35" s="231"/>
      <c r="P35" s="231"/>
      <c r="Q35" s="231"/>
      <c r="R35" s="231"/>
      <c r="S35" s="231"/>
      <c r="T35" s="231"/>
      <c r="U35" s="231"/>
      <c r="V35" s="231"/>
      <c r="W35" s="231"/>
    </row>
    <row r="36" spans="1:23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1"/>
      <c r="S36" s="231"/>
      <c r="T36" s="231"/>
      <c r="U36" s="231"/>
      <c r="V36" s="231"/>
      <c r="W36" s="231"/>
    </row>
    <row r="37" spans="1:23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231"/>
      <c r="W37" s="231"/>
    </row>
    <row r="38" spans="1:23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  <c r="Q38" s="231"/>
      <c r="R38" s="231"/>
      <c r="S38" s="231"/>
      <c r="T38" s="231"/>
      <c r="U38" s="231"/>
      <c r="V38" s="231"/>
      <c r="W38" s="231"/>
    </row>
    <row r="39" spans="1:23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</row>
    <row r="40" spans="1:23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</row>
    <row r="41" spans="1:23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</row>
    <row r="42" spans="1:23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  <c r="Q42" s="231"/>
      <c r="R42" s="231"/>
      <c r="S42" s="231"/>
      <c r="T42" s="231"/>
      <c r="U42" s="231"/>
      <c r="V42" s="231"/>
      <c r="W42" s="231"/>
    </row>
    <row r="43" spans="1:23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</row>
    <row r="44" spans="1:23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</row>
  </sheetData>
  <mergeCells count="1">
    <mergeCell ref="A1:W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5D5F-6849-AD4F-A150-EBBD2F1B864B}">
  <dimension ref="A1"/>
  <sheetViews>
    <sheetView workbookViewId="0">
      <selection sqref="A1:XFD1048576"/>
    </sheetView>
  </sheetViews>
  <sheetFormatPr baseColWidth="10" defaultRowHeight="16"/>
  <cols>
    <col min="1" max="16384" width="10.83203125" style="232"/>
  </cols>
  <sheetData/>
  <mergeCells count="1">
    <mergeCell ref="A1:XFD104857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375AB-4927-E945-BD20-A3B367D6020D}">
  <dimension ref="A1:M19"/>
  <sheetViews>
    <sheetView topLeftCell="E1" zoomScale="156" zoomScaleNormal="158" workbookViewId="0">
      <selection activeCell="I12" sqref="I12:M12"/>
    </sheetView>
  </sheetViews>
  <sheetFormatPr baseColWidth="10" defaultRowHeight="16"/>
  <cols>
    <col min="1" max="1" width="18.1640625" style="167" customWidth="1"/>
    <col min="2" max="4" width="15" style="167" customWidth="1"/>
    <col min="5" max="6" width="13.6640625" style="167" bestFit="1" customWidth="1"/>
    <col min="7" max="7" width="12" style="167" customWidth="1"/>
    <col min="8" max="8" width="19.6640625" style="167" customWidth="1"/>
    <col min="9" max="9" width="13.33203125" style="167" customWidth="1"/>
    <col min="10" max="10" width="13.83203125" style="167" customWidth="1"/>
    <col min="11" max="16384" width="10.83203125" style="167"/>
  </cols>
  <sheetData>
    <row r="1" spans="1:13">
      <c r="A1" s="165"/>
      <c r="D1" s="166"/>
      <c r="E1" s="165"/>
      <c r="F1" s="165"/>
    </row>
    <row r="2" spans="1:13" ht="17" thickBot="1">
      <c r="A2" s="167" t="s">
        <v>243</v>
      </c>
      <c r="C2" s="182"/>
      <c r="D2" s="200"/>
      <c r="E2" s="165"/>
      <c r="F2" s="165"/>
      <c r="H2" s="182"/>
    </row>
    <row r="3" spans="1:13" ht="22" thickTop="1">
      <c r="A3" s="182"/>
      <c r="B3" s="183"/>
      <c r="C3" s="201" t="s">
        <v>930</v>
      </c>
      <c r="D3" s="202"/>
      <c r="E3" s="203"/>
      <c r="F3" s="204"/>
      <c r="H3" s="183"/>
      <c r="I3" s="196"/>
      <c r="J3" s="226" t="s">
        <v>931</v>
      </c>
      <c r="K3" s="196"/>
      <c r="L3" s="196"/>
      <c r="M3" s="227"/>
    </row>
    <row r="4" spans="1:13">
      <c r="A4" s="182"/>
      <c r="B4" s="205"/>
      <c r="C4" s="212" t="s">
        <v>0</v>
      </c>
      <c r="D4" s="212" t="s">
        <v>1</v>
      </c>
      <c r="E4" s="199"/>
      <c r="F4" s="197"/>
      <c r="H4" s="206" t="s">
        <v>3</v>
      </c>
      <c r="I4" s="234" t="s">
        <v>12</v>
      </c>
      <c r="J4" s="234"/>
      <c r="K4" s="234"/>
      <c r="L4" s="234"/>
      <c r="M4" s="235"/>
    </row>
    <row r="5" spans="1:13">
      <c r="A5" s="182"/>
      <c r="B5" s="206" t="s">
        <v>3</v>
      </c>
      <c r="C5" s="192" t="s">
        <v>11</v>
      </c>
      <c r="D5" s="192" t="s">
        <v>11</v>
      </c>
      <c r="E5" s="199"/>
      <c r="F5" s="197"/>
      <c r="H5" s="205"/>
      <c r="I5" s="199"/>
      <c r="J5" s="199"/>
      <c r="K5" s="185"/>
      <c r="L5" s="185"/>
      <c r="M5" s="186"/>
    </row>
    <row r="6" spans="1:13">
      <c r="A6" s="182"/>
      <c r="B6" s="205"/>
      <c r="C6" s="199"/>
      <c r="D6" s="199"/>
      <c r="E6" s="199"/>
      <c r="F6" s="197"/>
      <c r="H6" s="206" t="s">
        <v>5</v>
      </c>
      <c r="I6" s="233">
        <v>2</v>
      </c>
      <c r="J6" s="233"/>
      <c r="K6" s="233"/>
      <c r="L6" s="233"/>
      <c r="M6" s="236"/>
    </row>
    <row r="7" spans="1:13">
      <c r="A7" s="181"/>
      <c r="B7" s="206" t="s">
        <v>5</v>
      </c>
      <c r="C7" s="233">
        <v>50</v>
      </c>
      <c r="D7" s="233"/>
      <c r="E7" s="185"/>
      <c r="F7" s="186"/>
      <c r="H7" s="184"/>
      <c r="I7" s="185"/>
      <c r="J7" s="185"/>
      <c r="K7" s="185"/>
      <c r="L7" s="185"/>
      <c r="M7" s="186"/>
    </row>
    <row r="8" spans="1:13">
      <c r="A8" s="182"/>
      <c r="B8" s="184"/>
      <c r="C8" s="185"/>
      <c r="D8" s="185"/>
      <c r="E8" s="185"/>
      <c r="F8" s="186"/>
      <c r="H8" s="207"/>
      <c r="I8" s="225" t="s">
        <v>0</v>
      </c>
      <c r="J8" s="225" t="s">
        <v>586</v>
      </c>
      <c r="K8" s="225" t="s">
        <v>1</v>
      </c>
      <c r="L8" s="225" t="s">
        <v>587</v>
      </c>
      <c r="M8" s="228" t="s">
        <v>588</v>
      </c>
    </row>
    <row r="9" spans="1:13" ht="17" thickBot="1">
      <c r="A9" s="182"/>
      <c r="B9" s="207"/>
      <c r="C9" s="209" t="s">
        <v>9</v>
      </c>
      <c r="D9" s="209" t="s">
        <v>10</v>
      </c>
      <c r="E9" s="210" t="s">
        <v>933</v>
      </c>
      <c r="F9" s="211" t="s">
        <v>934</v>
      </c>
      <c r="H9" s="206" t="s">
        <v>609</v>
      </c>
      <c r="I9" s="221">
        <f>'courier calculators'!AC12</f>
        <v>148.70353125</v>
      </c>
      <c r="J9" s="221">
        <f>'courier calculators'!AI12</f>
        <v>340.41149999999999</v>
      </c>
      <c r="K9" s="221">
        <f>'courier calculators'!AO12</f>
        <v>143.78922558000002</v>
      </c>
      <c r="L9" s="221">
        <f>'courier calculators'!AU12</f>
        <v>193.18359375</v>
      </c>
      <c r="M9" s="229">
        <f>'courier calculators'!BA12</f>
        <v>333.28490610937502</v>
      </c>
    </row>
    <row r="10" spans="1:13">
      <c r="A10" s="182"/>
      <c r="B10" s="208" t="s">
        <v>6</v>
      </c>
      <c r="C10" s="213">
        <f>'courier calculators'!D31</f>
        <v>1240.7906249999999</v>
      </c>
      <c r="D10" s="214">
        <f>'courier calculators'!D13</f>
        <v>1240.7906249999999</v>
      </c>
      <c r="E10" s="218">
        <f>'courier calculators'!D32</f>
        <v>248.15812499999993</v>
      </c>
      <c r="F10" s="222">
        <f>'courier calculators'!D14</f>
        <v>248.15812499999993</v>
      </c>
      <c r="H10" s="206" t="s">
        <v>932</v>
      </c>
      <c r="I10" s="221">
        <f>'courier calculators'!AC13</f>
        <v>29.740706250000002</v>
      </c>
      <c r="J10" s="221">
        <f>'courier calculators'!AI13</f>
        <v>78.556500000000028</v>
      </c>
      <c r="K10" s="221">
        <f>'courier calculators'!AO13</f>
        <v>28.757845115999999</v>
      </c>
      <c r="L10" s="221">
        <f>'courier calculators'!AU13</f>
        <v>38.63671875</v>
      </c>
      <c r="M10" s="229">
        <f>'courier calculators'!BA13</f>
        <v>66.656981221875014</v>
      </c>
    </row>
    <row r="11" spans="1:13">
      <c r="A11" s="182"/>
      <c r="B11" s="208" t="s">
        <v>7</v>
      </c>
      <c r="C11" s="215">
        <f>'courier calculators'!J29</f>
        <v>945</v>
      </c>
      <c r="D11" s="198">
        <f>'courier calculators'!J12</f>
        <v>5685.75</v>
      </c>
      <c r="E11" s="219">
        <f>'courier calculators'!J30</f>
        <v>189</v>
      </c>
      <c r="F11" s="223">
        <f>'courier calculators'!J13</f>
        <v>1137.1499999999996</v>
      </c>
      <c r="H11" s="206" t="s">
        <v>610</v>
      </c>
      <c r="I11" s="221">
        <f>'courier calculators'!AC29</f>
        <v>135.35767265625</v>
      </c>
      <c r="J11" s="221">
        <f>'courier calculators'!AI29</f>
        <v>340.41149999999999</v>
      </c>
      <c r="K11" s="185">
        <f>'courier calculators'!AO29</f>
        <v>265.95505231495201</v>
      </c>
      <c r="L11" s="221">
        <f>'courier calculators'!AU29</f>
        <v>189.00000000000003</v>
      </c>
      <c r="M11" s="229">
        <f>'courier calculators'!BA29</f>
        <v>317.69017706250003</v>
      </c>
    </row>
    <row r="12" spans="1:13" ht="17" thickBot="1">
      <c r="A12" s="182"/>
      <c r="B12" s="208" t="s">
        <v>1</v>
      </c>
      <c r="C12" s="215">
        <f>'courier calculators'!P29</f>
        <v>1117.6491657240003</v>
      </c>
      <c r="D12" s="198">
        <f>'courier calculators'!P12</f>
        <v>984.58484560800025</v>
      </c>
      <c r="E12" s="219">
        <f>'courier calculators'!P30</f>
        <v>223.52983314480014</v>
      </c>
      <c r="F12" s="223">
        <f>'courier calculators'!P13</f>
        <v>196.9169691216</v>
      </c>
      <c r="H12" s="230" t="s">
        <v>932</v>
      </c>
      <c r="I12" s="190">
        <f>'courier calculators'!AC30</f>
        <v>27.071534531249995</v>
      </c>
      <c r="J12" s="190">
        <f>'courier calculators'!AI30</f>
        <v>78.556500000000028</v>
      </c>
      <c r="K12" s="190">
        <f>'courier calculators'!AO30</f>
        <v>53.191010462990391</v>
      </c>
      <c r="L12" s="190">
        <f>'courier calculators'!AU30</f>
        <v>37.800000000000011</v>
      </c>
      <c r="M12" s="191">
        <f>'courier calculators'!BA30</f>
        <v>63.538035412500022</v>
      </c>
    </row>
    <row r="13" spans="1:13" ht="18" thickTop="1" thickBot="1">
      <c r="A13" s="182"/>
      <c r="B13" s="208" t="s">
        <v>8</v>
      </c>
      <c r="C13" s="216">
        <f>'courier calculators'!V29</f>
        <v>1240.7906249999999</v>
      </c>
      <c r="D13" s="217">
        <f>'courier calculators'!V12</f>
        <v>1240.7906249999999</v>
      </c>
      <c r="E13" s="220">
        <f>'courier calculators'!V30</f>
        <v>248.15812499999993</v>
      </c>
      <c r="F13" s="224">
        <f>'courier calculators'!V13</f>
        <v>248.15812499999993</v>
      </c>
    </row>
    <row r="14" spans="1:13" ht="17" thickBot="1">
      <c r="B14" s="187"/>
      <c r="C14" s="188"/>
      <c r="D14" s="188"/>
      <c r="E14" s="188"/>
      <c r="F14" s="189"/>
    </row>
    <row r="15" spans="1:13" ht="17" thickTop="1"/>
    <row r="16" spans="1:13">
      <c r="H16" s="165"/>
      <c r="I16" s="166"/>
      <c r="J16" s="166"/>
      <c r="K16" s="166"/>
      <c r="L16" s="166"/>
    </row>
    <row r="17" spans="8:12">
      <c r="H17" s="165"/>
      <c r="I17" s="168"/>
      <c r="J17" s="168"/>
      <c r="K17" s="168"/>
      <c r="L17" s="168"/>
    </row>
    <row r="18" spans="8:12">
      <c r="H18" s="165"/>
      <c r="I18" s="165"/>
      <c r="J18" s="165"/>
      <c r="K18" s="165"/>
      <c r="L18" s="165"/>
    </row>
    <row r="19" spans="8:12">
      <c r="H19" s="165"/>
      <c r="I19" s="168"/>
      <c r="J19" s="168"/>
      <c r="K19" s="168"/>
      <c r="L19" s="168"/>
    </row>
  </sheetData>
  <mergeCells count="3">
    <mergeCell ref="C7:D7"/>
    <mergeCell ref="I4:M4"/>
    <mergeCell ref="I6:M6"/>
  </mergeCells>
  <conditionalFormatting sqref="I11:M11">
    <cfRule type="expression" dxfId="6" priority="7">
      <formula>AND(I11&lt;&gt;0,I11&lt;=SMALL(IF($I11:$M11&lt;&gt;0,$I11:$M11),1))</formula>
    </cfRule>
  </conditionalFormatting>
  <conditionalFormatting sqref="I9:M10">
    <cfRule type="expression" dxfId="5" priority="8">
      <formula>AND(I9&lt;&gt;0,I9&lt;=SMALL(IF($I9:$M9&lt;&gt;0,$I9:$M9),1))</formula>
    </cfRule>
  </conditionalFormatting>
  <conditionalFormatting sqref="I17:L17">
    <cfRule type="expression" dxfId="4" priority="166">
      <formula>AND(I17&lt;&gt;0,I17&lt;=SMALL(IF($I17:$L17&lt;&gt;0,$I17:$L17),1))</formula>
    </cfRule>
  </conditionalFormatting>
  <conditionalFormatting sqref="I19:L19">
    <cfRule type="expression" dxfId="3" priority="167">
      <formula>AND(I19&lt;&gt;0,I19&lt;=SMALL(IF($I19:$L19&lt;&gt;0,$I19:$L19),1))</formula>
    </cfRule>
    <cfRule type="expression" priority="168">
      <formula>AND(I19&lt;&gt;0,I19&lt;=SMALL(IF($I19:$L19&lt;&gt;0,$I19:$L19),1))</formula>
    </cfRule>
  </conditionalFormatting>
  <conditionalFormatting sqref="C10:C13">
    <cfRule type="expression" dxfId="2" priority="3">
      <formula>C10=MIN(IF($C$10:$C$13&lt;&gt;0,$C$10:$C$13))</formula>
    </cfRule>
  </conditionalFormatting>
  <conditionalFormatting sqref="D10:D13">
    <cfRule type="expression" dxfId="1" priority="2">
      <formula>D10=MIN(IF($D$10:$D$13&lt;&gt;0,$D$10:$D$13))</formula>
    </cfRule>
  </conditionalFormatting>
  <conditionalFormatting sqref="I12:M12">
    <cfRule type="expression" dxfId="0" priority="1">
      <formula>AND(I12&lt;&gt;0,I12&lt;=SMALL(IF($I12:$M12&lt;&gt;0,$I12:$M12),1))</formula>
    </cfRule>
  </conditionalFormatting>
  <dataValidations count="1">
    <dataValidation type="decimal" allowBlank="1" showInputMessage="1" showErrorMessage="1" sqref="I6" xr:uid="{0F861185-680F-EC43-A216-998D74A2F108}">
      <formula1>0</formula1>
      <formula2>30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DCFDD312-F70F-AB4D-828D-DAAFE66CE6A2}">
          <x14:formula1>
            <xm:f>DATA!$AW$4:$AW$258</xm:f>
          </x14:formula1>
          <xm:sqref>D5</xm:sqref>
        </x14:dataValidation>
        <x14:dataValidation type="list" allowBlank="1" showInputMessage="1" showErrorMessage="1" xr:uid="{C30C26F5-95EC-2449-83AC-1AC94EAA893F}">
          <x14:formula1>
            <xm:f>DATA!$CJ$4:$CJ$236</xm:f>
          </x14:formula1>
          <xm:sqref>C5</xm:sqref>
        </x14:dataValidation>
        <x14:dataValidation type="list" allowBlank="1" showInputMessage="1" showErrorMessage="1" xr:uid="{B8F5CFDE-0163-E74C-89C8-B27E853F41A0}">
          <x14:formula1>
            <xm:f>'DATA&lt;30 kg'!$A$4:$A$198</xm:f>
          </x14:formula1>
          <xm:sqref>I4:M4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9C09-D735-894C-B4A6-FE526842C36D}">
  <dimension ref="A1:DJ634"/>
  <sheetViews>
    <sheetView topLeftCell="AL1" zoomScale="142" workbookViewId="0">
      <selection activeCell="AC24" sqref="AC24"/>
    </sheetView>
  </sheetViews>
  <sheetFormatPr baseColWidth="10" defaultRowHeight="16"/>
  <cols>
    <col min="4" max="4" width="6.1640625" style="4" customWidth="1"/>
    <col min="88" max="88" width="26.83203125" customWidth="1"/>
    <col min="89" max="89" width="10.5" customWidth="1"/>
    <col min="91" max="91" width="28.33203125" customWidth="1"/>
  </cols>
  <sheetData>
    <row r="1" spans="1:114" ht="61" customHeight="1">
      <c r="A1" s="243" t="s">
        <v>482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244"/>
      <c r="T1" s="250" t="s">
        <v>486</v>
      </c>
      <c r="U1" s="250"/>
      <c r="V1" s="250"/>
      <c r="W1" s="250"/>
      <c r="X1" s="250"/>
      <c r="Y1" s="250"/>
      <c r="Z1" s="250"/>
      <c r="AA1" s="250"/>
      <c r="AB1" s="250"/>
      <c r="AC1" s="250"/>
      <c r="AD1" s="250"/>
      <c r="AE1" s="250"/>
      <c r="AF1" s="250"/>
      <c r="AG1" s="250"/>
      <c r="AH1" s="250"/>
      <c r="AI1" s="250"/>
      <c r="AJ1" s="250"/>
      <c r="AK1" s="250"/>
      <c r="AL1" s="250"/>
      <c r="AM1" s="250"/>
      <c r="AN1" s="250"/>
      <c r="AO1" s="250"/>
      <c r="AP1" s="250"/>
      <c r="AQ1" s="250"/>
      <c r="AR1" s="250"/>
      <c r="AS1" s="250"/>
      <c r="AT1" s="250"/>
      <c r="AU1" s="251"/>
      <c r="AV1" s="239" t="s">
        <v>1</v>
      </c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  <c r="BQ1" s="240"/>
      <c r="BR1" s="240"/>
      <c r="BS1" s="240"/>
      <c r="BT1" s="240"/>
      <c r="BU1" s="240"/>
      <c r="BV1" s="240"/>
      <c r="BW1" s="240"/>
      <c r="BX1" s="240"/>
      <c r="BY1" s="240"/>
      <c r="BZ1" s="240"/>
      <c r="CA1" s="240"/>
      <c r="CB1" s="240"/>
      <c r="CC1" s="240"/>
      <c r="CD1" s="240"/>
      <c r="CE1" s="240"/>
      <c r="CF1" s="240"/>
      <c r="CG1" s="240"/>
      <c r="CH1" s="241"/>
      <c r="CI1" s="239" t="s">
        <v>0</v>
      </c>
      <c r="CJ1" s="240"/>
      <c r="CK1" s="240"/>
      <c r="CL1" s="240"/>
      <c r="CM1" s="240"/>
      <c r="CN1" s="240"/>
      <c r="CO1" s="240"/>
      <c r="CP1" s="240"/>
      <c r="CQ1" s="240"/>
      <c r="CR1" s="240"/>
      <c r="CS1" s="240"/>
      <c r="CT1" s="240"/>
      <c r="CU1" s="240"/>
      <c r="CV1" s="240"/>
      <c r="CW1" s="240"/>
      <c r="CX1" s="240"/>
      <c r="CY1" s="240"/>
      <c r="CZ1" s="240"/>
      <c r="DA1" s="240"/>
      <c r="DB1" s="240"/>
      <c r="DC1" s="240"/>
      <c r="DD1" s="240"/>
      <c r="DE1" s="240"/>
      <c r="DF1" s="240"/>
      <c r="DG1" s="240"/>
      <c r="DH1" s="240"/>
      <c r="DI1" s="240"/>
      <c r="DJ1" s="241"/>
    </row>
    <row r="2" spans="1:114" ht="18" customHeight="1">
      <c r="A2" s="242" t="s">
        <v>927</v>
      </c>
      <c r="B2" s="242"/>
      <c r="C2" s="242"/>
      <c r="D2" s="242"/>
      <c r="E2" s="99"/>
      <c r="F2" s="242" t="s">
        <v>477</v>
      </c>
      <c r="G2" s="242"/>
      <c r="H2" s="242"/>
      <c r="I2" s="6"/>
      <c r="J2" s="6"/>
      <c r="K2" s="6"/>
      <c r="L2" s="6"/>
      <c r="M2" s="6"/>
      <c r="N2" s="6"/>
      <c r="O2" s="6"/>
      <c r="P2" s="6"/>
      <c r="Q2" s="6"/>
      <c r="R2" s="6"/>
      <c r="S2" s="100"/>
      <c r="T2" s="242" t="s">
        <v>244</v>
      </c>
      <c r="U2" s="242"/>
      <c r="V2" s="242"/>
      <c r="W2" s="242"/>
      <c r="X2" s="242" t="s">
        <v>477</v>
      </c>
      <c r="Y2" s="242"/>
      <c r="Z2" s="242"/>
      <c r="AA2" s="242"/>
      <c r="AB2" s="237" t="s">
        <v>484</v>
      </c>
      <c r="AC2" s="237"/>
      <c r="AD2" s="237"/>
      <c r="AE2" s="237"/>
      <c r="AF2" s="237"/>
      <c r="AG2" s="237"/>
      <c r="AH2" s="237"/>
      <c r="AI2" s="237"/>
      <c r="AJ2" s="237"/>
      <c r="AK2" s="237" t="s">
        <v>485</v>
      </c>
      <c r="AL2" s="237"/>
      <c r="AM2" s="237"/>
      <c r="AN2" s="237"/>
      <c r="AO2" s="237"/>
      <c r="AP2" s="237"/>
      <c r="AQ2" s="237"/>
      <c r="AR2" s="237"/>
      <c r="AS2" s="237"/>
      <c r="AT2" s="237"/>
      <c r="AU2" s="238"/>
      <c r="AV2" s="247" t="s">
        <v>244</v>
      </c>
      <c r="AW2" s="242"/>
      <c r="AX2" s="242"/>
      <c r="AY2" s="242"/>
      <c r="AZ2" s="242" t="s">
        <v>477</v>
      </c>
      <c r="BA2" s="242"/>
      <c r="BB2" s="242"/>
      <c r="BC2" s="242"/>
      <c r="BD2" s="237" t="s">
        <v>484</v>
      </c>
      <c r="BE2" s="237"/>
      <c r="BF2" s="237"/>
      <c r="BG2" s="237"/>
      <c r="BH2" s="237"/>
      <c r="BI2" s="237"/>
      <c r="BJ2" s="237"/>
      <c r="BK2" s="237"/>
      <c r="BL2" s="237"/>
      <c r="BM2" s="237"/>
      <c r="BN2" s="237"/>
      <c r="BO2" s="237"/>
      <c r="BP2" s="237"/>
      <c r="BQ2" s="237"/>
      <c r="BR2" s="237"/>
      <c r="BS2" s="237"/>
      <c r="BT2" s="237"/>
      <c r="BU2" s="237"/>
      <c r="BV2" s="237"/>
      <c r="BW2" s="237" t="s">
        <v>485</v>
      </c>
      <c r="BX2" s="237"/>
      <c r="BY2" s="237"/>
      <c r="BZ2" s="237"/>
      <c r="CA2" s="237"/>
      <c r="CB2" s="237"/>
      <c r="CC2" s="237"/>
      <c r="CD2" s="237"/>
      <c r="CE2" s="237"/>
      <c r="CF2" s="237"/>
      <c r="CG2" s="237"/>
      <c r="CH2" s="238"/>
      <c r="CI2" s="247" t="s">
        <v>244</v>
      </c>
      <c r="CJ2" s="242"/>
      <c r="CK2" s="242"/>
      <c r="CL2" s="242" t="s">
        <v>477</v>
      </c>
      <c r="CM2" s="242"/>
      <c r="CN2" s="242"/>
      <c r="CO2" s="237" t="s">
        <v>484</v>
      </c>
      <c r="CP2" s="237"/>
      <c r="CQ2" s="237"/>
      <c r="CR2" s="237"/>
      <c r="CS2" s="237"/>
      <c r="CT2" s="237"/>
      <c r="CU2" s="237"/>
      <c r="CV2" s="237"/>
      <c r="CW2" s="237"/>
      <c r="CX2" s="237"/>
      <c r="CY2" s="237"/>
      <c r="CZ2" s="245" t="s">
        <v>485</v>
      </c>
      <c r="DA2" s="245"/>
      <c r="DB2" s="245"/>
      <c r="DC2" s="245"/>
      <c r="DD2" s="245"/>
      <c r="DE2" s="245"/>
      <c r="DF2" s="245"/>
      <c r="DG2" s="245"/>
      <c r="DH2" s="245"/>
      <c r="DI2" s="245"/>
      <c r="DJ2" s="246"/>
    </row>
    <row r="3" spans="1:114" s="15" customFormat="1" ht="58" thickBot="1">
      <c r="A3" s="4"/>
      <c r="B3" s="169" t="s">
        <v>925</v>
      </c>
      <c r="C3" s="169"/>
      <c r="D3" s="170" t="s">
        <v>926</v>
      </c>
      <c r="E3" s="82"/>
      <c r="F3" s="252" t="s">
        <v>579</v>
      </c>
      <c r="G3" s="252"/>
      <c r="H3" s="252"/>
      <c r="I3" s="62"/>
      <c r="J3" s="248" t="s">
        <v>580</v>
      </c>
      <c r="K3" s="248"/>
      <c r="L3" s="248"/>
      <c r="M3" s="248"/>
      <c r="N3" s="248"/>
      <c r="O3" s="248"/>
      <c r="P3" s="248"/>
      <c r="Q3" s="248"/>
      <c r="R3" s="248"/>
      <c r="S3" s="249"/>
      <c r="T3" s="16"/>
      <c r="U3" s="17" t="s">
        <v>581</v>
      </c>
      <c r="V3" s="18"/>
      <c r="W3" s="18" t="s">
        <v>582</v>
      </c>
      <c r="X3" s="62"/>
      <c r="Y3" s="17" t="s">
        <v>581</v>
      </c>
      <c r="Z3" s="18"/>
      <c r="AA3" s="18" t="s">
        <v>582</v>
      </c>
      <c r="AB3" s="19" t="s">
        <v>356</v>
      </c>
      <c r="AC3" s="20">
        <v>1</v>
      </c>
      <c r="AD3" s="20">
        <v>2</v>
      </c>
      <c r="AE3" s="20">
        <v>3</v>
      </c>
      <c r="AF3" s="20">
        <v>4</v>
      </c>
      <c r="AG3" s="20">
        <v>5</v>
      </c>
      <c r="AH3" s="20">
        <v>6</v>
      </c>
      <c r="AI3" s="20">
        <v>7</v>
      </c>
      <c r="AJ3" s="20">
        <v>8</v>
      </c>
      <c r="AK3" s="21" t="s">
        <v>356</v>
      </c>
      <c r="AL3" s="20">
        <v>1</v>
      </c>
      <c r="AM3" s="20">
        <v>2</v>
      </c>
      <c r="AN3" s="20">
        <v>3</v>
      </c>
      <c r="AO3" s="20">
        <v>4</v>
      </c>
      <c r="AP3" s="20">
        <v>5</v>
      </c>
      <c r="AQ3" s="20">
        <v>6</v>
      </c>
      <c r="AR3" s="20">
        <v>7</v>
      </c>
      <c r="AS3" s="20">
        <v>8</v>
      </c>
      <c r="AT3" s="20">
        <v>9</v>
      </c>
      <c r="AU3" s="92">
        <v>10</v>
      </c>
      <c r="AV3" s="72"/>
      <c r="AW3" s="80" t="s">
        <v>570</v>
      </c>
      <c r="AX3" s="81" t="s">
        <v>571</v>
      </c>
      <c r="AY3" s="81" t="s">
        <v>572</v>
      </c>
      <c r="AZ3" s="81"/>
      <c r="BA3" s="80" t="s">
        <v>570</v>
      </c>
      <c r="BB3" s="81" t="s">
        <v>571</v>
      </c>
      <c r="BC3" s="81" t="s">
        <v>572</v>
      </c>
      <c r="BD3" s="82"/>
      <c r="BE3" s="22">
        <v>1</v>
      </c>
      <c r="BF3" s="22">
        <v>2</v>
      </c>
      <c r="BG3" s="22">
        <v>3</v>
      </c>
      <c r="BH3" s="22">
        <v>4</v>
      </c>
      <c r="BI3" s="22">
        <v>5</v>
      </c>
      <c r="BJ3" s="22">
        <v>6</v>
      </c>
      <c r="BK3" s="22">
        <v>7</v>
      </c>
      <c r="BL3" s="23" t="s">
        <v>260</v>
      </c>
      <c r="BM3" s="23" t="s">
        <v>355</v>
      </c>
      <c r="BN3" s="23" t="s">
        <v>413</v>
      </c>
      <c r="BO3" s="23" t="s">
        <v>402</v>
      </c>
      <c r="BP3" s="23" t="s">
        <v>422</v>
      </c>
      <c r="BQ3" s="23" t="s">
        <v>315</v>
      </c>
      <c r="BR3" s="23" t="s">
        <v>306</v>
      </c>
      <c r="BS3" s="23" t="s">
        <v>344</v>
      </c>
      <c r="BT3" s="23" t="s">
        <v>392</v>
      </c>
      <c r="BU3" s="23" t="s">
        <v>465</v>
      </c>
      <c r="BV3" s="23" t="s">
        <v>320</v>
      </c>
      <c r="BW3" s="82"/>
      <c r="BX3" s="24">
        <v>1</v>
      </c>
      <c r="BY3" s="25">
        <v>2</v>
      </c>
      <c r="BZ3" s="26">
        <v>3</v>
      </c>
      <c r="CA3" s="24">
        <v>4</v>
      </c>
      <c r="CB3" s="24">
        <v>5</v>
      </c>
      <c r="CC3" s="24">
        <v>6</v>
      </c>
      <c r="CD3" s="24">
        <v>7</v>
      </c>
      <c r="CE3" s="27" t="s">
        <v>573</v>
      </c>
      <c r="CF3" s="27" t="s">
        <v>320</v>
      </c>
      <c r="CG3" s="27" t="s">
        <v>462</v>
      </c>
      <c r="CH3" s="83" t="s">
        <v>287</v>
      </c>
      <c r="CI3" s="72"/>
      <c r="CJ3" s="28" t="s">
        <v>569</v>
      </c>
      <c r="CK3" s="29" t="s">
        <v>575</v>
      </c>
      <c r="CL3" s="62"/>
      <c r="CM3" s="28" t="s">
        <v>569</v>
      </c>
      <c r="CN3" s="29" t="s">
        <v>575</v>
      </c>
      <c r="CO3" s="65"/>
      <c r="CP3" s="65">
        <v>1</v>
      </c>
      <c r="CQ3" s="65">
        <v>2</v>
      </c>
      <c r="CR3" s="65">
        <v>3</v>
      </c>
      <c r="CS3" s="65">
        <v>4</v>
      </c>
      <c r="CT3" s="65">
        <v>5</v>
      </c>
      <c r="CU3" s="65">
        <v>6</v>
      </c>
      <c r="CV3" s="65">
        <v>7</v>
      </c>
      <c r="CW3" s="65">
        <v>8</v>
      </c>
      <c r="CX3" s="65">
        <v>9</v>
      </c>
      <c r="CY3" s="65">
        <v>10</v>
      </c>
      <c r="CZ3" s="62" t="s">
        <v>356</v>
      </c>
      <c r="DA3" s="62">
        <v>1</v>
      </c>
      <c r="DB3" s="62">
        <v>2</v>
      </c>
      <c r="DC3" s="62">
        <v>3</v>
      </c>
      <c r="DD3" s="62">
        <v>4</v>
      </c>
      <c r="DE3" s="62">
        <v>5</v>
      </c>
      <c r="DF3" s="62">
        <v>6</v>
      </c>
      <c r="DG3" s="62">
        <v>7</v>
      </c>
      <c r="DH3" s="62">
        <v>8</v>
      </c>
      <c r="DI3" s="62">
        <v>9</v>
      </c>
      <c r="DJ3" s="73">
        <v>10</v>
      </c>
    </row>
    <row r="4" spans="1:114" s="15" customFormat="1" ht="39" thickTop="1">
      <c r="A4" s="171">
        <v>1</v>
      </c>
      <c r="B4" s="172" t="s">
        <v>11</v>
      </c>
      <c r="C4" s="171" t="s">
        <v>245</v>
      </c>
      <c r="D4" s="173">
        <v>3</v>
      </c>
      <c r="E4" s="14">
        <v>1</v>
      </c>
      <c r="F4" s="31" t="s">
        <v>11</v>
      </c>
      <c r="G4" s="14" t="s">
        <v>245</v>
      </c>
      <c r="H4" s="32">
        <v>3</v>
      </c>
      <c r="I4" s="62"/>
      <c r="J4" s="33" t="s">
        <v>577</v>
      </c>
      <c r="K4" s="34" t="s">
        <v>578</v>
      </c>
      <c r="L4" s="33">
        <v>1</v>
      </c>
      <c r="M4" s="33">
        <v>2</v>
      </c>
      <c r="N4" s="33">
        <v>3</v>
      </c>
      <c r="O4" s="33">
        <v>4</v>
      </c>
      <c r="P4" s="33">
        <v>5</v>
      </c>
      <c r="Q4" s="33">
        <v>6</v>
      </c>
      <c r="R4" s="33">
        <v>7</v>
      </c>
      <c r="S4" s="101">
        <v>8</v>
      </c>
      <c r="T4" s="16">
        <v>1</v>
      </c>
      <c r="U4" s="31" t="s">
        <v>11</v>
      </c>
      <c r="V4" s="14" t="s">
        <v>245</v>
      </c>
      <c r="W4" s="32">
        <v>8</v>
      </c>
      <c r="X4" s="16">
        <v>1</v>
      </c>
      <c r="Y4" s="31" t="s">
        <v>11</v>
      </c>
      <c r="Z4" s="14" t="s">
        <v>245</v>
      </c>
      <c r="AA4" s="32">
        <v>3</v>
      </c>
      <c r="AB4" s="35">
        <v>30</v>
      </c>
      <c r="AC4" s="36">
        <v>652.05000000000007</v>
      </c>
      <c r="AD4" s="36">
        <v>648.9</v>
      </c>
      <c r="AE4" s="36">
        <v>657.30000000000007</v>
      </c>
      <c r="AF4" s="36">
        <v>654.15</v>
      </c>
      <c r="AG4" s="36">
        <v>1156.05</v>
      </c>
      <c r="AH4" s="36">
        <v>1181.25</v>
      </c>
      <c r="AI4" s="36">
        <v>1268.4000000000001</v>
      </c>
      <c r="AJ4" s="36">
        <v>2071.65</v>
      </c>
      <c r="AK4" s="37">
        <v>30</v>
      </c>
      <c r="AL4" s="38">
        <v>680</v>
      </c>
      <c r="AM4" s="39">
        <v>686</v>
      </c>
      <c r="AN4" s="39">
        <v>504</v>
      </c>
      <c r="AO4" s="39">
        <v>599</v>
      </c>
      <c r="AP4" s="39">
        <v>834</v>
      </c>
      <c r="AQ4" s="39">
        <v>648</v>
      </c>
      <c r="AR4" s="39">
        <v>963</v>
      </c>
      <c r="AS4" s="39">
        <v>1340</v>
      </c>
      <c r="AT4" s="39">
        <v>967</v>
      </c>
      <c r="AU4" s="93">
        <v>1464</v>
      </c>
      <c r="AV4" s="84">
        <v>1</v>
      </c>
      <c r="AW4" s="41" t="s">
        <v>11</v>
      </c>
      <c r="AX4" s="42" t="s">
        <v>245</v>
      </c>
      <c r="AY4" s="43">
        <v>2</v>
      </c>
      <c r="AZ4" s="66">
        <v>1</v>
      </c>
      <c r="BA4" s="44" t="s">
        <v>11</v>
      </c>
      <c r="BB4" s="30" t="s">
        <v>245</v>
      </c>
      <c r="BC4" s="45">
        <v>2</v>
      </c>
      <c r="BD4" s="85">
        <v>30</v>
      </c>
      <c r="BE4" s="46">
        <v>366.33078144000001</v>
      </c>
      <c r="BF4" s="46">
        <v>420.09949696000001</v>
      </c>
      <c r="BG4" s="46">
        <v>568.05632000000014</v>
      </c>
      <c r="BH4" s="46">
        <v>634.34412287999987</v>
      </c>
      <c r="BI4" s="46">
        <v>959.88409088000003</v>
      </c>
      <c r="BJ4" s="46">
        <v>1056.0166988799999</v>
      </c>
      <c r="BK4" s="46">
        <v>1161.7625676800001</v>
      </c>
      <c r="BL4" s="46">
        <v>318.54850560000006</v>
      </c>
      <c r="BM4" s="46">
        <v>318.54850560000006</v>
      </c>
      <c r="BN4" s="46">
        <v>318.54850560000006</v>
      </c>
      <c r="BO4" s="46">
        <v>318.54850560000006</v>
      </c>
      <c r="BP4" s="46">
        <v>334.47593088000008</v>
      </c>
      <c r="BQ4" s="46">
        <v>375.87849728000003</v>
      </c>
      <c r="BR4" s="46">
        <v>375.87849728000003</v>
      </c>
      <c r="BS4" s="46">
        <v>375.87849728000003</v>
      </c>
      <c r="BT4" s="46">
        <v>375.87849728000003</v>
      </c>
      <c r="BU4" s="46">
        <v>375.87849728000003</v>
      </c>
      <c r="BV4" s="46">
        <v>375.87849728000003</v>
      </c>
      <c r="BW4" s="86">
        <v>30</v>
      </c>
      <c r="BX4" s="46">
        <v>364.75770240000008</v>
      </c>
      <c r="BY4" s="46">
        <v>501.44163264000008</v>
      </c>
      <c r="BZ4" s="46">
        <v>558.49347840000007</v>
      </c>
      <c r="CA4" s="46">
        <v>774.05236480000008</v>
      </c>
      <c r="CB4" s="46">
        <v>1394.1849958400003</v>
      </c>
      <c r="CC4" s="46">
        <v>1533.49660672</v>
      </c>
      <c r="CD4" s="46">
        <v>1687.0600448000002</v>
      </c>
      <c r="CE4" s="46">
        <v>355.63875984000009</v>
      </c>
      <c r="CF4" s="46">
        <v>417.86802720000003</v>
      </c>
      <c r="CG4" s="46">
        <v>511.01707904000006</v>
      </c>
      <c r="CH4" s="87">
        <v>474.71945664000003</v>
      </c>
      <c r="CI4" s="74">
        <v>1</v>
      </c>
      <c r="CJ4" s="67" t="s">
        <v>11</v>
      </c>
      <c r="CK4" s="68">
        <v>3</v>
      </c>
      <c r="CL4" s="69">
        <v>1</v>
      </c>
      <c r="CM4" s="67" t="s">
        <v>11</v>
      </c>
      <c r="CN4" s="70">
        <v>3</v>
      </c>
      <c r="CO4" s="47">
        <v>30</v>
      </c>
      <c r="CP4" s="48">
        <f>DA4</f>
        <v>400.5</v>
      </c>
      <c r="CQ4" s="48">
        <f t="shared" ref="CQ4:CY19" si="0">DB4</f>
        <v>402.6</v>
      </c>
      <c r="CR4" s="48">
        <f t="shared" si="0"/>
        <v>505.79999999999995</v>
      </c>
      <c r="CS4" s="48">
        <f t="shared" si="0"/>
        <v>385.5</v>
      </c>
      <c r="CT4" s="48">
        <f t="shared" si="0"/>
        <v>555</v>
      </c>
      <c r="CU4" s="48">
        <f t="shared" si="0"/>
        <v>524.4</v>
      </c>
      <c r="CV4" s="48">
        <f t="shared" si="0"/>
        <v>936.30000000000007</v>
      </c>
      <c r="CW4" s="48">
        <f t="shared" si="0"/>
        <v>1760.4</v>
      </c>
      <c r="CX4" s="48">
        <f t="shared" si="0"/>
        <v>1760.4</v>
      </c>
      <c r="CY4" s="48">
        <f t="shared" si="0"/>
        <v>495</v>
      </c>
      <c r="CZ4" s="62">
        <v>30</v>
      </c>
      <c r="DA4" s="62">
        <v>400.5</v>
      </c>
      <c r="DB4" s="62">
        <v>402.6</v>
      </c>
      <c r="DC4" s="62">
        <v>505.79999999999995</v>
      </c>
      <c r="DD4" s="62">
        <v>385.5</v>
      </c>
      <c r="DE4" s="62">
        <v>555</v>
      </c>
      <c r="DF4" s="62">
        <v>524.4</v>
      </c>
      <c r="DG4" s="62">
        <v>936.30000000000007</v>
      </c>
      <c r="DH4" s="62">
        <v>1760.4</v>
      </c>
      <c r="DI4" s="62">
        <v>1760.4</v>
      </c>
      <c r="DJ4" s="73">
        <v>495</v>
      </c>
    </row>
    <row r="5" spans="1:114" s="15" customFormat="1" ht="19">
      <c r="A5" s="174">
        <v>2</v>
      </c>
      <c r="B5" s="175" t="s">
        <v>12</v>
      </c>
      <c r="C5" s="174" t="s">
        <v>246</v>
      </c>
      <c r="D5" s="176">
        <v>7</v>
      </c>
      <c r="E5" s="30">
        <v>2</v>
      </c>
      <c r="F5" s="44" t="s">
        <v>12</v>
      </c>
      <c r="G5" s="30" t="s">
        <v>246</v>
      </c>
      <c r="H5" s="45">
        <v>7</v>
      </c>
      <c r="I5" s="102" t="s">
        <v>478</v>
      </c>
      <c r="J5" s="49">
        <v>30.1</v>
      </c>
      <c r="K5" s="50">
        <v>50</v>
      </c>
      <c r="L5" s="51">
        <v>12.63</v>
      </c>
      <c r="M5" s="52">
        <v>16.86</v>
      </c>
      <c r="N5" s="53">
        <v>16.86</v>
      </c>
      <c r="O5" s="53">
        <v>16.86</v>
      </c>
      <c r="P5" s="52">
        <v>21.7</v>
      </c>
      <c r="Q5" s="52">
        <v>26.5</v>
      </c>
      <c r="R5" s="53">
        <v>31.34</v>
      </c>
      <c r="S5" s="103">
        <v>36.17</v>
      </c>
      <c r="T5" s="16">
        <v>2</v>
      </c>
      <c r="U5" s="44" t="s">
        <v>12</v>
      </c>
      <c r="V5" s="30" t="s">
        <v>246</v>
      </c>
      <c r="W5" s="45">
        <v>7</v>
      </c>
      <c r="X5" s="16">
        <v>2</v>
      </c>
      <c r="Y5" s="44" t="s">
        <v>12</v>
      </c>
      <c r="Z5" s="30" t="s">
        <v>246</v>
      </c>
      <c r="AA5" s="45">
        <v>4</v>
      </c>
      <c r="AB5" s="35">
        <v>30.5</v>
      </c>
      <c r="AC5" s="36">
        <v>450.45000000000005</v>
      </c>
      <c r="AD5" s="36">
        <v>846.30000000000007</v>
      </c>
      <c r="AE5" s="36">
        <v>518.70000000000005</v>
      </c>
      <c r="AF5" s="36">
        <v>803.25</v>
      </c>
      <c r="AG5" s="36">
        <v>1072.05</v>
      </c>
      <c r="AH5" s="36">
        <v>1072.05</v>
      </c>
      <c r="AI5" s="36">
        <v>1523.55</v>
      </c>
      <c r="AJ5" s="36">
        <v>2820.3</v>
      </c>
      <c r="AK5" s="54">
        <v>30.5</v>
      </c>
      <c r="AL5" s="38">
        <f>AL6</f>
        <v>677</v>
      </c>
      <c r="AM5" s="38">
        <f t="shared" ref="AM5:AU5" si="1">AM6</f>
        <v>694</v>
      </c>
      <c r="AN5" s="38">
        <f t="shared" si="1"/>
        <v>506</v>
      </c>
      <c r="AO5" s="38">
        <f t="shared" si="1"/>
        <v>600</v>
      </c>
      <c r="AP5" s="38">
        <f t="shared" si="1"/>
        <v>837</v>
      </c>
      <c r="AQ5" s="38">
        <f t="shared" si="1"/>
        <v>650</v>
      </c>
      <c r="AR5" s="38">
        <f t="shared" si="1"/>
        <v>966</v>
      </c>
      <c r="AS5" s="38">
        <f t="shared" si="1"/>
        <v>1348</v>
      </c>
      <c r="AT5" s="38">
        <f t="shared" si="1"/>
        <v>969</v>
      </c>
      <c r="AU5" s="94">
        <f t="shared" si="1"/>
        <v>1604</v>
      </c>
      <c r="AV5" s="84">
        <v>2</v>
      </c>
      <c r="AW5" s="41" t="s">
        <v>12</v>
      </c>
      <c r="AX5" s="42" t="s">
        <v>246</v>
      </c>
      <c r="AY5" s="43">
        <v>4</v>
      </c>
      <c r="AZ5" s="66">
        <v>2</v>
      </c>
      <c r="BA5" s="44" t="s">
        <v>12</v>
      </c>
      <c r="BB5" s="30" t="s">
        <v>246</v>
      </c>
      <c r="BC5" s="45">
        <v>4</v>
      </c>
      <c r="BD5" s="85">
        <v>30.5</v>
      </c>
      <c r="BE5" s="46">
        <v>376.88351999999998</v>
      </c>
      <c r="BF5" s="46">
        <v>432.76059839999999</v>
      </c>
      <c r="BG5" s="46">
        <v>585.31649280000011</v>
      </c>
      <c r="BH5" s="46">
        <v>652.23789695999994</v>
      </c>
      <c r="BI5" s="46">
        <v>987.52221568000004</v>
      </c>
      <c r="BJ5" s="46">
        <v>1086.53880192</v>
      </c>
      <c r="BK5" s="46">
        <v>1195.1686489599999</v>
      </c>
      <c r="BL5" s="46">
        <v>327.72480000000002</v>
      </c>
      <c r="BM5" s="46">
        <v>327.72480000000002</v>
      </c>
      <c r="BN5" s="46">
        <v>327.72480000000002</v>
      </c>
      <c r="BO5" s="46">
        <v>327.72480000000002</v>
      </c>
      <c r="BP5" s="46">
        <v>344.11104</v>
      </c>
      <c r="BQ5" s="46">
        <v>387.20685120000007</v>
      </c>
      <c r="BR5" s="46">
        <v>387.20685120000007</v>
      </c>
      <c r="BS5" s="46">
        <v>387.20685120000007</v>
      </c>
      <c r="BT5" s="46">
        <v>387.20685120000007</v>
      </c>
      <c r="BU5" s="46">
        <v>387.20685120000007</v>
      </c>
      <c r="BV5" s="46">
        <v>387.20685120000007</v>
      </c>
      <c r="BW5" s="66">
        <v>30.5</v>
      </c>
      <c r="BX5" s="46">
        <v>375.44657280000001</v>
      </c>
      <c r="BY5" s="46">
        <v>511.86328128000008</v>
      </c>
      <c r="BZ5" s="46">
        <v>575.19483840000009</v>
      </c>
      <c r="CA5" s="46">
        <v>794.53936639999995</v>
      </c>
      <c r="CB5" s="46">
        <v>1435.5152947200002</v>
      </c>
      <c r="CC5" s="46">
        <v>1579.4587494400002</v>
      </c>
      <c r="CD5" s="46">
        <v>1737.6540313600003</v>
      </c>
      <c r="CE5" s="46">
        <v>356.67424415999994</v>
      </c>
      <c r="CF5" s="46">
        <v>426.55273440000008</v>
      </c>
      <c r="CG5" s="46">
        <v>517.67535456000007</v>
      </c>
      <c r="CH5" s="87">
        <v>488.91561264000006</v>
      </c>
      <c r="CI5" s="74">
        <v>2</v>
      </c>
      <c r="CJ5" s="67" t="s">
        <v>12</v>
      </c>
      <c r="CK5" s="71">
        <v>7</v>
      </c>
      <c r="CL5" s="69">
        <v>2</v>
      </c>
      <c r="CM5" s="67" t="s">
        <v>12</v>
      </c>
      <c r="CN5" s="70">
        <v>7</v>
      </c>
      <c r="CO5" s="47">
        <v>30.5</v>
      </c>
      <c r="CP5" s="48">
        <f t="shared" ref="CP5:CY43" si="2">DA5</f>
        <v>413.84999999999997</v>
      </c>
      <c r="CQ5" s="48">
        <f t="shared" si="0"/>
        <v>416.02</v>
      </c>
      <c r="CR5" s="48">
        <f t="shared" si="0"/>
        <v>522.66</v>
      </c>
      <c r="CS5" s="48">
        <f t="shared" si="0"/>
        <v>398.34999999999997</v>
      </c>
      <c r="CT5" s="48">
        <f t="shared" si="0"/>
        <v>573.5</v>
      </c>
      <c r="CU5" s="48">
        <f t="shared" si="0"/>
        <v>541.88</v>
      </c>
      <c r="CV5" s="48">
        <f t="shared" si="0"/>
        <v>967.51</v>
      </c>
      <c r="CW5" s="48">
        <f t="shared" si="0"/>
        <v>1819.08</v>
      </c>
      <c r="CX5" s="48">
        <f t="shared" si="0"/>
        <v>1819.08</v>
      </c>
      <c r="CY5" s="48">
        <f t="shared" si="0"/>
        <v>511.5</v>
      </c>
      <c r="CZ5" s="62">
        <v>30.5</v>
      </c>
      <c r="DA5" s="62">
        <v>413.84999999999997</v>
      </c>
      <c r="DB5" s="62">
        <v>416.02</v>
      </c>
      <c r="DC5" s="62">
        <v>522.66</v>
      </c>
      <c r="DD5" s="62">
        <v>398.34999999999997</v>
      </c>
      <c r="DE5" s="62">
        <v>573.5</v>
      </c>
      <c r="DF5" s="62">
        <v>541.88</v>
      </c>
      <c r="DG5" s="62">
        <v>967.51</v>
      </c>
      <c r="DH5" s="62">
        <v>1819.08</v>
      </c>
      <c r="DI5" s="62">
        <v>1819.08</v>
      </c>
      <c r="DJ5" s="73">
        <v>511.5</v>
      </c>
    </row>
    <row r="6" spans="1:114" s="15" customFormat="1" ht="19">
      <c r="A6" s="174">
        <v>3</v>
      </c>
      <c r="B6" s="175" t="s">
        <v>13</v>
      </c>
      <c r="C6" s="174" t="s">
        <v>247</v>
      </c>
      <c r="D6" s="176">
        <v>8</v>
      </c>
      <c r="E6" s="30">
        <v>3</v>
      </c>
      <c r="F6" s="44" t="s">
        <v>13</v>
      </c>
      <c r="G6" s="30" t="s">
        <v>247</v>
      </c>
      <c r="H6" s="45">
        <v>8</v>
      </c>
      <c r="I6" s="102" t="s">
        <v>479</v>
      </c>
      <c r="J6" s="55">
        <v>50.1</v>
      </c>
      <c r="K6" s="56">
        <v>70</v>
      </c>
      <c r="L6" s="57">
        <v>12.05</v>
      </c>
      <c r="M6" s="58">
        <v>14.45</v>
      </c>
      <c r="N6" s="59">
        <v>16.86</v>
      </c>
      <c r="O6" s="59">
        <v>16.86</v>
      </c>
      <c r="P6" s="58">
        <v>21.7</v>
      </c>
      <c r="Q6" s="58">
        <v>24.11</v>
      </c>
      <c r="R6" s="59">
        <v>26.5</v>
      </c>
      <c r="S6" s="104">
        <v>33.75</v>
      </c>
      <c r="T6" s="16">
        <v>3</v>
      </c>
      <c r="U6" s="44" t="s">
        <v>13</v>
      </c>
      <c r="V6" s="30" t="s">
        <v>247</v>
      </c>
      <c r="W6" s="45">
        <v>8</v>
      </c>
      <c r="X6" s="16">
        <v>3</v>
      </c>
      <c r="Y6" s="44" t="s">
        <v>13</v>
      </c>
      <c r="Z6" s="30" t="s">
        <v>247</v>
      </c>
      <c r="AA6" s="45">
        <v>10</v>
      </c>
      <c r="AB6" s="35">
        <v>31</v>
      </c>
      <c r="AC6" s="36">
        <v>450.45000000000005</v>
      </c>
      <c r="AD6" s="36">
        <v>846.30000000000007</v>
      </c>
      <c r="AE6" s="36">
        <v>518.70000000000005</v>
      </c>
      <c r="AF6" s="36">
        <v>803.25</v>
      </c>
      <c r="AG6" s="36">
        <v>1072.05</v>
      </c>
      <c r="AH6" s="36">
        <v>1072.05</v>
      </c>
      <c r="AI6" s="36">
        <v>1523.55</v>
      </c>
      <c r="AJ6" s="36">
        <v>2820.3</v>
      </c>
      <c r="AK6" s="37">
        <v>31</v>
      </c>
      <c r="AL6" s="38">
        <v>677</v>
      </c>
      <c r="AM6" s="39">
        <v>694</v>
      </c>
      <c r="AN6" s="39">
        <v>506</v>
      </c>
      <c r="AO6" s="39">
        <v>600</v>
      </c>
      <c r="AP6" s="39">
        <v>837</v>
      </c>
      <c r="AQ6" s="39">
        <v>650</v>
      </c>
      <c r="AR6" s="39">
        <v>966</v>
      </c>
      <c r="AS6" s="39">
        <v>1348</v>
      </c>
      <c r="AT6" s="39">
        <v>969</v>
      </c>
      <c r="AU6" s="93">
        <v>1604</v>
      </c>
      <c r="AV6" s="84">
        <v>3</v>
      </c>
      <c r="AW6" s="41" t="s">
        <v>13</v>
      </c>
      <c r="AX6" s="42" t="s">
        <v>247</v>
      </c>
      <c r="AY6" s="43">
        <v>5</v>
      </c>
      <c r="AZ6" s="66">
        <v>3</v>
      </c>
      <c r="BA6" s="44" t="s">
        <v>13</v>
      </c>
      <c r="BB6" s="30" t="s">
        <v>247</v>
      </c>
      <c r="BC6" s="45">
        <v>5</v>
      </c>
      <c r="BD6" s="85">
        <v>31</v>
      </c>
      <c r="BE6" s="46">
        <v>376.88351999999998</v>
      </c>
      <c r="BF6" s="46">
        <v>432.76059839999999</v>
      </c>
      <c r="BG6" s="46">
        <v>585.31649280000011</v>
      </c>
      <c r="BH6" s="46">
        <v>652.23789695999994</v>
      </c>
      <c r="BI6" s="46">
        <v>987.52221568000004</v>
      </c>
      <c r="BJ6" s="46">
        <v>1086.53880192</v>
      </c>
      <c r="BK6" s="46">
        <v>1195.1686489599999</v>
      </c>
      <c r="BL6" s="46">
        <v>327.72480000000002</v>
      </c>
      <c r="BM6" s="46">
        <v>327.72480000000002</v>
      </c>
      <c r="BN6" s="46">
        <v>327.72480000000002</v>
      </c>
      <c r="BO6" s="46">
        <v>327.72480000000002</v>
      </c>
      <c r="BP6" s="46">
        <v>344.11104</v>
      </c>
      <c r="BQ6" s="46">
        <v>387.20685120000007</v>
      </c>
      <c r="BR6" s="46">
        <v>387.20685120000007</v>
      </c>
      <c r="BS6" s="46">
        <v>387.20685120000007</v>
      </c>
      <c r="BT6" s="46">
        <v>387.20685120000007</v>
      </c>
      <c r="BU6" s="46">
        <v>387.20685120000007</v>
      </c>
      <c r="BV6" s="46">
        <v>387.20685120000007</v>
      </c>
      <c r="BW6" s="86">
        <v>31</v>
      </c>
      <c r="BX6" s="46">
        <v>375.44657280000001</v>
      </c>
      <c r="BY6" s="46">
        <v>511.86328128000008</v>
      </c>
      <c r="BZ6" s="46">
        <v>575.19483840000009</v>
      </c>
      <c r="CA6" s="46">
        <v>794.53936639999995</v>
      </c>
      <c r="CB6" s="46">
        <v>1435.5152947200002</v>
      </c>
      <c r="CC6" s="46">
        <v>1579.4587494400002</v>
      </c>
      <c r="CD6" s="46">
        <v>1737.6540313600003</v>
      </c>
      <c r="CE6" s="46">
        <v>356.67424415999994</v>
      </c>
      <c r="CF6" s="46">
        <v>426.55273440000008</v>
      </c>
      <c r="CG6" s="46">
        <v>517.67535456000007</v>
      </c>
      <c r="CH6" s="87">
        <v>488.91561264000006</v>
      </c>
      <c r="CI6" s="74">
        <v>3</v>
      </c>
      <c r="CJ6" s="67" t="s">
        <v>13</v>
      </c>
      <c r="CK6" s="68">
        <v>8</v>
      </c>
      <c r="CL6" s="69">
        <v>3</v>
      </c>
      <c r="CM6" s="67" t="s">
        <v>13</v>
      </c>
      <c r="CN6" s="70">
        <v>8</v>
      </c>
      <c r="CO6" s="47">
        <v>31</v>
      </c>
      <c r="CP6" s="48">
        <f t="shared" si="2"/>
        <v>413.84999999999997</v>
      </c>
      <c r="CQ6" s="48">
        <f t="shared" si="0"/>
        <v>416.02</v>
      </c>
      <c r="CR6" s="48">
        <f t="shared" si="0"/>
        <v>522.66</v>
      </c>
      <c r="CS6" s="48">
        <f t="shared" si="0"/>
        <v>398.34999999999997</v>
      </c>
      <c r="CT6" s="48">
        <f t="shared" si="0"/>
        <v>573.5</v>
      </c>
      <c r="CU6" s="48">
        <f t="shared" si="0"/>
        <v>541.88</v>
      </c>
      <c r="CV6" s="48">
        <f t="shared" si="0"/>
        <v>967.51</v>
      </c>
      <c r="CW6" s="48">
        <f t="shared" si="0"/>
        <v>1819.08</v>
      </c>
      <c r="CX6" s="48">
        <f t="shared" si="0"/>
        <v>1819.08</v>
      </c>
      <c r="CY6" s="48">
        <f t="shared" si="0"/>
        <v>511.5</v>
      </c>
      <c r="CZ6" s="62">
        <v>31</v>
      </c>
      <c r="DA6" s="62">
        <v>413.84999999999997</v>
      </c>
      <c r="DB6" s="62">
        <v>416.02</v>
      </c>
      <c r="DC6" s="62">
        <v>522.66</v>
      </c>
      <c r="DD6" s="62">
        <v>398.34999999999997</v>
      </c>
      <c r="DE6" s="62">
        <v>573.5</v>
      </c>
      <c r="DF6" s="62">
        <v>541.88</v>
      </c>
      <c r="DG6" s="62">
        <v>967.51</v>
      </c>
      <c r="DH6" s="62">
        <v>1819.08</v>
      </c>
      <c r="DI6" s="62">
        <v>1819.08</v>
      </c>
      <c r="DJ6" s="73">
        <v>511.5</v>
      </c>
    </row>
    <row r="7" spans="1:114" s="15" customFormat="1" ht="38">
      <c r="A7" s="174">
        <v>4</v>
      </c>
      <c r="B7" s="175" t="s">
        <v>14</v>
      </c>
      <c r="C7" s="174" t="s">
        <v>248</v>
      </c>
      <c r="D7" s="176">
        <v>8</v>
      </c>
      <c r="E7" s="30">
        <v>4</v>
      </c>
      <c r="F7" s="44" t="s">
        <v>14</v>
      </c>
      <c r="G7" s="30" t="s">
        <v>248</v>
      </c>
      <c r="H7" s="45">
        <v>8</v>
      </c>
      <c r="I7" s="102" t="s">
        <v>480</v>
      </c>
      <c r="J7" s="55">
        <v>70.099999999999994</v>
      </c>
      <c r="K7" s="56">
        <v>300</v>
      </c>
      <c r="L7" s="57">
        <v>12.05</v>
      </c>
      <c r="M7" s="58">
        <v>12.05</v>
      </c>
      <c r="N7" s="59">
        <v>14.45</v>
      </c>
      <c r="O7" s="59">
        <v>14.45</v>
      </c>
      <c r="P7" s="58">
        <v>19.28</v>
      </c>
      <c r="Q7" s="58">
        <v>24.11</v>
      </c>
      <c r="R7" s="59">
        <v>26.5</v>
      </c>
      <c r="S7" s="104">
        <v>33.75</v>
      </c>
      <c r="T7" s="16">
        <v>4</v>
      </c>
      <c r="U7" s="44" t="s">
        <v>14</v>
      </c>
      <c r="V7" s="30" t="s">
        <v>248</v>
      </c>
      <c r="W7" s="45">
        <v>8</v>
      </c>
      <c r="X7" s="16">
        <v>4</v>
      </c>
      <c r="Y7" s="44" t="s">
        <v>14</v>
      </c>
      <c r="Z7" s="30" t="s">
        <v>248</v>
      </c>
      <c r="AA7" s="45">
        <v>10</v>
      </c>
      <c r="AB7" s="35">
        <v>31.5</v>
      </c>
      <c r="AC7" s="36">
        <v>465.15000000000003</v>
      </c>
      <c r="AD7" s="36">
        <v>873.6</v>
      </c>
      <c r="AE7" s="36">
        <v>535.5</v>
      </c>
      <c r="AF7" s="36">
        <v>829.5</v>
      </c>
      <c r="AG7" s="36">
        <v>1106.7</v>
      </c>
      <c r="AH7" s="36">
        <v>1106.7</v>
      </c>
      <c r="AI7" s="36">
        <v>1571.8500000000001</v>
      </c>
      <c r="AJ7" s="36">
        <v>2911.65</v>
      </c>
      <c r="AK7" s="37">
        <v>31.5</v>
      </c>
      <c r="AL7" s="38">
        <f>AL8</f>
        <v>690</v>
      </c>
      <c r="AM7" s="38">
        <f t="shared" ref="AM7:AU7" si="3">AM8</f>
        <v>716</v>
      </c>
      <c r="AN7" s="38">
        <f t="shared" si="3"/>
        <v>519</v>
      </c>
      <c r="AO7" s="38">
        <f t="shared" si="3"/>
        <v>614</v>
      </c>
      <c r="AP7" s="38">
        <f t="shared" si="3"/>
        <v>858</v>
      </c>
      <c r="AQ7" s="38">
        <f t="shared" si="3"/>
        <v>666</v>
      </c>
      <c r="AR7" s="38">
        <f t="shared" si="3"/>
        <v>990</v>
      </c>
      <c r="AS7" s="38">
        <f t="shared" si="3"/>
        <v>1385</v>
      </c>
      <c r="AT7" s="38">
        <f t="shared" si="3"/>
        <v>992</v>
      </c>
      <c r="AU7" s="94">
        <f t="shared" si="3"/>
        <v>1775</v>
      </c>
      <c r="AV7" s="84">
        <v>4</v>
      </c>
      <c r="AW7" s="41" t="s">
        <v>14</v>
      </c>
      <c r="AX7" s="42" t="s">
        <v>248</v>
      </c>
      <c r="AY7" s="43">
        <v>7</v>
      </c>
      <c r="AZ7" s="66">
        <v>4</v>
      </c>
      <c r="BA7" s="44" t="s">
        <v>14</v>
      </c>
      <c r="BB7" s="30" t="s">
        <v>248</v>
      </c>
      <c r="BC7" s="45">
        <v>7</v>
      </c>
      <c r="BD7" s="85">
        <v>31.5</v>
      </c>
      <c r="BE7" s="46">
        <v>387.43625856000006</v>
      </c>
      <c r="BF7" s="46">
        <v>445.42169984000009</v>
      </c>
      <c r="BG7" s="46">
        <v>603.23211520000018</v>
      </c>
      <c r="BH7" s="46">
        <v>669.54176640000003</v>
      </c>
      <c r="BI7" s="46">
        <v>1015.1603404800001</v>
      </c>
      <c r="BJ7" s="46">
        <v>1116.8205734400001</v>
      </c>
      <c r="BK7" s="46">
        <v>1228.57473024</v>
      </c>
      <c r="BL7" s="46">
        <v>336.90109439999998</v>
      </c>
      <c r="BM7" s="46">
        <v>336.90109439999998</v>
      </c>
      <c r="BN7" s="46">
        <v>336.90109439999998</v>
      </c>
      <c r="BO7" s="46">
        <v>336.90109439999998</v>
      </c>
      <c r="BP7" s="46">
        <v>353.74614912000004</v>
      </c>
      <c r="BQ7" s="46">
        <v>398.53520512000006</v>
      </c>
      <c r="BR7" s="46">
        <v>398.53520512000006</v>
      </c>
      <c r="BS7" s="46">
        <v>398.53520512000006</v>
      </c>
      <c r="BT7" s="46">
        <v>398.53520512000006</v>
      </c>
      <c r="BU7" s="46">
        <v>398.53520512000006</v>
      </c>
      <c r="BV7" s="46">
        <v>398.53520512000006</v>
      </c>
      <c r="BW7" s="66">
        <v>31.5</v>
      </c>
      <c r="BX7" s="46">
        <v>386.13544320000005</v>
      </c>
      <c r="BY7" s="46">
        <v>523.08659520000003</v>
      </c>
      <c r="BZ7" s="46">
        <v>591.89619840000012</v>
      </c>
      <c r="CA7" s="46">
        <v>816.36247680000019</v>
      </c>
      <c r="CB7" s="46">
        <v>1477.91448064</v>
      </c>
      <c r="CC7" s="46">
        <v>1625.7771878400001</v>
      </c>
      <c r="CD7" s="46">
        <v>1788.2480179199999</v>
      </c>
      <c r="CE7" s="46">
        <v>366.82867104000002</v>
      </c>
      <c r="CF7" s="46">
        <v>435.90549600000003</v>
      </c>
      <c r="CG7" s="46">
        <v>532.70657856000003</v>
      </c>
      <c r="CH7" s="87">
        <v>503.11176864000004</v>
      </c>
      <c r="CI7" s="74">
        <v>4</v>
      </c>
      <c r="CJ7" s="67" t="s">
        <v>14</v>
      </c>
      <c r="CK7" s="71">
        <v>10</v>
      </c>
      <c r="CL7" s="69">
        <v>4</v>
      </c>
      <c r="CM7" s="67" t="s">
        <v>14</v>
      </c>
      <c r="CN7" s="70">
        <v>9</v>
      </c>
      <c r="CO7" s="47">
        <v>31.5</v>
      </c>
      <c r="CP7" s="48">
        <f t="shared" si="2"/>
        <v>427.2</v>
      </c>
      <c r="CQ7" s="48">
        <f t="shared" si="0"/>
        <v>429.44</v>
      </c>
      <c r="CR7" s="48">
        <f t="shared" si="0"/>
        <v>539.52</v>
      </c>
      <c r="CS7" s="48">
        <f t="shared" si="0"/>
        <v>411.2</v>
      </c>
      <c r="CT7" s="48">
        <f t="shared" si="0"/>
        <v>592</v>
      </c>
      <c r="CU7" s="48">
        <f t="shared" si="0"/>
        <v>559.36</v>
      </c>
      <c r="CV7" s="48">
        <f t="shared" si="0"/>
        <v>998.72</v>
      </c>
      <c r="CW7" s="48">
        <f t="shared" si="0"/>
        <v>1877.76</v>
      </c>
      <c r="CX7" s="48">
        <f t="shared" si="0"/>
        <v>1877.76</v>
      </c>
      <c r="CY7" s="48">
        <f t="shared" si="0"/>
        <v>528</v>
      </c>
      <c r="CZ7" s="62">
        <v>31.5</v>
      </c>
      <c r="DA7" s="62">
        <v>427.2</v>
      </c>
      <c r="DB7" s="62">
        <v>429.44</v>
      </c>
      <c r="DC7" s="62">
        <v>539.52</v>
      </c>
      <c r="DD7" s="62">
        <v>411.2</v>
      </c>
      <c r="DE7" s="62">
        <v>592</v>
      </c>
      <c r="DF7" s="62">
        <v>559.36</v>
      </c>
      <c r="DG7" s="62">
        <v>998.72</v>
      </c>
      <c r="DH7" s="62">
        <v>1877.76</v>
      </c>
      <c r="DI7" s="62">
        <v>1877.76</v>
      </c>
      <c r="DJ7" s="73">
        <v>528</v>
      </c>
    </row>
    <row r="8" spans="1:114" s="15" customFormat="1" ht="19">
      <c r="A8" s="174">
        <v>5</v>
      </c>
      <c r="B8" s="175" t="s">
        <v>15</v>
      </c>
      <c r="C8" s="174" t="s">
        <v>249</v>
      </c>
      <c r="D8" s="176">
        <v>7</v>
      </c>
      <c r="E8" s="30">
        <v>5</v>
      </c>
      <c r="F8" s="44" t="s">
        <v>15</v>
      </c>
      <c r="G8" s="30" t="s">
        <v>249</v>
      </c>
      <c r="H8" s="45">
        <v>7</v>
      </c>
      <c r="I8" s="102" t="s">
        <v>481</v>
      </c>
      <c r="J8" s="55">
        <v>300.10000000000002</v>
      </c>
      <c r="K8" s="60">
        <v>99999</v>
      </c>
      <c r="L8" s="57">
        <v>10.85</v>
      </c>
      <c r="M8" s="58">
        <v>12.05</v>
      </c>
      <c r="N8" s="59">
        <v>12.05</v>
      </c>
      <c r="O8" s="59">
        <v>14.45</v>
      </c>
      <c r="P8" s="58">
        <v>19.28</v>
      </c>
      <c r="Q8" s="58">
        <v>21.7</v>
      </c>
      <c r="R8" s="59">
        <v>24.11</v>
      </c>
      <c r="S8" s="104">
        <v>31.34</v>
      </c>
      <c r="T8" s="16">
        <v>5</v>
      </c>
      <c r="U8" s="44" t="s">
        <v>15</v>
      </c>
      <c r="V8" s="30" t="s">
        <v>249</v>
      </c>
      <c r="W8" s="45">
        <v>7</v>
      </c>
      <c r="X8" s="16">
        <v>5</v>
      </c>
      <c r="Y8" s="44" t="s">
        <v>15</v>
      </c>
      <c r="Z8" s="30" t="s">
        <v>249</v>
      </c>
      <c r="AA8" s="45">
        <v>4</v>
      </c>
      <c r="AB8" s="35">
        <v>32</v>
      </c>
      <c r="AC8" s="36">
        <v>465.15000000000003</v>
      </c>
      <c r="AD8" s="36">
        <v>873.6</v>
      </c>
      <c r="AE8" s="36">
        <v>535.5</v>
      </c>
      <c r="AF8" s="36">
        <v>829.5</v>
      </c>
      <c r="AG8" s="36">
        <v>1106.7</v>
      </c>
      <c r="AH8" s="36">
        <v>1106.7</v>
      </c>
      <c r="AI8" s="36">
        <v>1571.8500000000001</v>
      </c>
      <c r="AJ8" s="36">
        <v>2911.65</v>
      </c>
      <c r="AK8" s="37">
        <v>32</v>
      </c>
      <c r="AL8" s="38">
        <v>690</v>
      </c>
      <c r="AM8" s="39">
        <v>716</v>
      </c>
      <c r="AN8" s="39">
        <v>519</v>
      </c>
      <c r="AO8" s="39">
        <v>614</v>
      </c>
      <c r="AP8" s="39">
        <v>858</v>
      </c>
      <c r="AQ8" s="39">
        <v>666</v>
      </c>
      <c r="AR8" s="39">
        <v>990</v>
      </c>
      <c r="AS8" s="39">
        <v>1385</v>
      </c>
      <c r="AT8" s="39">
        <v>992</v>
      </c>
      <c r="AU8" s="93">
        <v>1775</v>
      </c>
      <c r="AV8" s="84">
        <v>5</v>
      </c>
      <c r="AW8" s="41" t="s">
        <v>15</v>
      </c>
      <c r="AX8" s="42" t="s">
        <v>249</v>
      </c>
      <c r="AY8" s="43">
        <v>2</v>
      </c>
      <c r="AZ8" s="66">
        <v>5</v>
      </c>
      <c r="BA8" s="44" t="s">
        <v>15</v>
      </c>
      <c r="BB8" s="30" t="s">
        <v>249</v>
      </c>
      <c r="BC8" s="61"/>
      <c r="BD8" s="85">
        <v>32</v>
      </c>
      <c r="BE8" s="46">
        <v>387.43625856000006</v>
      </c>
      <c r="BF8" s="46">
        <v>445.42169984000009</v>
      </c>
      <c r="BG8" s="46">
        <v>603.23211520000018</v>
      </c>
      <c r="BH8" s="46">
        <v>669.54176640000003</v>
      </c>
      <c r="BI8" s="46">
        <v>1015.1603404800001</v>
      </c>
      <c r="BJ8" s="46">
        <v>1116.8205734400001</v>
      </c>
      <c r="BK8" s="46">
        <v>1228.57473024</v>
      </c>
      <c r="BL8" s="46">
        <v>336.90109439999998</v>
      </c>
      <c r="BM8" s="46">
        <v>336.90109439999998</v>
      </c>
      <c r="BN8" s="46">
        <v>336.90109439999998</v>
      </c>
      <c r="BO8" s="46">
        <v>336.90109439999998</v>
      </c>
      <c r="BP8" s="46">
        <v>353.74614912000004</v>
      </c>
      <c r="BQ8" s="46">
        <v>398.53520512000006</v>
      </c>
      <c r="BR8" s="46">
        <v>398.53520512000006</v>
      </c>
      <c r="BS8" s="46">
        <v>398.53520512000006</v>
      </c>
      <c r="BT8" s="46">
        <v>398.53520512000006</v>
      </c>
      <c r="BU8" s="46">
        <v>398.53520512000006</v>
      </c>
      <c r="BV8" s="46">
        <v>398.53520512000006</v>
      </c>
      <c r="BW8" s="86">
        <v>32</v>
      </c>
      <c r="BX8" s="46">
        <v>386.13544320000005</v>
      </c>
      <c r="BY8" s="46">
        <v>523.08659520000003</v>
      </c>
      <c r="BZ8" s="46">
        <v>591.89619840000012</v>
      </c>
      <c r="CA8" s="46">
        <v>816.36247680000019</v>
      </c>
      <c r="CB8" s="46">
        <v>1477.91448064</v>
      </c>
      <c r="CC8" s="46">
        <v>1625.7771878400001</v>
      </c>
      <c r="CD8" s="46">
        <v>1788.2480179199999</v>
      </c>
      <c r="CE8" s="46">
        <v>366.82867104000002</v>
      </c>
      <c r="CF8" s="46">
        <v>435.90549600000003</v>
      </c>
      <c r="CG8" s="46">
        <v>532.70657856000003</v>
      </c>
      <c r="CH8" s="87">
        <v>503.11176864000004</v>
      </c>
      <c r="CI8" s="74">
        <v>5</v>
      </c>
      <c r="CJ8" s="67" t="s">
        <v>15</v>
      </c>
      <c r="CK8" s="68">
        <v>7</v>
      </c>
      <c r="CL8" s="69">
        <v>5</v>
      </c>
      <c r="CM8" s="67" t="s">
        <v>15</v>
      </c>
      <c r="CN8" s="70">
        <v>7</v>
      </c>
      <c r="CO8" s="47">
        <v>32</v>
      </c>
      <c r="CP8" s="48">
        <f t="shared" si="2"/>
        <v>427.2</v>
      </c>
      <c r="CQ8" s="48">
        <f t="shared" si="0"/>
        <v>429.44</v>
      </c>
      <c r="CR8" s="48">
        <f t="shared" si="0"/>
        <v>539.52</v>
      </c>
      <c r="CS8" s="48">
        <f t="shared" si="0"/>
        <v>411.2</v>
      </c>
      <c r="CT8" s="48">
        <f t="shared" si="0"/>
        <v>592</v>
      </c>
      <c r="CU8" s="48">
        <f t="shared" si="0"/>
        <v>559.36</v>
      </c>
      <c r="CV8" s="48">
        <f t="shared" si="0"/>
        <v>998.72</v>
      </c>
      <c r="CW8" s="48">
        <f t="shared" si="0"/>
        <v>1877.76</v>
      </c>
      <c r="CX8" s="48">
        <f t="shared" si="0"/>
        <v>1877.76</v>
      </c>
      <c r="CY8" s="48">
        <f t="shared" si="0"/>
        <v>528</v>
      </c>
      <c r="CZ8" s="62">
        <v>32</v>
      </c>
      <c r="DA8" s="62">
        <v>427.2</v>
      </c>
      <c r="DB8" s="62">
        <v>429.44</v>
      </c>
      <c r="DC8" s="62">
        <v>539.52</v>
      </c>
      <c r="DD8" s="62">
        <v>411.2</v>
      </c>
      <c r="DE8" s="62">
        <v>592</v>
      </c>
      <c r="DF8" s="62">
        <v>559.36</v>
      </c>
      <c r="DG8" s="62">
        <v>998.72</v>
      </c>
      <c r="DH8" s="62">
        <v>1877.76</v>
      </c>
      <c r="DI8" s="62">
        <v>1877.76</v>
      </c>
      <c r="DJ8" s="73">
        <v>528</v>
      </c>
    </row>
    <row r="9" spans="1:114" s="15" customFormat="1" ht="19">
      <c r="A9" s="174">
        <v>6</v>
      </c>
      <c r="B9" s="175" t="s">
        <v>16</v>
      </c>
      <c r="C9" s="174" t="s">
        <v>250</v>
      </c>
      <c r="D9" s="176">
        <v>8</v>
      </c>
      <c r="E9" s="30">
        <v>6</v>
      </c>
      <c r="F9" s="44" t="s">
        <v>16</v>
      </c>
      <c r="G9" s="30" t="s">
        <v>250</v>
      </c>
      <c r="H9" s="45">
        <v>8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73"/>
      <c r="T9" s="16">
        <v>6</v>
      </c>
      <c r="U9" s="44" t="s">
        <v>16</v>
      </c>
      <c r="V9" s="30" t="s">
        <v>250</v>
      </c>
      <c r="W9" s="45">
        <v>8</v>
      </c>
      <c r="X9" s="16">
        <v>6</v>
      </c>
      <c r="Y9" s="44" t="s">
        <v>16</v>
      </c>
      <c r="Z9" s="30" t="s">
        <v>250</v>
      </c>
      <c r="AA9" s="45">
        <v>10</v>
      </c>
      <c r="AB9" s="35">
        <v>32.5</v>
      </c>
      <c r="AC9" s="36">
        <v>479.85</v>
      </c>
      <c r="AD9" s="36">
        <v>900.90000000000009</v>
      </c>
      <c r="AE9" s="36">
        <v>552.30000000000007</v>
      </c>
      <c r="AF9" s="36">
        <v>854.7</v>
      </c>
      <c r="AG9" s="36">
        <v>1141.3500000000001</v>
      </c>
      <c r="AH9" s="36">
        <v>1141.3500000000001</v>
      </c>
      <c r="AI9" s="36">
        <v>1621.2</v>
      </c>
      <c r="AJ9" s="36">
        <v>3001.9500000000003</v>
      </c>
      <c r="AK9" s="37">
        <v>32.5</v>
      </c>
      <c r="AL9" s="38">
        <f>AL10</f>
        <v>702</v>
      </c>
      <c r="AM9" s="38">
        <f t="shared" ref="AM9:AU9" si="4">AM10</f>
        <v>739</v>
      </c>
      <c r="AN9" s="38">
        <f t="shared" si="4"/>
        <v>532</v>
      </c>
      <c r="AO9" s="38">
        <f t="shared" si="4"/>
        <v>629</v>
      </c>
      <c r="AP9" s="38">
        <f t="shared" si="4"/>
        <v>880</v>
      </c>
      <c r="AQ9" s="38">
        <f t="shared" si="4"/>
        <v>682</v>
      </c>
      <c r="AR9" s="38">
        <f t="shared" si="4"/>
        <v>1014</v>
      </c>
      <c r="AS9" s="38">
        <f t="shared" si="4"/>
        <v>1422</v>
      </c>
      <c r="AT9" s="38">
        <f t="shared" si="4"/>
        <v>1015</v>
      </c>
      <c r="AU9" s="94">
        <f t="shared" si="4"/>
        <v>1947</v>
      </c>
      <c r="AV9" s="84">
        <v>6</v>
      </c>
      <c r="AW9" s="41" t="s">
        <v>16</v>
      </c>
      <c r="AX9" s="42" t="s">
        <v>250</v>
      </c>
      <c r="AY9" s="43">
        <v>6</v>
      </c>
      <c r="AZ9" s="66">
        <v>6</v>
      </c>
      <c r="BA9" s="44" t="s">
        <v>16</v>
      </c>
      <c r="BB9" s="30" t="s">
        <v>250</v>
      </c>
      <c r="BC9" s="45">
        <v>6</v>
      </c>
      <c r="BD9" s="85">
        <v>32.5</v>
      </c>
      <c r="BE9" s="46">
        <v>398.24025280000006</v>
      </c>
      <c r="BF9" s="46">
        <v>457.66768320000006</v>
      </c>
      <c r="BG9" s="46">
        <v>619.83683839999992</v>
      </c>
      <c r="BH9" s="46">
        <v>687.23890560000018</v>
      </c>
      <c r="BI9" s="46">
        <v>1042.0774707200001</v>
      </c>
      <c r="BJ9" s="46">
        <v>1146.3813504000002</v>
      </c>
      <c r="BK9" s="46">
        <v>1261.0194854399999</v>
      </c>
      <c r="BL9" s="46">
        <v>346.29587200000003</v>
      </c>
      <c r="BM9" s="46">
        <v>346.29587200000003</v>
      </c>
      <c r="BN9" s="46">
        <v>346.29587200000003</v>
      </c>
      <c r="BO9" s="46">
        <v>346.29587200000003</v>
      </c>
      <c r="BP9" s="46">
        <v>363.61066560000006</v>
      </c>
      <c r="BQ9" s="46">
        <v>409.49213759999998</v>
      </c>
      <c r="BR9" s="46">
        <v>409.49213759999998</v>
      </c>
      <c r="BS9" s="46">
        <v>409.49213759999998</v>
      </c>
      <c r="BT9" s="46">
        <v>409.49213759999998</v>
      </c>
      <c r="BU9" s="46">
        <v>409.49213759999998</v>
      </c>
      <c r="BV9" s="46">
        <v>409.49213759999998</v>
      </c>
      <c r="BW9" s="66">
        <v>32.5</v>
      </c>
      <c r="BX9" s="46">
        <v>396.60162880000007</v>
      </c>
      <c r="BY9" s="46">
        <v>533.70866016000002</v>
      </c>
      <c r="BZ9" s="46">
        <v>608.82024319999994</v>
      </c>
      <c r="CA9" s="46">
        <v>816.7967121600002</v>
      </c>
      <c r="CB9" s="46">
        <v>1518.8884838400002</v>
      </c>
      <c r="CC9" s="46">
        <v>1671.0267392000003</v>
      </c>
      <c r="CD9" s="46">
        <v>1838.1294131200004</v>
      </c>
      <c r="CE9" s="46">
        <v>376.77154736</v>
      </c>
      <c r="CF9" s="46">
        <v>444.75721680000004</v>
      </c>
      <c r="CG9" s="46">
        <v>547.93821888000002</v>
      </c>
      <c r="CH9" s="87">
        <v>517.49720672000001</v>
      </c>
      <c r="CI9" s="74">
        <v>6</v>
      </c>
      <c r="CJ9" s="67" t="s">
        <v>16</v>
      </c>
      <c r="CK9" s="71">
        <v>9</v>
      </c>
      <c r="CL9" s="69">
        <v>6</v>
      </c>
      <c r="CM9" s="67" t="s">
        <v>16</v>
      </c>
      <c r="CN9" s="70">
        <v>8</v>
      </c>
      <c r="CO9" s="47">
        <v>32.5</v>
      </c>
      <c r="CP9" s="48">
        <f t="shared" si="2"/>
        <v>440.55</v>
      </c>
      <c r="CQ9" s="48">
        <f t="shared" si="0"/>
        <v>442.86</v>
      </c>
      <c r="CR9" s="48">
        <f t="shared" si="0"/>
        <v>556.38</v>
      </c>
      <c r="CS9" s="48">
        <f t="shared" si="0"/>
        <v>424.05</v>
      </c>
      <c r="CT9" s="48">
        <f t="shared" si="0"/>
        <v>610.5</v>
      </c>
      <c r="CU9" s="48">
        <f t="shared" si="0"/>
        <v>576.84</v>
      </c>
      <c r="CV9" s="48">
        <f t="shared" si="0"/>
        <v>1029.93</v>
      </c>
      <c r="CW9" s="48">
        <f t="shared" si="0"/>
        <v>1936.44</v>
      </c>
      <c r="CX9" s="48">
        <f t="shared" si="0"/>
        <v>1936.44</v>
      </c>
      <c r="CY9" s="48">
        <f t="shared" si="0"/>
        <v>544.5</v>
      </c>
      <c r="CZ9" s="62">
        <v>32.5</v>
      </c>
      <c r="DA9" s="62">
        <v>440.55</v>
      </c>
      <c r="DB9" s="62">
        <v>442.86</v>
      </c>
      <c r="DC9" s="62">
        <v>556.38</v>
      </c>
      <c r="DD9" s="62">
        <v>424.05</v>
      </c>
      <c r="DE9" s="62">
        <v>610.5</v>
      </c>
      <c r="DF9" s="62">
        <v>576.84</v>
      </c>
      <c r="DG9" s="62">
        <v>1029.93</v>
      </c>
      <c r="DH9" s="62">
        <v>1936.44</v>
      </c>
      <c r="DI9" s="62">
        <v>1936.44</v>
      </c>
      <c r="DJ9" s="73">
        <v>544.5</v>
      </c>
    </row>
    <row r="10" spans="1:114" s="15" customFormat="1" ht="19">
      <c r="A10" s="174">
        <v>7</v>
      </c>
      <c r="B10" s="175" t="s">
        <v>17</v>
      </c>
      <c r="C10" s="174" t="s">
        <v>251</v>
      </c>
      <c r="D10" s="176">
        <v>8</v>
      </c>
      <c r="E10" s="30">
        <v>7</v>
      </c>
      <c r="F10" s="44" t="s">
        <v>17</v>
      </c>
      <c r="G10" s="30" t="s">
        <v>251</v>
      </c>
      <c r="H10" s="45">
        <v>8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73"/>
      <c r="T10" s="16">
        <v>7</v>
      </c>
      <c r="U10" s="44" t="s">
        <v>17</v>
      </c>
      <c r="V10" s="30" t="s">
        <v>251</v>
      </c>
      <c r="W10" s="45">
        <v>8</v>
      </c>
      <c r="X10" s="16">
        <v>7</v>
      </c>
      <c r="Y10" s="44" t="s">
        <v>17</v>
      </c>
      <c r="Z10" s="30" t="s">
        <v>251</v>
      </c>
      <c r="AA10" s="45">
        <v>10</v>
      </c>
      <c r="AB10" s="35">
        <v>33</v>
      </c>
      <c r="AC10" s="36">
        <v>479.85</v>
      </c>
      <c r="AD10" s="36">
        <v>900.90000000000009</v>
      </c>
      <c r="AE10" s="36">
        <v>552.30000000000007</v>
      </c>
      <c r="AF10" s="36">
        <v>854.7</v>
      </c>
      <c r="AG10" s="36">
        <v>1141.3500000000001</v>
      </c>
      <c r="AH10" s="36">
        <v>1141.3500000000001</v>
      </c>
      <c r="AI10" s="36">
        <v>1621.2</v>
      </c>
      <c r="AJ10" s="36">
        <v>3001.9500000000003</v>
      </c>
      <c r="AK10" s="37">
        <v>33</v>
      </c>
      <c r="AL10" s="38">
        <v>702</v>
      </c>
      <c r="AM10" s="39">
        <v>739</v>
      </c>
      <c r="AN10" s="39">
        <v>532</v>
      </c>
      <c r="AO10" s="39">
        <v>629</v>
      </c>
      <c r="AP10" s="39">
        <v>880</v>
      </c>
      <c r="AQ10" s="39">
        <v>682</v>
      </c>
      <c r="AR10" s="39">
        <v>1014</v>
      </c>
      <c r="AS10" s="39">
        <v>1422</v>
      </c>
      <c r="AT10" s="39">
        <v>1015</v>
      </c>
      <c r="AU10" s="93">
        <v>1947</v>
      </c>
      <c r="AV10" s="84">
        <v>7</v>
      </c>
      <c r="AW10" s="41" t="s">
        <v>17</v>
      </c>
      <c r="AX10" s="42" t="s">
        <v>251</v>
      </c>
      <c r="AY10" s="43">
        <v>7</v>
      </c>
      <c r="AZ10" s="66">
        <v>7</v>
      </c>
      <c r="BA10" s="44" t="s">
        <v>17</v>
      </c>
      <c r="BB10" s="30" t="s">
        <v>251</v>
      </c>
      <c r="BC10" s="45">
        <v>7</v>
      </c>
      <c r="BD10" s="85">
        <v>33</v>
      </c>
      <c r="BE10" s="46">
        <v>398.24025280000006</v>
      </c>
      <c r="BF10" s="46">
        <v>457.66768320000006</v>
      </c>
      <c r="BG10" s="46">
        <v>619.83683839999992</v>
      </c>
      <c r="BH10" s="46">
        <v>687.23890560000018</v>
      </c>
      <c r="BI10" s="46">
        <v>1042.0774707200001</v>
      </c>
      <c r="BJ10" s="46">
        <v>1146.3813504000002</v>
      </c>
      <c r="BK10" s="46">
        <v>1261.0194854399999</v>
      </c>
      <c r="BL10" s="46">
        <v>346.29587200000003</v>
      </c>
      <c r="BM10" s="46">
        <v>346.29587200000003</v>
      </c>
      <c r="BN10" s="46">
        <v>346.29587200000003</v>
      </c>
      <c r="BO10" s="46">
        <v>346.29587200000003</v>
      </c>
      <c r="BP10" s="46">
        <v>363.61066560000006</v>
      </c>
      <c r="BQ10" s="46">
        <v>409.49213759999998</v>
      </c>
      <c r="BR10" s="46">
        <v>409.49213759999998</v>
      </c>
      <c r="BS10" s="46">
        <v>409.49213759999998</v>
      </c>
      <c r="BT10" s="46">
        <v>409.49213759999998</v>
      </c>
      <c r="BU10" s="46">
        <v>409.49213759999998</v>
      </c>
      <c r="BV10" s="46">
        <v>409.49213759999998</v>
      </c>
      <c r="BW10" s="86">
        <v>33</v>
      </c>
      <c r="BX10" s="46">
        <v>396.60162880000007</v>
      </c>
      <c r="BY10" s="46">
        <v>533.70866016000002</v>
      </c>
      <c r="BZ10" s="46">
        <v>608.82024319999994</v>
      </c>
      <c r="CA10" s="46">
        <v>816.7967121600002</v>
      </c>
      <c r="CB10" s="46">
        <v>1518.8884838400002</v>
      </c>
      <c r="CC10" s="46">
        <v>1671.0267392000003</v>
      </c>
      <c r="CD10" s="46">
        <v>1838.1294131200004</v>
      </c>
      <c r="CE10" s="46">
        <v>376.77154736</v>
      </c>
      <c r="CF10" s="46">
        <v>444.75721680000004</v>
      </c>
      <c r="CG10" s="46">
        <v>547.93821888000002</v>
      </c>
      <c r="CH10" s="87">
        <v>517.49720672000001</v>
      </c>
      <c r="CI10" s="74">
        <v>7</v>
      </c>
      <c r="CJ10" s="67" t="s">
        <v>17</v>
      </c>
      <c r="CK10" s="68">
        <v>9</v>
      </c>
      <c r="CL10" s="69">
        <v>7</v>
      </c>
      <c r="CM10" s="67" t="s">
        <v>17</v>
      </c>
      <c r="CN10" s="70">
        <v>8</v>
      </c>
      <c r="CO10" s="47">
        <v>33</v>
      </c>
      <c r="CP10" s="48">
        <f t="shared" si="2"/>
        <v>440.55</v>
      </c>
      <c r="CQ10" s="48">
        <f t="shared" si="0"/>
        <v>442.86</v>
      </c>
      <c r="CR10" s="48">
        <f t="shared" si="0"/>
        <v>556.38</v>
      </c>
      <c r="CS10" s="48">
        <f t="shared" si="0"/>
        <v>424.05</v>
      </c>
      <c r="CT10" s="48">
        <f t="shared" si="0"/>
        <v>610.5</v>
      </c>
      <c r="CU10" s="48">
        <f t="shared" si="0"/>
        <v>576.84</v>
      </c>
      <c r="CV10" s="48">
        <f t="shared" si="0"/>
        <v>1029.93</v>
      </c>
      <c r="CW10" s="48">
        <f t="shared" si="0"/>
        <v>1936.44</v>
      </c>
      <c r="CX10" s="48">
        <f t="shared" si="0"/>
        <v>1936.44</v>
      </c>
      <c r="CY10" s="48">
        <f t="shared" si="0"/>
        <v>544.5</v>
      </c>
      <c r="CZ10" s="62">
        <v>33</v>
      </c>
      <c r="DA10" s="62">
        <v>440.55</v>
      </c>
      <c r="DB10" s="62">
        <v>442.86</v>
      </c>
      <c r="DC10" s="62">
        <v>556.38</v>
      </c>
      <c r="DD10" s="62">
        <v>424.05</v>
      </c>
      <c r="DE10" s="62">
        <v>610.5</v>
      </c>
      <c r="DF10" s="62">
        <v>576.84</v>
      </c>
      <c r="DG10" s="62">
        <v>1029.93</v>
      </c>
      <c r="DH10" s="62">
        <v>1936.44</v>
      </c>
      <c r="DI10" s="62">
        <v>1936.44</v>
      </c>
      <c r="DJ10" s="73">
        <v>544.5</v>
      </c>
    </row>
    <row r="11" spans="1:114" s="15" customFormat="1" ht="35" customHeight="1">
      <c r="A11" s="174">
        <v>8</v>
      </c>
      <c r="B11" s="175" t="s">
        <v>18</v>
      </c>
      <c r="C11" s="174" t="s">
        <v>252</v>
      </c>
      <c r="D11" s="176">
        <v>8</v>
      </c>
      <c r="E11" s="30">
        <v>8</v>
      </c>
      <c r="F11" s="44" t="s">
        <v>18</v>
      </c>
      <c r="G11" s="30" t="s">
        <v>252</v>
      </c>
      <c r="H11" s="45">
        <v>8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73"/>
      <c r="T11" s="16">
        <v>8</v>
      </c>
      <c r="U11" s="44" t="s">
        <v>18</v>
      </c>
      <c r="V11" s="30" t="s">
        <v>252</v>
      </c>
      <c r="W11" s="45">
        <v>8</v>
      </c>
      <c r="X11" s="16">
        <v>8</v>
      </c>
      <c r="Y11" s="44" t="s">
        <v>18</v>
      </c>
      <c r="Z11" s="30" t="s">
        <v>252</v>
      </c>
      <c r="AA11" s="45">
        <v>10</v>
      </c>
      <c r="AB11" s="35">
        <v>33.5</v>
      </c>
      <c r="AC11" s="36">
        <v>493.5</v>
      </c>
      <c r="AD11" s="36">
        <v>928.2</v>
      </c>
      <c r="AE11" s="36">
        <v>569.1</v>
      </c>
      <c r="AF11" s="36">
        <v>880.95</v>
      </c>
      <c r="AG11" s="36">
        <v>1176</v>
      </c>
      <c r="AH11" s="36">
        <v>1176</v>
      </c>
      <c r="AI11" s="36">
        <v>1670.5500000000002</v>
      </c>
      <c r="AJ11" s="36">
        <v>3093.3</v>
      </c>
      <c r="AK11" s="37">
        <v>33.5</v>
      </c>
      <c r="AL11" s="38">
        <f>AL12</f>
        <v>710</v>
      </c>
      <c r="AM11" s="38">
        <f t="shared" ref="AM11:AU11" si="5">AM12</f>
        <v>761</v>
      </c>
      <c r="AN11" s="38">
        <f t="shared" si="5"/>
        <v>545</v>
      </c>
      <c r="AO11" s="38">
        <f t="shared" si="5"/>
        <v>643</v>
      </c>
      <c r="AP11" s="38">
        <f t="shared" si="5"/>
        <v>901</v>
      </c>
      <c r="AQ11" s="38">
        <f t="shared" si="5"/>
        <v>698</v>
      </c>
      <c r="AR11" s="38">
        <f t="shared" si="5"/>
        <v>1038</v>
      </c>
      <c r="AS11" s="38">
        <f t="shared" si="5"/>
        <v>1459</v>
      </c>
      <c r="AT11" s="38">
        <f t="shared" si="5"/>
        <v>1038</v>
      </c>
      <c r="AU11" s="94">
        <f t="shared" si="5"/>
        <v>2119</v>
      </c>
      <c r="AV11" s="84">
        <v>8</v>
      </c>
      <c r="AW11" s="41" t="s">
        <v>487</v>
      </c>
      <c r="AX11" s="42" t="s">
        <v>252</v>
      </c>
      <c r="AY11" s="43">
        <v>7</v>
      </c>
      <c r="AZ11" s="66">
        <v>8</v>
      </c>
      <c r="BA11" s="44" t="s">
        <v>487</v>
      </c>
      <c r="BB11" s="30" t="s">
        <v>252</v>
      </c>
      <c r="BC11" s="45">
        <v>7</v>
      </c>
      <c r="BD11" s="85">
        <v>33.5</v>
      </c>
      <c r="BE11" s="46">
        <v>408.79299135999997</v>
      </c>
      <c r="BF11" s="46">
        <v>471.57413888000008</v>
      </c>
      <c r="BG11" s="46">
        <v>636.66004479999992</v>
      </c>
      <c r="BH11" s="46">
        <v>704.73940992000007</v>
      </c>
      <c r="BI11" s="46">
        <v>1069.4752639999999</v>
      </c>
      <c r="BJ11" s="46">
        <v>1176.6631219199999</v>
      </c>
      <c r="BK11" s="46">
        <v>1294.4255667200002</v>
      </c>
      <c r="BL11" s="46">
        <v>355.47216639999999</v>
      </c>
      <c r="BM11" s="46">
        <v>355.47216639999999</v>
      </c>
      <c r="BN11" s="46">
        <v>355.47216639999999</v>
      </c>
      <c r="BO11" s="46">
        <v>355.47216639999999</v>
      </c>
      <c r="BP11" s="46">
        <v>373.24577472000004</v>
      </c>
      <c r="BQ11" s="46">
        <v>421.93475584000004</v>
      </c>
      <c r="BR11" s="46">
        <v>421.93475584000004</v>
      </c>
      <c r="BS11" s="46">
        <v>421.93475584000004</v>
      </c>
      <c r="BT11" s="46">
        <v>421.93475584000004</v>
      </c>
      <c r="BU11" s="46">
        <v>421.93475584000004</v>
      </c>
      <c r="BV11" s="46">
        <v>421.93475584000004</v>
      </c>
      <c r="BW11" s="66">
        <v>33.5</v>
      </c>
      <c r="BX11" s="46">
        <v>407.51318400000008</v>
      </c>
      <c r="BY11" s="46">
        <v>544.73155775999999</v>
      </c>
      <c r="BZ11" s="46">
        <v>625.74428799999998</v>
      </c>
      <c r="CA11" s="46">
        <v>828.62127504000011</v>
      </c>
      <c r="CB11" s="46">
        <v>1560.2187827200003</v>
      </c>
      <c r="CC11" s="46">
        <v>1716.2762905600005</v>
      </c>
      <c r="CD11" s="46">
        <v>1888.0108083200003</v>
      </c>
      <c r="CE11" s="46">
        <v>387.13752479999999</v>
      </c>
      <c r="CF11" s="46">
        <v>453.94296480000003</v>
      </c>
      <c r="CG11" s="46">
        <v>563.16985920000002</v>
      </c>
      <c r="CH11" s="87">
        <v>531.88264479999998</v>
      </c>
      <c r="CI11" s="74">
        <v>8</v>
      </c>
      <c r="CJ11" s="67" t="s">
        <v>18</v>
      </c>
      <c r="CK11" s="71">
        <v>9</v>
      </c>
      <c r="CL11" s="69">
        <v>8</v>
      </c>
      <c r="CM11" s="67" t="s">
        <v>18</v>
      </c>
      <c r="CN11" s="70">
        <v>8</v>
      </c>
      <c r="CO11" s="47">
        <v>33.5</v>
      </c>
      <c r="CP11" s="48">
        <f t="shared" si="2"/>
        <v>453.9</v>
      </c>
      <c r="CQ11" s="48">
        <f t="shared" si="0"/>
        <v>456.28</v>
      </c>
      <c r="CR11" s="48">
        <f t="shared" si="0"/>
        <v>573.24</v>
      </c>
      <c r="CS11" s="48">
        <f t="shared" si="0"/>
        <v>436.9</v>
      </c>
      <c r="CT11" s="48">
        <f t="shared" si="0"/>
        <v>629</v>
      </c>
      <c r="CU11" s="48">
        <f t="shared" si="0"/>
        <v>594.32000000000005</v>
      </c>
      <c r="CV11" s="48">
        <f t="shared" si="0"/>
        <v>1061.1400000000001</v>
      </c>
      <c r="CW11" s="48">
        <f t="shared" si="0"/>
        <v>1995.12</v>
      </c>
      <c r="CX11" s="48">
        <f t="shared" si="0"/>
        <v>1995.12</v>
      </c>
      <c r="CY11" s="48">
        <f t="shared" si="0"/>
        <v>561</v>
      </c>
      <c r="CZ11" s="62">
        <v>33.5</v>
      </c>
      <c r="DA11" s="62">
        <v>453.9</v>
      </c>
      <c r="DB11" s="62">
        <v>456.28</v>
      </c>
      <c r="DC11" s="62">
        <v>573.24</v>
      </c>
      <c r="DD11" s="62">
        <v>436.9</v>
      </c>
      <c r="DE11" s="62">
        <v>629</v>
      </c>
      <c r="DF11" s="62">
        <v>594.32000000000005</v>
      </c>
      <c r="DG11" s="62">
        <v>1061.1400000000001</v>
      </c>
      <c r="DH11" s="62">
        <v>1995.12</v>
      </c>
      <c r="DI11" s="62">
        <v>1995.12</v>
      </c>
      <c r="DJ11" s="73">
        <v>561</v>
      </c>
    </row>
    <row r="12" spans="1:114" s="15" customFormat="1" ht="19">
      <c r="A12" s="174">
        <v>9</v>
      </c>
      <c r="B12" s="175" t="s">
        <v>19</v>
      </c>
      <c r="C12" s="174" t="s">
        <v>253</v>
      </c>
      <c r="D12" s="176">
        <v>8</v>
      </c>
      <c r="E12" s="30">
        <v>9</v>
      </c>
      <c r="F12" s="44" t="s">
        <v>19</v>
      </c>
      <c r="G12" s="30" t="s">
        <v>253</v>
      </c>
      <c r="H12" s="45">
        <v>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73"/>
      <c r="T12" s="16">
        <v>9</v>
      </c>
      <c r="U12" s="44" t="s">
        <v>19</v>
      </c>
      <c r="V12" s="30" t="s">
        <v>253</v>
      </c>
      <c r="W12" s="45">
        <v>8</v>
      </c>
      <c r="X12" s="16">
        <v>9</v>
      </c>
      <c r="Y12" s="44" t="s">
        <v>19</v>
      </c>
      <c r="Z12" s="30" t="s">
        <v>253</v>
      </c>
      <c r="AA12" s="45">
        <v>9</v>
      </c>
      <c r="AB12" s="35">
        <v>34</v>
      </c>
      <c r="AC12" s="36">
        <v>493.5</v>
      </c>
      <c r="AD12" s="36">
        <v>928.2</v>
      </c>
      <c r="AE12" s="36">
        <v>569.1</v>
      </c>
      <c r="AF12" s="36">
        <v>880.95</v>
      </c>
      <c r="AG12" s="36">
        <v>1176</v>
      </c>
      <c r="AH12" s="36">
        <v>1176</v>
      </c>
      <c r="AI12" s="36">
        <v>1670.5500000000002</v>
      </c>
      <c r="AJ12" s="36">
        <v>3093.3</v>
      </c>
      <c r="AK12" s="37">
        <v>34</v>
      </c>
      <c r="AL12" s="38">
        <v>710</v>
      </c>
      <c r="AM12" s="39">
        <v>761</v>
      </c>
      <c r="AN12" s="39">
        <v>545</v>
      </c>
      <c r="AO12" s="39">
        <v>643</v>
      </c>
      <c r="AP12" s="39">
        <v>901</v>
      </c>
      <c r="AQ12" s="39">
        <v>698</v>
      </c>
      <c r="AR12" s="39">
        <v>1038</v>
      </c>
      <c r="AS12" s="39">
        <v>1459</v>
      </c>
      <c r="AT12" s="39">
        <v>1038</v>
      </c>
      <c r="AU12" s="93">
        <v>2119</v>
      </c>
      <c r="AV12" s="84">
        <v>9</v>
      </c>
      <c r="AW12" s="41" t="s">
        <v>19</v>
      </c>
      <c r="AX12" s="42" t="s">
        <v>253</v>
      </c>
      <c r="AY12" s="43">
        <v>7</v>
      </c>
      <c r="AZ12" s="66">
        <v>9</v>
      </c>
      <c r="BA12" s="44" t="s">
        <v>19</v>
      </c>
      <c r="BB12" s="30" t="s">
        <v>253</v>
      </c>
      <c r="BC12" s="45">
        <v>7</v>
      </c>
      <c r="BD12" s="85">
        <v>34</v>
      </c>
      <c r="BE12" s="46">
        <v>408.79299135999997</v>
      </c>
      <c r="BF12" s="46">
        <v>471.57413888000008</v>
      </c>
      <c r="BG12" s="46">
        <v>636.66004479999992</v>
      </c>
      <c r="BH12" s="46">
        <v>704.73940992000007</v>
      </c>
      <c r="BI12" s="46">
        <v>1069.4752639999999</v>
      </c>
      <c r="BJ12" s="46">
        <v>1176.6631219199999</v>
      </c>
      <c r="BK12" s="46">
        <v>1294.4255667200002</v>
      </c>
      <c r="BL12" s="46">
        <v>355.47216639999999</v>
      </c>
      <c r="BM12" s="46">
        <v>355.47216639999999</v>
      </c>
      <c r="BN12" s="46">
        <v>355.47216639999999</v>
      </c>
      <c r="BO12" s="46">
        <v>355.47216639999999</v>
      </c>
      <c r="BP12" s="46">
        <v>373.24577472000004</v>
      </c>
      <c r="BQ12" s="46">
        <v>421.93475584000004</v>
      </c>
      <c r="BR12" s="46">
        <v>421.93475584000004</v>
      </c>
      <c r="BS12" s="46">
        <v>421.93475584000004</v>
      </c>
      <c r="BT12" s="46">
        <v>421.93475584000004</v>
      </c>
      <c r="BU12" s="46">
        <v>421.93475584000004</v>
      </c>
      <c r="BV12" s="46">
        <v>421.93475584000004</v>
      </c>
      <c r="BW12" s="86">
        <v>34</v>
      </c>
      <c r="BX12" s="46">
        <v>407.51318400000008</v>
      </c>
      <c r="BY12" s="46">
        <v>544.73155775999999</v>
      </c>
      <c r="BZ12" s="46">
        <v>625.74428799999998</v>
      </c>
      <c r="CA12" s="46">
        <v>828.62127504000011</v>
      </c>
      <c r="CB12" s="46">
        <v>1560.2187827200003</v>
      </c>
      <c r="CC12" s="46">
        <v>1716.2762905600005</v>
      </c>
      <c r="CD12" s="46">
        <v>1888.0108083200003</v>
      </c>
      <c r="CE12" s="46">
        <v>387.13752479999999</v>
      </c>
      <c r="CF12" s="46">
        <v>453.94296480000003</v>
      </c>
      <c r="CG12" s="46">
        <v>563.16985920000002</v>
      </c>
      <c r="CH12" s="87">
        <v>531.88264479999998</v>
      </c>
      <c r="CI12" s="74">
        <v>9</v>
      </c>
      <c r="CJ12" s="67" t="s">
        <v>19</v>
      </c>
      <c r="CK12" s="68">
        <v>9</v>
      </c>
      <c r="CL12" s="69">
        <v>9</v>
      </c>
      <c r="CM12" s="67" t="s">
        <v>19</v>
      </c>
      <c r="CN12" s="70">
        <v>8</v>
      </c>
      <c r="CO12" s="47">
        <v>34</v>
      </c>
      <c r="CP12" s="48">
        <f t="shared" si="2"/>
        <v>453.9</v>
      </c>
      <c r="CQ12" s="48">
        <f t="shared" si="0"/>
        <v>456.28</v>
      </c>
      <c r="CR12" s="48">
        <f t="shared" si="0"/>
        <v>573.24</v>
      </c>
      <c r="CS12" s="48">
        <f t="shared" si="0"/>
        <v>436.9</v>
      </c>
      <c r="CT12" s="48">
        <f t="shared" si="0"/>
        <v>629</v>
      </c>
      <c r="CU12" s="48">
        <f t="shared" si="0"/>
        <v>594.32000000000005</v>
      </c>
      <c r="CV12" s="48">
        <f t="shared" si="0"/>
        <v>1061.1400000000001</v>
      </c>
      <c r="CW12" s="48">
        <f t="shared" si="0"/>
        <v>1995.12</v>
      </c>
      <c r="CX12" s="48">
        <f t="shared" si="0"/>
        <v>1995.12</v>
      </c>
      <c r="CY12" s="48">
        <f t="shared" si="0"/>
        <v>561</v>
      </c>
      <c r="CZ12" s="62">
        <v>34</v>
      </c>
      <c r="DA12" s="62">
        <v>453.9</v>
      </c>
      <c r="DB12" s="62">
        <v>456.28</v>
      </c>
      <c r="DC12" s="62">
        <v>573.24</v>
      </c>
      <c r="DD12" s="62">
        <v>436.9</v>
      </c>
      <c r="DE12" s="62">
        <v>629</v>
      </c>
      <c r="DF12" s="62">
        <v>594.32000000000005</v>
      </c>
      <c r="DG12" s="62">
        <v>1061.1400000000001</v>
      </c>
      <c r="DH12" s="62">
        <v>1995.12</v>
      </c>
      <c r="DI12" s="62">
        <v>1995.12</v>
      </c>
      <c r="DJ12" s="73">
        <v>561</v>
      </c>
    </row>
    <row r="13" spans="1:114" s="15" customFormat="1" ht="19">
      <c r="A13" s="174">
        <v>10</v>
      </c>
      <c r="B13" s="175" t="s">
        <v>20</v>
      </c>
      <c r="C13" s="174" t="s">
        <v>254</v>
      </c>
      <c r="D13" s="176">
        <v>8</v>
      </c>
      <c r="E13" s="30">
        <v>10</v>
      </c>
      <c r="F13" s="44" t="s">
        <v>20</v>
      </c>
      <c r="G13" s="30" t="s">
        <v>254</v>
      </c>
      <c r="H13" s="45">
        <v>8</v>
      </c>
      <c r="I13" s="62"/>
      <c r="J13" s="248" t="s">
        <v>583</v>
      </c>
      <c r="K13" s="248"/>
      <c r="L13" s="248"/>
      <c r="M13" s="248"/>
      <c r="N13" s="248"/>
      <c r="O13" s="248"/>
      <c r="P13" s="248"/>
      <c r="Q13" s="248"/>
      <c r="R13" s="248"/>
      <c r="S13" s="249"/>
      <c r="T13" s="16">
        <v>10</v>
      </c>
      <c r="U13" s="44" t="s">
        <v>20</v>
      </c>
      <c r="V13" s="30" t="s">
        <v>254</v>
      </c>
      <c r="W13" s="45">
        <v>8</v>
      </c>
      <c r="X13" s="16">
        <v>10</v>
      </c>
      <c r="Y13" s="44" t="s">
        <v>20</v>
      </c>
      <c r="Z13" s="30" t="s">
        <v>254</v>
      </c>
      <c r="AA13" s="45">
        <v>10</v>
      </c>
      <c r="AB13" s="35">
        <v>34.5</v>
      </c>
      <c r="AC13" s="36">
        <v>508.20000000000005</v>
      </c>
      <c r="AD13" s="36">
        <v>955.5</v>
      </c>
      <c r="AE13" s="36">
        <v>585.9</v>
      </c>
      <c r="AF13" s="36">
        <v>907.2</v>
      </c>
      <c r="AG13" s="36">
        <v>1209.6000000000001</v>
      </c>
      <c r="AH13" s="36">
        <v>1209.6000000000001</v>
      </c>
      <c r="AI13" s="36">
        <v>1719.9</v>
      </c>
      <c r="AJ13" s="36">
        <v>3184.65</v>
      </c>
      <c r="AK13" s="37">
        <v>34.5</v>
      </c>
      <c r="AL13" s="38">
        <f>AL14</f>
        <v>724</v>
      </c>
      <c r="AM13" s="38">
        <f t="shared" ref="AM13:AU13" si="6">AM14</f>
        <v>784</v>
      </c>
      <c r="AN13" s="38">
        <f t="shared" si="6"/>
        <v>559</v>
      </c>
      <c r="AO13" s="38">
        <f t="shared" si="6"/>
        <v>657</v>
      </c>
      <c r="AP13" s="38">
        <f t="shared" si="6"/>
        <v>923</v>
      </c>
      <c r="AQ13" s="38">
        <f t="shared" si="6"/>
        <v>714</v>
      </c>
      <c r="AR13" s="38">
        <f t="shared" si="6"/>
        <v>1062</v>
      </c>
      <c r="AS13" s="38">
        <f t="shared" si="6"/>
        <v>1496</v>
      </c>
      <c r="AT13" s="38">
        <f t="shared" si="6"/>
        <v>1061</v>
      </c>
      <c r="AU13" s="94">
        <f t="shared" si="6"/>
        <v>2290</v>
      </c>
      <c r="AV13" s="84">
        <v>10</v>
      </c>
      <c r="AW13" s="41" t="s">
        <v>20</v>
      </c>
      <c r="AX13" s="42" t="s">
        <v>254</v>
      </c>
      <c r="AY13" s="43">
        <v>4</v>
      </c>
      <c r="AZ13" s="66">
        <v>10</v>
      </c>
      <c r="BA13" s="44" t="s">
        <v>20</v>
      </c>
      <c r="BB13" s="30" t="s">
        <v>254</v>
      </c>
      <c r="BC13" s="45">
        <v>4</v>
      </c>
      <c r="BD13" s="85">
        <v>34.5</v>
      </c>
      <c r="BE13" s="46">
        <v>419.34572992000005</v>
      </c>
      <c r="BF13" s="46">
        <v>484.23524032000006</v>
      </c>
      <c r="BG13" s="46">
        <v>654.13870080000004</v>
      </c>
      <c r="BH13" s="46">
        <v>722.43654912000011</v>
      </c>
      <c r="BI13" s="46">
        <v>1097.1133887999999</v>
      </c>
      <c r="BJ13" s="46">
        <v>1206.9448934399998</v>
      </c>
      <c r="BK13" s="46">
        <v>1327.8316479999999</v>
      </c>
      <c r="BL13" s="46">
        <v>364.64846080000007</v>
      </c>
      <c r="BM13" s="46">
        <v>364.64846080000007</v>
      </c>
      <c r="BN13" s="46">
        <v>364.64846080000007</v>
      </c>
      <c r="BO13" s="46">
        <v>364.64846080000007</v>
      </c>
      <c r="BP13" s="46">
        <v>382.88088384000008</v>
      </c>
      <c r="BQ13" s="46">
        <v>433.26310976000002</v>
      </c>
      <c r="BR13" s="46">
        <v>433.26310976000002</v>
      </c>
      <c r="BS13" s="46">
        <v>433.26310976000002</v>
      </c>
      <c r="BT13" s="46">
        <v>433.26310976000002</v>
      </c>
      <c r="BU13" s="46">
        <v>433.26310976000002</v>
      </c>
      <c r="BV13" s="46">
        <v>433.26310976000002</v>
      </c>
      <c r="BW13" s="66">
        <v>34.5</v>
      </c>
      <c r="BX13" s="46">
        <v>417.53400000000005</v>
      </c>
      <c r="BY13" s="46">
        <v>555.55403904000002</v>
      </c>
      <c r="BZ13" s="46">
        <v>642.66833280000014</v>
      </c>
      <c r="CA13" s="46">
        <v>835.83626256000014</v>
      </c>
      <c r="CB13" s="46">
        <v>1601.9053772800003</v>
      </c>
      <c r="CC13" s="46">
        <v>1762.2384332800002</v>
      </c>
      <c r="CD13" s="46">
        <v>1938.6047948799999</v>
      </c>
      <c r="CE13" s="46">
        <v>396.65730000000008</v>
      </c>
      <c r="CF13" s="46">
        <v>462.96169920000006</v>
      </c>
      <c r="CG13" s="46">
        <v>578.40149952000002</v>
      </c>
      <c r="CH13" s="87">
        <v>546.26808288000007</v>
      </c>
      <c r="CI13" s="74">
        <v>10</v>
      </c>
      <c r="CJ13" s="67" t="s">
        <v>20</v>
      </c>
      <c r="CK13" s="71">
        <v>9</v>
      </c>
      <c r="CL13" s="69">
        <v>10</v>
      </c>
      <c r="CM13" s="67" t="s">
        <v>20</v>
      </c>
      <c r="CN13" s="70">
        <v>8</v>
      </c>
      <c r="CO13" s="47">
        <v>34.5</v>
      </c>
      <c r="CP13" s="48">
        <f t="shared" si="2"/>
        <v>467.25</v>
      </c>
      <c r="CQ13" s="48">
        <f t="shared" si="0"/>
        <v>469.7</v>
      </c>
      <c r="CR13" s="48">
        <f t="shared" si="0"/>
        <v>590.1</v>
      </c>
      <c r="CS13" s="48">
        <f t="shared" si="0"/>
        <v>449.75</v>
      </c>
      <c r="CT13" s="48">
        <f t="shared" si="0"/>
        <v>647.5</v>
      </c>
      <c r="CU13" s="48">
        <f t="shared" si="0"/>
        <v>611.80000000000007</v>
      </c>
      <c r="CV13" s="48">
        <f t="shared" si="0"/>
        <v>1092.3500000000001</v>
      </c>
      <c r="CW13" s="48">
        <f t="shared" si="0"/>
        <v>2053.8000000000002</v>
      </c>
      <c r="CX13" s="48">
        <f t="shared" si="0"/>
        <v>2053.8000000000002</v>
      </c>
      <c r="CY13" s="48">
        <f t="shared" si="0"/>
        <v>577.5</v>
      </c>
      <c r="CZ13" s="62">
        <v>34.5</v>
      </c>
      <c r="DA13" s="62">
        <v>467.25</v>
      </c>
      <c r="DB13" s="62">
        <v>469.7</v>
      </c>
      <c r="DC13" s="62">
        <v>590.1</v>
      </c>
      <c r="DD13" s="62">
        <v>449.75</v>
      </c>
      <c r="DE13" s="62">
        <v>647.5</v>
      </c>
      <c r="DF13" s="62">
        <v>611.80000000000007</v>
      </c>
      <c r="DG13" s="62">
        <v>1092.3500000000001</v>
      </c>
      <c r="DH13" s="62">
        <v>2053.8000000000002</v>
      </c>
      <c r="DI13" s="62">
        <v>2053.8000000000002</v>
      </c>
      <c r="DJ13" s="73">
        <v>577.5</v>
      </c>
    </row>
    <row r="14" spans="1:114" s="15" customFormat="1" ht="19">
      <c r="A14" s="174">
        <v>11</v>
      </c>
      <c r="B14" s="175" t="s">
        <v>21</v>
      </c>
      <c r="C14" s="174" t="s">
        <v>255</v>
      </c>
      <c r="D14" s="176">
        <v>8</v>
      </c>
      <c r="E14" s="30">
        <v>11</v>
      </c>
      <c r="F14" s="44" t="s">
        <v>21</v>
      </c>
      <c r="G14" s="30" t="s">
        <v>255</v>
      </c>
      <c r="H14" s="45">
        <v>8</v>
      </c>
      <c r="I14" s="62"/>
      <c r="J14" s="33" t="s">
        <v>577</v>
      </c>
      <c r="K14" s="34" t="s">
        <v>578</v>
      </c>
      <c r="L14" s="33">
        <v>1</v>
      </c>
      <c r="M14" s="33">
        <v>2</v>
      </c>
      <c r="N14" s="33">
        <v>3</v>
      </c>
      <c r="O14" s="33">
        <v>4</v>
      </c>
      <c r="P14" s="33">
        <v>5</v>
      </c>
      <c r="Q14" s="33">
        <v>6</v>
      </c>
      <c r="R14" s="33">
        <v>7</v>
      </c>
      <c r="S14" s="101">
        <v>8</v>
      </c>
      <c r="T14" s="16">
        <v>11</v>
      </c>
      <c r="U14" s="44" t="s">
        <v>21</v>
      </c>
      <c r="V14" s="30" t="s">
        <v>255</v>
      </c>
      <c r="W14" s="45">
        <v>8</v>
      </c>
      <c r="X14" s="16">
        <v>11</v>
      </c>
      <c r="Y14" s="44" t="s">
        <v>21</v>
      </c>
      <c r="Z14" s="30" t="s">
        <v>255</v>
      </c>
      <c r="AA14" s="45">
        <v>10</v>
      </c>
      <c r="AB14" s="35">
        <v>35</v>
      </c>
      <c r="AC14" s="36">
        <v>508.20000000000005</v>
      </c>
      <c r="AD14" s="36">
        <v>955.5</v>
      </c>
      <c r="AE14" s="36">
        <v>585.9</v>
      </c>
      <c r="AF14" s="36">
        <v>907.2</v>
      </c>
      <c r="AG14" s="36">
        <v>1209.6000000000001</v>
      </c>
      <c r="AH14" s="36">
        <v>1209.6000000000001</v>
      </c>
      <c r="AI14" s="36">
        <v>1719.9</v>
      </c>
      <c r="AJ14" s="36">
        <v>3184.65</v>
      </c>
      <c r="AK14" s="37">
        <v>35</v>
      </c>
      <c r="AL14" s="38">
        <v>724</v>
      </c>
      <c r="AM14" s="39">
        <v>784</v>
      </c>
      <c r="AN14" s="39">
        <v>559</v>
      </c>
      <c r="AO14" s="39">
        <v>657</v>
      </c>
      <c r="AP14" s="39">
        <v>923</v>
      </c>
      <c r="AQ14" s="39">
        <v>714</v>
      </c>
      <c r="AR14" s="39">
        <v>1062</v>
      </c>
      <c r="AS14" s="39">
        <v>1496</v>
      </c>
      <c r="AT14" s="39">
        <v>1061</v>
      </c>
      <c r="AU14" s="93">
        <v>2290</v>
      </c>
      <c r="AV14" s="84">
        <v>11</v>
      </c>
      <c r="AW14" s="41" t="s">
        <v>21</v>
      </c>
      <c r="AX14" s="42" t="s">
        <v>255</v>
      </c>
      <c r="AY14" s="43">
        <v>7</v>
      </c>
      <c r="AZ14" s="66">
        <v>11</v>
      </c>
      <c r="BA14" s="44" t="s">
        <v>21</v>
      </c>
      <c r="BB14" s="30" t="s">
        <v>255</v>
      </c>
      <c r="BC14" s="45">
        <v>7</v>
      </c>
      <c r="BD14" s="85">
        <v>35</v>
      </c>
      <c r="BE14" s="46">
        <v>419.34572992000005</v>
      </c>
      <c r="BF14" s="46">
        <v>484.23524032000006</v>
      </c>
      <c r="BG14" s="46">
        <v>654.13870080000004</v>
      </c>
      <c r="BH14" s="46">
        <v>722.43654912000011</v>
      </c>
      <c r="BI14" s="46">
        <v>1097.1133887999999</v>
      </c>
      <c r="BJ14" s="46">
        <v>1206.9448934399998</v>
      </c>
      <c r="BK14" s="46">
        <v>1327.8316479999999</v>
      </c>
      <c r="BL14" s="46">
        <v>364.64846080000007</v>
      </c>
      <c r="BM14" s="46">
        <v>364.64846080000007</v>
      </c>
      <c r="BN14" s="46">
        <v>364.64846080000007</v>
      </c>
      <c r="BO14" s="46">
        <v>364.64846080000007</v>
      </c>
      <c r="BP14" s="46">
        <v>382.88088384000008</v>
      </c>
      <c r="BQ14" s="46">
        <v>433.26310976000002</v>
      </c>
      <c r="BR14" s="46">
        <v>433.26310976000002</v>
      </c>
      <c r="BS14" s="46">
        <v>433.26310976000002</v>
      </c>
      <c r="BT14" s="46">
        <v>433.26310976000002</v>
      </c>
      <c r="BU14" s="46">
        <v>433.26310976000002</v>
      </c>
      <c r="BV14" s="46">
        <v>433.26310976000002</v>
      </c>
      <c r="BW14" s="86">
        <v>35</v>
      </c>
      <c r="BX14" s="46">
        <v>417.53400000000005</v>
      </c>
      <c r="BY14" s="46">
        <v>555.55403904000002</v>
      </c>
      <c r="BZ14" s="46">
        <v>642.66833280000014</v>
      </c>
      <c r="CA14" s="46">
        <v>835.83626256000014</v>
      </c>
      <c r="CB14" s="46">
        <v>1601.9053772800003</v>
      </c>
      <c r="CC14" s="46">
        <v>1762.2384332800002</v>
      </c>
      <c r="CD14" s="46">
        <v>1938.6047948799999</v>
      </c>
      <c r="CE14" s="46">
        <v>396.65730000000008</v>
      </c>
      <c r="CF14" s="46">
        <v>462.96169920000006</v>
      </c>
      <c r="CG14" s="46">
        <v>578.40149952000002</v>
      </c>
      <c r="CH14" s="87">
        <v>546.26808288000007</v>
      </c>
      <c r="CI14" s="74">
        <v>11</v>
      </c>
      <c r="CJ14" s="67" t="s">
        <v>21</v>
      </c>
      <c r="CK14" s="68">
        <v>9</v>
      </c>
      <c r="CL14" s="69">
        <v>11</v>
      </c>
      <c r="CM14" s="67" t="s">
        <v>21</v>
      </c>
      <c r="CN14" s="70">
        <v>8</v>
      </c>
      <c r="CO14" s="47">
        <v>35</v>
      </c>
      <c r="CP14" s="48">
        <f t="shared" si="2"/>
        <v>467.25</v>
      </c>
      <c r="CQ14" s="48">
        <f t="shared" si="0"/>
        <v>469.7</v>
      </c>
      <c r="CR14" s="48">
        <f t="shared" si="0"/>
        <v>590.1</v>
      </c>
      <c r="CS14" s="48">
        <f t="shared" si="0"/>
        <v>449.75</v>
      </c>
      <c r="CT14" s="48">
        <f t="shared" si="0"/>
        <v>647.5</v>
      </c>
      <c r="CU14" s="48">
        <f t="shared" si="0"/>
        <v>611.80000000000007</v>
      </c>
      <c r="CV14" s="48">
        <f t="shared" si="0"/>
        <v>1092.3500000000001</v>
      </c>
      <c r="CW14" s="48">
        <f t="shared" si="0"/>
        <v>2053.8000000000002</v>
      </c>
      <c r="CX14" s="48">
        <f t="shared" si="0"/>
        <v>2053.8000000000002</v>
      </c>
      <c r="CY14" s="48">
        <f t="shared" si="0"/>
        <v>577.5</v>
      </c>
      <c r="CZ14" s="62">
        <v>35</v>
      </c>
      <c r="DA14" s="62">
        <v>467.25</v>
      </c>
      <c r="DB14" s="62">
        <v>469.7</v>
      </c>
      <c r="DC14" s="62">
        <v>590.1</v>
      </c>
      <c r="DD14" s="62">
        <v>449.75</v>
      </c>
      <c r="DE14" s="62">
        <v>647.5</v>
      </c>
      <c r="DF14" s="62">
        <v>611.80000000000007</v>
      </c>
      <c r="DG14" s="62">
        <v>1092.3500000000001</v>
      </c>
      <c r="DH14" s="62">
        <v>2053.8000000000002</v>
      </c>
      <c r="DI14" s="62">
        <v>2053.8000000000002</v>
      </c>
      <c r="DJ14" s="73">
        <v>577.5</v>
      </c>
    </row>
    <row r="15" spans="1:114" s="15" customFormat="1" ht="19">
      <c r="A15" s="174">
        <v>12</v>
      </c>
      <c r="B15" s="175" t="s">
        <v>22</v>
      </c>
      <c r="C15" s="174" t="s">
        <v>256</v>
      </c>
      <c r="D15" s="176">
        <v>6</v>
      </c>
      <c r="E15" s="30">
        <v>12</v>
      </c>
      <c r="F15" s="44" t="s">
        <v>22</v>
      </c>
      <c r="G15" s="30" t="s">
        <v>256</v>
      </c>
      <c r="H15" s="45">
        <v>6</v>
      </c>
      <c r="I15" s="102" t="s">
        <v>478</v>
      </c>
      <c r="J15" s="49">
        <v>30.1</v>
      </c>
      <c r="K15" s="50">
        <v>50</v>
      </c>
      <c r="L15" s="51">
        <v>12.63</v>
      </c>
      <c r="M15" s="52">
        <v>16.86</v>
      </c>
      <c r="N15" s="53">
        <v>16.86</v>
      </c>
      <c r="O15" s="53">
        <v>16.86</v>
      </c>
      <c r="P15" s="52">
        <v>21.7</v>
      </c>
      <c r="Q15" s="52">
        <v>26.5</v>
      </c>
      <c r="R15" s="53">
        <v>31.34</v>
      </c>
      <c r="S15" s="103">
        <v>36.17</v>
      </c>
      <c r="T15" s="16">
        <v>12</v>
      </c>
      <c r="U15" s="44" t="s">
        <v>22</v>
      </c>
      <c r="V15" s="30" t="s">
        <v>256</v>
      </c>
      <c r="W15" s="45">
        <v>6</v>
      </c>
      <c r="X15" s="16">
        <v>12</v>
      </c>
      <c r="Y15" s="44" t="s">
        <v>22</v>
      </c>
      <c r="Z15" s="30" t="s">
        <v>256</v>
      </c>
      <c r="AA15" s="45">
        <v>9</v>
      </c>
      <c r="AB15" s="35">
        <v>35.5</v>
      </c>
      <c r="AC15" s="36">
        <v>522.9</v>
      </c>
      <c r="AD15" s="36">
        <v>982.80000000000007</v>
      </c>
      <c r="AE15" s="36">
        <v>602.70000000000005</v>
      </c>
      <c r="AF15" s="36">
        <v>932.40000000000009</v>
      </c>
      <c r="AG15" s="36">
        <v>1244.25</v>
      </c>
      <c r="AH15" s="36">
        <v>1244.25</v>
      </c>
      <c r="AI15" s="36">
        <v>1768.2</v>
      </c>
      <c r="AJ15" s="36">
        <v>3274.9500000000003</v>
      </c>
      <c r="AK15" s="54">
        <v>35.5</v>
      </c>
      <c r="AL15" s="38">
        <f>AL16</f>
        <v>737</v>
      </c>
      <c r="AM15" s="38">
        <f t="shared" ref="AM15:AU15" si="7">AM16</f>
        <v>806</v>
      </c>
      <c r="AN15" s="38">
        <f t="shared" si="7"/>
        <v>572</v>
      </c>
      <c r="AO15" s="38">
        <f t="shared" si="7"/>
        <v>671</v>
      </c>
      <c r="AP15" s="38">
        <f t="shared" si="7"/>
        <v>944</v>
      </c>
      <c r="AQ15" s="38">
        <f t="shared" si="7"/>
        <v>730</v>
      </c>
      <c r="AR15" s="38">
        <f t="shared" si="7"/>
        <v>1087</v>
      </c>
      <c r="AS15" s="38">
        <f t="shared" si="7"/>
        <v>1533</v>
      </c>
      <c r="AT15" s="38">
        <f t="shared" si="7"/>
        <v>1084</v>
      </c>
      <c r="AU15" s="94">
        <f t="shared" si="7"/>
        <v>2462</v>
      </c>
      <c r="AV15" s="84">
        <v>12</v>
      </c>
      <c r="AW15" s="41" t="s">
        <v>22</v>
      </c>
      <c r="AX15" s="42" t="s">
        <v>256</v>
      </c>
      <c r="AY15" s="43">
        <v>4</v>
      </c>
      <c r="AZ15" s="66">
        <v>12</v>
      </c>
      <c r="BA15" s="44" t="s">
        <v>22</v>
      </c>
      <c r="BB15" s="30" t="s">
        <v>256</v>
      </c>
      <c r="BC15" s="45">
        <v>4</v>
      </c>
      <c r="BD15" s="85">
        <v>35.5</v>
      </c>
      <c r="BE15" s="46">
        <v>471.85816704000007</v>
      </c>
      <c r="BF15" s="46">
        <v>543.59712576000004</v>
      </c>
      <c r="BG15" s="46">
        <v>739.34714880000001</v>
      </c>
      <c r="BH15" s="46">
        <v>809.93907072000013</v>
      </c>
      <c r="BI15" s="46">
        <v>1209.3482086400002</v>
      </c>
      <c r="BJ15" s="46">
        <v>1330.4752947200002</v>
      </c>
      <c r="BK15" s="46">
        <v>1463.6189568</v>
      </c>
      <c r="BL15" s="46">
        <v>410.31144960000006</v>
      </c>
      <c r="BM15" s="46">
        <v>410.31144960000006</v>
      </c>
      <c r="BN15" s="46">
        <v>410.31144960000006</v>
      </c>
      <c r="BO15" s="46">
        <v>410.31144960000006</v>
      </c>
      <c r="BP15" s="46">
        <v>430.82702208000001</v>
      </c>
      <c r="BQ15" s="46">
        <v>486.37637568000002</v>
      </c>
      <c r="BR15" s="46">
        <v>486.37637568000002</v>
      </c>
      <c r="BS15" s="46">
        <v>486.37637568000002</v>
      </c>
      <c r="BT15" s="46">
        <v>486.37637568000002</v>
      </c>
      <c r="BU15" s="46">
        <v>486.37637568000002</v>
      </c>
      <c r="BV15" s="46">
        <v>486.37637568000002</v>
      </c>
      <c r="BW15" s="66">
        <v>35.5</v>
      </c>
      <c r="BX15" s="46">
        <v>457.61726400000003</v>
      </c>
      <c r="BY15" s="46">
        <v>620.68934304000015</v>
      </c>
      <c r="BZ15" s="46">
        <v>725.28439360000004</v>
      </c>
      <c r="CA15" s="46">
        <v>933.78417184000011</v>
      </c>
      <c r="CB15" s="46">
        <v>1762.5947289600003</v>
      </c>
      <c r="CC15" s="46">
        <v>1939.3173862400001</v>
      </c>
      <c r="CD15" s="46">
        <v>2133.4985318400004</v>
      </c>
      <c r="CE15" s="46">
        <v>434.73640080000001</v>
      </c>
      <c r="CF15" s="46">
        <v>517.24111920000007</v>
      </c>
      <c r="CG15" s="46">
        <v>652.75595424000016</v>
      </c>
      <c r="CH15" s="87">
        <v>616.49173456000017</v>
      </c>
      <c r="CI15" s="74">
        <v>12</v>
      </c>
      <c r="CJ15" s="67" t="s">
        <v>22</v>
      </c>
      <c r="CK15" s="71">
        <v>5</v>
      </c>
      <c r="CL15" s="69">
        <v>12</v>
      </c>
      <c r="CM15" s="67" t="s">
        <v>22</v>
      </c>
      <c r="CN15" s="70">
        <v>5</v>
      </c>
      <c r="CO15" s="47">
        <v>35.5</v>
      </c>
      <c r="CP15" s="48">
        <f t="shared" si="2"/>
        <v>480.59999999999997</v>
      </c>
      <c r="CQ15" s="48">
        <f t="shared" si="0"/>
        <v>483.12</v>
      </c>
      <c r="CR15" s="48">
        <f t="shared" si="0"/>
        <v>606.96</v>
      </c>
      <c r="CS15" s="48">
        <f t="shared" si="0"/>
        <v>462.59999999999997</v>
      </c>
      <c r="CT15" s="48">
        <f t="shared" si="0"/>
        <v>666</v>
      </c>
      <c r="CU15" s="48">
        <f t="shared" si="0"/>
        <v>629.28</v>
      </c>
      <c r="CV15" s="48">
        <f t="shared" si="0"/>
        <v>1123.56</v>
      </c>
      <c r="CW15" s="48">
        <f t="shared" si="0"/>
        <v>2112.48</v>
      </c>
      <c r="CX15" s="48">
        <f t="shared" si="0"/>
        <v>2112.48</v>
      </c>
      <c r="CY15" s="48">
        <f t="shared" si="0"/>
        <v>594</v>
      </c>
      <c r="CZ15" s="62">
        <v>35.5</v>
      </c>
      <c r="DA15" s="62">
        <v>480.59999999999997</v>
      </c>
      <c r="DB15" s="62">
        <v>483.12</v>
      </c>
      <c r="DC15" s="62">
        <v>606.96</v>
      </c>
      <c r="DD15" s="62">
        <v>462.59999999999997</v>
      </c>
      <c r="DE15" s="62">
        <v>666</v>
      </c>
      <c r="DF15" s="62">
        <v>629.28</v>
      </c>
      <c r="DG15" s="62">
        <v>1123.56</v>
      </c>
      <c r="DH15" s="62">
        <v>2112.48</v>
      </c>
      <c r="DI15" s="62">
        <v>2112.48</v>
      </c>
      <c r="DJ15" s="73">
        <v>594</v>
      </c>
    </row>
    <row r="16" spans="1:114" s="15" customFormat="1" ht="19">
      <c r="A16" s="174">
        <v>13</v>
      </c>
      <c r="B16" s="175" t="s">
        <v>23</v>
      </c>
      <c r="C16" s="174" t="s">
        <v>257</v>
      </c>
      <c r="D16" s="176">
        <v>7</v>
      </c>
      <c r="E16" s="30">
        <v>13</v>
      </c>
      <c r="F16" s="44" t="s">
        <v>23</v>
      </c>
      <c r="G16" s="30" t="s">
        <v>257</v>
      </c>
      <c r="H16" s="45">
        <v>7</v>
      </c>
      <c r="I16" s="102" t="s">
        <v>479</v>
      </c>
      <c r="J16" s="55">
        <v>50.1</v>
      </c>
      <c r="K16" s="56">
        <v>70</v>
      </c>
      <c r="L16" s="57">
        <v>12.05</v>
      </c>
      <c r="M16" s="58">
        <v>14.45</v>
      </c>
      <c r="N16" s="59">
        <v>16.86</v>
      </c>
      <c r="O16" s="59">
        <v>16.86</v>
      </c>
      <c r="P16" s="58">
        <v>21.7</v>
      </c>
      <c r="Q16" s="58">
        <v>24.11</v>
      </c>
      <c r="R16" s="59">
        <v>26.5</v>
      </c>
      <c r="S16" s="104">
        <v>33.75</v>
      </c>
      <c r="T16" s="16">
        <v>13</v>
      </c>
      <c r="U16" s="44" t="s">
        <v>23</v>
      </c>
      <c r="V16" s="30" t="s">
        <v>257</v>
      </c>
      <c r="W16" s="45">
        <v>7</v>
      </c>
      <c r="X16" s="16">
        <v>13</v>
      </c>
      <c r="Y16" s="44" t="s">
        <v>23</v>
      </c>
      <c r="Z16" s="30" t="s">
        <v>257</v>
      </c>
      <c r="AA16" s="45">
        <v>4</v>
      </c>
      <c r="AB16" s="35">
        <v>36</v>
      </c>
      <c r="AC16" s="36">
        <v>522.9</v>
      </c>
      <c r="AD16" s="36">
        <v>982.80000000000007</v>
      </c>
      <c r="AE16" s="36">
        <v>602.70000000000005</v>
      </c>
      <c r="AF16" s="36">
        <v>932.40000000000009</v>
      </c>
      <c r="AG16" s="36">
        <v>1244.25</v>
      </c>
      <c r="AH16" s="36">
        <v>1244.25</v>
      </c>
      <c r="AI16" s="36">
        <v>1768.2</v>
      </c>
      <c r="AJ16" s="36">
        <v>3274.9500000000003</v>
      </c>
      <c r="AK16" s="37">
        <v>36</v>
      </c>
      <c r="AL16" s="38">
        <v>737</v>
      </c>
      <c r="AM16" s="39">
        <v>806</v>
      </c>
      <c r="AN16" s="39">
        <v>572</v>
      </c>
      <c r="AO16" s="39">
        <v>671</v>
      </c>
      <c r="AP16" s="39">
        <v>944</v>
      </c>
      <c r="AQ16" s="39">
        <v>730</v>
      </c>
      <c r="AR16" s="39">
        <v>1087</v>
      </c>
      <c r="AS16" s="39">
        <v>1533</v>
      </c>
      <c r="AT16" s="39">
        <v>1084</v>
      </c>
      <c r="AU16" s="93">
        <v>2462</v>
      </c>
      <c r="AV16" s="84">
        <v>13</v>
      </c>
      <c r="AW16" s="41" t="s">
        <v>23</v>
      </c>
      <c r="AX16" s="42" t="s">
        <v>257</v>
      </c>
      <c r="AY16" s="43">
        <v>2</v>
      </c>
      <c r="AZ16" s="66">
        <v>13</v>
      </c>
      <c r="BA16" s="44" t="s">
        <v>23</v>
      </c>
      <c r="BB16" s="30" t="s">
        <v>257</v>
      </c>
      <c r="BC16" s="45">
        <v>2</v>
      </c>
      <c r="BD16" s="85">
        <v>36</v>
      </c>
      <c r="BE16" s="46">
        <v>471.85816704000007</v>
      </c>
      <c r="BF16" s="46">
        <v>543.59712576000004</v>
      </c>
      <c r="BG16" s="46">
        <v>739.34714880000001</v>
      </c>
      <c r="BH16" s="46">
        <v>809.93907072000013</v>
      </c>
      <c r="BI16" s="46">
        <v>1209.3482086400002</v>
      </c>
      <c r="BJ16" s="46">
        <v>1330.4752947200002</v>
      </c>
      <c r="BK16" s="46">
        <v>1463.6189568</v>
      </c>
      <c r="BL16" s="46">
        <v>410.31144960000006</v>
      </c>
      <c r="BM16" s="46">
        <v>410.31144960000006</v>
      </c>
      <c r="BN16" s="46">
        <v>410.31144960000006</v>
      </c>
      <c r="BO16" s="46">
        <v>410.31144960000006</v>
      </c>
      <c r="BP16" s="46">
        <v>430.82702208000001</v>
      </c>
      <c r="BQ16" s="46">
        <v>486.37637568000002</v>
      </c>
      <c r="BR16" s="46">
        <v>486.37637568000002</v>
      </c>
      <c r="BS16" s="46">
        <v>486.37637568000002</v>
      </c>
      <c r="BT16" s="46">
        <v>486.37637568000002</v>
      </c>
      <c r="BU16" s="46">
        <v>486.37637568000002</v>
      </c>
      <c r="BV16" s="46">
        <v>486.37637568000002</v>
      </c>
      <c r="BW16" s="86">
        <v>36</v>
      </c>
      <c r="BX16" s="46">
        <v>457.61726400000003</v>
      </c>
      <c r="BY16" s="46">
        <v>620.68934304000015</v>
      </c>
      <c r="BZ16" s="46">
        <v>725.28439360000004</v>
      </c>
      <c r="CA16" s="46">
        <v>933.78417184000011</v>
      </c>
      <c r="CB16" s="46">
        <v>1762.5947289600003</v>
      </c>
      <c r="CC16" s="46">
        <v>1939.3173862400001</v>
      </c>
      <c r="CD16" s="46">
        <v>2133.4985318400004</v>
      </c>
      <c r="CE16" s="46">
        <v>434.73640080000001</v>
      </c>
      <c r="CF16" s="46">
        <v>517.24111920000007</v>
      </c>
      <c r="CG16" s="46">
        <v>652.75595424000016</v>
      </c>
      <c r="CH16" s="87">
        <v>616.49173456000017</v>
      </c>
      <c r="CI16" s="74">
        <v>13</v>
      </c>
      <c r="CJ16" s="67" t="s">
        <v>23</v>
      </c>
      <c r="CK16" s="68">
        <v>4</v>
      </c>
      <c r="CL16" s="69">
        <v>13</v>
      </c>
      <c r="CM16" s="67" t="s">
        <v>23</v>
      </c>
      <c r="CN16" s="70">
        <v>4</v>
      </c>
      <c r="CO16" s="47">
        <v>36</v>
      </c>
      <c r="CP16" s="48">
        <f t="shared" si="2"/>
        <v>480.59999999999997</v>
      </c>
      <c r="CQ16" s="48">
        <f t="shared" si="0"/>
        <v>483.12</v>
      </c>
      <c r="CR16" s="48">
        <f t="shared" si="0"/>
        <v>606.96</v>
      </c>
      <c r="CS16" s="48">
        <f t="shared" si="0"/>
        <v>462.59999999999997</v>
      </c>
      <c r="CT16" s="48">
        <f t="shared" si="0"/>
        <v>666</v>
      </c>
      <c r="CU16" s="48">
        <f t="shared" si="0"/>
        <v>629.28</v>
      </c>
      <c r="CV16" s="48">
        <f t="shared" si="0"/>
        <v>1123.56</v>
      </c>
      <c r="CW16" s="48">
        <f t="shared" si="0"/>
        <v>2112.48</v>
      </c>
      <c r="CX16" s="48">
        <f t="shared" si="0"/>
        <v>2112.48</v>
      </c>
      <c r="CY16" s="48">
        <f t="shared" si="0"/>
        <v>594</v>
      </c>
      <c r="CZ16" s="62">
        <v>36</v>
      </c>
      <c r="DA16" s="62">
        <v>480.59999999999997</v>
      </c>
      <c r="DB16" s="62">
        <v>483.12</v>
      </c>
      <c r="DC16" s="62">
        <v>606.96</v>
      </c>
      <c r="DD16" s="62">
        <v>462.59999999999997</v>
      </c>
      <c r="DE16" s="62">
        <v>666</v>
      </c>
      <c r="DF16" s="62">
        <v>629.28</v>
      </c>
      <c r="DG16" s="62">
        <v>1123.56</v>
      </c>
      <c r="DH16" s="62">
        <v>2112.48</v>
      </c>
      <c r="DI16" s="62">
        <v>2112.48</v>
      </c>
      <c r="DJ16" s="73">
        <v>594</v>
      </c>
    </row>
    <row r="17" spans="1:114" s="15" customFormat="1" ht="19">
      <c r="A17" s="174">
        <v>14</v>
      </c>
      <c r="B17" s="175" t="s">
        <v>24</v>
      </c>
      <c r="C17" s="174" t="s">
        <v>258</v>
      </c>
      <c r="D17" s="176">
        <v>8</v>
      </c>
      <c r="E17" s="30">
        <v>14</v>
      </c>
      <c r="F17" s="44" t="s">
        <v>24</v>
      </c>
      <c r="G17" s="30" t="s">
        <v>258</v>
      </c>
      <c r="H17" s="45">
        <v>8</v>
      </c>
      <c r="I17" s="102" t="s">
        <v>480</v>
      </c>
      <c r="J17" s="55">
        <v>70.099999999999994</v>
      </c>
      <c r="K17" s="56">
        <v>300</v>
      </c>
      <c r="L17" s="57">
        <v>12.05</v>
      </c>
      <c r="M17" s="58">
        <v>12.05</v>
      </c>
      <c r="N17" s="59">
        <v>14.45</v>
      </c>
      <c r="O17" s="59">
        <v>14.45</v>
      </c>
      <c r="P17" s="58">
        <v>19.28</v>
      </c>
      <c r="Q17" s="58">
        <v>24.11</v>
      </c>
      <c r="R17" s="59">
        <v>26.5</v>
      </c>
      <c r="S17" s="104">
        <v>33.75</v>
      </c>
      <c r="T17" s="16">
        <v>14</v>
      </c>
      <c r="U17" s="44" t="s">
        <v>24</v>
      </c>
      <c r="V17" s="30" t="s">
        <v>258</v>
      </c>
      <c r="W17" s="45">
        <v>8</v>
      </c>
      <c r="X17" s="16">
        <v>14</v>
      </c>
      <c r="Y17" s="44" t="s">
        <v>24</v>
      </c>
      <c r="Z17" s="30" t="s">
        <v>258</v>
      </c>
      <c r="AA17" s="45">
        <v>10</v>
      </c>
      <c r="AB17" s="35">
        <v>36.5</v>
      </c>
      <c r="AC17" s="36">
        <v>537.6</v>
      </c>
      <c r="AD17" s="36">
        <v>1010.1</v>
      </c>
      <c r="AE17" s="36">
        <v>619.5</v>
      </c>
      <c r="AF17" s="36">
        <v>958.65000000000009</v>
      </c>
      <c r="AG17" s="36">
        <v>1278.9000000000001</v>
      </c>
      <c r="AH17" s="36">
        <v>1278.9000000000001</v>
      </c>
      <c r="AI17" s="36">
        <v>1817.5500000000002</v>
      </c>
      <c r="AJ17" s="36">
        <v>3366.3</v>
      </c>
      <c r="AK17" s="37">
        <v>36.5</v>
      </c>
      <c r="AL17" s="38">
        <f>AL18</f>
        <v>751</v>
      </c>
      <c r="AM17" s="38">
        <f t="shared" ref="AM17:AU17" si="8">AM18</f>
        <v>829</v>
      </c>
      <c r="AN17" s="38">
        <f t="shared" si="8"/>
        <v>585</v>
      </c>
      <c r="AO17" s="38">
        <f t="shared" si="8"/>
        <v>685</v>
      </c>
      <c r="AP17" s="38">
        <f t="shared" si="8"/>
        <v>966</v>
      </c>
      <c r="AQ17" s="38">
        <f t="shared" si="8"/>
        <v>747</v>
      </c>
      <c r="AR17" s="38">
        <f t="shared" si="8"/>
        <v>1111</v>
      </c>
      <c r="AS17" s="38">
        <f t="shared" si="8"/>
        <v>1570</v>
      </c>
      <c r="AT17" s="38">
        <f t="shared" si="8"/>
        <v>1107</v>
      </c>
      <c r="AU17" s="94">
        <f t="shared" si="8"/>
        <v>2633</v>
      </c>
      <c r="AV17" s="84">
        <v>14</v>
      </c>
      <c r="AW17" s="41" t="s">
        <v>24</v>
      </c>
      <c r="AX17" s="42" t="s">
        <v>258</v>
      </c>
      <c r="AY17" s="43">
        <v>4</v>
      </c>
      <c r="AZ17" s="66">
        <v>14</v>
      </c>
      <c r="BA17" s="44" t="s">
        <v>24</v>
      </c>
      <c r="BB17" s="30" t="s">
        <v>258</v>
      </c>
      <c r="BC17" s="45">
        <v>4</v>
      </c>
      <c r="BD17" s="85">
        <v>36.5</v>
      </c>
      <c r="BE17" s="46">
        <v>471.85816704000007</v>
      </c>
      <c r="BF17" s="46">
        <v>543.59712576000004</v>
      </c>
      <c r="BG17" s="46">
        <v>739.34714880000001</v>
      </c>
      <c r="BH17" s="46">
        <v>809.93907072000013</v>
      </c>
      <c r="BI17" s="46">
        <v>1209.3482086400002</v>
      </c>
      <c r="BJ17" s="46">
        <v>1330.4752947200002</v>
      </c>
      <c r="BK17" s="46">
        <v>1463.6189568</v>
      </c>
      <c r="BL17" s="46">
        <v>410.31144960000006</v>
      </c>
      <c r="BM17" s="46">
        <v>410.31144960000006</v>
      </c>
      <c r="BN17" s="46">
        <v>410.31144960000006</v>
      </c>
      <c r="BO17" s="46">
        <v>410.31144960000006</v>
      </c>
      <c r="BP17" s="46">
        <v>430.82702208000001</v>
      </c>
      <c r="BQ17" s="46">
        <v>486.37637568000002</v>
      </c>
      <c r="BR17" s="46">
        <v>486.37637568000002</v>
      </c>
      <c r="BS17" s="46">
        <v>486.37637568000002</v>
      </c>
      <c r="BT17" s="46">
        <v>486.37637568000002</v>
      </c>
      <c r="BU17" s="46">
        <v>486.37637568000002</v>
      </c>
      <c r="BV17" s="46">
        <v>486.37637568000002</v>
      </c>
      <c r="BW17" s="66">
        <v>36.5</v>
      </c>
      <c r="BX17" s="46">
        <v>457.61726400000003</v>
      </c>
      <c r="BY17" s="46">
        <v>620.68934304000015</v>
      </c>
      <c r="BZ17" s="46">
        <v>725.28439360000004</v>
      </c>
      <c r="CA17" s="46">
        <v>933.78417184000011</v>
      </c>
      <c r="CB17" s="46">
        <v>1762.5947289600003</v>
      </c>
      <c r="CC17" s="46">
        <v>1939.3173862400001</v>
      </c>
      <c r="CD17" s="46">
        <v>2133.4985318400004</v>
      </c>
      <c r="CE17" s="46">
        <v>434.73640080000001</v>
      </c>
      <c r="CF17" s="46">
        <v>517.24111920000007</v>
      </c>
      <c r="CG17" s="46">
        <v>652.75595424000016</v>
      </c>
      <c r="CH17" s="87">
        <v>616.49173456000017</v>
      </c>
      <c r="CI17" s="74">
        <v>14</v>
      </c>
      <c r="CJ17" s="67" t="s">
        <v>24</v>
      </c>
      <c r="CK17" s="71">
        <v>9</v>
      </c>
      <c r="CL17" s="69">
        <v>14</v>
      </c>
      <c r="CM17" s="67" t="s">
        <v>24</v>
      </c>
      <c r="CN17" s="70">
        <v>8</v>
      </c>
      <c r="CO17" s="47">
        <v>36.5</v>
      </c>
      <c r="CP17" s="48">
        <f t="shared" si="2"/>
        <v>493.95</v>
      </c>
      <c r="CQ17" s="48">
        <f t="shared" si="0"/>
        <v>496.54</v>
      </c>
      <c r="CR17" s="48">
        <f t="shared" si="0"/>
        <v>623.81999999999994</v>
      </c>
      <c r="CS17" s="48">
        <f t="shared" si="0"/>
        <v>475.45</v>
      </c>
      <c r="CT17" s="48">
        <f t="shared" si="0"/>
        <v>684.5</v>
      </c>
      <c r="CU17" s="48">
        <f t="shared" si="0"/>
        <v>646.76</v>
      </c>
      <c r="CV17" s="48">
        <f t="shared" si="0"/>
        <v>1154.77</v>
      </c>
      <c r="CW17" s="48">
        <f t="shared" si="0"/>
        <v>2171.16</v>
      </c>
      <c r="CX17" s="48">
        <f t="shared" si="0"/>
        <v>2171.16</v>
      </c>
      <c r="CY17" s="48">
        <f t="shared" si="0"/>
        <v>610.5</v>
      </c>
      <c r="CZ17" s="62">
        <v>36.5</v>
      </c>
      <c r="DA17" s="62">
        <v>493.95</v>
      </c>
      <c r="DB17" s="62">
        <v>496.54</v>
      </c>
      <c r="DC17" s="62">
        <v>623.81999999999994</v>
      </c>
      <c r="DD17" s="62">
        <v>475.45</v>
      </c>
      <c r="DE17" s="62">
        <v>684.5</v>
      </c>
      <c r="DF17" s="62">
        <v>646.76</v>
      </c>
      <c r="DG17" s="62">
        <v>1154.77</v>
      </c>
      <c r="DH17" s="62">
        <v>2171.16</v>
      </c>
      <c r="DI17" s="62">
        <v>2171.16</v>
      </c>
      <c r="DJ17" s="73">
        <v>610.5</v>
      </c>
    </row>
    <row r="18" spans="1:114" s="15" customFormat="1" ht="19">
      <c r="A18" s="174">
        <v>15</v>
      </c>
      <c r="B18" s="175" t="s">
        <v>25</v>
      </c>
      <c r="C18" s="174" t="s">
        <v>259</v>
      </c>
      <c r="D18" s="176">
        <v>8</v>
      </c>
      <c r="E18" s="30">
        <v>15</v>
      </c>
      <c r="F18" s="44" t="s">
        <v>25</v>
      </c>
      <c r="G18" s="30" t="s">
        <v>259</v>
      </c>
      <c r="H18" s="45">
        <v>8</v>
      </c>
      <c r="I18" s="102" t="s">
        <v>481</v>
      </c>
      <c r="J18" s="55">
        <v>300.10000000000002</v>
      </c>
      <c r="K18" s="60">
        <v>99999</v>
      </c>
      <c r="L18" s="57">
        <v>10.85</v>
      </c>
      <c r="M18" s="58">
        <v>12.05</v>
      </c>
      <c r="N18" s="59">
        <v>12.05</v>
      </c>
      <c r="O18" s="59">
        <v>14.45</v>
      </c>
      <c r="P18" s="58">
        <v>19.28</v>
      </c>
      <c r="Q18" s="58">
        <v>21.7</v>
      </c>
      <c r="R18" s="59">
        <v>24.11</v>
      </c>
      <c r="S18" s="104">
        <v>31.34</v>
      </c>
      <c r="T18" s="16">
        <v>15</v>
      </c>
      <c r="U18" s="44" t="s">
        <v>25</v>
      </c>
      <c r="V18" s="30" t="s">
        <v>259</v>
      </c>
      <c r="W18" s="45">
        <v>8</v>
      </c>
      <c r="X18" s="16">
        <v>15</v>
      </c>
      <c r="Y18" s="44" t="s">
        <v>25</v>
      </c>
      <c r="Z18" s="30" t="s">
        <v>259</v>
      </c>
      <c r="AA18" s="45">
        <v>10</v>
      </c>
      <c r="AB18" s="35">
        <v>37</v>
      </c>
      <c r="AC18" s="36">
        <v>537.6</v>
      </c>
      <c r="AD18" s="36">
        <v>1010.1</v>
      </c>
      <c r="AE18" s="36">
        <v>619.5</v>
      </c>
      <c r="AF18" s="36">
        <v>958.65000000000009</v>
      </c>
      <c r="AG18" s="36">
        <v>1278.9000000000001</v>
      </c>
      <c r="AH18" s="36">
        <v>1278.9000000000001</v>
      </c>
      <c r="AI18" s="36">
        <v>1817.5500000000002</v>
      </c>
      <c r="AJ18" s="36">
        <v>3366.3</v>
      </c>
      <c r="AK18" s="37">
        <v>37</v>
      </c>
      <c r="AL18" s="38">
        <v>751</v>
      </c>
      <c r="AM18" s="39">
        <v>829</v>
      </c>
      <c r="AN18" s="39">
        <v>585</v>
      </c>
      <c r="AO18" s="39">
        <v>685</v>
      </c>
      <c r="AP18" s="39">
        <v>966</v>
      </c>
      <c r="AQ18" s="39">
        <v>747</v>
      </c>
      <c r="AR18" s="39">
        <v>1111</v>
      </c>
      <c r="AS18" s="39">
        <v>1570</v>
      </c>
      <c r="AT18" s="39">
        <v>1107</v>
      </c>
      <c r="AU18" s="93">
        <v>2633</v>
      </c>
      <c r="AV18" s="84">
        <v>15</v>
      </c>
      <c r="AW18" s="41" t="s">
        <v>488</v>
      </c>
      <c r="AX18" s="42" t="s">
        <v>411</v>
      </c>
      <c r="AY18" s="43">
        <v>2</v>
      </c>
      <c r="AZ18" s="66">
        <v>15</v>
      </c>
      <c r="BA18" s="44" t="s">
        <v>488</v>
      </c>
      <c r="BB18" s="30" t="s">
        <v>411</v>
      </c>
      <c r="BC18" s="45">
        <v>2</v>
      </c>
      <c r="BD18" s="85">
        <v>37</v>
      </c>
      <c r="BE18" s="46">
        <v>471.85816704000007</v>
      </c>
      <c r="BF18" s="46">
        <v>543.59712576000004</v>
      </c>
      <c r="BG18" s="46">
        <v>739.34714880000001</v>
      </c>
      <c r="BH18" s="46">
        <v>809.93907072000013</v>
      </c>
      <c r="BI18" s="46">
        <v>1209.3482086400002</v>
      </c>
      <c r="BJ18" s="46">
        <v>1330.4752947200002</v>
      </c>
      <c r="BK18" s="46">
        <v>1463.6189568</v>
      </c>
      <c r="BL18" s="46">
        <v>410.31144960000006</v>
      </c>
      <c r="BM18" s="46">
        <v>410.31144960000006</v>
      </c>
      <c r="BN18" s="46">
        <v>410.31144960000006</v>
      </c>
      <c r="BO18" s="46">
        <v>410.31144960000006</v>
      </c>
      <c r="BP18" s="46">
        <v>430.82702208000001</v>
      </c>
      <c r="BQ18" s="46">
        <v>486.37637568000002</v>
      </c>
      <c r="BR18" s="46">
        <v>486.37637568000002</v>
      </c>
      <c r="BS18" s="46">
        <v>486.37637568000002</v>
      </c>
      <c r="BT18" s="46">
        <v>486.37637568000002</v>
      </c>
      <c r="BU18" s="46">
        <v>486.37637568000002</v>
      </c>
      <c r="BV18" s="46">
        <v>486.37637568000002</v>
      </c>
      <c r="BW18" s="86">
        <v>37</v>
      </c>
      <c r="BX18" s="46">
        <v>457.61726400000003</v>
      </c>
      <c r="BY18" s="46">
        <v>620.68934304000015</v>
      </c>
      <c r="BZ18" s="46">
        <v>725.28439360000004</v>
      </c>
      <c r="CA18" s="46">
        <v>933.78417184000011</v>
      </c>
      <c r="CB18" s="46">
        <v>1762.5947289600003</v>
      </c>
      <c r="CC18" s="46">
        <v>1939.3173862400001</v>
      </c>
      <c r="CD18" s="46">
        <v>2133.4985318400004</v>
      </c>
      <c r="CE18" s="46">
        <v>434.73640080000001</v>
      </c>
      <c r="CF18" s="46">
        <v>517.24111920000007</v>
      </c>
      <c r="CG18" s="46">
        <v>652.75595424000016</v>
      </c>
      <c r="CH18" s="87">
        <v>616.49173456000017</v>
      </c>
      <c r="CI18" s="74">
        <v>15</v>
      </c>
      <c r="CJ18" s="67" t="s">
        <v>25</v>
      </c>
      <c r="CK18" s="68">
        <v>10</v>
      </c>
      <c r="CL18" s="69">
        <v>15</v>
      </c>
      <c r="CM18" s="67" t="s">
        <v>25</v>
      </c>
      <c r="CN18" s="70">
        <v>9</v>
      </c>
      <c r="CO18" s="47">
        <v>37</v>
      </c>
      <c r="CP18" s="48">
        <f t="shared" si="2"/>
        <v>493.95</v>
      </c>
      <c r="CQ18" s="48">
        <f t="shared" si="0"/>
        <v>496.54</v>
      </c>
      <c r="CR18" s="48">
        <f t="shared" si="0"/>
        <v>623.81999999999994</v>
      </c>
      <c r="CS18" s="48">
        <f t="shared" si="0"/>
        <v>475.45</v>
      </c>
      <c r="CT18" s="48">
        <f t="shared" si="0"/>
        <v>684.5</v>
      </c>
      <c r="CU18" s="48">
        <f t="shared" si="0"/>
        <v>646.76</v>
      </c>
      <c r="CV18" s="48">
        <f t="shared" si="0"/>
        <v>1154.77</v>
      </c>
      <c r="CW18" s="48">
        <f t="shared" si="0"/>
        <v>2171.16</v>
      </c>
      <c r="CX18" s="48">
        <f t="shared" si="0"/>
        <v>2171.16</v>
      </c>
      <c r="CY18" s="48">
        <f t="shared" si="0"/>
        <v>610.5</v>
      </c>
      <c r="CZ18" s="62">
        <v>37</v>
      </c>
      <c r="DA18" s="62">
        <v>493.95</v>
      </c>
      <c r="DB18" s="62">
        <v>496.54</v>
      </c>
      <c r="DC18" s="62">
        <v>623.81999999999994</v>
      </c>
      <c r="DD18" s="62">
        <v>475.45</v>
      </c>
      <c r="DE18" s="62">
        <v>684.5</v>
      </c>
      <c r="DF18" s="62">
        <v>646.76</v>
      </c>
      <c r="DG18" s="62">
        <v>1154.77</v>
      </c>
      <c r="DH18" s="62">
        <v>2171.16</v>
      </c>
      <c r="DI18" s="62">
        <v>2171.16</v>
      </c>
      <c r="DJ18" s="73">
        <v>610.5</v>
      </c>
    </row>
    <row r="19" spans="1:114" s="15" customFormat="1" ht="19">
      <c r="A19" s="174">
        <v>16</v>
      </c>
      <c r="B19" s="175" t="s">
        <v>26</v>
      </c>
      <c r="C19" s="174" t="s">
        <v>260</v>
      </c>
      <c r="D19" s="176">
        <v>1</v>
      </c>
      <c r="E19" s="30">
        <v>16</v>
      </c>
      <c r="F19" s="44" t="s">
        <v>26</v>
      </c>
      <c r="G19" s="30" t="s">
        <v>260</v>
      </c>
      <c r="H19" s="45">
        <v>1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73"/>
      <c r="T19" s="16">
        <v>16</v>
      </c>
      <c r="U19" s="44" t="s">
        <v>26</v>
      </c>
      <c r="V19" s="30" t="s">
        <v>260</v>
      </c>
      <c r="W19" s="45">
        <v>1</v>
      </c>
      <c r="X19" s="16">
        <v>16</v>
      </c>
      <c r="Y19" s="44" t="s">
        <v>26</v>
      </c>
      <c r="Z19" s="30" t="s">
        <v>260</v>
      </c>
      <c r="AA19" s="45">
        <v>3</v>
      </c>
      <c r="AB19" s="35">
        <v>37.5</v>
      </c>
      <c r="AC19" s="36">
        <v>552.30000000000007</v>
      </c>
      <c r="AD19" s="36">
        <v>1037.4000000000001</v>
      </c>
      <c r="AE19" s="36">
        <v>636.30000000000007</v>
      </c>
      <c r="AF19" s="36">
        <v>984.90000000000009</v>
      </c>
      <c r="AG19" s="36">
        <v>1313.55</v>
      </c>
      <c r="AH19" s="36">
        <v>1313.55</v>
      </c>
      <c r="AI19" s="36">
        <v>1866.9</v>
      </c>
      <c r="AJ19" s="36">
        <v>3456.6000000000004</v>
      </c>
      <c r="AK19" s="37">
        <v>37.5</v>
      </c>
      <c r="AL19" s="38">
        <f>AL20</f>
        <v>764</v>
      </c>
      <c r="AM19" s="38">
        <f t="shared" ref="AM19:AU19" si="9">AM20</f>
        <v>852</v>
      </c>
      <c r="AN19" s="38">
        <f t="shared" si="9"/>
        <v>598</v>
      </c>
      <c r="AO19" s="38">
        <f t="shared" si="9"/>
        <v>700</v>
      </c>
      <c r="AP19" s="38">
        <f t="shared" si="9"/>
        <v>987</v>
      </c>
      <c r="AQ19" s="38">
        <f t="shared" si="9"/>
        <v>763</v>
      </c>
      <c r="AR19" s="38">
        <f t="shared" si="9"/>
        <v>1135</v>
      </c>
      <c r="AS19" s="38">
        <f t="shared" si="9"/>
        <v>1607</v>
      </c>
      <c r="AT19" s="38">
        <f t="shared" si="9"/>
        <v>1129</v>
      </c>
      <c r="AU19" s="94">
        <f t="shared" si="9"/>
        <v>2805</v>
      </c>
      <c r="AV19" s="84">
        <v>16</v>
      </c>
      <c r="AW19" s="41" t="s">
        <v>25</v>
      </c>
      <c r="AX19" s="42" t="s">
        <v>259</v>
      </c>
      <c r="AY19" s="43">
        <v>7</v>
      </c>
      <c r="AZ19" s="66">
        <v>16</v>
      </c>
      <c r="BA19" s="44" t="s">
        <v>25</v>
      </c>
      <c r="BB19" s="30" t="s">
        <v>259</v>
      </c>
      <c r="BC19" s="45">
        <v>7</v>
      </c>
      <c r="BD19" s="85">
        <v>37.5</v>
      </c>
      <c r="BE19" s="46">
        <v>471.85816704000007</v>
      </c>
      <c r="BF19" s="46">
        <v>543.59712576000004</v>
      </c>
      <c r="BG19" s="46">
        <v>739.34714880000001</v>
      </c>
      <c r="BH19" s="46">
        <v>809.93907072000013</v>
      </c>
      <c r="BI19" s="46">
        <v>1209.3482086400002</v>
      </c>
      <c r="BJ19" s="46">
        <v>1330.4752947200002</v>
      </c>
      <c r="BK19" s="46">
        <v>1463.6189568</v>
      </c>
      <c r="BL19" s="46">
        <v>410.31144960000006</v>
      </c>
      <c r="BM19" s="46">
        <v>410.31144960000006</v>
      </c>
      <c r="BN19" s="46">
        <v>410.31144960000006</v>
      </c>
      <c r="BO19" s="46">
        <v>410.31144960000006</v>
      </c>
      <c r="BP19" s="46">
        <v>430.82702208000001</v>
      </c>
      <c r="BQ19" s="46">
        <v>486.37637568000002</v>
      </c>
      <c r="BR19" s="46">
        <v>486.37637568000002</v>
      </c>
      <c r="BS19" s="46">
        <v>486.37637568000002</v>
      </c>
      <c r="BT19" s="46">
        <v>486.37637568000002</v>
      </c>
      <c r="BU19" s="46">
        <v>486.37637568000002</v>
      </c>
      <c r="BV19" s="46">
        <v>486.37637568000002</v>
      </c>
      <c r="BW19" s="66">
        <v>37.5</v>
      </c>
      <c r="BX19" s="46">
        <v>457.61726400000003</v>
      </c>
      <c r="BY19" s="46">
        <v>620.68934304000015</v>
      </c>
      <c r="BZ19" s="46">
        <v>725.28439360000004</v>
      </c>
      <c r="CA19" s="46">
        <v>933.78417184000011</v>
      </c>
      <c r="CB19" s="46">
        <v>1762.5947289600003</v>
      </c>
      <c r="CC19" s="46">
        <v>1939.3173862400001</v>
      </c>
      <c r="CD19" s="46">
        <v>2133.4985318400004</v>
      </c>
      <c r="CE19" s="46">
        <v>434.73640080000001</v>
      </c>
      <c r="CF19" s="46">
        <v>517.24111920000007</v>
      </c>
      <c r="CG19" s="46">
        <v>652.75595424000016</v>
      </c>
      <c r="CH19" s="87">
        <v>616.49173456000017</v>
      </c>
      <c r="CI19" s="74">
        <v>16</v>
      </c>
      <c r="CJ19" s="67" t="s">
        <v>26</v>
      </c>
      <c r="CK19" s="71">
        <v>1</v>
      </c>
      <c r="CL19" s="69">
        <v>16</v>
      </c>
      <c r="CM19" s="67" t="s">
        <v>26</v>
      </c>
      <c r="CN19" s="70">
        <v>1</v>
      </c>
      <c r="CO19" s="47">
        <v>37.5</v>
      </c>
      <c r="CP19" s="48">
        <f t="shared" si="2"/>
        <v>507.3</v>
      </c>
      <c r="CQ19" s="48">
        <f t="shared" si="0"/>
        <v>509.96</v>
      </c>
      <c r="CR19" s="48">
        <f t="shared" si="0"/>
        <v>640.67999999999995</v>
      </c>
      <c r="CS19" s="48">
        <f t="shared" si="0"/>
        <v>488.3</v>
      </c>
      <c r="CT19" s="48">
        <f t="shared" si="0"/>
        <v>703</v>
      </c>
      <c r="CU19" s="48">
        <f t="shared" si="0"/>
        <v>664.24</v>
      </c>
      <c r="CV19" s="48">
        <f t="shared" si="0"/>
        <v>1185.98</v>
      </c>
      <c r="CW19" s="48">
        <f t="shared" si="0"/>
        <v>2229.84</v>
      </c>
      <c r="CX19" s="48">
        <f t="shared" si="0"/>
        <v>2229.84</v>
      </c>
      <c r="CY19" s="48">
        <f t="shared" si="0"/>
        <v>627</v>
      </c>
      <c r="CZ19" s="62">
        <v>37.5</v>
      </c>
      <c r="DA19" s="62">
        <v>507.3</v>
      </c>
      <c r="DB19" s="62">
        <v>509.96</v>
      </c>
      <c r="DC19" s="62">
        <v>640.67999999999995</v>
      </c>
      <c r="DD19" s="62">
        <v>488.3</v>
      </c>
      <c r="DE19" s="62">
        <v>703</v>
      </c>
      <c r="DF19" s="62">
        <v>664.24</v>
      </c>
      <c r="DG19" s="62">
        <v>1185.98</v>
      </c>
      <c r="DH19" s="62">
        <v>2229.84</v>
      </c>
      <c r="DI19" s="62">
        <v>2229.84</v>
      </c>
      <c r="DJ19" s="73">
        <v>627</v>
      </c>
    </row>
    <row r="20" spans="1:114" s="15" customFormat="1" ht="38">
      <c r="A20" s="174">
        <v>17</v>
      </c>
      <c r="B20" s="175" t="s">
        <v>27</v>
      </c>
      <c r="C20" s="174" t="s">
        <v>261</v>
      </c>
      <c r="D20" s="176">
        <v>2</v>
      </c>
      <c r="E20" s="30">
        <v>17</v>
      </c>
      <c r="F20" s="44" t="s">
        <v>27</v>
      </c>
      <c r="G20" s="30" t="s">
        <v>261</v>
      </c>
      <c r="H20" s="45">
        <v>2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73"/>
      <c r="T20" s="16">
        <v>17</v>
      </c>
      <c r="U20" s="44" t="s">
        <v>27</v>
      </c>
      <c r="V20" s="30" t="s">
        <v>261</v>
      </c>
      <c r="W20" s="45">
        <v>2</v>
      </c>
      <c r="X20" s="16">
        <v>17</v>
      </c>
      <c r="Y20" s="44" t="s">
        <v>27</v>
      </c>
      <c r="Z20" s="30" t="s">
        <v>261</v>
      </c>
      <c r="AA20" s="45">
        <v>3</v>
      </c>
      <c r="AB20" s="35">
        <v>38</v>
      </c>
      <c r="AC20" s="36">
        <v>552.30000000000007</v>
      </c>
      <c r="AD20" s="36">
        <v>1037.4000000000001</v>
      </c>
      <c r="AE20" s="36">
        <v>636.30000000000007</v>
      </c>
      <c r="AF20" s="36">
        <v>984.90000000000009</v>
      </c>
      <c r="AG20" s="36">
        <v>1313.55</v>
      </c>
      <c r="AH20" s="36">
        <v>1313.55</v>
      </c>
      <c r="AI20" s="36">
        <v>1866.9</v>
      </c>
      <c r="AJ20" s="36">
        <v>3456.6000000000004</v>
      </c>
      <c r="AK20" s="37">
        <v>38</v>
      </c>
      <c r="AL20" s="38">
        <v>764</v>
      </c>
      <c r="AM20" s="39">
        <v>852</v>
      </c>
      <c r="AN20" s="39">
        <v>598</v>
      </c>
      <c r="AO20" s="39">
        <v>700</v>
      </c>
      <c r="AP20" s="39">
        <v>987</v>
      </c>
      <c r="AQ20" s="39">
        <v>763</v>
      </c>
      <c r="AR20" s="39">
        <v>1135</v>
      </c>
      <c r="AS20" s="39">
        <v>1607</v>
      </c>
      <c r="AT20" s="39">
        <v>1129</v>
      </c>
      <c r="AU20" s="93">
        <v>2805</v>
      </c>
      <c r="AV20" s="84">
        <v>17</v>
      </c>
      <c r="AW20" s="41" t="s">
        <v>26</v>
      </c>
      <c r="AX20" s="42" t="s">
        <v>260</v>
      </c>
      <c r="AY20" s="42" t="s">
        <v>260</v>
      </c>
      <c r="AZ20" s="66">
        <v>17</v>
      </c>
      <c r="BA20" s="44" t="s">
        <v>26</v>
      </c>
      <c r="BB20" s="30" t="s">
        <v>260</v>
      </c>
      <c r="BC20" s="45">
        <v>1</v>
      </c>
      <c r="BD20" s="85">
        <v>38</v>
      </c>
      <c r="BE20" s="46">
        <v>471.85816704000007</v>
      </c>
      <c r="BF20" s="46">
        <v>543.59712576000004</v>
      </c>
      <c r="BG20" s="46">
        <v>739.34714880000001</v>
      </c>
      <c r="BH20" s="46">
        <v>809.93907072000013</v>
      </c>
      <c r="BI20" s="46">
        <v>1209.3482086400002</v>
      </c>
      <c r="BJ20" s="46">
        <v>1330.4752947200002</v>
      </c>
      <c r="BK20" s="46">
        <v>1463.6189568</v>
      </c>
      <c r="BL20" s="46">
        <v>410.31144960000006</v>
      </c>
      <c r="BM20" s="46">
        <v>410.31144960000006</v>
      </c>
      <c r="BN20" s="46">
        <v>410.31144960000006</v>
      </c>
      <c r="BO20" s="46">
        <v>410.31144960000006</v>
      </c>
      <c r="BP20" s="46">
        <v>430.82702208000001</v>
      </c>
      <c r="BQ20" s="46">
        <v>486.37637568000002</v>
      </c>
      <c r="BR20" s="46">
        <v>486.37637568000002</v>
      </c>
      <c r="BS20" s="46">
        <v>486.37637568000002</v>
      </c>
      <c r="BT20" s="46">
        <v>486.37637568000002</v>
      </c>
      <c r="BU20" s="46">
        <v>486.37637568000002</v>
      </c>
      <c r="BV20" s="46">
        <v>486.37637568000002</v>
      </c>
      <c r="BW20" s="86">
        <v>38</v>
      </c>
      <c r="BX20" s="46">
        <v>457.61726400000003</v>
      </c>
      <c r="BY20" s="46">
        <v>620.68934304000015</v>
      </c>
      <c r="BZ20" s="46">
        <v>725.28439360000004</v>
      </c>
      <c r="CA20" s="46">
        <v>933.78417184000011</v>
      </c>
      <c r="CB20" s="46">
        <v>1762.5947289600003</v>
      </c>
      <c r="CC20" s="46">
        <v>1939.3173862400001</v>
      </c>
      <c r="CD20" s="46">
        <v>2133.4985318400004</v>
      </c>
      <c r="CE20" s="46">
        <v>434.73640080000001</v>
      </c>
      <c r="CF20" s="46">
        <v>517.24111920000007</v>
      </c>
      <c r="CG20" s="46">
        <v>652.75595424000016</v>
      </c>
      <c r="CH20" s="87">
        <v>616.49173456000017</v>
      </c>
      <c r="CI20" s="74">
        <v>17</v>
      </c>
      <c r="CJ20" s="67" t="s">
        <v>27</v>
      </c>
      <c r="CK20" s="68">
        <v>2</v>
      </c>
      <c r="CL20" s="69">
        <v>17</v>
      </c>
      <c r="CM20" s="67" t="s">
        <v>27</v>
      </c>
      <c r="CN20" s="70">
        <v>2</v>
      </c>
      <c r="CO20" s="47">
        <v>38</v>
      </c>
      <c r="CP20" s="48">
        <f t="shared" si="2"/>
        <v>507.3</v>
      </c>
      <c r="CQ20" s="48">
        <f t="shared" si="2"/>
        <v>509.96</v>
      </c>
      <c r="CR20" s="48">
        <f t="shared" si="2"/>
        <v>640.67999999999995</v>
      </c>
      <c r="CS20" s="48">
        <f t="shared" si="2"/>
        <v>488.3</v>
      </c>
      <c r="CT20" s="48">
        <f t="shared" si="2"/>
        <v>703</v>
      </c>
      <c r="CU20" s="48">
        <f t="shared" si="2"/>
        <v>664.24</v>
      </c>
      <c r="CV20" s="48">
        <f t="shared" si="2"/>
        <v>1185.98</v>
      </c>
      <c r="CW20" s="48">
        <f t="shared" si="2"/>
        <v>2229.84</v>
      </c>
      <c r="CX20" s="48">
        <f t="shared" si="2"/>
        <v>2229.84</v>
      </c>
      <c r="CY20" s="48">
        <f t="shared" si="2"/>
        <v>627</v>
      </c>
      <c r="CZ20" s="62">
        <v>38</v>
      </c>
      <c r="DA20" s="62">
        <v>507.3</v>
      </c>
      <c r="DB20" s="62">
        <v>509.96</v>
      </c>
      <c r="DC20" s="62">
        <v>640.67999999999995</v>
      </c>
      <c r="DD20" s="62">
        <v>488.3</v>
      </c>
      <c r="DE20" s="62">
        <v>703</v>
      </c>
      <c r="DF20" s="62">
        <v>664.24</v>
      </c>
      <c r="DG20" s="62">
        <v>1185.98</v>
      </c>
      <c r="DH20" s="62">
        <v>2229.84</v>
      </c>
      <c r="DI20" s="62">
        <v>2229.84</v>
      </c>
      <c r="DJ20" s="73">
        <v>627</v>
      </c>
    </row>
    <row r="21" spans="1:114" s="15" customFormat="1" ht="38">
      <c r="A21" s="174">
        <v>18</v>
      </c>
      <c r="B21" s="175" t="s">
        <v>28</v>
      </c>
      <c r="C21" s="174" t="s">
        <v>262</v>
      </c>
      <c r="D21" s="176">
        <v>8</v>
      </c>
      <c r="E21" s="30">
        <v>18</v>
      </c>
      <c r="F21" s="44" t="s">
        <v>28</v>
      </c>
      <c r="G21" s="30" t="s">
        <v>262</v>
      </c>
      <c r="H21" s="45">
        <v>8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73"/>
      <c r="T21" s="16">
        <v>18</v>
      </c>
      <c r="U21" s="44" t="s">
        <v>28</v>
      </c>
      <c r="V21" s="30" t="s">
        <v>262</v>
      </c>
      <c r="W21" s="45">
        <v>8</v>
      </c>
      <c r="X21" s="16">
        <v>18</v>
      </c>
      <c r="Y21" s="44" t="s">
        <v>28</v>
      </c>
      <c r="Z21" s="30" t="s">
        <v>262</v>
      </c>
      <c r="AA21" s="45">
        <v>10</v>
      </c>
      <c r="AB21" s="35">
        <v>38.5</v>
      </c>
      <c r="AC21" s="36">
        <v>567</v>
      </c>
      <c r="AD21" s="36">
        <v>1064.7</v>
      </c>
      <c r="AE21" s="36">
        <v>653.1</v>
      </c>
      <c r="AF21" s="36">
        <v>1010.1</v>
      </c>
      <c r="AG21" s="36">
        <v>1348.2</v>
      </c>
      <c r="AH21" s="36">
        <v>1348.2</v>
      </c>
      <c r="AI21" s="36">
        <v>1916.25</v>
      </c>
      <c r="AJ21" s="36">
        <v>3547.9500000000003</v>
      </c>
      <c r="AK21" s="37">
        <v>38.5</v>
      </c>
      <c r="AL21" s="38">
        <f>AL22</f>
        <v>778</v>
      </c>
      <c r="AM21" s="38">
        <f t="shared" ref="AM21:AU21" si="10">AM22</f>
        <v>874</v>
      </c>
      <c r="AN21" s="38">
        <f t="shared" si="10"/>
        <v>611</v>
      </c>
      <c r="AO21" s="38">
        <f t="shared" si="10"/>
        <v>714</v>
      </c>
      <c r="AP21" s="38">
        <f t="shared" si="10"/>
        <v>1009</v>
      </c>
      <c r="AQ21" s="38">
        <f t="shared" si="10"/>
        <v>779</v>
      </c>
      <c r="AR21" s="38">
        <f t="shared" si="10"/>
        <v>1159</v>
      </c>
      <c r="AS21" s="38">
        <f t="shared" si="10"/>
        <v>1644</v>
      </c>
      <c r="AT21" s="38">
        <f t="shared" si="10"/>
        <v>1152</v>
      </c>
      <c r="AU21" s="94">
        <f t="shared" si="10"/>
        <v>2977</v>
      </c>
      <c r="AV21" s="84">
        <v>18</v>
      </c>
      <c r="AW21" s="41" t="s">
        <v>27</v>
      </c>
      <c r="AX21" s="42" t="s">
        <v>261</v>
      </c>
      <c r="AY21" s="43">
        <v>2</v>
      </c>
      <c r="AZ21" s="66">
        <v>18</v>
      </c>
      <c r="BA21" s="44" t="s">
        <v>27</v>
      </c>
      <c r="BB21" s="30" t="s">
        <v>261</v>
      </c>
      <c r="BC21" s="45">
        <v>2</v>
      </c>
      <c r="BD21" s="85">
        <v>38.5</v>
      </c>
      <c r="BE21" s="46">
        <v>471.85816704000007</v>
      </c>
      <c r="BF21" s="46">
        <v>543.59712576000004</v>
      </c>
      <c r="BG21" s="46">
        <v>739.34714880000001</v>
      </c>
      <c r="BH21" s="46">
        <v>809.93907072000013</v>
      </c>
      <c r="BI21" s="46">
        <v>1209.3482086400002</v>
      </c>
      <c r="BJ21" s="46">
        <v>1330.4752947200002</v>
      </c>
      <c r="BK21" s="46">
        <v>1463.6189568</v>
      </c>
      <c r="BL21" s="46">
        <v>410.31144960000006</v>
      </c>
      <c r="BM21" s="46">
        <v>410.31144960000006</v>
      </c>
      <c r="BN21" s="46">
        <v>410.31144960000006</v>
      </c>
      <c r="BO21" s="46">
        <v>410.31144960000006</v>
      </c>
      <c r="BP21" s="46">
        <v>430.82702208000001</v>
      </c>
      <c r="BQ21" s="46">
        <v>486.37637568000002</v>
      </c>
      <c r="BR21" s="46">
        <v>486.37637568000002</v>
      </c>
      <c r="BS21" s="46">
        <v>486.37637568000002</v>
      </c>
      <c r="BT21" s="46">
        <v>486.37637568000002</v>
      </c>
      <c r="BU21" s="46">
        <v>486.37637568000002</v>
      </c>
      <c r="BV21" s="46">
        <v>486.37637568000002</v>
      </c>
      <c r="BW21" s="66">
        <v>38.5</v>
      </c>
      <c r="BX21" s="46">
        <v>457.61726400000003</v>
      </c>
      <c r="BY21" s="46">
        <v>620.68934304000015</v>
      </c>
      <c r="BZ21" s="46">
        <v>725.28439360000004</v>
      </c>
      <c r="CA21" s="46">
        <v>933.78417184000011</v>
      </c>
      <c r="CB21" s="46">
        <v>1762.5947289600003</v>
      </c>
      <c r="CC21" s="46">
        <v>1939.3173862400001</v>
      </c>
      <c r="CD21" s="46">
        <v>2133.4985318400004</v>
      </c>
      <c r="CE21" s="46">
        <v>434.73640080000001</v>
      </c>
      <c r="CF21" s="46">
        <v>517.24111920000007</v>
      </c>
      <c r="CG21" s="46">
        <v>652.75595424000016</v>
      </c>
      <c r="CH21" s="87">
        <v>616.49173456000017</v>
      </c>
      <c r="CI21" s="74">
        <v>18</v>
      </c>
      <c r="CJ21" s="67" t="s">
        <v>28</v>
      </c>
      <c r="CK21" s="71">
        <v>8</v>
      </c>
      <c r="CL21" s="69">
        <v>18</v>
      </c>
      <c r="CM21" s="67" t="s">
        <v>28</v>
      </c>
      <c r="CN21" s="70">
        <v>8</v>
      </c>
      <c r="CO21" s="47">
        <v>38.5</v>
      </c>
      <c r="CP21" s="48">
        <f t="shared" si="2"/>
        <v>520.65</v>
      </c>
      <c r="CQ21" s="48">
        <f t="shared" si="2"/>
        <v>523.38</v>
      </c>
      <c r="CR21" s="48">
        <f t="shared" si="2"/>
        <v>657.54</v>
      </c>
      <c r="CS21" s="48">
        <f t="shared" si="2"/>
        <v>501.15</v>
      </c>
      <c r="CT21" s="48">
        <f t="shared" si="2"/>
        <v>721.5</v>
      </c>
      <c r="CU21" s="48">
        <f t="shared" si="2"/>
        <v>681.72</v>
      </c>
      <c r="CV21" s="48">
        <f t="shared" si="2"/>
        <v>1217.19</v>
      </c>
      <c r="CW21" s="48">
        <f t="shared" si="2"/>
        <v>2288.52</v>
      </c>
      <c r="CX21" s="48">
        <f t="shared" si="2"/>
        <v>2288.52</v>
      </c>
      <c r="CY21" s="48">
        <f t="shared" si="2"/>
        <v>643.5</v>
      </c>
      <c r="CZ21" s="62">
        <v>38.5</v>
      </c>
      <c r="DA21" s="62">
        <v>520.65</v>
      </c>
      <c r="DB21" s="62">
        <v>523.38</v>
      </c>
      <c r="DC21" s="62">
        <v>657.54</v>
      </c>
      <c r="DD21" s="62">
        <v>501.15</v>
      </c>
      <c r="DE21" s="62">
        <v>721.5</v>
      </c>
      <c r="DF21" s="62">
        <v>681.72</v>
      </c>
      <c r="DG21" s="62">
        <v>1217.19</v>
      </c>
      <c r="DH21" s="62">
        <v>2288.52</v>
      </c>
      <c r="DI21" s="62">
        <v>2288.52</v>
      </c>
      <c r="DJ21" s="73">
        <v>643.5</v>
      </c>
    </row>
    <row r="22" spans="1:114" s="15" customFormat="1" ht="19">
      <c r="A22" s="174">
        <v>19</v>
      </c>
      <c r="B22" s="175" t="s">
        <v>29</v>
      </c>
      <c r="C22" s="174" t="s">
        <v>263</v>
      </c>
      <c r="D22" s="176">
        <v>7</v>
      </c>
      <c r="E22" s="30">
        <v>19</v>
      </c>
      <c r="F22" s="44" t="s">
        <v>29</v>
      </c>
      <c r="G22" s="30" t="s">
        <v>263</v>
      </c>
      <c r="H22" s="45">
        <v>7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73"/>
      <c r="T22" s="16">
        <v>19</v>
      </c>
      <c r="U22" s="44" t="s">
        <v>29</v>
      </c>
      <c r="V22" s="30" t="s">
        <v>263</v>
      </c>
      <c r="W22" s="45">
        <v>7</v>
      </c>
      <c r="X22" s="16">
        <v>19</v>
      </c>
      <c r="Y22" s="44" t="s">
        <v>29</v>
      </c>
      <c r="Z22" s="30" t="s">
        <v>263</v>
      </c>
      <c r="AA22" s="45">
        <v>10</v>
      </c>
      <c r="AB22" s="35">
        <v>39</v>
      </c>
      <c r="AC22" s="36">
        <v>567</v>
      </c>
      <c r="AD22" s="36">
        <v>1064.7</v>
      </c>
      <c r="AE22" s="36">
        <v>653.1</v>
      </c>
      <c r="AF22" s="36">
        <v>1010.1</v>
      </c>
      <c r="AG22" s="36">
        <v>1348.2</v>
      </c>
      <c r="AH22" s="36">
        <v>1348.2</v>
      </c>
      <c r="AI22" s="36">
        <v>1916.25</v>
      </c>
      <c r="AJ22" s="36">
        <v>3547.9500000000003</v>
      </c>
      <c r="AK22" s="37">
        <v>39</v>
      </c>
      <c r="AL22" s="38">
        <v>778</v>
      </c>
      <c r="AM22" s="39">
        <v>874</v>
      </c>
      <c r="AN22" s="39">
        <v>611</v>
      </c>
      <c r="AO22" s="39">
        <v>714</v>
      </c>
      <c r="AP22" s="39">
        <v>1009</v>
      </c>
      <c r="AQ22" s="39">
        <v>779</v>
      </c>
      <c r="AR22" s="39">
        <v>1159</v>
      </c>
      <c r="AS22" s="39">
        <v>1644</v>
      </c>
      <c r="AT22" s="39">
        <v>1152</v>
      </c>
      <c r="AU22" s="93">
        <v>2977</v>
      </c>
      <c r="AV22" s="84">
        <v>19</v>
      </c>
      <c r="AW22" s="41" t="s">
        <v>28</v>
      </c>
      <c r="AX22" s="42" t="s">
        <v>262</v>
      </c>
      <c r="AY22" s="43">
        <v>7</v>
      </c>
      <c r="AZ22" s="66">
        <v>19</v>
      </c>
      <c r="BA22" s="44" t="s">
        <v>28</v>
      </c>
      <c r="BB22" s="30" t="s">
        <v>262</v>
      </c>
      <c r="BC22" s="45">
        <v>7</v>
      </c>
      <c r="BD22" s="85">
        <v>39</v>
      </c>
      <c r="BE22" s="46">
        <v>471.85816704000007</v>
      </c>
      <c r="BF22" s="46">
        <v>543.59712576000004</v>
      </c>
      <c r="BG22" s="46">
        <v>739.34714880000001</v>
      </c>
      <c r="BH22" s="46">
        <v>809.93907072000013</v>
      </c>
      <c r="BI22" s="46">
        <v>1209.3482086400002</v>
      </c>
      <c r="BJ22" s="46">
        <v>1330.4752947200002</v>
      </c>
      <c r="BK22" s="46">
        <v>1463.6189568</v>
      </c>
      <c r="BL22" s="46">
        <v>410.31144960000006</v>
      </c>
      <c r="BM22" s="46">
        <v>410.31144960000006</v>
      </c>
      <c r="BN22" s="46">
        <v>410.31144960000006</v>
      </c>
      <c r="BO22" s="46">
        <v>410.31144960000006</v>
      </c>
      <c r="BP22" s="46">
        <v>430.82702208000001</v>
      </c>
      <c r="BQ22" s="46">
        <v>486.37637568000002</v>
      </c>
      <c r="BR22" s="46">
        <v>486.37637568000002</v>
      </c>
      <c r="BS22" s="46">
        <v>486.37637568000002</v>
      </c>
      <c r="BT22" s="46">
        <v>486.37637568000002</v>
      </c>
      <c r="BU22" s="46">
        <v>486.37637568000002</v>
      </c>
      <c r="BV22" s="46">
        <v>486.37637568000002</v>
      </c>
      <c r="BW22" s="86">
        <v>39</v>
      </c>
      <c r="BX22" s="46">
        <v>457.61726400000003</v>
      </c>
      <c r="BY22" s="46">
        <v>620.68934304000015</v>
      </c>
      <c r="BZ22" s="46">
        <v>725.28439360000004</v>
      </c>
      <c r="CA22" s="46">
        <v>933.78417184000011</v>
      </c>
      <c r="CB22" s="46">
        <v>1762.5947289600003</v>
      </c>
      <c r="CC22" s="46">
        <v>1939.3173862400001</v>
      </c>
      <c r="CD22" s="46">
        <v>2133.4985318400004</v>
      </c>
      <c r="CE22" s="46">
        <v>434.73640080000001</v>
      </c>
      <c r="CF22" s="46">
        <v>517.24111920000007</v>
      </c>
      <c r="CG22" s="46">
        <v>652.75595424000016</v>
      </c>
      <c r="CH22" s="87">
        <v>616.49173456000017</v>
      </c>
      <c r="CI22" s="74">
        <v>19</v>
      </c>
      <c r="CJ22" s="67" t="s">
        <v>29</v>
      </c>
      <c r="CK22" s="68">
        <v>7</v>
      </c>
      <c r="CL22" s="69">
        <v>19</v>
      </c>
      <c r="CM22" s="67" t="s">
        <v>29</v>
      </c>
      <c r="CN22" s="70">
        <v>7</v>
      </c>
      <c r="CO22" s="47">
        <v>39</v>
      </c>
      <c r="CP22" s="48">
        <f t="shared" si="2"/>
        <v>520.65</v>
      </c>
      <c r="CQ22" s="48">
        <f t="shared" si="2"/>
        <v>523.38</v>
      </c>
      <c r="CR22" s="48">
        <f t="shared" si="2"/>
        <v>657.54</v>
      </c>
      <c r="CS22" s="48">
        <f t="shared" si="2"/>
        <v>501.15</v>
      </c>
      <c r="CT22" s="48">
        <f t="shared" si="2"/>
        <v>721.5</v>
      </c>
      <c r="CU22" s="48">
        <f t="shared" si="2"/>
        <v>681.72</v>
      </c>
      <c r="CV22" s="48">
        <f t="shared" si="2"/>
        <v>1217.19</v>
      </c>
      <c r="CW22" s="48">
        <f t="shared" si="2"/>
        <v>2288.52</v>
      </c>
      <c r="CX22" s="48">
        <f t="shared" si="2"/>
        <v>2288.52</v>
      </c>
      <c r="CY22" s="48">
        <f t="shared" si="2"/>
        <v>643.5</v>
      </c>
      <c r="CZ22" s="62">
        <v>39</v>
      </c>
      <c r="DA22" s="62">
        <v>520.65</v>
      </c>
      <c r="DB22" s="62">
        <v>523.38</v>
      </c>
      <c r="DC22" s="62">
        <v>657.54</v>
      </c>
      <c r="DD22" s="62">
        <v>501.15</v>
      </c>
      <c r="DE22" s="62">
        <v>721.5</v>
      </c>
      <c r="DF22" s="62">
        <v>681.72</v>
      </c>
      <c r="DG22" s="62">
        <v>1217.19</v>
      </c>
      <c r="DH22" s="62">
        <v>2288.52</v>
      </c>
      <c r="DI22" s="62">
        <v>2288.52</v>
      </c>
      <c r="DJ22" s="73">
        <v>643.5</v>
      </c>
    </row>
    <row r="23" spans="1:114" s="15" customFormat="1" ht="38">
      <c r="A23" s="174">
        <v>20</v>
      </c>
      <c r="B23" s="175" t="s">
        <v>30</v>
      </c>
      <c r="C23" s="174" t="s">
        <v>264</v>
      </c>
      <c r="D23" s="176">
        <v>5</v>
      </c>
      <c r="E23" s="30">
        <v>20</v>
      </c>
      <c r="F23" s="44" t="s">
        <v>30</v>
      </c>
      <c r="G23" s="30" t="s">
        <v>264</v>
      </c>
      <c r="H23" s="45">
        <v>5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73"/>
      <c r="T23" s="16">
        <v>20</v>
      </c>
      <c r="U23" s="44" t="s">
        <v>30</v>
      </c>
      <c r="V23" s="30" t="s">
        <v>264</v>
      </c>
      <c r="W23" s="45">
        <v>4</v>
      </c>
      <c r="X23" s="16">
        <v>20</v>
      </c>
      <c r="Y23" s="44" t="s">
        <v>30</v>
      </c>
      <c r="Z23" s="30" t="s">
        <v>264</v>
      </c>
      <c r="AA23" s="45">
        <v>4</v>
      </c>
      <c r="AB23" s="35">
        <v>39.5</v>
      </c>
      <c r="AC23" s="36">
        <v>581.70000000000005</v>
      </c>
      <c r="AD23" s="36">
        <v>1092</v>
      </c>
      <c r="AE23" s="36">
        <v>669.9</v>
      </c>
      <c r="AF23" s="36">
        <v>1036.3500000000001</v>
      </c>
      <c r="AG23" s="36">
        <v>1382.8500000000001</v>
      </c>
      <c r="AH23" s="36">
        <v>1382.8500000000001</v>
      </c>
      <c r="AI23" s="36">
        <v>1965.6000000000001</v>
      </c>
      <c r="AJ23" s="36">
        <v>3639.3</v>
      </c>
      <c r="AK23" s="37">
        <v>39.5</v>
      </c>
      <c r="AL23" s="38">
        <f>AL24</f>
        <v>792</v>
      </c>
      <c r="AM23" s="38">
        <f t="shared" ref="AM23:AU23" si="11">AM24</f>
        <v>897</v>
      </c>
      <c r="AN23" s="38">
        <f t="shared" si="11"/>
        <v>625</v>
      </c>
      <c r="AO23" s="38">
        <f t="shared" si="11"/>
        <v>728</v>
      </c>
      <c r="AP23" s="38">
        <f t="shared" si="11"/>
        <v>1030</v>
      </c>
      <c r="AQ23" s="38">
        <f t="shared" si="11"/>
        <v>795</v>
      </c>
      <c r="AR23" s="38">
        <f t="shared" si="11"/>
        <v>1183</v>
      </c>
      <c r="AS23" s="38">
        <f t="shared" si="11"/>
        <v>1681</v>
      </c>
      <c r="AT23" s="38">
        <f t="shared" si="11"/>
        <v>1175</v>
      </c>
      <c r="AU23" s="94">
        <f t="shared" si="11"/>
        <v>3148</v>
      </c>
      <c r="AV23" s="84">
        <v>20</v>
      </c>
      <c r="AW23" s="41" t="s">
        <v>489</v>
      </c>
      <c r="AX23" s="42" t="s">
        <v>252</v>
      </c>
      <c r="AY23" s="43">
        <v>7</v>
      </c>
      <c r="AZ23" s="66">
        <v>20</v>
      </c>
      <c r="BA23" s="44" t="s">
        <v>489</v>
      </c>
      <c r="BB23" s="30" t="s">
        <v>252</v>
      </c>
      <c r="BC23" s="45">
        <v>7</v>
      </c>
      <c r="BD23" s="85">
        <v>39.5</v>
      </c>
      <c r="BE23" s="46">
        <v>471.85816704000007</v>
      </c>
      <c r="BF23" s="46">
        <v>543.59712576000004</v>
      </c>
      <c r="BG23" s="46">
        <v>739.34714880000001</v>
      </c>
      <c r="BH23" s="46">
        <v>809.93907072000013</v>
      </c>
      <c r="BI23" s="46">
        <v>1209.3482086400002</v>
      </c>
      <c r="BJ23" s="46">
        <v>1330.4752947200002</v>
      </c>
      <c r="BK23" s="46">
        <v>1463.6189568</v>
      </c>
      <c r="BL23" s="46">
        <v>410.31144960000006</v>
      </c>
      <c r="BM23" s="46">
        <v>410.31144960000006</v>
      </c>
      <c r="BN23" s="46">
        <v>410.31144960000006</v>
      </c>
      <c r="BO23" s="46">
        <v>410.31144960000006</v>
      </c>
      <c r="BP23" s="46">
        <v>430.82702208000001</v>
      </c>
      <c r="BQ23" s="46">
        <v>486.37637568000002</v>
      </c>
      <c r="BR23" s="46">
        <v>486.37637568000002</v>
      </c>
      <c r="BS23" s="46">
        <v>486.37637568000002</v>
      </c>
      <c r="BT23" s="46">
        <v>486.37637568000002</v>
      </c>
      <c r="BU23" s="46">
        <v>486.37637568000002</v>
      </c>
      <c r="BV23" s="46">
        <v>486.37637568000002</v>
      </c>
      <c r="BW23" s="66">
        <v>39.5</v>
      </c>
      <c r="BX23" s="46">
        <v>457.61726400000003</v>
      </c>
      <c r="BY23" s="46">
        <v>620.68934304000015</v>
      </c>
      <c r="BZ23" s="46">
        <v>725.28439360000004</v>
      </c>
      <c r="CA23" s="46">
        <v>933.78417184000011</v>
      </c>
      <c r="CB23" s="46">
        <v>1762.5947289600003</v>
      </c>
      <c r="CC23" s="46">
        <v>1939.3173862400001</v>
      </c>
      <c r="CD23" s="46">
        <v>2133.4985318400004</v>
      </c>
      <c r="CE23" s="46">
        <v>434.73640080000001</v>
      </c>
      <c r="CF23" s="46">
        <v>517.24111920000007</v>
      </c>
      <c r="CG23" s="46">
        <v>652.75595424000016</v>
      </c>
      <c r="CH23" s="87">
        <v>616.49173456000017</v>
      </c>
      <c r="CI23" s="74">
        <v>20</v>
      </c>
      <c r="CJ23" s="67" t="s">
        <v>30</v>
      </c>
      <c r="CK23" s="71">
        <v>4</v>
      </c>
      <c r="CL23" s="69">
        <v>20</v>
      </c>
      <c r="CM23" s="67" t="s">
        <v>30</v>
      </c>
      <c r="CN23" s="70">
        <v>4</v>
      </c>
      <c r="CO23" s="47">
        <v>39.5</v>
      </c>
      <c r="CP23" s="48">
        <f t="shared" si="2"/>
        <v>534</v>
      </c>
      <c r="CQ23" s="48">
        <f t="shared" si="2"/>
        <v>536.79999999999995</v>
      </c>
      <c r="CR23" s="48">
        <f t="shared" si="2"/>
        <v>674.4</v>
      </c>
      <c r="CS23" s="48">
        <f t="shared" si="2"/>
        <v>514</v>
      </c>
      <c r="CT23" s="48">
        <f t="shared" si="2"/>
        <v>740</v>
      </c>
      <c r="CU23" s="48">
        <f t="shared" si="2"/>
        <v>699.2</v>
      </c>
      <c r="CV23" s="48">
        <f t="shared" si="2"/>
        <v>1248.4000000000001</v>
      </c>
      <c r="CW23" s="48">
        <f t="shared" si="2"/>
        <v>2347.1999999999998</v>
      </c>
      <c r="CX23" s="48">
        <f t="shared" si="2"/>
        <v>2347.1999999999998</v>
      </c>
      <c r="CY23" s="48">
        <f t="shared" si="2"/>
        <v>660</v>
      </c>
      <c r="CZ23" s="62">
        <v>39.5</v>
      </c>
      <c r="DA23" s="62">
        <v>534</v>
      </c>
      <c r="DB23" s="62">
        <v>536.79999999999995</v>
      </c>
      <c r="DC23" s="62">
        <v>674.4</v>
      </c>
      <c r="DD23" s="62">
        <v>514</v>
      </c>
      <c r="DE23" s="62">
        <v>740</v>
      </c>
      <c r="DF23" s="62">
        <v>699.2</v>
      </c>
      <c r="DG23" s="62">
        <v>1248.4000000000001</v>
      </c>
      <c r="DH23" s="62">
        <v>2347.1999999999998</v>
      </c>
      <c r="DI23" s="62">
        <v>2347.1999999999998</v>
      </c>
      <c r="DJ23" s="73">
        <v>660</v>
      </c>
    </row>
    <row r="24" spans="1:114" s="15" customFormat="1" ht="57">
      <c r="A24" s="174">
        <v>21</v>
      </c>
      <c r="B24" s="175" t="s">
        <v>31</v>
      </c>
      <c r="C24" s="174" t="s">
        <v>265</v>
      </c>
      <c r="D24" s="176">
        <v>8</v>
      </c>
      <c r="E24" s="30">
        <v>21</v>
      </c>
      <c r="F24" s="44" t="s">
        <v>31</v>
      </c>
      <c r="G24" s="30" t="s">
        <v>265</v>
      </c>
      <c r="H24" s="45">
        <v>8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73"/>
      <c r="T24" s="16">
        <v>21</v>
      </c>
      <c r="U24" s="44" t="s">
        <v>31</v>
      </c>
      <c r="V24" s="30" t="s">
        <v>265</v>
      </c>
      <c r="W24" s="45">
        <v>8</v>
      </c>
      <c r="X24" s="16">
        <v>21</v>
      </c>
      <c r="Y24" s="44" t="s">
        <v>31</v>
      </c>
      <c r="Z24" s="30" t="s">
        <v>265</v>
      </c>
      <c r="AA24" s="45">
        <v>10</v>
      </c>
      <c r="AB24" s="35">
        <v>40</v>
      </c>
      <c r="AC24" s="36">
        <v>581.70000000000005</v>
      </c>
      <c r="AD24" s="36">
        <v>1092</v>
      </c>
      <c r="AE24" s="36">
        <v>669.9</v>
      </c>
      <c r="AF24" s="36">
        <v>1036.3500000000001</v>
      </c>
      <c r="AG24" s="36">
        <v>1382.8500000000001</v>
      </c>
      <c r="AH24" s="36">
        <v>1382.8500000000001</v>
      </c>
      <c r="AI24" s="36">
        <v>1965.6000000000001</v>
      </c>
      <c r="AJ24" s="36">
        <v>3639.3</v>
      </c>
      <c r="AK24" s="37">
        <v>40</v>
      </c>
      <c r="AL24" s="38">
        <v>792</v>
      </c>
      <c r="AM24" s="39">
        <v>897</v>
      </c>
      <c r="AN24" s="39">
        <v>625</v>
      </c>
      <c r="AO24" s="39">
        <v>728</v>
      </c>
      <c r="AP24" s="39">
        <v>1030</v>
      </c>
      <c r="AQ24" s="39">
        <v>795</v>
      </c>
      <c r="AR24" s="39">
        <v>1183</v>
      </c>
      <c r="AS24" s="39">
        <v>1681</v>
      </c>
      <c r="AT24" s="39">
        <v>1175</v>
      </c>
      <c r="AU24" s="93">
        <v>3148</v>
      </c>
      <c r="AV24" s="84">
        <v>21</v>
      </c>
      <c r="AW24" s="41" t="s">
        <v>490</v>
      </c>
      <c r="AX24" s="42" t="s">
        <v>263</v>
      </c>
      <c r="AY24" s="43">
        <v>4</v>
      </c>
      <c r="AZ24" s="66">
        <v>21</v>
      </c>
      <c r="BA24" s="44" t="s">
        <v>490</v>
      </c>
      <c r="BB24" s="30" t="s">
        <v>263</v>
      </c>
      <c r="BC24" s="45">
        <v>4</v>
      </c>
      <c r="BD24" s="85">
        <v>40</v>
      </c>
      <c r="BE24" s="46">
        <v>471.85816704000007</v>
      </c>
      <c r="BF24" s="46">
        <v>543.59712576000004</v>
      </c>
      <c r="BG24" s="46">
        <v>739.34714880000001</v>
      </c>
      <c r="BH24" s="46">
        <v>809.93907072000013</v>
      </c>
      <c r="BI24" s="46">
        <v>1209.3482086400002</v>
      </c>
      <c r="BJ24" s="46">
        <v>1330.4752947200002</v>
      </c>
      <c r="BK24" s="46">
        <v>1463.6189568</v>
      </c>
      <c r="BL24" s="46">
        <v>410.31144960000006</v>
      </c>
      <c r="BM24" s="46">
        <v>410.31144960000006</v>
      </c>
      <c r="BN24" s="46">
        <v>410.31144960000006</v>
      </c>
      <c r="BO24" s="46">
        <v>410.31144960000006</v>
      </c>
      <c r="BP24" s="46">
        <v>430.82702208000001</v>
      </c>
      <c r="BQ24" s="46">
        <v>486.37637568000002</v>
      </c>
      <c r="BR24" s="46">
        <v>486.37637568000002</v>
      </c>
      <c r="BS24" s="46">
        <v>486.37637568000002</v>
      </c>
      <c r="BT24" s="46">
        <v>486.37637568000002</v>
      </c>
      <c r="BU24" s="46">
        <v>486.37637568000002</v>
      </c>
      <c r="BV24" s="46">
        <v>486.37637568000002</v>
      </c>
      <c r="BW24" s="86">
        <v>40</v>
      </c>
      <c r="BX24" s="46">
        <v>457.61726400000003</v>
      </c>
      <c r="BY24" s="46">
        <v>620.68934304000015</v>
      </c>
      <c r="BZ24" s="46">
        <v>725.28439360000004</v>
      </c>
      <c r="CA24" s="46">
        <v>933.78417184000011</v>
      </c>
      <c r="CB24" s="46">
        <v>1762.5947289600003</v>
      </c>
      <c r="CC24" s="46">
        <v>1939.3173862400001</v>
      </c>
      <c r="CD24" s="46">
        <v>2133.4985318400004</v>
      </c>
      <c r="CE24" s="46">
        <v>434.73640080000001</v>
      </c>
      <c r="CF24" s="46">
        <v>517.24111920000007</v>
      </c>
      <c r="CG24" s="46">
        <v>652.75595424000016</v>
      </c>
      <c r="CH24" s="87">
        <v>616.49173456000017</v>
      </c>
      <c r="CI24" s="74">
        <v>21</v>
      </c>
      <c r="CJ24" s="67" t="s">
        <v>31</v>
      </c>
      <c r="CK24" s="68">
        <v>10</v>
      </c>
      <c r="CL24" s="69">
        <v>21</v>
      </c>
      <c r="CM24" s="67" t="s">
        <v>31</v>
      </c>
      <c r="CN24" s="70">
        <v>9</v>
      </c>
      <c r="CO24" s="47">
        <v>40</v>
      </c>
      <c r="CP24" s="48">
        <f t="shared" si="2"/>
        <v>534</v>
      </c>
      <c r="CQ24" s="48">
        <f t="shared" si="2"/>
        <v>536.79999999999995</v>
      </c>
      <c r="CR24" s="48">
        <f t="shared" si="2"/>
        <v>674.4</v>
      </c>
      <c r="CS24" s="48">
        <f t="shared" si="2"/>
        <v>514</v>
      </c>
      <c r="CT24" s="48">
        <f t="shared" si="2"/>
        <v>740</v>
      </c>
      <c r="CU24" s="48">
        <f t="shared" si="2"/>
        <v>699.2</v>
      </c>
      <c r="CV24" s="48">
        <f t="shared" si="2"/>
        <v>1248.4000000000001</v>
      </c>
      <c r="CW24" s="48">
        <f t="shared" si="2"/>
        <v>2347.1999999999998</v>
      </c>
      <c r="CX24" s="48">
        <f t="shared" si="2"/>
        <v>2347.1999999999998</v>
      </c>
      <c r="CY24" s="48">
        <f t="shared" si="2"/>
        <v>660</v>
      </c>
      <c r="CZ24" s="62">
        <v>40</v>
      </c>
      <c r="DA24" s="62">
        <v>534</v>
      </c>
      <c r="DB24" s="62">
        <v>536.79999999999995</v>
      </c>
      <c r="DC24" s="62">
        <v>674.4</v>
      </c>
      <c r="DD24" s="62">
        <v>514</v>
      </c>
      <c r="DE24" s="62">
        <v>740</v>
      </c>
      <c r="DF24" s="62">
        <v>699.2</v>
      </c>
      <c r="DG24" s="62">
        <v>1248.4000000000001</v>
      </c>
      <c r="DH24" s="62">
        <v>2347.1999999999998</v>
      </c>
      <c r="DI24" s="62">
        <v>2347.1999999999998</v>
      </c>
      <c r="DJ24" s="73">
        <v>660</v>
      </c>
    </row>
    <row r="25" spans="1:114" s="15" customFormat="1" ht="19">
      <c r="A25" s="174">
        <v>22</v>
      </c>
      <c r="B25" s="175" t="s">
        <v>32</v>
      </c>
      <c r="C25" s="174" t="s">
        <v>266</v>
      </c>
      <c r="D25" s="176">
        <v>8</v>
      </c>
      <c r="E25" s="30">
        <v>22</v>
      </c>
      <c r="F25" s="44" t="s">
        <v>32</v>
      </c>
      <c r="G25" s="30" t="s">
        <v>266</v>
      </c>
      <c r="H25" s="45">
        <v>8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73"/>
      <c r="T25" s="16">
        <v>22</v>
      </c>
      <c r="U25" s="44" t="s">
        <v>32</v>
      </c>
      <c r="V25" s="30" t="s">
        <v>266</v>
      </c>
      <c r="W25" s="45">
        <v>8</v>
      </c>
      <c r="X25" s="16">
        <v>22</v>
      </c>
      <c r="Y25" s="44" t="s">
        <v>32</v>
      </c>
      <c r="Z25" s="30" t="s">
        <v>266</v>
      </c>
      <c r="AA25" s="45">
        <v>10</v>
      </c>
      <c r="AB25" s="35">
        <v>40.5</v>
      </c>
      <c r="AC25" s="36">
        <v>595.35</v>
      </c>
      <c r="AD25" s="36">
        <v>1119.3</v>
      </c>
      <c r="AE25" s="36">
        <v>686.7</v>
      </c>
      <c r="AF25" s="36">
        <v>1062.6000000000001</v>
      </c>
      <c r="AG25" s="36">
        <v>1417.5</v>
      </c>
      <c r="AH25" s="36">
        <v>1417.5</v>
      </c>
      <c r="AI25" s="36">
        <v>2013.9</v>
      </c>
      <c r="AJ25" s="36">
        <v>3729.6000000000004</v>
      </c>
      <c r="AK25" s="54">
        <v>40.5</v>
      </c>
      <c r="AL25" s="38">
        <f>AL26</f>
        <v>805</v>
      </c>
      <c r="AM25" s="38">
        <f t="shared" ref="AM25:AU25" si="12">AM26</f>
        <v>919</v>
      </c>
      <c r="AN25" s="38">
        <f t="shared" si="12"/>
        <v>638</v>
      </c>
      <c r="AO25" s="38">
        <f t="shared" si="12"/>
        <v>742</v>
      </c>
      <c r="AP25" s="38">
        <f t="shared" si="12"/>
        <v>1052</v>
      </c>
      <c r="AQ25" s="38">
        <f t="shared" si="12"/>
        <v>811</v>
      </c>
      <c r="AR25" s="38">
        <f t="shared" si="12"/>
        <v>1207</v>
      </c>
      <c r="AS25" s="38">
        <f t="shared" si="12"/>
        <v>1718</v>
      </c>
      <c r="AT25" s="38">
        <f t="shared" si="12"/>
        <v>1198</v>
      </c>
      <c r="AU25" s="94">
        <f t="shared" si="12"/>
        <v>3320</v>
      </c>
      <c r="AV25" s="84">
        <v>22</v>
      </c>
      <c r="AW25" s="41" t="s">
        <v>30</v>
      </c>
      <c r="AX25" s="42" t="s">
        <v>264</v>
      </c>
      <c r="AY25" s="43">
        <v>2</v>
      </c>
      <c r="AZ25" s="66">
        <v>22</v>
      </c>
      <c r="BA25" s="44" t="s">
        <v>30</v>
      </c>
      <c r="BB25" s="30" t="s">
        <v>264</v>
      </c>
      <c r="BC25" s="45">
        <v>2</v>
      </c>
      <c r="BD25" s="85">
        <v>40.5</v>
      </c>
      <c r="BE25" s="46">
        <v>523.61683712000001</v>
      </c>
      <c r="BF25" s="46">
        <v>602.54389312000023</v>
      </c>
      <c r="BG25" s="46">
        <v>823.68166399999996</v>
      </c>
      <c r="BH25" s="46">
        <v>897.63822720000007</v>
      </c>
      <c r="BI25" s="46">
        <v>1321.1023654399999</v>
      </c>
      <c r="BJ25" s="46">
        <v>1453.2847014400002</v>
      </c>
      <c r="BK25" s="46">
        <v>1598.6852710400001</v>
      </c>
      <c r="BL25" s="46">
        <v>455.31898880000006</v>
      </c>
      <c r="BM25" s="46">
        <v>455.31898880000006</v>
      </c>
      <c r="BN25" s="46">
        <v>455.31898880000006</v>
      </c>
      <c r="BO25" s="46">
        <v>455.31898880000006</v>
      </c>
      <c r="BP25" s="46">
        <v>478.08493823999999</v>
      </c>
      <c r="BQ25" s="46">
        <v>539.11822015999996</v>
      </c>
      <c r="BR25" s="46">
        <v>539.11822015999996</v>
      </c>
      <c r="BS25" s="46">
        <v>539.11822015999996</v>
      </c>
      <c r="BT25" s="46">
        <v>539.11822015999996</v>
      </c>
      <c r="BU25" s="46">
        <v>539.11822015999996</v>
      </c>
      <c r="BV25" s="46">
        <v>539.11822015999996</v>
      </c>
      <c r="BW25" s="66">
        <v>40.5</v>
      </c>
      <c r="BX25" s="46">
        <v>497.92321280000004</v>
      </c>
      <c r="BY25" s="46">
        <v>686.6263123199999</v>
      </c>
      <c r="BZ25" s="46">
        <v>807.67776960000003</v>
      </c>
      <c r="CA25" s="46">
        <v>977.83122528000013</v>
      </c>
      <c r="CB25" s="46">
        <v>1922.2151936000005</v>
      </c>
      <c r="CC25" s="46">
        <v>2114.6148607999999</v>
      </c>
      <c r="CD25" s="46">
        <v>2326.2544947200004</v>
      </c>
      <c r="CE25" s="46">
        <v>473.02705216000004</v>
      </c>
      <c r="CF25" s="46">
        <v>572.1885936000001</v>
      </c>
      <c r="CG25" s="46">
        <v>726.90999264000004</v>
      </c>
      <c r="CH25" s="87">
        <v>686.52610416000005</v>
      </c>
      <c r="CI25" s="74">
        <v>22</v>
      </c>
      <c r="CJ25" s="67" t="s">
        <v>32</v>
      </c>
      <c r="CK25" s="71">
        <v>10</v>
      </c>
      <c r="CL25" s="69">
        <v>22</v>
      </c>
      <c r="CM25" s="67" t="s">
        <v>32</v>
      </c>
      <c r="CN25" s="70">
        <v>9</v>
      </c>
      <c r="CO25" s="47">
        <v>40.5</v>
      </c>
      <c r="CP25" s="48">
        <f t="shared" si="2"/>
        <v>547.35</v>
      </c>
      <c r="CQ25" s="48">
        <f t="shared" si="2"/>
        <v>550.22</v>
      </c>
      <c r="CR25" s="48">
        <f t="shared" si="2"/>
        <v>691.26</v>
      </c>
      <c r="CS25" s="48">
        <f t="shared" si="2"/>
        <v>526.85</v>
      </c>
      <c r="CT25" s="48">
        <f t="shared" si="2"/>
        <v>758.5</v>
      </c>
      <c r="CU25" s="48">
        <f t="shared" si="2"/>
        <v>716.68000000000006</v>
      </c>
      <c r="CV25" s="48">
        <f t="shared" si="2"/>
        <v>1279.6100000000001</v>
      </c>
      <c r="CW25" s="48">
        <f t="shared" si="2"/>
        <v>2405.88</v>
      </c>
      <c r="CX25" s="48">
        <f t="shared" si="2"/>
        <v>2405.88</v>
      </c>
      <c r="CY25" s="48">
        <f t="shared" si="2"/>
        <v>676.5</v>
      </c>
      <c r="CZ25" s="62">
        <v>40.5</v>
      </c>
      <c r="DA25" s="62">
        <v>547.35</v>
      </c>
      <c r="DB25" s="62">
        <v>550.22</v>
      </c>
      <c r="DC25" s="62">
        <v>691.26</v>
      </c>
      <c r="DD25" s="62">
        <v>526.85</v>
      </c>
      <c r="DE25" s="62">
        <v>758.5</v>
      </c>
      <c r="DF25" s="62">
        <v>716.68000000000006</v>
      </c>
      <c r="DG25" s="62">
        <v>1279.6100000000001</v>
      </c>
      <c r="DH25" s="62">
        <v>2405.88</v>
      </c>
      <c r="DI25" s="62">
        <v>2405.88</v>
      </c>
      <c r="DJ25" s="73">
        <v>676.5</v>
      </c>
    </row>
    <row r="26" spans="1:114" s="15" customFormat="1" ht="19">
      <c r="A26" s="174">
        <v>23</v>
      </c>
      <c r="B26" s="175" t="s">
        <v>33</v>
      </c>
      <c r="C26" s="174" t="s">
        <v>267</v>
      </c>
      <c r="D26" s="176">
        <v>8</v>
      </c>
      <c r="E26" s="30">
        <v>23</v>
      </c>
      <c r="F26" s="44" t="s">
        <v>33</v>
      </c>
      <c r="G26" s="30" t="s">
        <v>267</v>
      </c>
      <c r="H26" s="45">
        <v>8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73"/>
      <c r="T26" s="16">
        <v>23</v>
      </c>
      <c r="U26" s="44" t="s">
        <v>33</v>
      </c>
      <c r="V26" s="30" t="s">
        <v>267</v>
      </c>
      <c r="W26" s="45">
        <v>8</v>
      </c>
      <c r="X26" s="16">
        <v>23</v>
      </c>
      <c r="Y26" s="44" t="s">
        <v>33</v>
      </c>
      <c r="Z26" s="30" t="s">
        <v>267</v>
      </c>
      <c r="AA26" s="45">
        <v>10</v>
      </c>
      <c r="AB26" s="35">
        <v>41</v>
      </c>
      <c r="AC26" s="36">
        <v>595.35</v>
      </c>
      <c r="AD26" s="36">
        <v>1119.3</v>
      </c>
      <c r="AE26" s="36">
        <v>686.7</v>
      </c>
      <c r="AF26" s="36">
        <v>1062.6000000000001</v>
      </c>
      <c r="AG26" s="36">
        <v>1417.5</v>
      </c>
      <c r="AH26" s="36">
        <v>1417.5</v>
      </c>
      <c r="AI26" s="36">
        <v>2013.9</v>
      </c>
      <c r="AJ26" s="36">
        <v>3729.6000000000004</v>
      </c>
      <c r="AK26" s="37">
        <v>41</v>
      </c>
      <c r="AL26" s="38">
        <v>805</v>
      </c>
      <c r="AM26" s="39">
        <v>919</v>
      </c>
      <c r="AN26" s="39">
        <v>638</v>
      </c>
      <c r="AO26" s="39">
        <v>742</v>
      </c>
      <c r="AP26" s="39">
        <v>1052</v>
      </c>
      <c r="AQ26" s="39">
        <v>811</v>
      </c>
      <c r="AR26" s="39">
        <v>1207</v>
      </c>
      <c r="AS26" s="39">
        <v>1718</v>
      </c>
      <c r="AT26" s="39">
        <v>1198</v>
      </c>
      <c r="AU26" s="93">
        <v>3320</v>
      </c>
      <c r="AV26" s="84">
        <v>23</v>
      </c>
      <c r="AW26" s="41" t="s">
        <v>31</v>
      </c>
      <c r="AX26" s="42" t="s">
        <v>265</v>
      </c>
      <c r="AY26" s="43">
        <v>7</v>
      </c>
      <c r="AZ26" s="66">
        <v>23</v>
      </c>
      <c r="BA26" s="44" t="s">
        <v>31</v>
      </c>
      <c r="BB26" s="30" t="s">
        <v>265</v>
      </c>
      <c r="BC26" s="61"/>
      <c r="BD26" s="85">
        <v>41</v>
      </c>
      <c r="BE26" s="46">
        <v>523.61683712000001</v>
      </c>
      <c r="BF26" s="46">
        <v>602.54389312000023</v>
      </c>
      <c r="BG26" s="46">
        <v>823.68166399999996</v>
      </c>
      <c r="BH26" s="46">
        <v>897.63822720000007</v>
      </c>
      <c r="BI26" s="46">
        <v>1321.1023654399999</v>
      </c>
      <c r="BJ26" s="46">
        <v>1453.2847014400002</v>
      </c>
      <c r="BK26" s="46">
        <v>1598.6852710400001</v>
      </c>
      <c r="BL26" s="46">
        <v>455.31898880000006</v>
      </c>
      <c r="BM26" s="46">
        <v>455.31898880000006</v>
      </c>
      <c r="BN26" s="46">
        <v>455.31898880000006</v>
      </c>
      <c r="BO26" s="46">
        <v>455.31898880000006</v>
      </c>
      <c r="BP26" s="46">
        <v>478.08493823999999</v>
      </c>
      <c r="BQ26" s="46">
        <v>539.11822015999996</v>
      </c>
      <c r="BR26" s="46">
        <v>539.11822015999996</v>
      </c>
      <c r="BS26" s="46">
        <v>539.11822015999996</v>
      </c>
      <c r="BT26" s="46">
        <v>539.11822015999996</v>
      </c>
      <c r="BU26" s="46">
        <v>539.11822015999996</v>
      </c>
      <c r="BV26" s="46">
        <v>539.11822015999996</v>
      </c>
      <c r="BW26" s="86">
        <v>41</v>
      </c>
      <c r="BX26" s="46">
        <v>497.92321280000004</v>
      </c>
      <c r="BY26" s="46">
        <v>686.6263123199999</v>
      </c>
      <c r="BZ26" s="46">
        <v>807.67776960000003</v>
      </c>
      <c r="CA26" s="46">
        <v>977.83122528000013</v>
      </c>
      <c r="CB26" s="46">
        <v>1922.2151936000005</v>
      </c>
      <c r="CC26" s="46">
        <v>2114.6148607999999</v>
      </c>
      <c r="CD26" s="46">
        <v>2326.2544947200004</v>
      </c>
      <c r="CE26" s="46">
        <v>473.02705216000004</v>
      </c>
      <c r="CF26" s="46">
        <v>572.1885936000001</v>
      </c>
      <c r="CG26" s="46">
        <v>726.90999264000004</v>
      </c>
      <c r="CH26" s="87">
        <v>686.52610416000005</v>
      </c>
      <c r="CI26" s="74">
        <v>23</v>
      </c>
      <c r="CJ26" s="67" t="s">
        <v>33</v>
      </c>
      <c r="CK26" s="68">
        <v>8</v>
      </c>
      <c r="CL26" s="69">
        <v>23</v>
      </c>
      <c r="CM26" s="67" t="s">
        <v>33</v>
      </c>
      <c r="CN26" s="70">
        <v>8</v>
      </c>
      <c r="CO26" s="47">
        <v>41</v>
      </c>
      <c r="CP26" s="48">
        <f t="shared" si="2"/>
        <v>547.35</v>
      </c>
      <c r="CQ26" s="48">
        <f t="shared" si="2"/>
        <v>550.22</v>
      </c>
      <c r="CR26" s="48">
        <f t="shared" si="2"/>
        <v>691.26</v>
      </c>
      <c r="CS26" s="48">
        <f t="shared" si="2"/>
        <v>526.85</v>
      </c>
      <c r="CT26" s="48">
        <f t="shared" si="2"/>
        <v>758.5</v>
      </c>
      <c r="CU26" s="48">
        <f t="shared" si="2"/>
        <v>716.68000000000006</v>
      </c>
      <c r="CV26" s="48">
        <f t="shared" si="2"/>
        <v>1279.6100000000001</v>
      </c>
      <c r="CW26" s="48">
        <f t="shared" si="2"/>
        <v>2405.88</v>
      </c>
      <c r="CX26" s="48">
        <f t="shared" si="2"/>
        <v>2405.88</v>
      </c>
      <c r="CY26" s="48">
        <f t="shared" si="2"/>
        <v>676.5</v>
      </c>
      <c r="CZ26" s="62">
        <v>41</v>
      </c>
      <c r="DA26" s="62">
        <v>547.35</v>
      </c>
      <c r="DB26" s="62">
        <v>550.22</v>
      </c>
      <c r="DC26" s="62">
        <v>691.26</v>
      </c>
      <c r="DD26" s="62">
        <v>526.85</v>
      </c>
      <c r="DE26" s="62">
        <v>758.5</v>
      </c>
      <c r="DF26" s="62">
        <v>716.68000000000006</v>
      </c>
      <c r="DG26" s="62">
        <v>1279.6100000000001</v>
      </c>
      <c r="DH26" s="62">
        <v>2405.88</v>
      </c>
      <c r="DI26" s="62">
        <v>2405.88</v>
      </c>
      <c r="DJ26" s="73">
        <v>676.5</v>
      </c>
    </row>
    <row r="27" spans="1:114" s="15" customFormat="1" ht="19">
      <c r="A27" s="174">
        <v>24</v>
      </c>
      <c r="B27" s="175" t="s">
        <v>34</v>
      </c>
      <c r="C27" s="174" t="s">
        <v>268</v>
      </c>
      <c r="D27" s="176">
        <v>6</v>
      </c>
      <c r="E27" s="30">
        <v>24</v>
      </c>
      <c r="F27" s="44" t="s">
        <v>34</v>
      </c>
      <c r="G27" s="30" t="s">
        <v>268</v>
      </c>
      <c r="H27" s="45">
        <v>6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73"/>
      <c r="T27" s="16">
        <v>24</v>
      </c>
      <c r="U27" s="44" t="s">
        <v>34</v>
      </c>
      <c r="V27" s="30" t="s">
        <v>268</v>
      </c>
      <c r="W27" s="45">
        <v>6</v>
      </c>
      <c r="X27" s="16">
        <v>24</v>
      </c>
      <c r="Y27" s="44" t="s">
        <v>34</v>
      </c>
      <c r="Z27" s="30" t="s">
        <v>268</v>
      </c>
      <c r="AA27" s="45">
        <v>10</v>
      </c>
      <c r="AB27" s="35">
        <v>41.5</v>
      </c>
      <c r="AC27" s="36">
        <v>610.05000000000007</v>
      </c>
      <c r="AD27" s="36">
        <v>1146.6000000000001</v>
      </c>
      <c r="AE27" s="36">
        <v>703.5</v>
      </c>
      <c r="AF27" s="36">
        <v>1087.8</v>
      </c>
      <c r="AG27" s="36">
        <v>1452.15</v>
      </c>
      <c r="AH27" s="36">
        <v>1452.15</v>
      </c>
      <c r="AI27" s="36">
        <v>2063.25</v>
      </c>
      <c r="AJ27" s="36">
        <v>3820.9500000000003</v>
      </c>
      <c r="AK27" s="37">
        <v>41.5</v>
      </c>
      <c r="AL27" s="38">
        <f>AL28</f>
        <v>819</v>
      </c>
      <c r="AM27" s="38">
        <f t="shared" ref="AM27:AU27" si="13">AM28</f>
        <v>942</v>
      </c>
      <c r="AN27" s="38">
        <f t="shared" si="13"/>
        <v>651</v>
      </c>
      <c r="AO27" s="38">
        <f t="shared" si="13"/>
        <v>756</v>
      </c>
      <c r="AP27" s="38">
        <f t="shared" si="13"/>
        <v>1073</v>
      </c>
      <c r="AQ27" s="38">
        <f t="shared" si="13"/>
        <v>827</v>
      </c>
      <c r="AR27" s="38">
        <f t="shared" si="13"/>
        <v>1231</v>
      </c>
      <c r="AS27" s="38">
        <f t="shared" si="13"/>
        <v>1755</v>
      </c>
      <c r="AT27" s="38">
        <f t="shared" si="13"/>
        <v>1221</v>
      </c>
      <c r="AU27" s="94">
        <f t="shared" si="13"/>
        <v>3491</v>
      </c>
      <c r="AV27" s="84">
        <v>24</v>
      </c>
      <c r="AW27" s="41" t="s">
        <v>32</v>
      </c>
      <c r="AX27" s="42" t="s">
        <v>266</v>
      </c>
      <c r="AY27" s="43">
        <v>7</v>
      </c>
      <c r="AZ27" s="66">
        <v>24</v>
      </c>
      <c r="BA27" s="44" t="s">
        <v>32</v>
      </c>
      <c r="BB27" s="30" t="s">
        <v>266</v>
      </c>
      <c r="BC27" s="45">
        <v>7</v>
      </c>
      <c r="BD27" s="85">
        <v>41.5</v>
      </c>
      <c r="BE27" s="46">
        <v>523.61683712000001</v>
      </c>
      <c r="BF27" s="46">
        <v>602.54389312000023</v>
      </c>
      <c r="BG27" s="46">
        <v>823.68166399999996</v>
      </c>
      <c r="BH27" s="46">
        <v>897.63822720000007</v>
      </c>
      <c r="BI27" s="46">
        <v>1321.1023654399999</v>
      </c>
      <c r="BJ27" s="46">
        <v>1453.2847014400002</v>
      </c>
      <c r="BK27" s="46">
        <v>1598.6852710400001</v>
      </c>
      <c r="BL27" s="46">
        <v>455.31898880000006</v>
      </c>
      <c r="BM27" s="46">
        <v>455.31898880000006</v>
      </c>
      <c r="BN27" s="46">
        <v>455.31898880000006</v>
      </c>
      <c r="BO27" s="46">
        <v>455.31898880000006</v>
      </c>
      <c r="BP27" s="46">
        <v>478.08493823999999</v>
      </c>
      <c r="BQ27" s="46">
        <v>539.11822015999996</v>
      </c>
      <c r="BR27" s="46">
        <v>539.11822015999996</v>
      </c>
      <c r="BS27" s="46">
        <v>539.11822015999996</v>
      </c>
      <c r="BT27" s="46">
        <v>539.11822015999996</v>
      </c>
      <c r="BU27" s="46">
        <v>539.11822015999996</v>
      </c>
      <c r="BV27" s="46">
        <v>539.11822015999996</v>
      </c>
      <c r="BW27" s="66">
        <v>41.5</v>
      </c>
      <c r="BX27" s="46">
        <v>497.92321280000004</v>
      </c>
      <c r="BY27" s="46">
        <v>686.6263123199999</v>
      </c>
      <c r="BZ27" s="46">
        <v>807.67776960000003</v>
      </c>
      <c r="CA27" s="46">
        <v>977.83122528000013</v>
      </c>
      <c r="CB27" s="46">
        <v>1922.2151936000005</v>
      </c>
      <c r="CC27" s="46">
        <v>2114.6148607999999</v>
      </c>
      <c r="CD27" s="46">
        <v>2326.2544947200004</v>
      </c>
      <c r="CE27" s="46">
        <v>473.02705216000004</v>
      </c>
      <c r="CF27" s="46">
        <v>572.1885936000001</v>
      </c>
      <c r="CG27" s="46">
        <v>726.90999264000004</v>
      </c>
      <c r="CH27" s="87">
        <v>686.52610416000005</v>
      </c>
      <c r="CI27" s="74">
        <v>24</v>
      </c>
      <c r="CJ27" s="67" t="s">
        <v>34</v>
      </c>
      <c r="CK27" s="71">
        <v>5</v>
      </c>
      <c r="CL27" s="69">
        <v>24</v>
      </c>
      <c r="CM27" s="67" t="s">
        <v>34</v>
      </c>
      <c r="CN27" s="70">
        <v>5</v>
      </c>
      <c r="CO27" s="47">
        <v>41.5</v>
      </c>
      <c r="CP27" s="48">
        <f t="shared" si="2"/>
        <v>560.69999999999993</v>
      </c>
      <c r="CQ27" s="48">
        <f t="shared" si="2"/>
        <v>563.64</v>
      </c>
      <c r="CR27" s="48">
        <f t="shared" si="2"/>
        <v>708.12</v>
      </c>
      <c r="CS27" s="48">
        <f t="shared" si="2"/>
        <v>539.69999999999993</v>
      </c>
      <c r="CT27" s="48">
        <f t="shared" si="2"/>
        <v>777</v>
      </c>
      <c r="CU27" s="48">
        <f t="shared" si="2"/>
        <v>734.16</v>
      </c>
      <c r="CV27" s="48">
        <f t="shared" si="2"/>
        <v>1310.82</v>
      </c>
      <c r="CW27" s="48">
        <f t="shared" si="2"/>
        <v>2464.56</v>
      </c>
      <c r="CX27" s="48">
        <f t="shared" si="2"/>
        <v>2464.56</v>
      </c>
      <c r="CY27" s="48">
        <f t="shared" si="2"/>
        <v>693</v>
      </c>
      <c r="CZ27" s="62">
        <v>41.5</v>
      </c>
      <c r="DA27" s="62">
        <v>560.69999999999993</v>
      </c>
      <c r="DB27" s="62">
        <v>563.64</v>
      </c>
      <c r="DC27" s="62">
        <v>708.12</v>
      </c>
      <c r="DD27" s="62">
        <v>539.69999999999993</v>
      </c>
      <c r="DE27" s="62">
        <v>777</v>
      </c>
      <c r="DF27" s="62">
        <v>734.16</v>
      </c>
      <c r="DG27" s="62">
        <v>1310.82</v>
      </c>
      <c r="DH27" s="62">
        <v>2464.56</v>
      </c>
      <c r="DI27" s="62">
        <v>2464.56</v>
      </c>
      <c r="DJ27" s="73">
        <v>693</v>
      </c>
    </row>
    <row r="28" spans="1:114" s="15" customFormat="1" ht="19">
      <c r="A28" s="174">
        <v>25</v>
      </c>
      <c r="B28" s="175" t="s">
        <v>35</v>
      </c>
      <c r="C28" s="174" t="s">
        <v>269</v>
      </c>
      <c r="D28" s="176">
        <v>8</v>
      </c>
      <c r="E28" s="30">
        <v>25</v>
      </c>
      <c r="F28" s="44" t="s">
        <v>35</v>
      </c>
      <c r="G28" s="30" t="s">
        <v>269</v>
      </c>
      <c r="H28" s="45">
        <v>8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73"/>
      <c r="T28" s="16">
        <v>25</v>
      </c>
      <c r="U28" s="44" t="s">
        <v>35</v>
      </c>
      <c r="V28" s="30" t="s">
        <v>269</v>
      </c>
      <c r="W28" s="45">
        <v>8</v>
      </c>
      <c r="X28" s="16">
        <v>25</v>
      </c>
      <c r="Y28" s="44" t="s">
        <v>35</v>
      </c>
      <c r="Z28" s="30" t="s">
        <v>269</v>
      </c>
      <c r="AA28" s="45">
        <v>10</v>
      </c>
      <c r="AB28" s="35">
        <v>42</v>
      </c>
      <c r="AC28" s="36">
        <v>610.05000000000007</v>
      </c>
      <c r="AD28" s="36">
        <v>1146.6000000000001</v>
      </c>
      <c r="AE28" s="36">
        <v>703.5</v>
      </c>
      <c r="AF28" s="36">
        <v>1087.8</v>
      </c>
      <c r="AG28" s="36">
        <v>1452.15</v>
      </c>
      <c r="AH28" s="36">
        <v>1452.15</v>
      </c>
      <c r="AI28" s="36">
        <v>2063.25</v>
      </c>
      <c r="AJ28" s="36">
        <v>3820.9500000000003</v>
      </c>
      <c r="AK28" s="37">
        <v>42</v>
      </c>
      <c r="AL28" s="38">
        <v>819</v>
      </c>
      <c r="AM28" s="39">
        <v>942</v>
      </c>
      <c r="AN28" s="39">
        <v>651</v>
      </c>
      <c r="AO28" s="39">
        <v>756</v>
      </c>
      <c r="AP28" s="39">
        <v>1073</v>
      </c>
      <c r="AQ28" s="39">
        <v>827</v>
      </c>
      <c r="AR28" s="39">
        <v>1231</v>
      </c>
      <c r="AS28" s="39">
        <v>1755</v>
      </c>
      <c r="AT28" s="39">
        <v>1221</v>
      </c>
      <c r="AU28" s="93">
        <v>3491</v>
      </c>
      <c r="AV28" s="84">
        <v>25</v>
      </c>
      <c r="AW28" s="41" t="s">
        <v>33</v>
      </c>
      <c r="AX28" s="42" t="s">
        <v>267</v>
      </c>
      <c r="AY28" s="43">
        <v>7</v>
      </c>
      <c r="AZ28" s="66">
        <v>25</v>
      </c>
      <c r="BA28" s="44" t="s">
        <v>33</v>
      </c>
      <c r="BB28" s="30" t="s">
        <v>267</v>
      </c>
      <c r="BC28" s="45">
        <v>7</v>
      </c>
      <c r="BD28" s="85">
        <v>42</v>
      </c>
      <c r="BE28" s="46">
        <v>523.61683712000001</v>
      </c>
      <c r="BF28" s="46">
        <v>602.54389312000023</v>
      </c>
      <c r="BG28" s="46">
        <v>823.68166399999996</v>
      </c>
      <c r="BH28" s="46">
        <v>897.63822720000007</v>
      </c>
      <c r="BI28" s="46">
        <v>1321.1023654399999</v>
      </c>
      <c r="BJ28" s="46">
        <v>1453.2847014400002</v>
      </c>
      <c r="BK28" s="46">
        <v>1598.6852710400001</v>
      </c>
      <c r="BL28" s="46">
        <v>455.31898880000006</v>
      </c>
      <c r="BM28" s="46">
        <v>455.31898880000006</v>
      </c>
      <c r="BN28" s="46">
        <v>455.31898880000006</v>
      </c>
      <c r="BO28" s="46">
        <v>455.31898880000006</v>
      </c>
      <c r="BP28" s="46">
        <v>478.08493823999999</v>
      </c>
      <c r="BQ28" s="46">
        <v>539.11822015999996</v>
      </c>
      <c r="BR28" s="46">
        <v>539.11822015999996</v>
      </c>
      <c r="BS28" s="46">
        <v>539.11822015999996</v>
      </c>
      <c r="BT28" s="46">
        <v>539.11822015999996</v>
      </c>
      <c r="BU28" s="46">
        <v>539.11822015999996</v>
      </c>
      <c r="BV28" s="46">
        <v>539.11822015999996</v>
      </c>
      <c r="BW28" s="86">
        <v>42</v>
      </c>
      <c r="BX28" s="46">
        <v>497.92321280000004</v>
      </c>
      <c r="BY28" s="46">
        <v>686.6263123199999</v>
      </c>
      <c r="BZ28" s="46">
        <v>807.67776960000003</v>
      </c>
      <c r="CA28" s="46">
        <v>977.83122528000013</v>
      </c>
      <c r="CB28" s="46">
        <v>1922.2151936000005</v>
      </c>
      <c r="CC28" s="46">
        <v>2114.6148607999999</v>
      </c>
      <c r="CD28" s="46">
        <v>2326.2544947200004</v>
      </c>
      <c r="CE28" s="46">
        <v>473.02705216000004</v>
      </c>
      <c r="CF28" s="46">
        <v>572.1885936000001</v>
      </c>
      <c r="CG28" s="46">
        <v>726.90999264000004</v>
      </c>
      <c r="CH28" s="87">
        <v>686.52610416000005</v>
      </c>
      <c r="CI28" s="74">
        <v>25</v>
      </c>
      <c r="CJ28" s="67" t="s">
        <v>35</v>
      </c>
      <c r="CK28" s="68">
        <v>10</v>
      </c>
      <c r="CL28" s="69">
        <v>25</v>
      </c>
      <c r="CM28" s="67" t="s">
        <v>35</v>
      </c>
      <c r="CN28" s="70">
        <v>9</v>
      </c>
      <c r="CO28" s="47">
        <v>42</v>
      </c>
      <c r="CP28" s="48">
        <f t="shared" si="2"/>
        <v>560.69999999999993</v>
      </c>
      <c r="CQ28" s="48">
        <f t="shared" si="2"/>
        <v>563.64</v>
      </c>
      <c r="CR28" s="48">
        <f t="shared" si="2"/>
        <v>708.12</v>
      </c>
      <c r="CS28" s="48">
        <f t="shared" si="2"/>
        <v>539.69999999999993</v>
      </c>
      <c r="CT28" s="48">
        <f t="shared" si="2"/>
        <v>777</v>
      </c>
      <c r="CU28" s="48">
        <f t="shared" si="2"/>
        <v>734.16</v>
      </c>
      <c r="CV28" s="48">
        <f t="shared" si="2"/>
        <v>1310.82</v>
      </c>
      <c r="CW28" s="48">
        <f t="shared" si="2"/>
        <v>2464.56</v>
      </c>
      <c r="CX28" s="48">
        <f t="shared" si="2"/>
        <v>2464.56</v>
      </c>
      <c r="CY28" s="48">
        <f t="shared" si="2"/>
        <v>693</v>
      </c>
      <c r="CZ28" s="62">
        <v>42</v>
      </c>
      <c r="DA28" s="62">
        <v>560.69999999999993</v>
      </c>
      <c r="DB28" s="62">
        <v>563.64</v>
      </c>
      <c r="DC28" s="62">
        <v>708.12</v>
      </c>
      <c r="DD28" s="62">
        <v>539.69999999999993</v>
      </c>
      <c r="DE28" s="62">
        <v>777</v>
      </c>
      <c r="DF28" s="62">
        <v>734.16</v>
      </c>
      <c r="DG28" s="62">
        <v>1310.82</v>
      </c>
      <c r="DH28" s="62">
        <v>2464.56</v>
      </c>
      <c r="DI28" s="62">
        <v>2464.56</v>
      </c>
      <c r="DJ28" s="73">
        <v>693</v>
      </c>
    </row>
    <row r="29" spans="1:114" s="15" customFormat="1" ht="19">
      <c r="A29" s="174">
        <v>26</v>
      </c>
      <c r="B29" s="175" t="s">
        <v>36</v>
      </c>
      <c r="C29" s="174" t="s">
        <v>270</v>
      </c>
      <c r="D29" s="176">
        <v>8</v>
      </c>
      <c r="E29" s="30">
        <v>26</v>
      </c>
      <c r="F29" s="44" t="s">
        <v>36</v>
      </c>
      <c r="G29" s="30" t="s">
        <v>270</v>
      </c>
      <c r="H29" s="45">
        <v>8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73"/>
      <c r="T29" s="16">
        <v>26</v>
      </c>
      <c r="U29" s="44" t="s">
        <v>36</v>
      </c>
      <c r="V29" s="30" t="s">
        <v>270</v>
      </c>
      <c r="W29" s="45">
        <v>8</v>
      </c>
      <c r="X29" s="16">
        <v>26</v>
      </c>
      <c r="Y29" s="44" t="s">
        <v>36</v>
      </c>
      <c r="Z29" s="30" t="s">
        <v>270</v>
      </c>
      <c r="AA29" s="45">
        <v>8</v>
      </c>
      <c r="AB29" s="35">
        <v>42.5</v>
      </c>
      <c r="AC29" s="36">
        <v>624.75</v>
      </c>
      <c r="AD29" s="36">
        <v>1173.9000000000001</v>
      </c>
      <c r="AE29" s="36">
        <v>720.30000000000007</v>
      </c>
      <c r="AF29" s="36">
        <v>1114.05</v>
      </c>
      <c r="AG29" s="36">
        <v>1486.8</v>
      </c>
      <c r="AH29" s="36">
        <v>1486.8</v>
      </c>
      <c r="AI29" s="36">
        <v>2112.6</v>
      </c>
      <c r="AJ29" s="36">
        <v>3912.3</v>
      </c>
      <c r="AK29" s="37">
        <v>42.5</v>
      </c>
      <c r="AL29" s="38">
        <f>AL30</f>
        <v>833</v>
      </c>
      <c r="AM29" s="38">
        <f t="shared" ref="AM29:AU29" si="14">AM30</f>
        <v>964</v>
      </c>
      <c r="AN29" s="38">
        <f t="shared" si="14"/>
        <v>664</v>
      </c>
      <c r="AO29" s="38">
        <f t="shared" si="14"/>
        <v>770</v>
      </c>
      <c r="AP29" s="38">
        <f t="shared" si="14"/>
        <v>1095</v>
      </c>
      <c r="AQ29" s="38">
        <f t="shared" si="14"/>
        <v>843</v>
      </c>
      <c r="AR29" s="38">
        <f t="shared" si="14"/>
        <v>1256</v>
      </c>
      <c r="AS29" s="38">
        <f t="shared" si="14"/>
        <v>1792</v>
      </c>
      <c r="AT29" s="38">
        <f t="shared" si="14"/>
        <v>1244</v>
      </c>
      <c r="AU29" s="94">
        <f t="shared" si="14"/>
        <v>3663</v>
      </c>
      <c r="AV29" s="84">
        <v>26</v>
      </c>
      <c r="AW29" s="41" t="s">
        <v>34</v>
      </c>
      <c r="AX29" s="42" t="s">
        <v>268</v>
      </c>
      <c r="AY29" s="43">
        <v>2</v>
      </c>
      <c r="AZ29" s="66">
        <v>26</v>
      </c>
      <c r="BA29" s="44" t="s">
        <v>34</v>
      </c>
      <c r="BB29" s="30" t="s">
        <v>268</v>
      </c>
      <c r="BC29" s="45">
        <v>2</v>
      </c>
      <c r="BD29" s="85">
        <v>42.5</v>
      </c>
      <c r="BE29" s="46">
        <v>523.61683712000001</v>
      </c>
      <c r="BF29" s="46">
        <v>602.54389312000023</v>
      </c>
      <c r="BG29" s="46">
        <v>823.68166399999996</v>
      </c>
      <c r="BH29" s="46">
        <v>897.63822720000007</v>
      </c>
      <c r="BI29" s="46">
        <v>1321.1023654399999</v>
      </c>
      <c r="BJ29" s="46">
        <v>1453.2847014400002</v>
      </c>
      <c r="BK29" s="46">
        <v>1598.6852710400001</v>
      </c>
      <c r="BL29" s="46">
        <v>455.31898880000006</v>
      </c>
      <c r="BM29" s="46">
        <v>455.31898880000006</v>
      </c>
      <c r="BN29" s="46">
        <v>455.31898880000006</v>
      </c>
      <c r="BO29" s="46">
        <v>455.31898880000006</v>
      </c>
      <c r="BP29" s="46">
        <v>478.08493823999999</v>
      </c>
      <c r="BQ29" s="46">
        <v>539.11822015999996</v>
      </c>
      <c r="BR29" s="46">
        <v>539.11822015999996</v>
      </c>
      <c r="BS29" s="46">
        <v>539.11822015999996</v>
      </c>
      <c r="BT29" s="46">
        <v>539.11822015999996</v>
      </c>
      <c r="BU29" s="46">
        <v>539.11822015999996</v>
      </c>
      <c r="BV29" s="46">
        <v>539.11822015999996</v>
      </c>
      <c r="BW29" s="66">
        <v>42.5</v>
      </c>
      <c r="BX29" s="46">
        <v>497.92321280000004</v>
      </c>
      <c r="BY29" s="46">
        <v>686.6263123199999</v>
      </c>
      <c r="BZ29" s="46">
        <v>807.67776960000003</v>
      </c>
      <c r="CA29" s="46">
        <v>977.83122528000013</v>
      </c>
      <c r="CB29" s="46">
        <v>1922.2151936000005</v>
      </c>
      <c r="CC29" s="46">
        <v>2114.6148607999999</v>
      </c>
      <c r="CD29" s="46">
        <v>2326.2544947200004</v>
      </c>
      <c r="CE29" s="46">
        <v>473.02705216000004</v>
      </c>
      <c r="CF29" s="46">
        <v>572.1885936000001</v>
      </c>
      <c r="CG29" s="46">
        <v>726.90999264000004</v>
      </c>
      <c r="CH29" s="87">
        <v>686.52610416000005</v>
      </c>
      <c r="CI29" s="74">
        <v>26</v>
      </c>
      <c r="CJ29" s="67" t="s">
        <v>36</v>
      </c>
      <c r="CK29" s="71">
        <v>9</v>
      </c>
      <c r="CL29" s="69">
        <v>26</v>
      </c>
      <c r="CM29" s="67" t="s">
        <v>36</v>
      </c>
      <c r="CN29" s="70">
        <v>8</v>
      </c>
      <c r="CO29" s="47">
        <v>42.5</v>
      </c>
      <c r="CP29" s="48">
        <f t="shared" si="2"/>
        <v>574.04999999999995</v>
      </c>
      <c r="CQ29" s="48">
        <f t="shared" si="2"/>
        <v>577.05999999999995</v>
      </c>
      <c r="CR29" s="48">
        <f t="shared" si="2"/>
        <v>724.98</v>
      </c>
      <c r="CS29" s="48">
        <f t="shared" si="2"/>
        <v>552.54999999999995</v>
      </c>
      <c r="CT29" s="48">
        <f t="shared" si="2"/>
        <v>795.5</v>
      </c>
      <c r="CU29" s="48">
        <f t="shared" si="2"/>
        <v>751.64</v>
      </c>
      <c r="CV29" s="48">
        <f t="shared" si="2"/>
        <v>1342.03</v>
      </c>
      <c r="CW29" s="48">
        <f t="shared" si="2"/>
        <v>2523.2399999999998</v>
      </c>
      <c r="CX29" s="48">
        <f t="shared" si="2"/>
        <v>2523.2399999999998</v>
      </c>
      <c r="CY29" s="48">
        <f t="shared" si="2"/>
        <v>709.5</v>
      </c>
      <c r="CZ29" s="62">
        <v>42.5</v>
      </c>
      <c r="DA29" s="62">
        <v>574.04999999999995</v>
      </c>
      <c r="DB29" s="62">
        <v>577.05999999999995</v>
      </c>
      <c r="DC29" s="62">
        <v>724.98</v>
      </c>
      <c r="DD29" s="62">
        <v>552.54999999999995</v>
      </c>
      <c r="DE29" s="62">
        <v>795.5</v>
      </c>
      <c r="DF29" s="62">
        <v>751.64</v>
      </c>
      <c r="DG29" s="62">
        <v>1342.03</v>
      </c>
      <c r="DH29" s="62">
        <v>2523.2399999999998</v>
      </c>
      <c r="DI29" s="62">
        <v>2523.2399999999998</v>
      </c>
      <c r="DJ29" s="73">
        <v>709.5</v>
      </c>
    </row>
    <row r="30" spans="1:114" s="15" customFormat="1" ht="57">
      <c r="A30" s="174">
        <v>27</v>
      </c>
      <c r="B30" s="175" t="s">
        <v>37</v>
      </c>
      <c r="C30" s="174" t="s">
        <v>271</v>
      </c>
      <c r="D30" s="176">
        <v>7</v>
      </c>
      <c r="E30" s="30">
        <v>27</v>
      </c>
      <c r="F30" s="44" t="s">
        <v>37</v>
      </c>
      <c r="G30" s="30" t="s">
        <v>271</v>
      </c>
      <c r="H30" s="45">
        <v>7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73"/>
      <c r="T30" s="16">
        <v>27</v>
      </c>
      <c r="U30" s="44" t="s">
        <v>37</v>
      </c>
      <c r="V30" s="30" t="s">
        <v>271</v>
      </c>
      <c r="W30" s="45">
        <v>7</v>
      </c>
      <c r="X30" s="16">
        <v>27</v>
      </c>
      <c r="Y30" s="44" t="s">
        <v>37</v>
      </c>
      <c r="Z30" s="30" t="s">
        <v>271</v>
      </c>
      <c r="AA30" s="45">
        <v>10</v>
      </c>
      <c r="AB30" s="35">
        <v>43</v>
      </c>
      <c r="AC30" s="36">
        <v>624.75</v>
      </c>
      <c r="AD30" s="36">
        <v>1173.9000000000001</v>
      </c>
      <c r="AE30" s="36">
        <v>720.30000000000007</v>
      </c>
      <c r="AF30" s="36">
        <v>1114.05</v>
      </c>
      <c r="AG30" s="36">
        <v>1486.8</v>
      </c>
      <c r="AH30" s="36">
        <v>1486.8</v>
      </c>
      <c r="AI30" s="36">
        <v>2112.6</v>
      </c>
      <c r="AJ30" s="36">
        <v>3912.3</v>
      </c>
      <c r="AK30" s="37">
        <v>43</v>
      </c>
      <c r="AL30" s="38">
        <v>833</v>
      </c>
      <c r="AM30" s="39">
        <v>964</v>
      </c>
      <c r="AN30" s="39">
        <v>664</v>
      </c>
      <c r="AO30" s="39">
        <v>770</v>
      </c>
      <c r="AP30" s="39">
        <v>1095</v>
      </c>
      <c r="AQ30" s="39">
        <v>843</v>
      </c>
      <c r="AR30" s="39">
        <v>1256</v>
      </c>
      <c r="AS30" s="39">
        <v>1792</v>
      </c>
      <c r="AT30" s="39">
        <v>1244</v>
      </c>
      <c r="AU30" s="93">
        <v>3663</v>
      </c>
      <c r="AV30" s="84">
        <v>27</v>
      </c>
      <c r="AW30" s="41" t="s">
        <v>35</v>
      </c>
      <c r="AX30" s="42" t="s">
        <v>269</v>
      </c>
      <c r="AY30" s="43">
        <v>7</v>
      </c>
      <c r="AZ30" s="66">
        <v>27</v>
      </c>
      <c r="BA30" s="44" t="s">
        <v>35</v>
      </c>
      <c r="BB30" s="30" t="s">
        <v>269</v>
      </c>
      <c r="BC30" s="45">
        <v>7</v>
      </c>
      <c r="BD30" s="85">
        <v>43</v>
      </c>
      <c r="BE30" s="46">
        <v>523.61683712000001</v>
      </c>
      <c r="BF30" s="46">
        <v>602.54389312000023</v>
      </c>
      <c r="BG30" s="46">
        <v>823.68166399999996</v>
      </c>
      <c r="BH30" s="46">
        <v>897.63822720000007</v>
      </c>
      <c r="BI30" s="46">
        <v>1321.1023654399999</v>
      </c>
      <c r="BJ30" s="46">
        <v>1453.2847014400002</v>
      </c>
      <c r="BK30" s="46">
        <v>1598.6852710400001</v>
      </c>
      <c r="BL30" s="46">
        <v>455.31898880000006</v>
      </c>
      <c r="BM30" s="46">
        <v>455.31898880000006</v>
      </c>
      <c r="BN30" s="46">
        <v>455.31898880000006</v>
      </c>
      <c r="BO30" s="46">
        <v>455.31898880000006</v>
      </c>
      <c r="BP30" s="46">
        <v>478.08493823999999</v>
      </c>
      <c r="BQ30" s="46">
        <v>539.11822015999996</v>
      </c>
      <c r="BR30" s="46">
        <v>539.11822015999996</v>
      </c>
      <c r="BS30" s="46">
        <v>539.11822015999996</v>
      </c>
      <c r="BT30" s="46">
        <v>539.11822015999996</v>
      </c>
      <c r="BU30" s="46">
        <v>539.11822015999996</v>
      </c>
      <c r="BV30" s="46">
        <v>539.11822015999996</v>
      </c>
      <c r="BW30" s="86">
        <v>43</v>
      </c>
      <c r="BX30" s="46">
        <v>497.92321280000004</v>
      </c>
      <c r="BY30" s="46">
        <v>686.6263123199999</v>
      </c>
      <c r="BZ30" s="46">
        <v>807.67776960000003</v>
      </c>
      <c r="CA30" s="46">
        <v>977.83122528000013</v>
      </c>
      <c r="CB30" s="46">
        <v>1922.2151936000005</v>
      </c>
      <c r="CC30" s="46">
        <v>2114.6148607999999</v>
      </c>
      <c r="CD30" s="46">
        <v>2326.2544947200004</v>
      </c>
      <c r="CE30" s="46">
        <v>473.02705216000004</v>
      </c>
      <c r="CF30" s="46">
        <v>572.1885936000001</v>
      </c>
      <c r="CG30" s="46">
        <v>726.90999264000004</v>
      </c>
      <c r="CH30" s="87">
        <v>686.52610416000005</v>
      </c>
      <c r="CI30" s="74">
        <v>27</v>
      </c>
      <c r="CJ30" s="67" t="s">
        <v>37</v>
      </c>
      <c r="CK30" s="68">
        <v>7</v>
      </c>
      <c r="CL30" s="69">
        <v>27</v>
      </c>
      <c r="CM30" s="67" t="s">
        <v>37</v>
      </c>
      <c r="CN30" s="70">
        <v>7</v>
      </c>
      <c r="CO30" s="47">
        <v>43</v>
      </c>
      <c r="CP30" s="48">
        <f t="shared" si="2"/>
        <v>574.04999999999995</v>
      </c>
      <c r="CQ30" s="48">
        <f t="shared" si="2"/>
        <v>577.05999999999995</v>
      </c>
      <c r="CR30" s="48">
        <f t="shared" si="2"/>
        <v>724.98</v>
      </c>
      <c r="CS30" s="48">
        <f t="shared" si="2"/>
        <v>552.54999999999995</v>
      </c>
      <c r="CT30" s="48">
        <f t="shared" si="2"/>
        <v>795.5</v>
      </c>
      <c r="CU30" s="48">
        <f t="shared" si="2"/>
        <v>751.64</v>
      </c>
      <c r="CV30" s="48">
        <f t="shared" si="2"/>
        <v>1342.03</v>
      </c>
      <c r="CW30" s="48">
        <f t="shared" si="2"/>
        <v>2523.2399999999998</v>
      </c>
      <c r="CX30" s="48">
        <f t="shared" si="2"/>
        <v>2523.2399999999998</v>
      </c>
      <c r="CY30" s="48">
        <f t="shared" si="2"/>
        <v>709.5</v>
      </c>
      <c r="CZ30" s="62">
        <v>43</v>
      </c>
      <c r="DA30" s="62">
        <v>574.04999999999995</v>
      </c>
      <c r="DB30" s="62">
        <v>577.05999999999995</v>
      </c>
      <c r="DC30" s="62">
        <v>724.98</v>
      </c>
      <c r="DD30" s="62">
        <v>552.54999999999995</v>
      </c>
      <c r="DE30" s="62">
        <v>795.5</v>
      </c>
      <c r="DF30" s="62">
        <v>751.64</v>
      </c>
      <c r="DG30" s="62">
        <v>1342.03</v>
      </c>
      <c r="DH30" s="62">
        <v>2523.2399999999998</v>
      </c>
      <c r="DI30" s="62">
        <v>2523.2399999999998</v>
      </c>
      <c r="DJ30" s="73">
        <v>709.5</v>
      </c>
    </row>
    <row r="31" spans="1:114" s="15" customFormat="1" ht="19">
      <c r="A31" s="174">
        <v>28</v>
      </c>
      <c r="B31" s="175" t="s">
        <v>38</v>
      </c>
      <c r="C31" s="174" t="s">
        <v>272</v>
      </c>
      <c r="D31" s="176">
        <v>8</v>
      </c>
      <c r="E31" s="30">
        <v>28</v>
      </c>
      <c r="F31" s="44" t="s">
        <v>38</v>
      </c>
      <c r="G31" s="30" t="s">
        <v>272</v>
      </c>
      <c r="H31" s="45">
        <v>8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73"/>
      <c r="T31" s="16">
        <v>28</v>
      </c>
      <c r="U31" s="44" t="s">
        <v>38</v>
      </c>
      <c r="V31" s="30" t="s">
        <v>272</v>
      </c>
      <c r="W31" s="45">
        <v>8</v>
      </c>
      <c r="X31" s="16">
        <v>28</v>
      </c>
      <c r="Y31" s="44" t="s">
        <v>38</v>
      </c>
      <c r="Z31" s="30" t="s">
        <v>272</v>
      </c>
      <c r="AA31" s="45">
        <v>10</v>
      </c>
      <c r="AB31" s="35">
        <v>43.5</v>
      </c>
      <c r="AC31" s="36">
        <v>639.45000000000005</v>
      </c>
      <c r="AD31" s="36">
        <v>1201.2</v>
      </c>
      <c r="AE31" s="36">
        <v>737.1</v>
      </c>
      <c r="AF31" s="36">
        <v>1140.3</v>
      </c>
      <c r="AG31" s="36">
        <v>1521.45</v>
      </c>
      <c r="AH31" s="36">
        <v>1521.45</v>
      </c>
      <c r="AI31" s="36">
        <v>2161.9500000000003</v>
      </c>
      <c r="AJ31" s="36">
        <v>4002.6000000000004</v>
      </c>
      <c r="AK31" s="37">
        <v>43.5</v>
      </c>
      <c r="AL31" s="38">
        <f>AL32</f>
        <v>846</v>
      </c>
      <c r="AM31" s="38">
        <f t="shared" ref="AM31:AU31" si="15">AM32</f>
        <v>987</v>
      </c>
      <c r="AN31" s="38">
        <f t="shared" si="15"/>
        <v>677</v>
      </c>
      <c r="AO31" s="38">
        <f t="shared" si="15"/>
        <v>785</v>
      </c>
      <c r="AP31" s="38">
        <f t="shared" si="15"/>
        <v>1116</v>
      </c>
      <c r="AQ31" s="38">
        <f t="shared" si="15"/>
        <v>859</v>
      </c>
      <c r="AR31" s="38">
        <f t="shared" si="15"/>
        <v>1280</v>
      </c>
      <c r="AS31" s="38">
        <f t="shared" si="15"/>
        <v>1829</v>
      </c>
      <c r="AT31" s="38">
        <f t="shared" si="15"/>
        <v>1267</v>
      </c>
      <c r="AU31" s="94">
        <f t="shared" si="15"/>
        <v>3835</v>
      </c>
      <c r="AV31" s="84">
        <v>28</v>
      </c>
      <c r="AW31" s="41" t="s">
        <v>36</v>
      </c>
      <c r="AX31" s="42" t="s">
        <v>491</v>
      </c>
      <c r="AY31" s="43">
        <v>7</v>
      </c>
      <c r="AZ31" s="66">
        <v>28</v>
      </c>
      <c r="BA31" s="44" t="s">
        <v>36</v>
      </c>
      <c r="BB31" s="30" t="s">
        <v>491</v>
      </c>
      <c r="BC31" s="45">
        <v>7</v>
      </c>
      <c r="BD31" s="85">
        <v>43.5</v>
      </c>
      <c r="BE31" s="46">
        <v>523.61683712000001</v>
      </c>
      <c r="BF31" s="46">
        <v>602.54389312000023</v>
      </c>
      <c r="BG31" s="46">
        <v>823.68166399999996</v>
      </c>
      <c r="BH31" s="46">
        <v>897.63822720000007</v>
      </c>
      <c r="BI31" s="46">
        <v>1321.1023654399999</v>
      </c>
      <c r="BJ31" s="46">
        <v>1453.2847014400002</v>
      </c>
      <c r="BK31" s="46">
        <v>1598.6852710400001</v>
      </c>
      <c r="BL31" s="46">
        <v>455.31898880000006</v>
      </c>
      <c r="BM31" s="46">
        <v>455.31898880000006</v>
      </c>
      <c r="BN31" s="46">
        <v>455.31898880000006</v>
      </c>
      <c r="BO31" s="46">
        <v>455.31898880000006</v>
      </c>
      <c r="BP31" s="46">
        <v>478.08493823999999</v>
      </c>
      <c r="BQ31" s="46">
        <v>539.11822015999996</v>
      </c>
      <c r="BR31" s="46">
        <v>539.11822015999996</v>
      </c>
      <c r="BS31" s="46">
        <v>539.11822015999996</v>
      </c>
      <c r="BT31" s="46">
        <v>539.11822015999996</v>
      </c>
      <c r="BU31" s="46">
        <v>539.11822015999996</v>
      </c>
      <c r="BV31" s="46">
        <v>539.11822015999996</v>
      </c>
      <c r="BW31" s="66">
        <v>43.5</v>
      </c>
      <c r="BX31" s="46">
        <v>497.92321280000004</v>
      </c>
      <c r="BY31" s="46">
        <v>686.6263123199999</v>
      </c>
      <c r="BZ31" s="46">
        <v>807.67776960000003</v>
      </c>
      <c r="CA31" s="46">
        <v>977.83122528000013</v>
      </c>
      <c r="CB31" s="46">
        <v>1922.2151936000005</v>
      </c>
      <c r="CC31" s="46">
        <v>2114.6148607999999</v>
      </c>
      <c r="CD31" s="46">
        <v>2326.2544947200004</v>
      </c>
      <c r="CE31" s="46">
        <v>473.02705216000004</v>
      </c>
      <c r="CF31" s="46">
        <v>572.1885936000001</v>
      </c>
      <c r="CG31" s="46">
        <v>726.90999264000004</v>
      </c>
      <c r="CH31" s="87">
        <v>686.52610416000005</v>
      </c>
      <c r="CI31" s="74">
        <v>28</v>
      </c>
      <c r="CJ31" s="67" t="s">
        <v>38</v>
      </c>
      <c r="CK31" s="71">
        <v>9</v>
      </c>
      <c r="CL31" s="69">
        <v>28</v>
      </c>
      <c r="CM31" s="67" t="s">
        <v>38</v>
      </c>
      <c r="CN31" s="70">
        <v>8</v>
      </c>
      <c r="CO31" s="47">
        <v>43.5</v>
      </c>
      <c r="CP31" s="48">
        <f t="shared" si="2"/>
        <v>587.4</v>
      </c>
      <c r="CQ31" s="48">
        <f t="shared" si="2"/>
        <v>590.48</v>
      </c>
      <c r="CR31" s="48">
        <f t="shared" si="2"/>
        <v>741.83999999999992</v>
      </c>
      <c r="CS31" s="48">
        <f t="shared" si="2"/>
        <v>565.4</v>
      </c>
      <c r="CT31" s="48">
        <f t="shared" si="2"/>
        <v>814</v>
      </c>
      <c r="CU31" s="48">
        <f t="shared" si="2"/>
        <v>769.12</v>
      </c>
      <c r="CV31" s="48">
        <f t="shared" si="2"/>
        <v>1373.24</v>
      </c>
      <c r="CW31" s="48">
        <f t="shared" si="2"/>
        <v>2581.92</v>
      </c>
      <c r="CX31" s="48">
        <f t="shared" si="2"/>
        <v>2581.92</v>
      </c>
      <c r="CY31" s="48">
        <f t="shared" si="2"/>
        <v>726</v>
      </c>
      <c r="CZ31" s="62">
        <v>43.5</v>
      </c>
      <c r="DA31" s="62">
        <v>587.4</v>
      </c>
      <c r="DB31" s="62">
        <v>590.48</v>
      </c>
      <c r="DC31" s="62">
        <v>741.83999999999992</v>
      </c>
      <c r="DD31" s="62">
        <v>565.4</v>
      </c>
      <c r="DE31" s="62">
        <v>814</v>
      </c>
      <c r="DF31" s="62">
        <v>769.12</v>
      </c>
      <c r="DG31" s="62">
        <v>1373.24</v>
      </c>
      <c r="DH31" s="62">
        <v>2581.92</v>
      </c>
      <c r="DI31" s="62">
        <v>2581.92</v>
      </c>
      <c r="DJ31" s="73">
        <v>726</v>
      </c>
    </row>
    <row r="32" spans="1:114" s="15" customFormat="1" ht="57">
      <c r="A32" s="174">
        <v>29</v>
      </c>
      <c r="B32" s="175" t="s">
        <v>39</v>
      </c>
      <c r="C32" s="174" t="s">
        <v>273</v>
      </c>
      <c r="D32" s="176">
        <v>7</v>
      </c>
      <c r="E32" s="30">
        <v>29</v>
      </c>
      <c r="F32" s="44" t="s">
        <v>39</v>
      </c>
      <c r="G32" s="30" t="s">
        <v>273</v>
      </c>
      <c r="H32" s="45">
        <v>7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73"/>
      <c r="T32" s="16">
        <v>29</v>
      </c>
      <c r="U32" s="44" t="s">
        <v>39</v>
      </c>
      <c r="V32" s="30" t="s">
        <v>273</v>
      </c>
      <c r="W32" s="45">
        <v>7</v>
      </c>
      <c r="X32" s="16">
        <v>29</v>
      </c>
      <c r="Y32" s="44" t="s">
        <v>39</v>
      </c>
      <c r="Z32" s="30" t="s">
        <v>273</v>
      </c>
      <c r="AA32" s="45">
        <v>9</v>
      </c>
      <c r="AB32" s="35">
        <v>44</v>
      </c>
      <c r="AC32" s="36">
        <v>639.45000000000005</v>
      </c>
      <c r="AD32" s="36">
        <v>1201.2</v>
      </c>
      <c r="AE32" s="36">
        <v>737.1</v>
      </c>
      <c r="AF32" s="36">
        <v>1140.3</v>
      </c>
      <c r="AG32" s="36">
        <v>1521.45</v>
      </c>
      <c r="AH32" s="36">
        <v>1521.45</v>
      </c>
      <c r="AI32" s="36">
        <v>2161.9500000000003</v>
      </c>
      <c r="AJ32" s="36">
        <v>4002.6000000000004</v>
      </c>
      <c r="AK32" s="37">
        <v>44</v>
      </c>
      <c r="AL32" s="38">
        <v>846</v>
      </c>
      <c r="AM32" s="39">
        <v>987</v>
      </c>
      <c r="AN32" s="39">
        <v>677</v>
      </c>
      <c r="AO32" s="39">
        <v>785</v>
      </c>
      <c r="AP32" s="39">
        <v>1116</v>
      </c>
      <c r="AQ32" s="39">
        <v>859</v>
      </c>
      <c r="AR32" s="39">
        <v>1280</v>
      </c>
      <c r="AS32" s="39">
        <v>1829</v>
      </c>
      <c r="AT32" s="39">
        <v>1267</v>
      </c>
      <c r="AU32" s="93">
        <v>3835</v>
      </c>
      <c r="AV32" s="84">
        <v>29</v>
      </c>
      <c r="AW32" s="41" t="s">
        <v>492</v>
      </c>
      <c r="AX32" s="42" t="s">
        <v>271</v>
      </c>
      <c r="AY32" s="43">
        <v>4</v>
      </c>
      <c r="AZ32" s="66">
        <v>29</v>
      </c>
      <c r="BA32" s="44" t="s">
        <v>492</v>
      </c>
      <c r="BB32" s="30" t="s">
        <v>271</v>
      </c>
      <c r="BC32" s="45">
        <v>4</v>
      </c>
      <c r="BD32" s="85">
        <v>44</v>
      </c>
      <c r="BE32" s="46">
        <v>523.61683712000001</v>
      </c>
      <c r="BF32" s="46">
        <v>602.54389312000023</v>
      </c>
      <c r="BG32" s="46">
        <v>823.68166399999996</v>
      </c>
      <c r="BH32" s="46">
        <v>897.63822720000007</v>
      </c>
      <c r="BI32" s="46">
        <v>1321.1023654399999</v>
      </c>
      <c r="BJ32" s="46">
        <v>1453.2847014400002</v>
      </c>
      <c r="BK32" s="46">
        <v>1598.6852710400001</v>
      </c>
      <c r="BL32" s="46">
        <v>455.31898880000006</v>
      </c>
      <c r="BM32" s="46">
        <v>455.31898880000006</v>
      </c>
      <c r="BN32" s="46">
        <v>455.31898880000006</v>
      </c>
      <c r="BO32" s="46">
        <v>455.31898880000006</v>
      </c>
      <c r="BP32" s="46">
        <v>478.08493823999999</v>
      </c>
      <c r="BQ32" s="46">
        <v>539.11822015999996</v>
      </c>
      <c r="BR32" s="46">
        <v>539.11822015999996</v>
      </c>
      <c r="BS32" s="46">
        <v>539.11822015999996</v>
      </c>
      <c r="BT32" s="46">
        <v>539.11822015999996</v>
      </c>
      <c r="BU32" s="46">
        <v>539.11822015999996</v>
      </c>
      <c r="BV32" s="46">
        <v>539.11822015999996</v>
      </c>
      <c r="BW32" s="86">
        <v>44</v>
      </c>
      <c r="BX32" s="46">
        <v>497.92321280000004</v>
      </c>
      <c r="BY32" s="46">
        <v>686.6263123199999</v>
      </c>
      <c r="BZ32" s="46">
        <v>807.67776960000003</v>
      </c>
      <c r="CA32" s="46">
        <v>977.83122528000013</v>
      </c>
      <c r="CB32" s="46">
        <v>1922.2151936000005</v>
      </c>
      <c r="CC32" s="46">
        <v>2114.6148607999999</v>
      </c>
      <c r="CD32" s="46">
        <v>2326.2544947200004</v>
      </c>
      <c r="CE32" s="46">
        <v>473.02705216000004</v>
      </c>
      <c r="CF32" s="46">
        <v>572.1885936000001</v>
      </c>
      <c r="CG32" s="46">
        <v>726.90999264000004</v>
      </c>
      <c r="CH32" s="87">
        <v>686.52610416000005</v>
      </c>
      <c r="CI32" s="74">
        <v>29</v>
      </c>
      <c r="CJ32" s="67" t="s">
        <v>39</v>
      </c>
      <c r="CK32" s="68">
        <v>7</v>
      </c>
      <c r="CL32" s="69">
        <v>29</v>
      </c>
      <c r="CM32" s="67" t="s">
        <v>39</v>
      </c>
      <c r="CN32" s="70">
        <v>7</v>
      </c>
      <c r="CO32" s="47">
        <v>44</v>
      </c>
      <c r="CP32" s="48">
        <f t="shared" si="2"/>
        <v>587.4</v>
      </c>
      <c r="CQ32" s="48">
        <f t="shared" si="2"/>
        <v>590.48</v>
      </c>
      <c r="CR32" s="48">
        <f t="shared" si="2"/>
        <v>741.83999999999992</v>
      </c>
      <c r="CS32" s="48">
        <f t="shared" si="2"/>
        <v>565.4</v>
      </c>
      <c r="CT32" s="48">
        <f t="shared" si="2"/>
        <v>814</v>
      </c>
      <c r="CU32" s="48">
        <f t="shared" si="2"/>
        <v>769.12</v>
      </c>
      <c r="CV32" s="48">
        <f t="shared" si="2"/>
        <v>1373.24</v>
      </c>
      <c r="CW32" s="48">
        <f t="shared" si="2"/>
        <v>2581.92</v>
      </c>
      <c r="CX32" s="48">
        <f t="shared" si="2"/>
        <v>2581.92</v>
      </c>
      <c r="CY32" s="48">
        <f t="shared" si="2"/>
        <v>726</v>
      </c>
      <c r="CZ32" s="62">
        <v>44</v>
      </c>
      <c r="DA32" s="62">
        <v>587.4</v>
      </c>
      <c r="DB32" s="62">
        <v>590.48</v>
      </c>
      <c r="DC32" s="62">
        <v>741.83999999999992</v>
      </c>
      <c r="DD32" s="62">
        <v>565.4</v>
      </c>
      <c r="DE32" s="62">
        <v>814</v>
      </c>
      <c r="DF32" s="62">
        <v>769.12</v>
      </c>
      <c r="DG32" s="62">
        <v>1373.24</v>
      </c>
      <c r="DH32" s="62">
        <v>2581.92</v>
      </c>
      <c r="DI32" s="62">
        <v>2581.92</v>
      </c>
      <c r="DJ32" s="73">
        <v>726</v>
      </c>
    </row>
    <row r="33" spans="1:114" s="15" customFormat="1" ht="19">
      <c r="A33" s="174">
        <v>30</v>
      </c>
      <c r="B33" s="175" t="s">
        <v>40</v>
      </c>
      <c r="C33" s="174" t="s">
        <v>274</v>
      </c>
      <c r="D33" s="176">
        <v>6</v>
      </c>
      <c r="E33" s="30">
        <v>30</v>
      </c>
      <c r="F33" s="44" t="s">
        <v>40</v>
      </c>
      <c r="G33" s="30" t="s">
        <v>274</v>
      </c>
      <c r="H33" s="45">
        <v>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73"/>
      <c r="T33" s="16">
        <v>30</v>
      </c>
      <c r="U33" s="44" t="s">
        <v>40</v>
      </c>
      <c r="V33" s="30" t="s">
        <v>274</v>
      </c>
      <c r="W33" s="45">
        <v>6</v>
      </c>
      <c r="X33" s="16">
        <v>30</v>
      </c>
      <c r="Y33" s="44" t="s">
        <v>40</v>
      </c>
      <c r="Z33" s="30" t="s">
        <v>274</v>
      </c>
      <c r="AA33" s="45">
        <v>9</v>
      </c>
      <c r="AB33" s="35">
        <v>44.5</v>
      </c>
      <c r="AC33" s="36">
        <v>654.15</v>
      </c>
      <c r="AD33" s="36">
        <v>1228.5</v>
      </c>
      <c r="AE33" s="36">
        <v>752.85</v>
      </c>
      <c r="AF33" s="36">
        <v>1166.55</v>
      </c>
      <c r="AG33" s="36">
        <v>1556.1000000000001</v>
      </c>
      <c r="AH33" s="36">
        <v>1556.1000000000001</v>
      </c>
      <c r="AI33" s="36">
        <v>2211.3000000000002</v>
      </c>
      <c r="AJ33" s="36">
        <v>4093.9500000000003</v>
      </c>
      <c r="AK33" s="37">
        <v>44.5</v>
      </c>
      <c r="AL33" s="38">
        <f>AL34</f>
        <v>860</v>
      </c>
      <c r="AM33" s="38">
        <f t="shared" ref="AM33:AU33" si="16">AM34</f>
        <v>1010</v>
      </c>
      <c r="AN33" s="38">
        <f t="shared" si="16"/>
        <v>690</v>
      </c>
      <c r="AO33" s="38">
        <f t="shared" si="16"/>
        <v>799</v>
      </c>
      <c r="AP33" s="38">
        <f t="shared" si="16"/>
        <v>1137</v>
      </c>
      <c r="AQ33" s="38">
        <f t="shared" si="16"/>
        <v>875</v>
      </c>
      <c r="AR33" s="38">
        <f t="shared" si="16"/>
        <v>1304</v>
      </c>
      <c r="AS33" s="38">
        <f t="shared" si="16"/>
        <v>1866</v>
      </c>
      <c r="AT33" s="38">
        <f t="shared" si="16"/>
        <v>1290</v>
      </c>
      <c r="AU33" s="94">
        <f t="shared" si="16"/>
        <v>4006</v>
      </c>
      <c r="AV33" s="84">
        <v>30</v>
      </c>
      <c r="AW33" s="41" t="s">
        <v>38</v>
      </c>
      <c r="AX33" s="42" t="s">
        <v>272</v>
      </c>
      <c r="AY33" s="43">
        <v>6</v>
      </c>
      <c r="AZ33" s="66">
        <v>30</v>
      </c>
      <c r="BA33" s="44" t="s">
        <v>38</v>
      </c>
      <c r="BB33" s="30" t="s">
        <v>272</v>
      </c>
      <c r="BC33" s="45">
        <v>6</v>
      </c>
      <c r="BD33" s="85">
        <v>44.5</v>
      </c>
      <c r="BE33" s="46">
        <v>523.61683712000001</v>
      </c>
      <c r="BF33" s="46">
        <v>602.54389312000023</v>
      </c>
      <c r="BG33" s="46">
        <v>823.68166399999996</v>
      </c>
      <c r="BH33" s="46">
        <v>897.63822720000007</v>
      </c>
      <c r="BI33" s="46">
        <v>1321.1023654399999</v>
      </c>
      <c r="BJ33" s="46">
        <v>1453.2847014400002</v>
      </c>
      <c r="BK33" s="46">
        <v>1598.6852710400001</v>
      </c>
      <c r="BL33" s="46">
        <v>455.31898880000006</v>
      </c>
      <c r="BM33" s="46">
        <v>455.31898880000006</v>
      </c>
      <c r="BN33" s="46">
        <v>455.31898880000006</v>
      </c>
      <c r="BO33" s="46">
        <v>455.31898880000006</v>
      </c>
      <c r="BP33" s="46">
        <v>478.08493823999999</v>
      </c>
      <c r="BQ33" s="46">
        <v>539.11822015999996</v>
      </c>
      <c r="BR33" s="46">
        <v>539.11822015999996</v>
      </c>
      <c r="BS33" s="46">
        <v>539.11822015999996</v>
      </c>
      <c r="BT33" s="46">
        <v>539.11822015999996</v>
      </c>
      <c r="BU33" s="46">
        <v>539.11822015999996</v>
      </c>
      <c r="BV33" s="46">
        <v>539.11822015999996</v>
      </c>
      <c r="BW33" s="66">
        <v>44.5</v>
      </c>
      <c r="BX33" s="46">
        <v>497.92321280000004</v>
      </c>
      <c r="BY33" s="46">
        <v>686.6263123199999</v>
      </c>
      <c r="BZ33" s="46">
        <v>807.67776960000003</v>
      </c>
      <c r="CA33" s="46">
        <v>977.83122528000013</v>
      </c>
      <c r="CB33" s="46">
        <v>1922.2151936000005</v>
      </c>
      <c r="CC33" s="46">
        <v>2114.6148607999999</v>
      </c>
      <c r="CD33" s="46">
        <v>2326.2544947200004</v>
      </c>
      <c r="CE33" s="46">
        <v>473.02705216000004</v>
      </c>
      <c r="CF33" s="46">
        <v>572.1885936000001</v>
      </c>
      <c r="CG33" s="46">
        <v>726.90999264000004</v>
      </c>
      <c r="CH33" s="87">
        <v>686.52610416000005</v>
      </c>
      <c r="CI33" s="74">
        <v>30</v>
      </c>
      <c r="CJ33" s="67" t="s">
        <v>40</v>
      </c>
      <c r="CK33" s="71">
        <v>5</v>
      </c>
      <c r="CL33" s="69">
        <v>30</v>
      </c>
      <c r="CM33" s="67" t="s">
        <v>40</v>
      </c>
      <c r="CN33" s="70">
        <v>5</v>
      </c>
      <c r="CO33" s="47">
        <v>44.5</v>
      </c>
      <c r="CP33" s="48">
        <f t="shared" si="2"/>
        <v>600.75</v>
      </c>
      <c r="CQ33" s="48">
        <f t="shared" si="2"/>
        <v>603.9</v>
      </c>
      <c r="CR33" s="48">
        <f t="shared" si="2"/>
        <v>758.69999999999993</v>
      </c>
      <c r="CS33" s="48">
        <f t="shared" si="2"/>
        <v>578.25</v>
      </c>
      <c r="CT33" s="48">
        <f t="shared" si="2"/>
        <v>832.5</v>
      </c>
      <c r="CU33" s="48">
        <f t="shared" si="2"/>
        <v>786.6</v>
      </c>
      <c r="CV33" s="48">
        <f t="shared" si="2"/>
        <v>1404.45</v>
      </c>
      <c r="CW33" s="48">
        <f t="shared" si="2"/>
        <v>2640.6</v>
      </c>
      <c r="CX33" s="48">
        <f t="shared" si="2"/>
        <v>2640.6</v>
      </c>
      <c r="CY33" s="48">
        <f t="shared" si="2"/>
        <v>742.5</v>
      </c>
      <c r="CZ33" s="62">
        <v>44.5</v>
      </c>
      <c r="DA33" s="62">
        <v>600.75</v>
      </c>
      <c r="DB33" s="62">
        <v>603.9</v>
      </c>
      <c r="DC33" s="62">
        <v>758.69999999999993</v>
      </c>
      <c r="DD33" s="62">
        <v>578.25</v>
      </c>
      <c r="DE33" s="62">
        <v>832.5</v>
      </c>
      <c r="DF33" s="62">
        <v>786.6</v>
      </c>
      <c r="DG33" s="62">
        <v>1404.45</v>
      </c>
      <c r="DH33" s="62">
        <v>2640.6</v>
      </c>
      <c r="DI33" s="62">
        <v>2640.6</v>
      </c>
      <c r="DJ33" s="73">
        <v>742.5</v>
      </c>
    </row>
    <row r="34" spans="1:114" s="15" customFormat="1" ht="19">
      <c r="A34" s="174">
        <v>31</v>
      </c>
      <c r="B34" s="175" t="s">
        <v>41</v>
      </c>
      <c r="C34" s="174" t="s">
        <v>275</v>
      </c>
      <c r="D34" s="176">
        <v>7</v>
      </c>
      <c r="E34" s="30">
        <v>31</v>
      </c>
      <c r="F34" s="44" t="s">
        <v>41</v>
      </c>
      <c r="G34" s="30" t="s">
        <v>275</v>
      </c>
      <c r="H34" s="45">
        <v>7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73"/>
      <c r="T34" s="16">
        <v>31</v>
      </c>
      <c r="U34" s="44" t="s">
        <v>41</v>
      </c>
      <c r="V34" s="30" t="s">
        <v>275</v>
      </c>
      <c r="W34" s="45">
        <v>7</v>
      </c>
      <c r="X34" s="16">
        <v>31</v>
      </c>
      <c r="Y34" s="44" t="s">
        <v>41</v>
      </c>
      <c r="Z34" s="30" t="s">
        <v>275</v>
      </c>
      <c r="AA34" s="45">
        <v>4</v>
      </c>
      <c r="AB34" s="35">
        <v>45</v>
      </c>
      <c r="AC34" s="36">
        <v>654.15</v>
      </c>
      <c r="AD34" s="36">
        <v>1228.5</v>
      </c>
      <c r="AE34" s="36">
        <v>752.85</v>
      </c>
      <c r="AF34" s="36">
        <v>1166.55</v>
      </c>
      <c r="AG34" s="36">
        <v>1556.1000000000001</v>
      </c>
      <c r="AH34" s="36">
        <v>1556.1000000000001</v>
      </c>
      <c r="AI34" s="36">
        <v>2211.3000000000002</v>
      </c>
      <c r="AJ34" s="36">
        <v>4093.9500000000003</v>
      </c>
      <c r="AK34" s="37">
        <v>45</v>
      </c>
      <c r="AL34" s="38">
        <v>860</v>
      </c>
      <c r="AM34" s="39">
        <v>1010</v>
      </c>
      <c r="AN34" s="39">
        <v>690</v>
      </c>
      <c r="AO34" s="39">
        <v>799</v>
      </c>
      <c r="AP34" s="39">
        <v>1137</v>
      </c>
      <c r="AQ34" s="39">
        <v>875</v>
      </c>
      <c r="AR34" s="39">
        <v>1304</v>
      </c>
      <c r="AS34" s="39">
        <v>1866</v>
      </c>
      <c r="AT34" s="39">
        <v>1290</v>
      </c>
      <c r="AU34" s="93">
        <v>4006</v>
      </c>
      <c r="AV34" s="84">
        <v>31</v>
      </c>
      <c r="AW34" s="41" t="s">
        <v>39</v>
      </c>
      <c r="AX34" s="42" t="s">
        <v>273</v>
      </c>
      <c r="AY34" s="43">
        <v>7</v>
      </c>
      <c r="AZ34" s="66">
        <v>31</v>
      </c>
      <c r="BA34" s="44" t="s">
        <v>39</v>
      </c>
      <c r="BB34" s="30" t="s">
        <v>273</v>
      </c>
      <c r="BC34" s="45">
        <v>7</v>
      </c>
      <c r="BD34" s="85">
        <v>45</v>
      </c>
      <c r="BE34" s="46">
        <v>523.61683712000001</v>
      </c>
      <c r="BF34" s="46">
        <v>602.54389312000023</v>
      </c>
      <c r="BG34" s="46">
        <v>823.68166399999996</v>
      </c>
      <c r="BH34" s="46">
        <v>897.63822720000007</v>
      </c>
      <c r="BI34" s="46">
        <v>1321.1023654399999</v>
      </c>
      <c r="BJ34" s="46">
        <v>1453.2847014400002</v>
      </c>
      <c r="BK34" s="46">
        <v>1598.6852710400001</v>
      </c>
      <c r="BL34" s="46">
        <v>455.31898880000006</v>
      </c>
      <c r="BM34" s="46">
        <v>455.31898880000006</v>
      </c>
      <c r="BN34" s="46">
        <v>455.31898880000006</v>
      </c>
      <c r="BO34" s="46">
        <v>455.31898880000006</v>
      </c>
      <c r="BP34" s="46">
        <v>478.08493823999999</v>
      </c>
      <c r="BQ34" s="46">
        <v>539.11822015999996</v>
      </c>
      <c r="BR34" s="46">
        <v>539.11822015999996</v>
      </c>
      <c r="BS34" s="46">
        <v>539.11822015999996</v>
      </c>
      <c r="BT34" s="46">
        <v>539.11822015999996</v>
      </c>
      <c r="BU34" s="46">
        <v>539.11822015999996</v>
      </c>
      <c r="BV34" s="46">
        <v>539.11822015999996</v>
      </c>
      <c r="BW34" s="86">
        <v>45</v>
      </c>
      <c r="BX34" s="46">
        <v>497.92321280000004</v>
      </c>
      <c r="BY34" s="46">
        <v>686.6263123199999</v>
      </c>
      <c r="BZ34" s="46">
        <v>807.67776960000003</v>
      </c>
      <c r="CA34" s="46">
        <v>977.83122528000013</v>
      </c>
      <c r="CB34" s="46">
        <v>1922.2151936000005</v>
      </c>
      <c r="CC34" s="46">
        <v>2114.6148607999999</v>
      </c>
      <c r="CD34" s="46">
        <v>2326.2544947200004</v>
      </c>
      <c r="CE34" s="46">
        <v>473.02705216000004</v>
      </c>
      <c r="CF34" s="46">
        <v>572.1885936000001</v>
      </c>
      <c r="CG34" s="46">
        <v>726.90999264000004</v>
      </c>
      <c r="CH34" s="87">
        <v>686.52610416000005</v>
      </c>
      <c r="CI34" s="74">
        <v>31</v>
      </c>
      <c r="CJ34" s="67" t="s">
        <v>41</v>
      </c>
      <c r="CK34" s="68">
        <v>7</v>
      </c>
      <c r="CL34" s="69">
        <v>31</v>
      </c>
      <c r="CM34" s="67" t="s">
        <v>41</v>
      </c>
      <c r="CN34" s="70">
        <v>7</v>
      </c>
      <c r="CO34" s="47">
        <v>45</v>
      </c>
      <c r="CP34" s="48">
        <f t="shared" si="2"/>
        <v>600.75</v>
      </c>
      <c r="CQ34" s="48">
        <f t="shared" si="2"/>
        <v>603.9</v>
      </c>
      <c r="CR34" s="48">
        <f t="shared" si="2"/>
        <v>758.69999999999993</v>
      </c>
      <c r="CS34" s="48">
        <f t="shared" si="2"/>
        <v>578.25</v>
      </c>
      <c r="CT34" s="48">
        <f t="shared" si="2"/>
        <v>832.5</v>
      </c>
      <c r="CU34" s="48">
        <f t="shared" si="2"/>
        <v>786.6</v>
      </c>
      <c r="CV34" s="48">
        <f t="shared" si="2"/>
        <v>1404.45</v>
      </c>
      <c r="CW34" s="48">
        <f t="shared" si="2"/>
        <v>2640.6</v>
      </c>
      <c r="CX34" s="48">
        <f t="shared" si="2"/>
        <v>2640.6</v>
      </c>
      <c r="CY34" s="48">
        <f t="shared" si="2"/>
        <v>742.5</v>
      </c>
      <c r="CZ34" s="62">
        <v>45</v>
      </c>
      <c r="DA34" s="62">
        <v>600.75</v>
      </c>
      <c r="DB34" s="62">
        <v>603.9</v>
      </c>
      <c r="DC34" s="62">
        <v>758.69999999999993</v>
      </c>
      <c r="DD34" s="62">
        <v>578.25</v>
      </c>
      <c r="DE34" s="62">
        <v>832.5</v>
      </c>
      <c r="DF34" s="62">
        <v>786.6</v>
      </c>
      <c r="DG34" s="62">
        <v>1404.45</v>
      </c>
      <c r="DH34" s="62">
        <v>2640.6</v>
      </c>
      <c r="DI34" s="62">
        <v>2640.6</v>
      </c>
      <c r="DJ34" s="73">
        <v>742.5</v>
      </c>
    </row>
    <row r="35" spans="1:114" s="15" customFormat="1" ht="57">
      <c r="A35" s="174">
        <v>32</v>
      </c>
      <c r="B35" s="175" t="s">
        <v>42</v>
      </c>
      <c r="C35" s="174" t="s">
        <v>276</v>
      </c>
      <c r="D35" s="176">
        <v>8</v>
      </c>
      <c r="E35" s="30">
        <v>32</v>
      </c>
      <c r="F35" s="44" t="s">
        <v>42</v>
      </c>
      <c r="G35" s="30" t="s">
        <v>276</v>
      </c>
      <c r="H35" s="45">
        <v>8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73"/>
      <c r="T35" s="16">
        <v>32</v>
      </c>
      <c r="U35" s="44" t="s">
        <v>42</v>
      </c>
      <c r="V35" s="30" t="s">
        <v>276</v>
      </c>
      <c r="W35" s="45">
        <v>8</v>
      </c>
      <c r="X35" s="16">
        <v>32</v>
      </c>
      <c r="Y35" s="44" t="s">
        <v>42</v>
      </c>
      <c r="Z35" s="30" t="s">
        <v>276</v>
      </c>
      <c r="AA35" s="45">
        <v>10</v>
      </c>
      <c r="AB35" s="35">
        <v>45.5</v>
      </c>
      <c r="AC35" s="36">
        <v>668.85</v>
      </c>
      <c r="AD35" s="36">
        <v>1255.8</v>
      </c>
      <c r="AE35" s="36">
        <v>769.65</v>
      </c>
      <c r="AF35" s="36">
        <v>1191.75</v>
      </c>
      <c r="AG35" s="36">
        <v>1590.75</v>
      </c>
      <c r="AH35" s="36">
        <v>1590.75</v>
      </c>
      <c r="AI35" s="36">
        <v>2259.6</v>
      </c>
      <c r="AJ35" s="36">
        <v>4185.3</v>
      </c>
      <c r="AK35" s="54">
        <v>45.5</v>
      </c>
      <c r="AL35" s="38">
        <f>AL36</f>
        <v>873</v>
      </c>
      <c r="AM35" s="38">
        <f t="shared" ref="AM35:AU35" si="17">AM36</f>
        <v>1032</v>
      </c>
      <c r="AN35" s="38">
        <f t="shared" si="17"/>
        <v>704</v>
      </c>
      <c r="AO35" s="38">
        <f t="shared" si="17"/>
        <v>813</v>
      </c>
      <c r="AP35" s="38">
        <f t="shared" si="17"/>
        <v>1159</v>
      </c>
      <c r="AQ35" s="38">
        <f t="shared" si="17"/>
        <v>891</v>
      </c>
      <c r="AR35" s="38">
        <f t="shared" si="17"/>
        <v>1328</v>
      </c>
      <c r="AS35" s="38">
        <f t="shared" si="17"/>
        <v>1903</v>
      </c>
      <c r="AT35" s="38">
        <f t="shared" si="17"/>
        <v>1313</v>
      </c>
      <c r="AU35" s="94">
        <f t="shared" si="17"/>
        <v>4178</v>
      </c>
      <c r="AV35" s="84">
        <v>32</v>
      </c>
      <c r="AW35" s="41" t="s">
        <v>493</v>
      </c>
      <c r="AX35" s="42" t="s">
        <v>472</v>
      </c>
      <c r="AY35" s="43">
        <v>7</v>
      </c>
      <c r="AZ35" s="66">
        <v>32</v>
      </c>
      <c r="BA35" s="44" t="s">
        <v>493</v>
      </c>
      <c r="BB35" s="30" t="s">
        <v>472</v>
      </c>
      <c r="BC35" s="45">
        <v>7</v>
      </c>
      <c r="BD35" s="85">
        <v>45.5</v>
      </c>
      <c r="BE35" s="46">
        <v>574.62174015999994</v>
      </c>
      <c r="BF35" s="46">
        <v>661.90577856000016</v>
      </c>
      <c r="BG35" s="46">
        <v>908.89011200000004</v>
      </c>
      <c r="BH35" s="46">
        <v>984.35420928000008</v>
      </c>
      <c r="BI35" s="46">
        <v>1433.0968537600002</v>
      </c>
      <c r="BJ35" s="46">
        <v>1576.5747712000002</v>
      </c>
      <c r="BK35" s="46">
        <v>1734.2322483200001</v>
      </c>
      <c r="BL35" s="46">
        <v>499.67107840000006</v>
      </c>
      <c r="BM35" s="46">
        <v>499.67107840000006</v>
      </c>
      <c r="BN35" s="46">
        <v>499.67107840000006</v>
      </c>
      <c r="BO35" s="46">
        <v>499.67107840000006</v>
      </c>
      <c r="BP35" s="46">
        <v>524.65463232000002</v>
      </c>
      <c r="BQ35" s="46">
        <v>592.23148607999997</v>
      </c>
      <c r="BR35" s="46">
        <v>592.23148607999997</v>
      </c>
      <c r="BS35" s="46">
        <v>592.23148607999997</v>
      </c>
      <c r="BT35" s="46">
        <v>592.23148607999997</v>
      </c>
      <c r="BU35" s="46">
        <v>592.23148607999997</v>
      </c>
      <c r="BV35" s="46">
        <v>592.23148607999997</v>
      </c>
      <c r="BW35" s="86">
        <v>45.5</v>
      </c>
      <c r="BX35" s="46">
        <v>538.67453120000005</v>
      </c>
      <c r="BY35" s="46">
        <v>751.36078368000017</v>
      </c>
      <c r="BZ35" s="46">
        <v>889.84846080000011</v>
      </c>
      <c r="CA35" s="46">
        <v>1070.4235651200001</v>
      </c>
      <c r="CB35" s="46">
        <v>2083.2608409600002</v>
      </c>
      <c r="CC35" s="46">
        <v>2291.69381376</v>
      </c>
      <c r="CD35" s="46">
        <v>2520.7919360000001</v>
      </c>
      <c r="CE35" s="46">
        <v>511.74080464000002</v>
      </c>
      <c r="CF35" s="46">
        <v>626.13398640000003</v>
      </c>
      <c r="CG35" s="46">
        <v>800.8636147200001</v>
      </c>
      <c r="CH35" s="87">
        <v>756.37119168000004</v>
      </c>
      <c r="CI35" s="74">
        <v>32</v>
      </c>
      <c r="CJ35" s="67" t="s">
        <v>42</v>
      </c>
      <c r="CK35" s="71">
        <v>9</v>
      </c>
      <c r="CL35" s="69">
        <v>32</v>
      </c>
      <c r="CM35" s="67" t="s">
        <v>42</v>
      </c>
      <c r="CN35" s="70">
        <v>8</v>
      </c>
      <c r="CO35" s="47">
        <v>45.5</v>
      </c>
      <c r="CP35" s="48">
        <f t="shared" si="2"/>
        <v>614.1</v>
      </c>
      <c r="CQ35" s="48">
        <f t="shared" si="2"/>
        <v>617.32000000000005</v>
      </c>
      <c r="CR35" s="48">
        <f t="shared" si="2"/>
        <v>775.56</v>
      </c>
      <c r="CS35" s="48">
        <f t="shared" si="2"/>
        <v>591.1</v>
      </c>
      <c r="CT35" s="48">
        <f t="shared" si="2"/>
        <v>851</v>
      </c>
      <c r="CU35" s="48">
        <f t="shared" si="2"/>
        <v>804.08</v>
      </c>
      <c r="CV35" s="48">
        <f t="shared" si="2"/>
        <v>1435.66</v>
      </c>
      <c r="CW35" s="48">
        <f t="shared" si="2"/>
        <v>2699.28</v>
      </c>
      <c r="CX35" s="48">
        <f t="shared" si="2"/>
        <v>2699.28</v>
      </c>
      <c r="CY35" s="48">
        <f t="shared" si="2"/>
        <v>759</v>
      </c>
      <c r="CZ35" s="62">
        <v>45.5</v>
      </c>
      <c r="DA35" s="62">
        <v>614.1</v>
      </c>
      <c r="DB35" s="62">
        <v>617.32000000000005</v>
      </c>
      <c r="DC35" s="62">
        <v>775.56</v>
      </c>
      <c r="DD35" s="62">
        <v>591.1</v>
      </c>
      <c r="DE35" s="62">
        <v>851</v>
      </c>
      <c r="DF35" s="62">
        <v>804.08</v>
      </c>
      <c r="DG35" s="62">
        <v>1435.66</v>
      </c>
      <c r="DH35" s="62">
        <v>2699.28</v>
      </c>
      <c r="DI35" s="62">
        <v>2699.28</v>
      </c>
      <c r="DJ35" s="73">
        <v>759</v>
      </c>
    </row>
    <row r="36" spans="1:114" s="15" customFormat="1" ht="19">
      <c r="A36" s="174">
        <v>33</v>
      </c>
      <c r="B36" s="175" t="s">
        <v>43</v>
      </c>
      <c r="C36" s="174" t="s">
        <v>277</v>
      </c>
      <c r="D36" s="176">
        <v>8</v>
      </c>
      <c r="E36" s="30">
        <v>33</v>
      </c>
      <c r="F36" s="44" t="s">
        <v>43</v>
      </c>
      <c r="G36" s="30" t="s">
        <v>277</v>
      </c>
      <c r="H36" s="45">
        <v>8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73"/>
      <c r="T36" s="16">
        <v>33</v>
      </c>
      <c r="U36" s="44" t="s">
        <v>43</v>
      </c>
      <c r="V36" s="30" t="s">
        <v>277</v>
      </c>
      <c r="W36" s="45">
        <v>8</v>
      </c>
      <c r="X36" s="16">
        <v>33</v>
      </c>
      <c r="Y36" s="44" t="s">
        <v>43</v>
      </c>
      <c r="Z36" s="30" t="s">
        <v>277</v>
      </c>
      <c r="AA36" s="45">
        <v>10</v>
      </c>
      <c r="AB36" s="35">
        <v>46</v>
      </c>
      <c r="AC36" s="36">
        <v>668.85</v>
      </c>
      <c r="AD36" s="36">
        <v>1255.8</v>
      </c>
      <c r="AE36" s="36">
        <v>769.65</v>
      </c>
      <c r="AF36" s="36">
        <v>1191.75</v>
      </c>
      <c r="AG36" s="36">
        <v>1590.75</v>
      </c>
      <c r="AH36" s="36">
        <v>1590.75</v>
      </c>
      <c r="AI36" s="36">
        <v>2259.6</v>
      </c>
      <c r="AJ36" s="36">
        <v>4185.3</v>
      </c>
      <c r="AK36" s="37">
        <v>46</v>
      </c>
      <c r="AL36" s="38">
        <v>873</v>
      </c>
      <c r="AM36" s="39">
        <v>1032</v>
      </c>
      <c r="AN36" s="39">
        <v>704</v>
      </c>
      <c r="AO36" s="39">
        <v>813</v>
      </c>
      <c r="AP36" s="39">
        <v>1159</v>
      </c>
      <c r="AQ36" s="39">
        <v>891</v>
      </c>
      <c r="AR36" s="39">
        <v>1328</v>
      </c>
      <c r="AS36" s="39">
        <v>1903</v>
      </c>
      <c r="AT36" s="39">
        <v>1313</v>
      </c>
      <c r="AU36" s="93">
        <v>4178</v>
      </c>
      <c r="AV36" s="84">
        <v>33</v>
      </c>
      <c r="AW36" s="41" t="s">
        <v>40</v>
      </c>
      <c r="AX36" s="42" t="s">
        <v>274</v>
      </c>
      <c r="AY36" s="43">
        <v>5</v>
      </c>
      <c r="AZ36" s="66">
        <v>33</v>
      </c>
      <c r="BA36" s="44" t="s">
        <v>40</v>
      </c>
      <c r="BB36" s="30" t="s">
        <v>274</v>
      </c>
      <c r="BC36" s="45">
        <v>5</v>
      </c>
      <c r="BD36" s="85">
        <v>46</v>
      </c>
      <c r="BE36" s="46">
        <v>574.62174015999994</v>
      </c>
      <c r="BF36" s="46">
        <v>661.90577856000016</v>
      </c>
      <c r="BG36" s="46">
        <v>908.89011200000004</v>
      </c>
      <c r="BH36" s="46">
        <v>984.35420928000008</v>
      </c>
      <c r="BI36" s="46">
        <v>1433.0968537600002</v>
      </c>
      <c r="BJ36" s="46">
        <v>1576.5747712000002</v>
      </c>
      <c r="BK36" s="46">
        <v>1734.2322483200001</v>
      </c>
      <c r="BL36" s="46">
        <v>499.67107840000006</v>
      </c>
      <c r="BM36" s="46">
        <v>499.67107840000006</v>
      </c>
      <c r="BN36" s="46">
        <v>499.67107840000006</v>
      </c>
      <c r="BO36" s="46">
        <v>499.67107840000006</v>
      </c>
      <c r="BP36" s="46">
        <v>524.65463232000002</v>
      </c>
      <c r="BQ36" s="46">
        <v>592.23148607999997</v>
      </c>
      <c r="BR36" s="46">
        <v>592.23148607999997</v>
      </c>
      <c r="BS36" s="46">
        <v>592.23148607999997</v>
      </c>
      <c r="BT36" s="46">
        <v>592.23148607999997</v>
      </c>
      <c r="BU36" s="46">
        <v>592.23148607999997</v>
      </c>
      <c r="BV36" s="46">
        <v>592.23148607999997</v>
      </c>
      <c r="BW36" s="66">
        <v>46</v>
      </c>
      <c r="BX36" s="46">
        <v>538.67453120000005</v>
      </c>
      <c r="BY36" s="46">
        <v>751.36078368000017</v>
      </c>
      <c r="BZ36" s="46">
        <v>889.84846080000011</v>
      </c>
      <c r="CA36" s="46">
        <v>1070.4235651200001</v>
      </c>
      <c r="CB36" s="46">
        <v>2083.2608409600002</v>
      </c>
      <c r="CC36" s="46">
        <v>2291.69381376</v>
      </c>
      <c r="CD36" s="46">
        <v>2520.7919360000001</v>
      </c>
      <c r="CE36" s="46">
        <v>511.74080464000002</v>
      </c>
      <c r="CF36" s="46">
        <v>626.13398640000003</v>
      </c>
      <c r="CG36" s="46">
        <v>800.8636147200001</v>
      </c>
      <c r="CH36" s="87">
        <v>756.37119168000004</v>
      </c>
      <c r="CI36" s="74">
        <v>33</v>
      </c>
      <c r="CJ36" s="67" t="s">
        <v>43</v>
      </c>
      <c r="CK36" s="68">
        <v>9</v>
      </c>
      <c r="CL36" s="69">
        <v>33</v>
      </c>
      <c r="CM36" s="67" t="s">
        <v>43</v>
      </c>
      <c r="CN36" s="70">
        <v>8</v>
      </c>
      <c r="CO36" s="47">
        <v>46</v>
      </c>
      <c r="CP36" s="48">
        <f t="shared" si="2"/>
        <v>614.1</v>
      </c>
      <c r="CQ36" s="48">
        <f t="shared" si="2"/>
        <v>617.32000000000005</v>
      </c>
      <c r="CR36" s="48">
        <f t="shared" si="2"/>
        <v>775.56</v>
      </c>
      <c r="CS36" s="48">
        <f t="shared" si="2"/>
        <v>591.1</v>
      </c>
      <c r="CT36" s="48">
        <f t="shared" si="2"/>
        <v>851</v>
      </c>
      <c r="CU36" s="48">
        <f t="shared" si="2"/>
        <v>804.08</v>
      </c>
      <c r="CV36" s="48">
        <f t="shared" si="2"/>
        <v>1435.66</v>
      </c>
      <c r="CW36" s="48">
        <f t="shared" si="2"/>
        <v>2699.28</v>
      </c>
      <c r="CX36" s="48">
        <f t="shared" si="2"/>
        <v>2699.28</v>
      </c>
      <c r="CY36" s="48">
        <f t="shared" si="2"/>
        <v>759</v>
      </c>
      <c r="CZ36" s="62">
        <v>46</v>
      </c>
      <c r="DA36" s="62">
        <v>614.1</v>
      </c>
      <c r="DB36" s="62">
        <v>617.32000000000005</v>
      </c>
      <c r="DC36" s="62">
        <v>775.56</v>
      </c>
      <c r="DD36" s="62">
        <v>591.1</v>
      </c>
      <c r="DE36" s="62">
        <v>851</v>
      </c>
      <c r="DF36" s="62">
        <v>804.08</v>
      </c>
      <c r="DG36" s="62">
        <v>1435.66</v>
      </c>
      <c r="DH36" s="62">
        <v>2699.28</v>
      </c>
      <c r="DI36" s="62">
        <v>2699.28</v>
      </c>
      <c r="DJ36" s="73">
        <v>759</v>
      </c>
    </row>
    <row r="37" spans="1:114" s="15" customFormat="1" ht="19">
      <c r="A37" s="174">
        <v>34</v>
      </c>
      <c r="B37" s="175" t="s">
        <v>44</v>
      </c>
      <c r="C37" s="174" t="s">
        <v>278</v>
      </c>
      <c r="D37" s="176">
        <v>6</v>
      </c>
      <c r="E37" s="30">
        <v>34</v>
      </c>
      <c r="F37" s="44" t="s">
        <v>44</v>
      </c>
      <c r="G37" s="30" t="s">
        <v>278</v>
      </c>
      <c r="H37" s="45">
        <v>6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73"/>
      <c r="T37" s="16">
        <v>34</v>
      </c>
      <c r="U37" s="44" t="s">
        <v>44</v>
      </c>
      <c r="V37" s="30" t="s">
        <v>278</v>
      </c>
      <c r="W37" s="45">
        <v>6</v>
      </c>
      <c r="X37" s="16">
        <v>34</v>
      </c>
      <c r="Y37" s="44" t="s">
        <v>44</v>
      </c>
      <c r="Z37" s="30" t="s">
        <v>278</v>
      </c>
      <c r="AA37" s="45">
        <v>10</v>
      </c>
      <c r="AB37" s="35">
        <v>46.5</v>
      </c>
      <c r="AC37" s="36">
        <v>682.5</v>
      </c>
      <c r="AD37" s="36">
        <v>1283.1000000000001</v>
      </c>
      <c r="AE37" s="36">
        <v>786.45</v>
      </c>
      <c r="AF37" s="36">
        <v>1218</v>
      </c>
      <c r="AG37" s="36">
        <v>1625.4</v>
      </c>
      <c r="AH37" s="36">
        <v>1625.4</v>
      </c>
      <c r="AI37" s="36">
        <v>2308.9500000000003</v>
      </c>
      <c r="AJ37" s="36">
        <v>4275.6000000000004</v>
      </c>
      <c r="AK37" s="37">
        <v>46.5</v>
      </c>
      <c r="AL37" s="38">
        <f>AL38</f>
        <v>887</v>
      </c>
      <c r="AM37" s="38">
        <f t="shared" ref="AM37:AU37" si="18">AM38</f>
        <v>1055</v>
      </c>
      <c r="AN37" s="38">
        <f t="shared" si="18"/>
        <v>717</v>
      </c>
      <c r="AO37" s="38">
        <f t="shared" si="18"/>
        <v>827</v>
      </c>
      <c r="AP37" s="38">
        <f t="shared" si="18"/>
        <v>1180</v>
      </c>
      <c r="AQ37" s="38">
        <f t="shared" si="18"/>
        <v>907</v>
      </c>
      <c r="AR37" s="38">
        <f t="shared" si="18"/>
        <v>1352</v>
      </c>
      <c r="AS37" s="38">
        <f t="shared" si="18"/>
        <v>1940</v>
      </c>
      <c r="AT37" s="38">
        <f t="shared" si="18"/>
        <v>1336</v>
      </c>
      <c r="AU37" s="94">
        <f t="shared" si="18"/>
        <v>4349</v>
      </c>
      <c r="AV37" s="84">
        <v>34</v>
      </c>
      <c r="AW37" s="41" t="s">
        <v>41</v>
      </c>
      <c r="AX37" s="42" t="s">
        <v>275</v>
      </c>
      <c r="AY37" s="43">
        <v>4</v>
      </c>
      <c r="AZ37" s="66">
        <v>34</v>
      </c>
      <c r="BA37" s="44" t="s">
        <v>41</v>
      </c>
      <c r="BB37" s="30" t="s">
        <v>275</v>
      </c>
      <c r="BC37" s="45">
        <v>4</v>
      </c>
      <c r="BD37" s="85">
        <v>46.5</v>
      </c>
      <c r="BE37" s="46">
        <v>574.62174015999994</v>
      </c>
      <c r="BF37" s="46">
        <v>661.90577856000016</v>
      </c>
      <c r="BG37" s="46">
        <v>908.89011200000004</v>
      </c>
      <c r="BH37" s="46">
        <v>984.35420928000008</v>
      </c>
      <c r="BI37" s="46">
        <v>1433.0968537600002</v>
      </c>
      <c r="BJ37" s="46">
        <v>1576.5747712000002</v>
      </c>
      <c r="BK37" s="46">
        <v>1734.2322483200001</v>
      </c>
      <c r="BL37" s="46">
        <v>499.67107840000006</v>
      </c>
      <c r="BM37" s="46">
        <v>499.67107840000006</v>
      </c>
      <c r="BN37" s="46">
        <v>499.67107840000006</v>
      </c>
      <c r="BO37" s="46">
        <v>499.67107840000006</v>
      </c>
      <c r="BP37" s="46">
        <v>524.65463232000002</v>
      </c>
      <c r="BQ37" s="46">
        <v>592.23148607999997</v>
      </c>
      <c r="BR37" s="46">
        <v>592.23148607999997</v>
      </c>
      <c r="BS37" s="46">
        <v>592.23148607999997</v>
      </c>
      <c r="BT37" s="46">
        <v>592.23148607999997</v>
      </c>
      <c r="BU37" s="46">
        <v>592.23148607999997</v>
      </c>
      <c r="BV37" s="46">
        <v>592.23148607999997</v>
      </c>
      <c r="BW37" s="86">
        <v>46.5</v>
      </c>
      <c r="BX37" s="46">
        <v>538.67453120000005</v>
      </c>
      <c r="BY37" s="46">
        <v>751.36078368000017</v>
      </c>
      <c r="BZ37" s="46">
        <v>889.84846080000011</v>
      </c>
      <c r="CA37" s="46">
        <v>1070.4235651200001</v>
      </c>
      <c r="CB37" s="46">
        <v>2083.2608409600002</v>
      </c>
      <c r="CC37" s="46">
        <v>2291.69381376</v>
      </c>
      <c r="CD37" s="46">
        <v>2520.7919360000001</v>
      </c>
      <c r="CE37" s="46">
        <v>511.74080464000002</v>
      </c>
      <c r="CF37" s="46">
        <v>626.13398640000003</v>
      </c>
      <c r="CG37" s="46">
        <v>800.8636147200001</v>
      </c>
      <c r="CH37" s="87">
        <v>756.37119168000004</v>
      </c>
      <c r="CI37" s="74">
        <v>34</v>
      </c>
      <c r="CJ37" s="67" t="s">
        <v>44</v>
      </c>
      <c r="CK37" s="71">
        <v>5</v>
      </c>
      <c r="CL37" s="69">
        <v>34</v>
      </c>
      <c r="CM37" s="67" t="s">
        <v>44</v>
      </c>
      <c r="CN37" s="70">
        <v>5</v>
      </c>
      <c r="CO37" s="47">
        <v>46.5</v>
      </c>
      <c r="CP37" s="48">
        <f t="shared" si="2"/>
        <v>627.44999999999993</v>
      </c>
      <c r="CQ37" s="48">
        <f t="shared" si="2"/>
        <v>630.74</v>
      </c>
      <c r="CR37" s="48">
        <f t="shared" si="2"/>
        <v>792.42</v>
      </c>
      <c r="CS37" s="48">
        <f t="shared" si="2"/>
        <v>603.94999999999993</v>
      </c>
      <c r="CT37" s="48">
        <f t="shared" si="2"/>
        <v>869.5</v>
      </c>
      <c r="CU37" s="48">
        <f t="shared" si="2"/>
        <v>821.56000000000006</v>
      </c>
      <c r="CV37" s="48">
        <f t="shared" si="2"/>
        <v>1466.8700000000001</v>
      </c>
      <c r="CW37" s="48">
        <f t="shared" si="2"/>
        <v>2757.96</v>
      </c>
      <c r="CX37" s="48">
        <f t="shared" si="2"/>
        <v>2757.96</v>
      </c>
      <c r="CY37" s="48">
        <f t="shared" si="2"/>
        <v>775.5</v>
      </c>
      <c r="CZ37" s="62">
        <v>46.5</v>
      </c>
      <c r="DA37" s="62">
        <v>627.44999999999993</v>
      </c>
      <c r="DB37" s="62">
        <v>630.74</v>
      </c>
      <c r="DC37" s="62">
        <v>792.42</v>
      </c>
      <c r="DD37" s="62">
        <v>603.94999999999993</v>
      </c>
      <c r="DE37" s="62">
        <v>869.5</v>
      </c>
      <c r="DF37" s="62">
        <v>821.56000000000006</v>
      </c>
      <c r="DG37" s="62">
        <v>1466.8700000000001</v>
      </c>
      <c r="DH37" s="62">
        <v>2757.96</v>
      </c>
      <c r="DI37" s="62">
        <v>2757.96</v>
      </c>
      <c r="DJ37" s="73">
        <v>775.5</v>
      </c>
    </row>
    <row r="38" spans="1:114" s="15" customFormat="1" ht="38">
      <c r="A38" s="174">
        <v>35</v>
      </c>
      <c r="B38" s="175" t="s">
        <v>45</v>
      </c>
      <c r="C38" s="174" t="s">
        <v>279</v>
      </c>
      <c r="D38" s="176">
        <v>8</v>
      </c>
      <c r="E38" s="30">
        <v>35</v>
      </c>
      <c r="F38" s="44" t="s">
        <v>45</v>
      </c>
      <c r="G38" s="30" t="s">
        <v>279</v>
      </c>
      <c r="H38" s="45">
        <v>8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73"/>
      <c r="T38" s="16">
        <v>35</v>
      </c>
      <c r="U38" s="44" t="s">
        <v>45</v>
      </c>
      <c r="V38" s="30" t="s">
        <v>279</v>
      </c>
      <c r="W38" s="45">
        <v>8</v>
      </c>
      <c r="X38" s="16">
        <v>35</v>
      </c>
      <c r="Y38" s="44" t="s">
        <v>45</v>
      </c>
      <c r="Z38" s="30" t="s">
        <v>279</v>
      </c>
      <c r="AA38" s="45">
        <v>10</v>
      </c>
      <c r="AB38" s="35">
        <v>47</v>
      </c>
      <c r="AC38" s="36">
        <v>682.5</v>
      </c>
      <c r="AD38" s="36">
        <v>1283.1000000000001</v>
      </c>
      <c r="AE38" s="36">
        <v>786.45</v>
      </c>
      <c r="AF38" s="36">
        <v>1218</v>
      </c>
      <c r="AG38" s="36">
        <v>1625.4</v>
      </c>
      <c r="AH38" s="36">
        <v>1625.4</v>
      </c>
      <c r="AI38" s="36">
        <v>2308.9500000000003</v>
      </c>
      <c r="AJ38" s="36">
        <v>4275.6000000000004</v>
      </c>
      <c r="AK38" s="37">
        <v>47</v>
      </c>
      <c r="AL38" s="38">
        <v>887</v>
      </c>
      <c r="AM38" s="39">
        <v>1055</v>
      </c>
      <c r="AN38" s="39">
        <v>717</v>
      </c>
      <c r="AO38" s="39">
        <v>827</v>
      </c>
      <c r="AP38" s="39">
        <v>1180</v>
      </c>
      <c r="AQ38" s="39">
        <v>907</v>
      </c>
      <c r="AR38" s="39">
        <v>1352</v>
      </c>
      <c r="AS38" s="39">
        <v>1940</v>
      </c>
      <c r="AT38" s="39">
        <v>1336</v>
      </c>
      <c r="AU38" s="93">
        <v>4349</v>
      </c>
      <c r="AV38" s="84">
        <v>35</v>
      </c>
      <c r="AW38" s="41" t="s">
        <v>42</v>
      </c>
      <c r="AX38" s="42" t="s">
        <v>276</v>
      </c>
      <c r="AY38" s="43">
        <v>7</v>
      </c>
      <c r="AZ38" s="66">
        <v>35</v>
      </c>
      <c r="BA38" s="44" t="s">
        <v>42</v>
      </c>
      <c r="BB38" s="30" t="s">
        <v>276</v>
      </c>
      <c r="BC38" s="45">
        <v>7</v>
      </c>
      <c r="BD38" s="85">
        <v>47</v>
      </c>
      <c r="BE38" s="46">
        <v>574.62174015999994</v>
      </c>
      <c r="BF38" s="46">
        <v>661.90577856000016</v>
      </c>
      <c r="BG38" s="46">
        <v>908.89011200000004</v>
      </c>
      <c r="BH38" s="46">
        <v>984.35420928000008</v>
      </c>
      <c r="BI38" s="46">
        <v>1433.0968537600002</v>
      </c>
      <c r="BJ38" s="46">
        <v>1576.5747712000002</v>
      </c>
      <c r="BK38" s="46">
        <v>1734.2322483200001</v>
      </c>
      <c r="BL38" s="46">
        <v>499.67107840000006</v>
      </c>
      <c r="BM38" s="46">
        <v>499.67107840000006</v>
      </c>
      <c r="BN38" s="46">
        <v>499.67107840000006</v>
      </c>
      <c r="BO38" s="46">
        <v>499.67107840000006</v>
      </c>
      <c r="BP38" s="46">
        <v>524.65463232000002</v>
      </c>
      <c r="BQ38" s="46">
        <v>592.23148607999997</v>
      </c>
      <c r="BR38" s="46">
        <v>592.23148607999997</v>
      </c>
      <c r="BS38" s="46">
        <v>592.23148607999997</v>
      </c>
      <c r="BT38" s="46">
        <v>592.23148607999997</v>
      </c>
      <c r="BU38" s="46">
        <v>592.23148607999997</v>
      </c>
      <c r="BV38" s="46">
        <v>592.23148607999997</v>
      </c>
      <c r="BW38" s="86">
        <v>47</v>
      </c>
      <c r="BX38" s="46">
        <v>538.67453120000005</v>
      </c>
      <c r="BY38" s="46">
        <v>751.36078368000017</v>
      </c>
      <c r="BZ38" s="46">
        <v>889.84846080000011</v>
      </c>
      <c r="CA38" s="46">
        <v>1070.4235651200001</v>
      </c>
      <c r="CB38" s="46">
        <v>2083.2608409600002</v>
      </c>
      <c r="CC38" s="46">
        <v>2291.69381376</v>
      </c>
      <c r="CD38" s="46">
        <v>2520.7919360000001</v>
      </c>
      <c r="CE38" s="46">
        <v>511.74080464000002</v>
      </c>
      <c r="CF38" s="46">
        <v>626.13398640000003</v>
      </c>
      <c r="CG38" s="46">
        <v>800.8636147200001</v>
      </c>
      <c r="CH38" s="87">
        <v>756.37119168000004</v>
      </c>
      <c r="CI38" s="74">
        <v>35</v>
      </c>
      <c r="CJ38" s="67" t="s">
        <v>45</v>
      </c>
      <c r="CK38" s="68">
        <v>10</v>
      </c>
      <c r="CL38" s="69">
        <v>35</v>
      </c>
      <c r="CM38" s="67" t="s">
        <v>45</v>
      </c>
      <c r="CN38" s="70">
        <v>9</v>
      </c>
      <c r="CO38" s="47">
        <v>47</v>
      </c>
      <c r="CP38" s="48">
        <f t="shared" si="2"/>
        <v>627.44999999999993</v>
      </c>
      <c r="CQ38" s="48">
        <f t="shared" si="2"/>
        <v>630.74</v>
      </c>
      <c r="CR38" s="48">
        <f t="shared" si="2"/>
        <v>792.42</v>
      </c>
      <c r="CS38" s="48">
        <f t="shared" si="2"/>
        <v>603.94999999999993</v>
      </c>
      <c r="CT38" s="48">
        <f t="shared" si="2"/>
        <v>869.5</v>
      </c>
      <c r="CU38" s="48">
        <f t="shared" si="2"/>
        <v>821.56000000000006</v>
      </c>
      <c r="CV38" s="48">
        <f t="shared" si="2"/>
        <v>1466.8700000000001</v>
      </c>
      <c r="CW38" s="48">
        <f t="shared" si="2"/>
        <v>2757.96</v>
      </c>
      <c r="CX38" s="48">
        <f t="shared" si="2"/>
        <v>2757.96</v>
      </c>
      <c r="CY38" s="48">
        <f t="shared" si="2"/>
        <v>775.5</v>
      </c>
      <c r="CZ38" s="62">
        <v>47</v>
      </c>
      <c r="DA38" s="62">
        <v>627.44999999999993</v>
      </c>
      <c r="DB38" s="62">
        <v>630.74</v>
      </c>
      <c r="DC38" s="62">
        <v>792.42</v>
      </c>
      <c r="DD38" s="62">
        <v>603.94999999999993</v>
      </c>
      <c r="DE38" s="62">
        <v>869.5</v>
      </c>
      <c r="DF38" s="62">
        <v>821.56000000000006</v>
      </c>
      <c r="DG38" s="62">
        <v>1466.8700000000001</v>
      </c>
      <c r="DH38" s="62">
        <v>2757.96</v>
      </c>
      <c r="DI38" s="62">
        <v>2757.96</v>
      </c>
      <c r="DJ38" s="73">
        <v>775.5</v>
      </c>
    </row>
    <row r="39" spans="1:114" s="15" customFormat="1" ht="19">
      <c r="A39" s="174">
        <v>36</v>
      </c>
      <c r="B39" s="175" t="s">
        <v>46</v>
      </c>
      <c r="C39" s="174" t="s">
        <v>280</v>
      </c>
      <c r="D39" s="176">
        <v>4</v>
      </c>
      <c r="E39" s="30">
        <v>36</v>
      </c>
      <c r="F39" s="44" t="s">
        <v>46</v>
      </c>
      <c r="G39" s="30" t="s">
        <v>280</v>
      </c>
      <c r="H39" s="45">
        <v>4</v>
      </c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73"/>
      <c r="T39" s="16">
        <v>36</v>
      </c>
      <c r="U39" s="44" t="s">
        <v>46</v>
      </c>
      <c r="V39" s="30" t="s">
        <v>280</v>
      </c>
      <c r="W39" s="45">
        <v>5</v>
      </c>
      <c r="X39" s="16">
        <v>36</v>
      </c>
      <c r="Y39" s="44" t="s">
        <v>46</v>
      </c>
      <c r="Z39" s="30" t="s">
        <v>280</v>
      </c>
      <c r="AA39" s="45">
        <v>6</v>
      </c>
      <c r="AB39" s="35">
        <v>47.5</v>
      </c>
      <c r="AC39" s="36">
        <v>697.2</v>
      </c>
      <c r="AD39" s="36">
        <v>1310.4000000000001</v>
      </c>
      <c r="AE39" s="36">
        <v>803.25</v>
      </c>
      <c r="AF39" s="36">
        <v>1244.25</v>
      </c>
      <c r="AG39" s="36">
        <v>1659</v>
      </c>
      <c r="AH39" s="36">
        <v>1659</v>
      </c>
      <c r="AI39" s="36">
        <v>2358.3000000000002</v>
      </c>
      <c r="AJ39" s="36">
        <v>4366.95</v>
      </c>
      <c r="AK39" s="37">
        <v>47.5</v>
      </c>
      <c r="AL39" s="38">
        <f>AL40</f>
        <v>901</v>
      </c>
      <c r="AM39" s="38">
        <f t="shared" ref="AM39:AU39" si="19">AM40</f>
        <v>1077</v>
      </c>
      <c r="AN39" s="38">
        <f t="shared" si="19"/>
        <v>730</v>
      </c>
      <c r="AO39" s="38">
        <f t="shared" si="19"/>
        <v>841</v>
      </c>
      <c r="AP39" s="38">
        <f t="shared" si="19"/>
        <v>1202</v>
      </c>
      <c r="AQ39" s="38">
        <f t="shared" si="19"/>
        <v>924</v>
      </c>
      <c r="AR39" s="38">
        <f t="shared" si="19"/>
        <v>1376</v>
      </c>
      <c r="AS39" s="38">
        <f t="shared" si="19"/>
        <v>1977</v>
      </c>
      <c r="AT39" s="38">
        <f t="shared" si="19"/>
        <v>1358</v>
      </c>
      <c r="AU39" s="94">
        <f t="shared" si="19"/>
        <v>4521</v>
      </c>
      <c r="AV39" s="84">
        <v>36</v>
      </c>
      <c r="AW39" s="41" t="s">
        <v>43</v>
      </c>
      <c r="AX39" s="42" t="s">
        <v>277</v>
      </c>
      <c r="AY39" s="43">
        <v>5</v>
      </c>
      <c r="AZ39" s="66">
        <v>36</v>
      </c>
      <c r="BA39" s="44" t="s">
        <v>43</v>
      </c>
      <c r="BB39" s="30" t="s">
        <v>277</v>
      </c>
      <c r="BC39" s="45">
        <v>5</v>
      </c>
      <c r="BD39" s="85">
        <v>47.5</v>
      </c>
      <c r="BE39" s="46">
        <v>574.62174015999994</v>
      </c>
      <c r="BF39" s="46">
        <v>661.90577856000016</v>
      </c>
      <c r="BG39" s="46">
        <v>908.89011200000004</v>
      </c>
      <c r="BH39" s="46">
        <v>984.35420928000008</v>
      </c>
      <c r="BI39" s="46">
        <v>1433.0968537600002</v>
      </c>
      <c r="BJ39" s="46">
        <v>1576.5747712000002</v>
      </c>
      <c r="BK39" s="46">
        <v>1734.2322483200001</v>
      </c>
      <c r="BL39" s="46">
        <v>499.67107840000006</v>
      </c>
      <c r="BM39" s="46">
        <v>499.67107840000006</v>
      </c>
      <c r="BN39" s="46">
        <v>499.67107840000006</v>
      </c>
      <c r="BO39" s="46">
        <v>499.67107840000006</v>
      </c>
      <c r="BP39" s="46">
        <v>524.65463232000002</v>
      </c>
      <c r="BQ39" s="46">
        <v>592.23148607999997</v>
      </c>
      <c r="BR39" s="46">
        <v>592.23148607999997</v>
      </c>
      <c r="BS39" s="46">
        <v>592.23148607999997</v>
      </c>
      <c r="BT39" s="46">
        <v>592.23148607999997</v>
      </c>
      <c r="BU39" s="46">
        <v>592.23148607999997</v>
      </c>
      <c r="BV39" s="46">
        <v>592.23148607999997</v>
      </c>
      <c r="BW39" s="66">
        <v>47.5</v>
      </c>
      <c r="BX39" s="46">
        <v>538.67453120000005</v>
      </c>
      <c r="BY39" s="46">
        <v>751.36078368000017</v>
      </c>
      <c r="BZ39" s="46">
        <v>889.84846080000011</v>
      </c>
      <c r="CA39" s="46">
        <v>1070.4235651200001</v>
      </c>
      <c r="CB39" s="46">
        <v>2083.2608409600002</v>
      </c>
      <c r="CC39" s="46">
        <v>2291.69381376</v>
      </c>
      <c r="CD39" s="46">
        <v>2520.7919360000001</v>
      </c>
      <c r="CE39" s="46">
        <v>511.74080464000002</v>
      </c>
      <c r="CF39" s="46">
        <v>626.13398640000003</v>
      </c>
      <c r="CG39" s="46">
        <v>800.8636147200001</v>
      </c>
      <c r="CH39" s="87">
        <v>756.37119168000004</v>
      </c>
      <c r="CI39" s="74">
        <v>36</v>
      </c>
      <c r="CJ39" s="67" t="s">
        <v>46</v>
      </c>
      <c r="CK39" s="71">
        <v>5</v>
      </c>
      <c r="CL39" s="69">
        <v>36</v>
      </c>
      <c r="CM39" s="67" t="s">
        <v>46</v>
      </c>
      <c r="CN39" s="70">
        <v>5</v>
      </c>
      <c r="CO39" s="47">
        <v>47.5</v>
      </c>
      <c r="CP39" s="48">
        <f t="shared" si="2"/>
        <v>640.79999999999995</v>
      </c>
      <c r="CQ39" s="48">
        <f t="shared" si="2"/>
        <v>644.16</v>
      </c>
      <c r="CR39" s="48">
        <f t="shared" si="2"/>
        <v>809.28</v>
      </c>
      <c r="CS39" s="48">
        <f t="shared" si="2"/>
        <v>616.79999999999995</v>
      </c>
      <c r="CT39" s="48">
        <f t="shared" si="2"/>
        <v>888</v>
      </c>
      <c r="CU39" s="48">
        <f t="shared" si="2"/>
        <v>839.04</v>
      </c>
      <c r="CV39" s="48">
        <f t="shared" si="2"/>
        <v>1498.08</v>
      </c>
      <c r="CW39" s="48">
        <f t="shared" si="2"/>
        <v>2816.64</v>
      </c>
      <c r="CX39" s="48">
        <f t="shared" si="2"/>
        <v>2816.64</v>
      </c>
      <c r="CY39" s="48">
        <f t="shared" si="2"/>
        <v>792</v>
      </c>
      <c r="CZ39" s="62">
        <v>47.5</v>
      </c>
      <c r="DA39" s="62">
        <v>640.79999999999995</v>
      </c>
      <c r="DB39" s="62">
        <v>644.16</v>
      </c>
      <c r="DC39" s="62">
        <v>809.28</v>
      </c>
      <c r="DD39" s="62">
        <v>616.79999999999995</v>
      </c>
      <c r="DE39" s="62">
        <v>888</v>
      </c>
      <c r="DF39" s="62">
        <v>839.04</v>
      </c>
      <c r="DG39" s="62">
        <v>1498.08</v>
      </c>
      <c r="DH39" s="62">
        <v>2816.64</v>
      </c>
      <c r="DI39" s="62">
        <v>2816.64</v>
      </c>
      <c r="DJ39" s="73">
        <v>792</v>
      </c>
    </row>
    <row r="40" spans="1:114" s="15" customFormat="1" ht="57">
      <c r="A40" s="174">
        <v>37</v>
      </c>
      <c r="B40" s="175" t="s">
        <v>47</v>
      </c>
      <c r="C40" s="174" t="s">
        <v>281</v>
      </c>
      <c r="D40" s="176">
        <v>7</v>
      </c>
      <c r="E40" s="30">
        <v>37</v>
      </c>
      <c r="F40" s="44" t="s">
        <v>47</v>
      </c>
      <c r="G40" s="30" t="s">
        <v>281</v>
      </c>
      <c r="H40" s="45">
        <v>7</v>
      </c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73"/>
      <c r="T40" s="16">
        <v>37</v>
      </c>
      <c r="U40" s="44" t="s">
        <v>47</v>
      </c>
      <c r="V40" s="30" t="s">
        <v>281</v>
      </c>
      <c r="W40" s="45">
        <v>7</v>
      </c>
      <c r="X40" s="16">
        <v>37</v>
      </c>
      <c r="Y40" s="44" t="s">
        <v>47</v>
      </c>
      <c r="Z40" s="30" t="s">
        <v>281</v>
      </c>
      <c r="AA40" s="45">
        <v>5</v>
      </c>
      <c r="AB40" s="35">
        <v>48</v>
      </c>
      <c r="AC40" s="36">
        <v>697.2</v>
      </c>
      <c r="AD40" s="36">
        <v>1310.4000000000001</v>
      </c>
      <c r="AE40" s="36">
        <v>803.25</v>
      </c>
      <c r="AF40" s="36">
        <v>1244.25</v>
      </c>
      <c r="AG40" s="36">
        <v>1659</v>
      </c>
      <c r="AH40" s="36">
        <v>1659</v>
      </c>
      <c r="AI40" s="36">
        <v>2358.3000000000002</v>
      </c>
      <c r="AJ40" s="36">
        <v>4366.95</v>
      </c>
      <c r="AK40" s="37">
        <v>48</v>
      </c>
      <c r="AL40" s="38">
        <v>901</v>
      </c>
      <c r="AM40" s="39">
        <v>1077</v>
      </c>
      <c r="AN40" s="39">
        <v>730</v>
      </c>
      <c r="AO40" s="39">
        <v>841</v>
      </c>
      <c r="AP40" s="39">
        <v>1202</v>
      </c>
      <c r="AQ40" s="39">
        <v>924</v>
      </c>
      <c r="AR40" s="39">
        <v>1376</v>
      </c>
      <c r="AS40" s="39">
        <v>1977</v>
      </c>
      <c r="AT40" s="39">
        <v>1358</v>
      </c>
      <c r="AU40" s="93">
        <v>4521</v>
      </c>
      <c r="AV40" s="84">
        <v>37</v>
      </c>
      <c r="AW40" s="41" t="s">
        <v>44</v>
      </c>
      <c r="AX40" s="42" t="s">
        <v>278</v>
      </c>
      <c r="AY40" s="43">
        <v>5</v>
      </c>
      <c r="AZ40" s="66">
        <v>37</v>
      </c>
      <c r="BA40" s="44" t="s">
        <v>44</v>
      </c>
      <c r="BB40" s="30" t="s">
        <v>278</v>
      </c>
      <c r="BC40" s="45">
        <v>5</v>
      </c>
      <c r="BD40" s="85">
        <v>48</v>
      </c>
      <c r="BE40" s="46">
        <v>574.62174015999994</v>
      </c>
      <c r="BF40" s="46">
        <v>661.90577856000016</v>
      </c>
      <c r="BG40" s="46">
        <v>908.89011200000004</v>
      </c>
      <c r="BH40" s="46">
        <v>984.35420928000008</v>
      </c>
      <c r="BI40" s="46">
        <v>1433.0968537600002</v>
      </c>
      <c r="BJ40" s="46">
        <v>1576.5747712000002</v>
      </c>
      <c r="BK40" s="46">
        <v>1734.2322483200001</v>
      </c>
      <c r="BL40" s="46">
        <v>499.67107840000006</v>
      </c>
      <c r="BM40" s="46">
        <v>499.67107840000006</v>
      </c>
      <c r="BN40" s="46">
        <v>499.67107840000006</v>
      </c>
      <c r="BO40" s="46">
        <v>499.67107840000006</v>
      </c>
      <c r="BP40" s="46">
        <v>524.65463232000002</v>
      </c>
      <c r="BQ40" s="46">
        <v>592.23148607999997</v>
      </c>
      <c r="BR40" s="46">
        <v>592.23148607999997</v>
      </c>
      <c r="BS40" s="46">
        <v>592.23148607999997</v>
      </c>
      <c r="BT40" s="46">
        <v>592.23148607999997</v>
      </c>
      <c r="BU40" s="46">
        <v>592.23148607999997</v>
      </c>
      <c r="BV40" s="46">
        <v>592.23148607999997</v>
      </c>
      <c r="BW40" s="86">
        <v>48</v>
      </c>
      <c r="BX40" s="46">
        <v>538.67453120000005</v>
      </c>
      <c r="BY40" s="46">
        <v>751.36078368000017</v>
      </c>
      <c r="BZ40" s="46">
        <v>889.84846080000011</v>
      </c>
      <c r="CA40" s="46">
        <v>1070.4235651200001</v>
      </c>
      <c r="CB40" s="46">
        <v>2083.2608409600002</v>
      </c>
      <c r="CC40" s="46">
        <v>2291.69381376</v>
      </c>
      <c r="CD40" s="46">
        <v>2520.7919360000001</v>
      </c>
      <c r="CE40" s="46">
        <v>511.74080464000002</v>
      </c>
      <c r="CF40" s="46">
        <v>626.13398640000003</v>
      </c>
      <c r="CG40" s="46">
        <v>800.8636147200001</v>
      </c>
      <c r="CH40" s="87">
        <v>756.37119168000004</v>
      </c>
      <c r="CI40" s="74">
        <v>37</v>
      </c>
      <c r="CJ40" s="67" t="s">
        <v>47</v>
      </c>
      <c r="CK40" s="68">
        <v>7</v>
      </c>
      <c r="CL40" s="69">
        <v>37</v>
      </c>
      <c r="CM40" s="67" t="s">
        <v>47</v>
      </c>
      <c r="CN40" s="70">
        <v>7</v>
      </c>
      <c r="CO40" s="47">
        <v>48</v>
      </c>
      <c r="CP40" s="48">
        <f t="shared" si="2"/>
        <v>640.79999999999995</v>
      </c>
      <c r="CQ40" s="48">
        <f t="shared" si="2"/>
        <v>644.16</v>
      </c>
      <c r="CR40" s="48">
        <f t="shared" si="2"/>
        <v>809.28</v>
      </c>
      <c r="CS40" s="48">
        <f t="shared" si="2"/>
        <v>616.79999999999995</v>
      </c>
      <c r="CT40" s="48">
        <f t="shared" si="2"/>
        <v>888</v>
      </c>
      <c r="CU40" s="48">
        <f t="shared" si="2"/>
        <v>839.04</v>
      </c>
      <c r="CV40" s="48">
        <f t="shared" si="2"/>
        <v>1498.08</v>
      </c>
      <c r="CW40" s="48">
        <f t="shared" si="2"/>
        <v>2816.64</v>
      </c>
      <c r="CX40" s="48">
        <f t="shared" si="2"/>
        <v>2816.64</v>
      </c>
      <c r="CY40" s="48">
        <f t="shared" si="2"/>
        <v>792</v>
      </c>
      <c r="CZ40" s="62">
        <v>48</v>
      </c>
      <c r="DA40" s="62">
        <v>640.79999999999995</v>
      </c>
      <c r="DB40" s="62">
        <v>644.16</v>
      </c>
      <c r="DC40" s="62">
        <v>809.28</v>
      </c>
      <c r="DD40" s="62">
        <v>616.79999999999995</v>
      </c>
      <c r="DE40" s="62">
        <v>888</v>
      </c>
      <c r="DF40" s="62">
        <v>839.04</v>
      </c>
      <c r="DG40" s="62">
        <v>1498.08</v>
      </c>
      <c r="DH40" s="62">
        <v>2816.64</v>
      </c>
      <c r="DI40" s="62">
        <v>2816.64</v>
      </c>
      <c r="DJ40" s="73">
        <v>792</v>
      </c>
    </row>
    <row r="41" spans="1:114" s="15" customFormat="1" ht="38">
      <c r="A41" s="174">
        <v>38</v>
      </c>
      <c r="B41" s="175" t="s">
        <v>48</v>
      </c>
      <c r="C41" s="174" t="s">
        <v>282</v>
      </c>
      <c r="D41" s="176">
        <v>8</v>
      </c>
      <c r="E41" s="30">
        <v>38</v>
      </c>
      <c r="F41" s="44" t="s">
        <v>48</v>
      </c>
      <c r="G41" s="30" t="s">
        <v>282</v>
      </c>
      <c r="H41" s="45">
        <v>8</v>
      </c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73"/>
      <c r="T41" s="16">
        <v>38</v>
      </c>
      <c r="U41" s="44" t="s">
        <v>48</v>
      </c>
      <c r="V41" s="30" t="s">
        <v>282</v>
      </c>
      <c r="W41" s="45">
        <v>8</v>
      </c>
      <c r="X41" s="16">
        <v>38</v>
      </c>
      <c r="Y41" s="44" t="s">
        <v>48</v>
      </c>
      <c r="Z41" s="30" t="s">
        <v>282</v>
      </c>
      <c r="AA41" s="45">
        <v>10</v>
      </c>
      <c r="AB41" s="35">
        <v>48.5</v>
      </c>
      <c r="AC41" s="36">
        <v>711.9</v>
      </c>
      <c r="AD41" s="36">
        <v>1337.7</v>
      </c>
      <c r="AE41" s="36">
        <v>820.05000000000007</v>
      </c>
      <c r="AF41" s="36">
        <v>1269.45</v>
      </c>
      <c r="AG41" s="36">
        <v>1693.65</v>
      </c>
      <c r="AH41" s="36">
        <v>1693.65</v>
      </c>
      <c r="AI41" s="36">
        <v>2407.65</v>
      </c>
      <c r="AJ41" s="36">
        <v>4458.3</v>
      </c>
      <c r="AK41" s="37">
        <v>48.5</v>
      </c>
      <c r="AL41" s="38">
        <f>AL42</f>
        <v>914</v>
      </c>
      <c r="AM41" s="38">
        <f t="shared" ref="AM41:AU41" si="20">AM42</f>
        <v>1100</v>
      </c>
      <c r="AN41" s="38">
        <f t="shared" si="20"/>
        <v>743</v>
      </c>
      <c r="AO41" s="38">
        <f t="shared" si="20"/>
        <v>855</v>
      </c>
      <c r="AP41" s="38">
        <f t="shared" si="20"/>
        <v>1223</v>
      </c>
      <c r="AQ41" s="38">
        <f t="shared" si="20"/>
        <v>940</v>
      </c>
      <c r="AR41" s="38">
        <f t="shared" si="20"/>
        <v>1400</v>
      </c>
      <c r="AS41" s="38">
        <f t="shared" si="20"/>
        <v>2014</v>
      </c>
      <c r="AT41" s="38">
        <f t="shared" si="20"/>
        <v>1381</v>
      </c>
      <c r="AU41" s="94">
        <f t="shared" si="20"/>
        <v>4692</v>
      </c>
      <c r="AV41" s="84">
        <v>38</v>
      </c>
      <c r="AW41" s="41" t="s">
        <v>45</v>
      </c>
      <c r="AX41" s="42" t="s">
        <v>279</v>
      </c>
      <c r="AY41" s="43">
        <v>7</v>
      </c>
      <c r="AZ41" s="66">
        <v>38</v>
      </c>
      <c r="BA41" s="44" t="s">
        <v>45</v>
      </c>
      <c r="BB41" s="30" t="s">
        <v>279</v>
      </c>
      <c r="BC41" s="45">
        <v>7</v>
      </c>
      <c r="BD41" s="85">
        <v>48.5</v>
      </c>
      <c r="BE41" s="46">
        <v>574.62174015999994</v>
      </c>
      <c r="BF41" s="46">
        <v>661.90577856000016</v>
      </c>
      <c r="BG41" s="46">
        <v>908.89011200000004</v>
      </c>
      <c r="BH41" s="46">
        <v>984.35420928000008</v>
      </c>
      <c r="BI41" s="46">
        <v>1433.0968537600002</v>
      </c>
      <c r="BJ41" s="46">
        <v>1576.5747712000002</v>
      </c>
      <c r="BK41" s="46">
        <v>1734.2322483200001</v>
      </c>
      <c r="BL41" s="46">
        <v>499.67107840000006</v>
      </c>
      <c r="BM41" s="46">
        <v>499.67107840000006</v>
      </c>
      <c r="BN41" s="46">
        <v>499.67107840000006</v>
      </c>
      <c r="BO41" s="46">
        <v>499.67107840000006</v>
      </c>
      <c r="BP41" s="46">
        <v>524.65463232000002</v>
      </c>
      <c r="BQ41" s="46">
        <v>592.23148607999997</v>
      </c>
      <c r="BR41" s="46">
        <v>592.23148607999997</v>
      </c>
      <c r="BS41" s="46">
        <v>592.23148607999997</v>
      </c>
      <c r="BT41" s="46">
        <v>592.23148607999997</v>
      </c>
      <c r="BU41" s="46">
        <v>592.23148607999997</v>
      </c>
      <c r="BV41" s="46">
        <v>592.23148607999997</v>
      </c>
      <c r="BW41" s="86">
        <v>48.5</v>
      </c>
      <c r="BX41" s="46">
        <v>538.67453120000005</v>
      </c>
      <c r="BY41" s="46">
        <v>751.36078368000017</v>
      </c>
      <c r="BZ41" s="46">
        <v>889.84846080000011</v>
      </c>
      <c r="CA41" s="46">
        <v>1070.4235651200001</v>
      </c>
      <c r="CB41" s="46">
        <v>2083.2608409600002</v>
      </c>
      <c r="CC41" s="46">
        <v>2291.69381376</v>
      </c>
      <c r="CD41" s="46">
        <v>2520.7919360000001</v>
      </c>
      <c r="CE41" s="46">
        <v>511.74080464000002</v>
      </c>
      <c r="CF41" s="46">
        <v>626.13398640000003</v>
      </c>
      <c r="CG41" s="46">
        <v>800.8636147200001</v>
      </c>
      <c r="CH41" s="87">
        <v>756.37119168000004</v>
      </c>
      <c r="CI41" s="74">
        <v>38</v>
      </c>
      <c r="CJ41" s="67" t="s">
        <v>48</v>
      </c>
      <c r="CK41" s="71">
        <v>10</v>
      </c>
      <c r="CL41" s="69">
        <v>38</v>
      </c>
      <c r="CM41" s="67" t="s">
        <v>48</v>
      </c>
      <c r="CN41" s="70">
        <v>9</v>
      </c>
      <c r="CO41" s="47">
        <v>48.5</v>
      </c>
      <c r="CP41" s="48">
        <f t="shared" si="2"/>
        <v>654.15</v>
      </c>
      <c r="CQ41" s="48">
        <f t="shared" si="2"/>
        <v>657.58</v>
      </c>
      <c r="CR41" s="48">
        <f t="shared" si="2"/>
        <v>826.14</v>
      </c>
      <c r="CS41" s="48">
        <f t="shared" si="2"/>
        <v>629.65</v>
      </c>
      <c r="CT41" s="48">
        <f t="shared" si="2"/>
        <v>906.5</v>
      </c>
      <c r="CU41" s="48">
        <f t="shared" si="2"/>
        <v>856.52</v>
      </c>
      <c r="CV41" s="48">
        <f t="shared" si="2"/>
        <v>1529.29</v>
      </c>
      <c r="CW41" s="48">
        <f t="shared" si="2"/>
        <v>2875.32</v>
      </c>
      <c r="CX41" s="48">
        <f t="shared" si="2"/>
        <v>2875.32</v>
      </c>
      <c r="CY41" s="48">
        <f t="shared" si="2"/>
        <v>808.5</v>
      </c>
      <c r="CZ41" s="62">
        <v>48.5</v>
      </c>
      <c r="DA41" s="62">
        <v>654.15</v>
      </c>
      <c r="DB41" s="62">
        <v>657.58</v>
      </c>
      <c r="DC41" s="62">
        <v>826.14</v>
      </c>
      <c r="DD41" s="62">
        <v>629.65</v>
      </c>
      <c r="DE41" s="62">
        <v>906.5</v>
      </c>
      <c r="DF41" s="62">
        <v>856.52</v>
      </c>
      <c r="DG41" s="62">
        <v>1529.29</v>
      </c>
      <c r="DH41" s="62">
        <v>2875.32</v>
      </c>
      <c r="DI41" s="62">
        <v>2875.32</v>
      </c>
      <c r="DJ41" s="73">
        <v>808.5</v>
      </c>
    </row>
    <row r="42" spans="1:114" s="15" customFormat="1" ht="38">
      <c r="A42" s="174">
        <v>39</v>
      </c>
      <c r="B42" s="175" t="s">
        <v>49</v>
      </c>
      <c r="C42" s="174" t="s">
        <v>283</v>
      </c>
      <c r="D42" s="176">
        <v>8</v>
      </c>
      <c r="E42" s="30">
        <v>39</v>
      </c>
      <c r="F42" s="44" t="s">
        <v>49</v>
      </c>
      <c r="G42" s="30" t="s">
        <v>283</v>
      </c>
      <c r="H42" s="45">
        <v>8</v>
      </c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73"/>
      <c r="T42" s="16">
        <v>39</v>
      </c>
      <c r="U42" s="44" t="s">
        <v>49</v>
      </c>
      <c r="V42" s="30" t="s">
        <v>283</v>
      </c>
      <c r="W42" s="45">
        <v>8</v>
      </c>
      <c r="X42" s="16">
        <v>39</v>
      </c>
      <c r="Y42" s="44" t="s">
        <v>49</v>
      </c>
      <c r="Z42" s="30" t="s">
        <v>283</v>
      </c>
      <c r="AA42" s="45">
        <v>10</v>
      </c>
      <c r="AB42" s="35">
        <v>49</v>
      </c>
      <c r="AC42" s="36">
        <v>711.9</v>
      </c>
      <c r="AD42" s="36">
        <v>1337.7</v>
      </c>
      <c r="AE42" s="36">
        <v>820.05000000000007</v>
      </c>
      <c r="AF42" s="36">
        <v>1269.45</v>
      </c>
      <c r="AG42" s="36">
        <v>1693.65</v>
      </c>
      <c r="AH42" s="36">
        <v>1693.65</v>
      </c>
      <c r="AI42" s="36">
        <v>2407.65</v>
      </c>
      <c r="AJ42" s="36">
        <v>4458.3</v>
      </c>
      <c r="AK42" s="37">
        <v>49</v>
      </c>
      <c r="AL42" s="38">
        <v>914</v>
      </c>
      <c r="AM42" s="39">
        <v>1100</v>
      </c>
      <c r="AN42" s="39">
        <v>743</v>
      </c>
      <c r="AO42" s="39">
        <v>855</v>
      </c>
      <c r="AP42" s="39">
        <v>1223</v>
      </c>
      <c r="AQ42" s="39">
        <v>940</v>
      </c>
      <c r="AR42" s="39">
        <v>1400</v>
      </c>
      <c r="AS42" s="39">
        <v>2014</v>
      </c>
      <c r="AT42" s="39">
        <v>1381</v>
      </c>
      <c r="AU42" s="93">
        <v>4692</v>
      </c>
      <c r="AV42" s="84">
        <v>39</v>
      </c>
      <c r="AW42" s="41" t="s">
        <v>46</v>
      </c>
      <c r="AX42" s="42" t="s">
        <v>280</v>
      </c>
      <c r="AY42" s="43">
        <v>3</v>
      </c>
      <c r="AZ42" s="66">
        <v>39</v>
      </c>
      <c r="BA42" s="44" t="s">
        <v>46</v>
      </c>
      <c r="BB42" s="30" t="s">
        <v>280</v>
      </c>
      <c r="BC42" s="45">
        <v>3</v>
      </c>
      <c r="BD42" s="85">
        <v>49</v>
      </c>
      <c r="BE42" s="46">
        <v>574.62174015999994</v>
      </c>
      <c r="BF42" s="46">
        <v>661.90577856000016</v>
      </c>
      <c r="BG42" s="46">
        <v>908.89011200000004</v>
      </c>
      <c r="BH42" s="46">
        <v>984.35420928000008</v>
      </c>
      <c r="BI42" s="46">
        <v>1433.0968537600002</v>
      </c>
      <c r="BJ42" s="46">
        <v>1576.5747712000002</v>
      </c>
      <c r="BK42" s="46">
        <v>1734.2322483200001</v>
      </c>
      <c r="BL42" s="46">
        <v>499.67107840000006</v>
      </c>
      <c r="BM42" s="46">
        <v>499.67107840000006</v>
      </c>
      <c r="BN42" s="46">
        <v>499.67107840000006</v>
      </c>
      <c r="BO42" s="46">
        <v>499.67107840000006</v>
      </c>
      <c r="BP42" s="46">
        <v>524.65463232000002</v>
      </c>
      <c r="BQ42" s="46">
        <v>592.23148607999997</v>
      </c>
      <c r="BR42" s="46">
        <v>592.23148607999997</v>
      </c>
      <c r="BS42" s="46">
        <v>592.23148607999997</v>
      </c>
      <c r="BT42" s="46">
        <v>592.23148607999997</v>
      </c>
      <c r="BU42" s="46">
        <v>592.23148607999997</v>
      </c>
      <c r="BV42" s="46">
        <v>592.23148607999997</v>
      </c>
      <c r="BW42" s="66">
        <v>49</v>
      </c>
      <c r="BX42" s="46">
        <v>538.67453120000005</v>
      </c>
      <c r="BY42" s="46">
        <v>751.36078368000017</v>
      </c>
      <c r="BZ42" s="46">
        <v>889.84846080000011</v>
      </c>
      <c r="CA42" s="46">
        <v>1070.4235651200001</v>
      </c>
      <c r="CB42" s="46">
        <v>2083.2608409600002</v>
      </c>
      <c r="CC42" s="46">
        <v>2291.69381376</v>
      </c>
      <c r="CD42" s="46">
        <v>2520.7919360000001</v>
      </c>
      <c r="CE42" s="46">
        <v>511.74080464000002</v>
      </c>
      <c r="CF42" s="46">
        <v>626.13398640000003</v>
      </c>
      <c r="CG42" s="46">
        <v>800.8636147200001</v>
      </c>
      <c r="CH42" s="87">
        <v>756.37119168000004</v>
      </c>
      <c r="CI42" s="74">
        <v>39</v>
      </c>
      <c r="CJ42" s="67" t="s">
        <v>49</v>
      </c>
      <c r="CK42" s="68">
        <v>10</v>
      </c>
      <c r="CL42" s="69">
        <v>39</v>
      </c>
      <c r="CM42" s="67" t="s">
        <v>49</v>
      </c>
      <c r="CN42" s="70">
        <v>9</v>
      </c>
      <c r="CO42" s="47">
        <v>49</v>
      </c>
      <c r="CP42" s="48">
        <f t="shared" si="2"/>
        <v>654.15</v>
      </c>
      <c r="CQ42" s="48">
        <f t="shared" si="2"/>
        <v>657.58</v>
      </c>
      <c r="CR42" s="48">
        <f t="shared" si="2"/>
        <v>826.14</v>
      </c>
      <c r="CS42" s="48">
        <f t="shared" si="2"/>
        <v>629.65</v>
      </c>
      <c r="CT42" s="48">
        <f t="shared" si="2"/>
        <v>906.5</v>
      </c>
      <c r="CU42" s="48">
        <f t="shared" si="2"/>
        <v>856.52</v>
      </c>
      <c r="CV42" s="48">
        <f t="shared" si="2"/>
        <v>1529.29</v>
      </c>
      <c r="CW42" s="48">
        <f t="shared" si="2"/>
        <v>2875.32</v>
      </c>
      <c r="CX42" s="48">
        <f t="shared" si="2"/>
        <v>2875.32</v>
      </c>
      <c r="CY42" s="48">
        <f t="shared" si="2"/>
        <v>808.5</v>
      </c>
      <c r="CZ42" s="62">
        <v>49</v>
      </c>
      <c r="DA42" s="62">
        <v>654.15</v>
      </c>
      <c r="DB42" s="62">
        <v>657.58</v>
      </c>
      <c r="DC42" s="62">
        <v>826.14</v>
      </c>
      <c r="DD42" s="62">
        <v>629.65</v>
      </c>
      <c r="DE42" s="62">
        <v>906.5</v>
      </c>
      <c r="DF42" s="62">
        <v>856.52</v>
      </c>
      <c r="DG42" s="62">
        <v>1529.29</v>
      </c>
      <c r="DH42" s="62">
        <v>2875.32</v>
      </c>
      <c r="DI42" s="62">
        <v>2875.32</v>
      </c>
      <c r="DJ42" s="73">
        <v>808.5</v>
      </c>
    </row>
    <row r="43" spans="1:114" s="15" customFormat="1" ht="57">
      <c r="A43" s="174">
        <v>40</v>
      </c>
      <c r="B43" s="175" t="s">
        <v>50</v>
      </c>
      <c r="C43" s="174" t="s">
        <v>284</v>
      </c>
      <c r="D43" s="176">
        <v>8</v>
      </c>
      <c r="E43" s="30">
        <v>40</v>
      </c>
      <c r="F43" s="44" t="s">
        <v>50</v>
      </c>
      <c r="G43" s="30" t="s">
        <v>284</v>
      </c>
      <c r="H43" s="45">
        <v>8</v>
      </c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73"/>
      <c r="T43" s="16">
        <v>40</v>
      </c>
      <c r="U43" s="44" t="s">
        <v>50</v>
      </c>
      <c r="V43" s="30" t="s">
        <v>284</v>
      </c>
      <c r="W43" s="45">
        <v>8</v>
      </c>
      <c r="X43" s="16">
        <v>40</v>
      </c>
      <c r="Y43" s="44" t="s">
        <v>50</v>
      </c>
      <c r="Z43" s="30" t="s">
        <v>284</v>
      </c>
      <c r="AA43" s="45">
        <v>8</v>
      </c>
      <c r="AB43" s="35">
        <v>49.5</v>
      </c>
      <c r="AC43" s="36">
        <v>726.6</v>
      </c>
      <c r="AD43" s="36">
        <v>1365</v>
      </c>
      <c r="AE43" s="36">
        <v>836.85</v>
      </c>
      <c r="AF43" s="36">
        <v>1295.7</v>
      </c>
      <c r="AG43" s="36">
        <v>1728.3000000000002</v>
      </c>
      <c r="AH43" s="36">
        <v>1728.3000000000002</v>
      </c>
      <c r="AI43" s="36">
        <v>2457</v>
      </c>
      <c r="AJ43" s="36">
        <v>4548.6000000000004</v>
      </c>
      <c r="AK43" s="37">
        <v>49.5</v>
      </c>
      <c r="AL43" s="38">
        <f>AL44</f>
        <v>928</v>
      </c>
      <c r="AM43" s="38">
        <f t="shared" ref="AM43:AU43" si="21">AM44</f>
        <v>1122</v>
      </c>
      <c r="AN43" s="38">
        <f t="shared" si="21"/>
        <v>756</v>
      </c>
      <c r="AO43" s="38">
        <f t="shared" si="21"/>
        <v>870</v>
      </c>
      <c r="AP43" s="38">
        <f t="shared" si="21"/>
        <v>1245</v>
      </c>
      <c r="AQ43" s="38">
        <f t="shared" si="21"/>
        <v>956</v>
      </c>
      <c r="AR43" s="38">
        <f t="shared" si="21"/>
        <v>1425</v>
      </c>
      <c r="AS43" s="38">
        <f t="shared" si="21"/>
        <v>2051</v>
      </c>
      <c r="AT43" s="38">
        <f t="shared" si="21"/>
        <v>1404</v>
      </c>
      <c r="AU43" s="94">
        <f t="shared" si="21"/>
        <v>4864</v>
      </c>
      <c r="AV43" s="84">
        <v>40</v>
      </c>
      <c r="AW43" s="41" t="s">
        <v>494</v>
      </c>
      <c r="AX43" s="42" t="s">
        <v>281</v>
      </c>
      <c r="AY43" s="43">
        <v>7</v>
      </c>
      <c r="AZ43" s="66">
        <v>40</v>
      </c>
      <c r="BA43" s="44" t="s">
        <v>494</v>
      </c>
      <c r="BB43" s="30" t="s">
        <v>281</v>
      </c>
      <c r="BC43" s="45">
        <v>7</v>
      </c>
      <c r="BD43" s="85">
        <v>49.5</v>
      </c>
      <c r="BE43" s="46">
        <v>574.62174015999994</v>
      </c>
      <c r="BF43" s="46">
        <v>661.90577856000016</v>
      </c>
      <c r="BG43" s="46">
        <v>908.89011200000004</v>
      </c>
      <c r="BH43" s="46">
        <v>984.35420928000008</v>
      </c>
      <c r="BI43" s="46">
        <v>1433.0968537600002</v>
      </c>
      <c r="BJ43" s="46">
        <v>1576.5747712000002</v>
      </c>
      <c r="BK43" s="46">
        <v>1734.2322483200001</v>
      </c>
      <c r="BL43" s="46">
        <v>499.67107840000006</v>
      </c>
      <c r="BM43" s="46">
        <v>499.67107840000006</v>
      </c>
      <c r="BN43" s="46">
        <v>499.67107840000006</v>
      </c>
      <c r="BO43" s="46">
        <v>499.67107840000006</v>
      </c>
      <c r="BP43" s="46">
        <v>524.65463232000002</v>
      </c>
      <c r="BQ43" s="46">
        <v>592.23148607999997</v>
      </c>
      <c r="BR43" s="46">
        <v>592.23148607999997</v>
      </c>
      <c r="BS43" s="46">
        <v>592.23148607999997</v>
      </c>
      <c r="BT43" s="46">
        <v>592.23148607999997</v>
      </c>
      <c r="BU43" s="46">
        <v>592.23148607999997</v>
      </c>
      <c r="BV43" s="46">
        <v>592.23148607999997</v>
      </c>
      <c r="BW43" s="86">
        <v>49.5</v>
      </c>
      <c r="BX43" s="46">
        <v>538.67453120000005</v>
      </c>
      <c r="BY43" s="46">
        <v>751.36078368000017</v>
      </c>
      <c r="BZ43" s="46">
        <v>889.84846080000011</v>
      </c>
      <c r="CA43" s="46">
        <v>1070.4235651200001</v>
      </c>
      <c r="CB43" s="46">
        <v>2083.2608409600002</v>
      </c>
      <c r="CC43" s="46">
        <v>2291.69381376</v>
      </c>
      <c r="CD43" s="46">
        <v>2520.7919360000001</v>
      </c>
      <c r="CE43" s="46">
        <v>511.74080464000002</v>
      </c>
      <c r="CF43" s="46">
        <v>626.13398640000003</v>
      </c>
      <c r="CG43" s="46">
        <v>800.8636147200001</v>
      </c>
      <c r="CH43" s="87">
        <v>756.37119168000004</v>
      </c>
      <c r="CI43" s="74">
        <v>40</v>
      </c>
      <c r="CJ43" s="67" t="s">
        <v>50</v>
      </c>
      <c r="CK43" s="71">
        <v>10</v>
      </c>
      <c r="CL43" s="69">
        <v>40</v>
      </c>
      <c r="CM43" s="67" t="s">
        <v>50</v>
      </c>
      <c r="CN43" s="70">
        <v>9</v>
      </c>
      <c r="CO43" s="47">
        <v>49.5</v>
      </c>
      <c r="CP43" s="48">
        <f t="shared" si="2"/>
        <v>667.5</v>
      </c>
      <c r="CQ43" s="48">
        <f t="shared" si="2"/>
        <v>671</v>
      </c>
      <c r="CR43" s="48">
        <f t="shared" si="2"/>
        <v>843</v>
      </c>
      <c r="CS43" s="48">
        <f t="shared" si="2"/>
        <v>642.5</v>
      </c>
      <c r="CT43" s="48">
        <f t="shared" si="2"/>
        <v>925</v>
      </c>
      <c r="CU43" s="48">
        <f t="shared" si="2"/>
        <v>874</v>
      </c>
      <c r="CV43" s="48">
        <f t="shared" si="2"/>
        <v>1560.5</v>
      </c>
      <c r="CW43" s="48">
        <f t="shared" si="2"/>
        <v>2934</v>
      </c>
      <c r="CX43" s="48">
        <f t="shared" si="2"/>
        <v>2934</v>
      </c>
      <c r="CY43" s="48">
        <f t="shared" si="2"/>
        <v>825</v>
      </c>
      <c r="CZ43" s="62">
        <v>49.5</v>
      </c>
      <c r="DA43" s="62">
        <v>667.5</v>
      </c>
      <c r="DB43" s="62">
        <v>671</v>
      </c>
      <c r="DC43" s="62">
        <v>843</v>
      </c>
      <c r="DD43" s="62">
        <v>642.5</v>
      </c>
      <c r="DE43" s="62">
        <v>925</v>
      </c>
      <c r="DF43" s="62">
        <v>874</v>
      </c>
      <c r="DG43" s="62">
        <v>1560.5</v>
      </c>
      <c r="DH43" s="62">
        <v>2934</v>
      </c>
      <c r="DI43" s="62">
        <v>2934</v>
      </c>
      <c r="DJ43" s="73">
        <v>825</v>
      </c>
    </row>
    <row r="44" spans="1:114" s="15" customFormat="1" ht="57">
      <c r="A44" s="174">
        <v>41</v>
      </c>
      <c r="B44" s="175" t="s">
        <v>51</v>
      </c>
      <c r="C44" s="174" t="s">
        <v>285</v>
      </c>
      <c r="D44" s="176">
        <v>8</v>
      </c>
      <c r="E44" s="30">
        <v>41</v>
      </c>
      <c r="F44" s="44" t="s">
        <v>51</v>
      </c>
      <c r="G44" s="30" t="s">
        <v>285</v>
      </c>
      <c r="H44" s="45">
        <v>8</v>
      </c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73"/>
      <c r="T44" s="16">
        <v>41</v>
      </c>
      <c r="U44" s="44" t="s">
        <v>51</v>
      </c>
      <c r="V44" s="30" t="s">
        <v>285</v>
      </c>
      <c r="W44" s="45">
        <v>8</v>
      </c>
      <c r="X44" s="16">
        <v>41</v>
      </c>
      <c r="Y44" s="44" t="s">
        <v>51</v>
      </c>
      <c r="Z44" s="30" t="s">
        <v>285</v>
      </c>
      <c r="AA44" s="45">
        <v>10</v>
      </c>
      <c r="AB44" s="35">
        <v>50</v>
      </c>
      <c r="AC44" s="36">
        <v>726.6</v>
      </c>
      <c r="AD44" s="36">
        <v>1365</v>
      </c>
      <c r="AE44" s="36">
        <v>836.85</v>
      </c>
      <c r="AF44" s="36">
        <v>1295.7</v>
      </c>
      <c r="AG44" s="36">
        <v>1728.3000000000002</v>
      </c>
      <c r="AH44" s="36">
        <v>1728.3000000000002</v>
      </c>
      <c r="AI44" s="36">
        <v>2457</v>
      </c>
      <c r="AJ44" s="36">
        <v>4548.6000000000004</v>
      </c>
      <c r="AK44" s="37">
        <v>50</v>
      </c>
      <c r="AL44" s="38">
        <v>928</v>
      </c>
      <c r="AM44" s="39">
        <v>1122</v>
      </c>
      <c r="AN44" s="39">
        <v>756</v>
      </c>
      <c r="AO44" s="39">
        <v>870</v>
      </c>
      <c r="AP44" s="39">
        <v>1245</v>
      </c>
      <c r="AQ44" s="39">
        <v>956</v>
      </c>
      <c r="AR44" s="39">
        <v>1425</v>
      </c>
      <c r="AS44" s="39">
        <v>2051</v>
      </c>
      <c r="AT44" s="39">
        <v>1404</v>
      </c>
      <c r="AU44" s="93">
        <v>4864</v>
      </c>
      <c r="AV44" s="84">
        <v>41</v>
      </c>
      <c r="AW44" s="41" t="s">
        <v>495</v>
      </c>
      <c r="AX44" s="42" t="s">
        <v>282</v>
      </c>
      <c r="AY44" s="43">
        <v>7</v>
      </c>
      <c r="AZ44" s="66">
        <v>41</v>
      </c>
      <c r="BA44" s="44" t="s">
        <v>495</v>
      </c>
      <c r="BB44" s="30" t="s">
        <v>282</v>
      </c>
      <c r="BC44" s="45">
        <v>7</v>
      </c>
      <c r="BD44" s="85">
        <v>50</v>
      </c>
      <c r="BE44" s="46">
        <v>574.62174015999994</v>
      </c>
      <c r="BF44" s="46">
        <v>661.90577856000016</v>
      </c>
      <c r="BG44" s="46">
        <v>908.89011200000004</v>
      </c>
      <c r="BH44" s="46">
        <v>984.35420928000008</v>
      </c>
      <c r="BI44" s="46">
        <v>1433.0968537600002</v>
      </c>
      <c r="BJ44" s="46">
        <v>1576.5747712000002</v>
      </c>
      <c r="BK44" s="46">
        <v>1734.2322483200001</v>
      </c>
      <c r="BL44" s="46">
        <v>499.67107840000006</v>
      </c>
      <c r="BM44" s="46">
        <v>499.67107840000006</v>
      </c>
      <c r="BN44" s="46">
        <v>499.67107840000006</v>
      </c>
      <c r="BO44" s="46">
        <v>499.67107840000006</v>
      </c>
      <c r="BP44" s="46">
        <v>524.65463232000002</v>
      </c>
      <c r="BQ44" s="46">
        <v>592.23148607999997</v>
      </c>
      <c r="BR44" s="46">
        <v>592.23148607999997</v>
      </c>
      <c r="BS44" s="46">
        <v>592.23148607999997</v>
      </c>
      <c r="BT44" s="46">
        <v>592.23148607999997</v>
      </c>
      <c r="BU44" s="46">
        <v>592.23148607999997</v>
      </c>
      <c r="BV44" s="46">
        <v>592.23148607999997</v>
      </c>
      <c r="BW44" s="86">
        <v>50</v>
      </c>
      <c r="BX44" s="46">
        <v>538.67453120000005</v>
      </c>
      <c r="BY44" s="46">
        <v>751.36078368000017</v>
      </c>
      <c r="BZ44" s="46">
        <v>889.84846080000011</v>
      </c>
      <c r="CA44" s="46">
        <v>1070.4235651200001</v>
      </c>
      <c r="CB44" s="46">
        <v>2083.2608409600002</v>
      </c>
      <c r="CC44" s="46">
        <v>2291.69381376</v>
      </c>
      <c r="CD44" s="46">
        <v>2520.7919360000001</v>
      </c>
      <c r="CE44" s="46">
        <v>511.74080464000002</v>
      </c>
      <c r="CF44" s="46">
        <v>626.13398640000003</v>
      </c>
      <c r="CG44" s="46">
        <v>800.8636147200001</v>
      </c>
      <c r="CH44" s="87">
        <v>756.37119168000004</v>
      </c>
      <c r="CI44" s="74">
        <v>41</v>
      </c>
      <c r="CJ44" s="67" t="s">
        <v>51</v>
      </c>
      <c r="CK44" s="68">
        <v>10</v>
      </c>
      <c r="CL44" s="69">
        <v>41</v>
      </c>
      <c r="CM44" s="67" t="s">
        <v>51</v>
      </c>
      <c r="CN44" s="70">
        <v>9</v>
      </c>
      <c r="CO44" s="47">
        <v>50</v>
      </c>
      <c r="CP44" s="48">
        <f t="shared" ref="CP44:CY69" si="22">DA44</f>
        <v>667.5</v>
      </c>
      <c r="CQ44" s="48">
        <f t="shared" si="22"/>
        <v>671</v>
      </c>
      <c r="CR44" s="48">
        <f t="shared" si="22"/>
        <v>843</v>
      </c>
      <c r="CS44" s="48">
        <f t="shared" si="22"/>
        <v>642.5</v>
      </c>
      <c r="CT44" s="48">
        <f t="shared" si="22"/>
        <v>925</v>
      </c>
      <c r="CU44" s="48">
        <f t="shared" si="22"/>
        <v>874</v>
      </c>
      <c r="CV44" s="48">
        <f t="shared" si="22"/>
        <v>1560.5</v>
      </c>
      <c r="CW44" s="48">
        <f t="shared" si="22"/>
        <v>2934</v>
      </c>
      <c r="CX44" s="48">
        <f t="shared" si="22"/>
        <v>2934</v>
      </c>
      <c r="CY44" s="48">
        <f t="shared" si="22"/>
        <v>825</v>
      </c>
      <c r="CZ44" s="62">
        <v>50</v>
      </c>
      <c r="DA44" s="62">
        <v>667.5</v>
      </c>
      <c r="DB44" s="62">
        <v>671</v>
      </c>
      <c r="DC44" s="62">
        <v>843</v>
      </c>
      <c r="DD44" s="62">
        <v>642.5</v>
      </c>
      <c r="DE44" s="62">
        <v>925</v>
      </c>
      <c r="DF44" s="62">
        <v>874</v>
      </c>
      <c r="DG44" s="62">
        <v>1560.5</v>
      </c>
      <c r="DH44" s="62">
        <v>2934</v>
      </c>
      <c r="DI44" s="62">
        <v>2934</v>
      </c>
      <c r="DJ44" s="73">
        <v>825</v>
      </c>
    </row>
    <row r="45" spans="1:114" s="15" customFormat="1" ht="38">
      <c r="A45" s="174">
        <v>42</v>
      </c>
      <c r="B45" s="175" t="s">
        <v>52</v>
      </c>
      <c r="C45" s="174" t="s">
        <v>286</v>
      </c>
      <c r="D45" s="176">
        <v>8</v>
      </c>
      <c r="E45" s="30">
        <v>42</v>
      </c>
      <c r="F45" s="44" t="s">
        <v>52</v>
      </c>
      <c r="G45" s="30" t="s">
        <v>286</v>
      </c>
      <c r="H45" s="45">
        <v>8</v>
      </c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73"/>
      <c r="T45" s="16">
        <v>42</v>
      </c>
      <c r="U45" s="44" t="s">
        <v>52</v>
      </c>
      <c r="V45" s="30" t="s">
        <v>286</v>
      </c>
      <c r="W45" s="45">
        <v>8</v>
      </c>
      <c r="X45" s="16">
        <v>42</v>
      </c>
      <c r="Y45" s="44" t="s">
        <v>52</v>
      </c>
      <c r="Z45" s="30" t="s">
        <v>286</v>
      </c>
      <c r="AA45" s="45">
        <v>10</v>
      </c>
      <c r="AB45" s="7">
        <v>50.5</v>
      </c>
      <c r="AC45" s="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1">
        <v>50.5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84">
        <v>42</v>
      </c>
      <c r="AW45" s="41" t="s">
        <v>49</v>
      </c>
      <c r="AX45" s="42" t="s">
        <v>283</v>
      </c>
      <c r="AY45" s="43">
        <v>7</v>
      </c>
      <c r="AZ45" s="66">
        <v>42</v>
      </c>
      <c r="BA45" s="44" t="s">
        <v>49</v>
      </c>
      <c r="BB45" s="30" t="s">
        <v>283</v>
      </c>
      <c r="BC45" s="45">
        <v>7</v>
      </c>
      <c r="BD45" s="85">
        <v>50.5</v>
      </c>
      <c r="BE45" s="46">
        <v>627.63668863999999</v>
      </c>
      <c r="BF45" s="46">
        <v>721.47522304000017</v>
      </c>
      <c r="BG45" s="46">
        <v>994.31704320000017</v>
      </c>
      <c r="BH45" s="46">
        <v>1072.0533657600001</v>
      </c>
      <c r="BI45" s="46">
        <v>1545.5720051200001</v>
      </c>
      <c r="BJ45" s="46">
        <v>1700.10517248</v>
      </c>
      <c r="BK45" s="46">
        <v>1870.2598886400001</v>
      </c>
      <c r="BL45" s="46">
        <v>545.77103360000001</v>
      </c>
      <c r="BM45" s="46">
        <v>545.77103360000001</v>
      </c>
      <c r="BN45" s="46">
        <v>545.77103360000001</v>
      </c>
      <c r="BO45" s="46">
        <v>545.77103360000001</v>
      </c>
      <c r="BP45" s="46">
        <v>573.05958528000008</v>
      </c>
      <c r="BQ45" s="46">
        <v>645.53046272000017</v>
      </c>
      <c r="BR45" s="46">
        <v>645.53046272000017</v>
      </c>
      <c r="BS45" s="46">
        <v>645.53046272000017</v>
      </c>
      <c r="BT45" s="46">
        <v>645.53046272000017</v>
      </c>
      <c r="BU45" s="46">
        <v>645.53046272000017</v>
      </c>
      <c r="BV45" s="46">
        <v>645.53046272000017</v>
      </c>
      <c r="BW45" s="86">
        <v>50.5</v>
      </c>
      <c r="BX45" s="46">
        <v>578.53511040000012</v>
      </c>
      <c r="BY45" s="46">
        <v>816.89692032000005</v>
      </c>
      <c r="BZ45" s="46">
        <v>972.2418368000001</v>
      </c>
      <c r="CA45" s="46">
        <v>1163.2163212800001</v>
      </c>
      <c r="CB45" s="46">
        <v>2242.8813056000004</v>
      </c>
      <c r="CC45" s="46">
        <v>2467.3475840000001</v>
      </c>
      <c r="CD45" s="46">
        <v>2714.2604902400003</v>
      </c>
      <c r="CE45" s="46">
        <v>549.60835488000009</v>
      </c>
      <c r="CF45" s="46">
        <v>680.74743360000002</v>
      </c>
      <c r="CG45" s="46">
        <v>875.01765311999998</v>
      </c>
      <c r="CH45" s="87">
        <v>826.40556128000003</v>
      </c>
      <c r="CI45" s="74">
        <v>42</v>
      </c>
      <c r="CJ45" s="67" t="s">
        <v>52</v>
      </c>
      <c r="CK45" s="71">
        <v>9</v>
      </c>
      <c r="CL45" s="69">
        <v>42</v>
      </c>
      <c r="CM45" s="67" t="s">
        <v>52</v>
      </c>
      <c r="CN45" s="70">
        <v>8</v>
      </c>
      <c r="CO45" s="47">
        <v>50.5</v>
      </c>
      <c r="CP45" s="48">
        <f t="shared" si="22"/>
        <v>589.05000000000007</v>
      </c>
      <c r="CQ45" s="48">
        <f t="shared" si="22"/>
        <v>541.11</v>
      </c>
      <c r="CR45" s="48">
        <f t="shared" si="22"/>
        <v>795.6</v>
      </c>
      <c r="CS45" s="48">
        <f t="shared" si="22"/>
        <v>578.85</v>
      </c>
      <c r="CT45" s="48">
        <f t="shared" si="22"/>
        <v>867</v>
      </c>
      <c r="CU45" s="48">
        <f t="shared" si="22"/>
        <v>795.6</v>
      </c>
      <c r="CV45" s="48">
        <f t="shared" si="22"/>
        <v>1286.22</v>
      </c>
      <c r="CW45" s="48">
        <f t="shared" si="22"/>
        <v>2712.18</v>
      </c>
      <c r="CX45" s="48">
        <f t="shared" si="22"/>
        <v>2928.93</v>
      </c>
      <c r="CY45" s="48">
        <f t="shared" si="22"/>
        <v>765</v>
      </c>
      <c r="CZ45" s="62">
        <v>50.5</v>
      </c>
      <c r="DA45" s="62">
        <v>589.05000000000007</v>
      </c>
      <c r="DB45" s="62">
        <v>541.11</v>
      </c>
      <c r="DC45" s="62">
        <v>795.6</v>
      </c>
      <c r="DD45" s="62">
        <v>578.85</v>
      </c>
      <c r="DE45" s="62">
        <v>867</v>
      </c>
      <c r="DF45" s="62">
        <v>795.6</v>
      </c>
      <c r="DG45" s="62">
        <v>1286.22</v>
      </c>
      <c r="DH45" s="62">
        <v>2712.18</v>
      </c>
      <c r="DI45" s="62">
        <v>2928.93</v>
      </c>
      <c r="DJ45" s="73">
        <v>765</v>
      </c>
    </row>
    <row r="46" spans="1:114" s="15" customFormat="1" ht="57">
      <c r="A46" s="174">
        <v>43</v>
      </c>
      <c r="B46" s="175" t="s">
        <v>53</v>
      </c>
      <c r="C46" s="174" t="s">
        <v>287</v>
      </c>
      <c r="D46" s="176">
        <v>6</v>
      </c>
      <c r="E46" s="30">
        <v>43</v>
      </c>
      <c r="F46" s="44" t="s">
        <v>53</v>
      </c>
      <c r="G46" s="30" t="s">
        <v>287</v>
      </c>
      <c r="H46" s="45">
        <v>6</v>
      </c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73"/>
      <c r="T46" s="16">
        <v>43</v>
      </c>
      <c r="U46" s="44" t="s">
        <v>53</v>
      </c>
      <c r="V46" s="30" t="s">
        <v>287</v>
      </c>
      <c r="W46" s="45">
        <v>6</v>
      </c>
      <c r="X46" s="16">
        <v>43</v>
      </c>
      <c r="Y46" s="44" t="s">
        <v>53</v>
      </c>
      <c r="Z46" s="30" t="s">
        <v>287</v>
      </c>
      <c r="AA46" s="45">
        <v>1</v>
      </c>
      <c r="AB46" s="7">
        <v>51</v>
      </c>
      <c r="AC46" s="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9">
        <v>51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84">
        <v>43</v>
      </c>
      <c r="AW46" s="41" t="s">
        <v>496</v>
      </c>
      <c r="AX46" s="42" t="s">
        <v>284</v>
      </c>
      <c r="AY46" s="43">
        <v>6</v>
      </c>
      <c r="AZ46" s="66">
        <v>43</v>
      </c>
      <c r="BA46" s="44" t="s">
        <v>496</v>
      </c>
      <c r="BB46" s="30" t="s">
        <v>284</v>
      </c>
      <c r="BC46" s="61"/>
      <c r="BD46" s="85">
        <v>51</v>
      </c>
      <c r="BE46" s="46">
        <v>627.63668863999999</v>
      </c>
      <c r="BF46" s="46">
        <v>721.47522304000017</v>
      </c>
      <c r="BG46" s="46">
        <v>994.31704320000017</v>
      </c>
      <c r="BH46" s="46">
        <v>1072.0533657600001</v>
      </c>
      <c r="BI46" s="46">
        <v>1545.5720051200001</v>
      </c>
      <c r="BJ46" s="46">
        <v>1700.10517248</v>
      </c>
      <c r="BK46" s="46">
        <v>1870.2598886400001</v>
      </c>
      <c r="BL46" s="46">
        <v>545.77103360000001</v>
      </c>
      <c r="BM46" s="46">
        <v>545.77103360000001</v>
      </c>
      <c r="BN46" s="46">
        <v>545.77103360000001</v>
      </c>
      <c r="BO46" s="46">
        <v>545.77103360000001</v>
      </c>
      <c r="BP46" s="46">
        <v>573.05958528000008</v>
      </c>
      <c r="BQ46" s="46">
        <v>645.53046272000017</v>
      </c>
      <c r="BR46" s="46">
        <v>645.53046272000017</v>
      </c>
      <c r="BS46" s="46">
        <v>645.53046272000017</v>
      </c>
      <c r="BT46" s="46">
        <v>645.53046272000017</v>
      </c>
      <c r="BU46" s="46">
        <v>645.53046272000017</v>
      </c>
      <c r="BV46" s="46">
        <v>645.53046272000017</v>
      </c>
      <c r="BW46" s="86">
        <v>51</v>
      </c>
      <c r="BX46" s="46">
        <v>578.53511040000012</v>
      </c>
      <c r="BY46" s="46">
        <v>816.89692032000005</v>
      </c>
      <c r="BZ46" s="46">
        <v>972.2418368000001</v>
      </c>
      <c r="CA46" s="46">
        <v>1163.2163212800001</v>
      </c>
      <c r="CB46" s="46">
        <v>2242.8813056000004</v>
      </c>
      <c r="CC46" s="46">
        <v>2467.3475840000001</v>
      </c>
      <c r="CD46" s="46">
        <v>2714.2604902400003</v>
      </c>
      <c r="CE46" s="46">
        <v>549.60835488000009</v>
      </c>
      <c r="CF46" s="46">
        <v>680.74743360000002</v>
      </c>
      <c r="CG46" s="46">
        <v>875.01765311999998</v>
      </c>
      <c r="CH46" s="87">
        <v>826.40556128000003</v>
      </c>
      <c r="CI46" s="74">
        <v>43</v>
      </c>
      <c r="CJ46" s="67" t="s">
        <v>53</v>
      </c>
      <c r="CK46" s="71">
        <v>5</v>
      </c>
      <c r="CL46" s="69">
        <v>43</v>
      </c>
      <c r="CM46" s="67" t="s">
        <v>53</v>
      </c>
      <c r="CN46" s="70">
        <v>5</v>
      </c>
      <c r="CO46" s="47">
        <v>51</v>
      </c>
      <c r="CP46" s="48">
        <f t="shared" si="22"/>
        <v>589.05000000000007</v>
      </c>
      <c r="CQ46" s="48">
        <f t="shared" si="22"/>
        <v>541.11</v>
      </c>
      <c r="CR46" s="48">
        <f t="shared" si="22"/>
        <v>795.6</v>
      </c>
      <c r="CS46" s="48">
        <f t="shared" si="22"/>
        <v>578.85</v>
      </c>
      <c r="CT46" s="48">
        <f t="shared" si="22"/>
        <v>867</v>
      </c>
      <c r="CU46" s="48">
        <f t="shared" si="22"/>
        <v>795.6</v>
      </c>
      <c r="CV46" s="48">
        <f t="shared" si="22"/>
        <v>1286.22</v>
      </c>
      <c r="CW46" s="48">
        <f t="shared" si="22"/>
        <v>2712.18</v>
      </c>
      <c r="CX46" s="48">
        <f t="shared" si="22"/>
        <v>2928.93</v>
      </c>
      <c r="CY46" s="48">
        <f t="shared" si="22"/>
        <v>765</v>
      </c>
      <c r="CZ46" s="62">
        <v>51</v>
      </c>
      <c r="DA46" s="62">
        <v>589.05000000000007</v>
      </c>
      <c r="DB46" s="62">
        <v>541.11</v>
      </c>
      <c r="DC46" s="62">
        <v>795.6</v>
      </c>
      <c r="DD46" s="62">
        <v>578.85</v>
      </c>
      <c r="DE46" s="62">
        <v>867</v>
      </c>
      <c r="DF46" s="62">
        <v>795.6</v>
      </c>
      <c r="DG46" s="62">
        <v>1286.22</v>
      </c>
      <c r="DH46" s="62">
        <v>2712.18</v>
      </c>
      <c r="DI46" s="62">
        <v>2928.93</v>
      </c>
      <c r="DJ46" s="73">
        <v>765</v>
      </c>
    </row>
    <row r="47" spans="1:114" s="15" customFormat="1" ht="19">
      <c r="A47" s="174">
        <v>44</v>
      </c>
      <c r="B47" s="175" t="s">
        <v>54</v>
      </c>
      <c r="C47" s="174" t="s">
        <v>287</v>
      </c>
      <c r="D47" s="176">
        <v>6</v>
      </c>
      <c r="E47" s="30">
        <v>44</v>
      </c>
      <c r="F47" s="44" t="s">
        <v>54</v>
      </c>
      <c r="G47" s="30" t="s">
        <v>287</v>
      </c>
      <c r="H47" s="45">
        <v>6</v>
      </c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73"/>
      <c r="T47" s="16"/>
      <c r="U47" s="44" t="s">
        <v>54</v>
      </c>
      <c r="V47" s="30" t="s">
        <v>287</v>
      </c>
      <c r="W47" s="45">
        <v>6</v>
      </c>
      <c r="X47" s="16"/>
      <c r="Y47" s="44" t="s">
        <v>54</v>
      </c>
      <c r="Z47" s="30" t="s">
        <v>287</v>
      </c>
      <c r="AA47" s="45">
        <v>1</v>
      </c>
      <c r="AB47" s="7">
        <v>51.5</v>
      </c>
      <c r="AC47" s="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9">
        <v>51.5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84">
        <v>44</v>
      </c>
      <c r="AW47" s="41" t="s">
        <v>497</v>
      </c>
      <c r="AX47" s="42" t="s">
        <v>435</v>
      </c>
      <c r="AY47" s="43">
        <v>7</v>
      </c>
      <c r="AZ47" s="66">
        <v>44</v>
      </c>
      <c r="BA47" s="44" t="s">
        <v>497</v>
      </c>
      <c r="BB47" s="30" t="s">
        <v>435</v>
      </c>
      <c r="BC47" s="61"/>
      <c r="BD47" s="85">
        <v>51.5</v>
      </c>
      <c r="BE47" s="46">
        <v>627.63668863999999</v>
      </c>
      <c r="BF47" s="46">
        <v>721.47522304000017</v>
      </c>
      <c r="BG47" s="46">
        <v>994.31704320000017</v>
      </c>
      <c r="BH47" s="46">
        <v>1072.0533657600001</v>
      </c>
      <c r="BI47" s="46">
        <v>1545.5720051200001</v>
      </c>
      <c r="BJ47" s="46">
        <v>1700.10517248</v>
      </c>
      <c r="BK47" s="46">
        <v>1870.2598886400001</v>
      </c>
      <c r="BL47" s="46">
        <v>545.77103360000001</v>
      </c>
      <c r="BM47" s="46">
        <v>545.77103360000001</v>
      </c>
      <c r="BN47" s="46">
        <v>545.77103360000001</v>
      </c>
      <c r="BO47" s="46">
        <v>545.77103360000001</v>
      </c>
      <c r="BP47" s="46">
        <v>573.05958528000008</v>
      </c>
      <c r="BQ47" s="46">
        <v>645.53046272000017</v>
      </c>
      <c r="BR47" s="46">
        <v>645.53046272000017</v>
      </c>
      <c r="BS47" s="46">
        <v>645.53046272000017</v>
      </c>
      <c r="BT47" s="46">
        <v>645.53046272000017</v>
      </c>
      <c r="BU47" s="46">
        <v>645.53046272000017</v>
      </c>
      <c r="BV47" s="46">
        <v>645.53046272000017</v>
      </c>
      <c r="BW47" s="86">
        <v>51.5</v>
      </c>
      <c r="BX47" s="46">
        <v>578.53511040000012</v>
      </c>
      <c r="BY47" s="46">
        <v>816.89692032000005</v>
      </c>
      <c r="BZ47" s="46">
        <v>972.2418368000001</v>
      </c>
      <c r="CA47" s="46">
        <v>1163.2163212800001</v>
      </c>
      <c r="CB47" s="46">
        <v>2242.8813056000004</v>
      </c>
      <c r="CC47" s="46">
        <v>2467.3475840000001</v>
      </c>
      <c r="CD47" s="46">
        <v>2714.2604902400003</v>
      </c>
      <c r="CE47" s="46">
        <v>549.60835488000009</v>
      </c>
      <c r="CF47" s="46">
        <v>680.74743360000002</v>
      </c>
      <c r="CG47" s="46">
        <v>875.01765311999998</v>
      </c>
      <c r="CH47" s="87">
        <v>826.40556128000003</v>
      </c>
      <c r="CI47" s="74">
        <v>44</v>
      </c>
      <c r="CJ47" s="67" t="s">
        <v>54</v>
      </c>
      <c r="CK47" s="68">
        <v>5</v>
      </c>
      <c r="CL47" s="69">
        <v>44</v>
      </c>
      <c r="CM47" s="67" t="s">
        <v>54</v>
      </c>
      <c r="CN47" s="70">
        <v>10</v>
      </c>
      <c r="CO47" s="47">
        <v>51.5</v>
      </c>
      <c r="CP47" s="48">
        <f t="shared" si="22"/>
        <v>600.6</v>
      </c>
      <c r="CQ47" s="48">
        <f t="shared" si="22"/>
        <v>551.72</v>
      </c>
      <c r="CR47" s="48">
        <f t="shared" si="22"/>
        <v>811.19999999999993</v>
      </c>
      <c r="CS47" s="48">
        <f t="shared" si="22"/>
        <v>590.19999999999993</v>
      </c>
      <c r="CT47" s="48">
        <f t="shared" si="22"/>
        <v>884</v>
      </c>
      <c r="CU47" s="48">
        <f t="shared" si="22"/>
        <v>811.19999999999993</v>
      </c>
      <c r="CV47" s="48">
        <f t="shared" si="22"/>
        <v>1311.44</v>
      </c>
      <c r="CW47" s="48">
        <f t="shared" si="22"/>
        <v>2765.36</v>
      </c>
      <c r="CX47" s="48">
        <f t="shared" si="22"/>
        <v>2986.36</v>
      </c>
      <c r="CY47" s="48">
        <f t="shared" si="22"/>
        <v>780</v>
      </c>
      <c r="CZ47" s="62">
        <v>51.5</v>
      </c>
      <c r="DA47" s="62">
        <v>600.6</v>
      </c>
      <c r="DB47" s="62">
        <v>551.72</v>
      </c>
      <c r="DC47" s="62">
        <v>811.19999999999993</v>
      </c>
      <c r="DD47" s="62">
        <v>590.19999999999993</v>
      </c>
      <c r="DE47" s="62">
        <v>884</v>
      </c>
      <c r="DF47" s="62">
        <v>811.19999999999993</v>
      </c>
      <c r="DG47" s="62">
        <v>1311.44</v>
      </c>
      <c r="DH47" s="62">
        <v>2765.36</v>
      </c>
      <c r="DI47" s="62">
        <v>2986.36</v>
      </c>
      <c r="DJ47" s="73">
        <v>780</v>
      </c>
    </row>
    <row r="48" spans="1:114" s="15" customFormat="1" ht="19">
      <c r="A48" s="174">
        <v>45</v>
      </c>
      <c r="B48" s="175" t="s">
        <v>55</v>
      </c>
      <c r="C48" s="174" t="s">
        <v>288</v>
      </c>
      <c r="D48" s="176">
        <v>8</v>
      </c>
      <c r="E48" s="30">
        <v>45</v>
      </c>
      <c r="F48" s="44" t="s">
        <v>55</v>
      </c>
      <c r="G48" s="30" t="s">
        <v>288</v>
      </c>
      <c r="H48" s="45">
        <v>8</v>
      </c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73"/>
      <c r="T48" s="16">
        <v>44</v>
      </c>
      <c r="U48" s="44" t="s">
        <v>55</v>
      </c>
      <c r="V48" s="30" t="s">
        <v>288</v>
      </c>
      <c r="W48" s="45">
        <v>8</v>
      </c>
      <c r="X48" s="16">
        <v>44</v>
      </c>
      <c r="Y48" s="44" t="s">
        <v>55</v>
      </c>
      <c r="Z48" s="30" t="s">
        <v>288</v>
      </c>
      <c r="AA48" s="45">
        <v>10</v>
      </c>
      <c r="AB48" s="7">
        <v>52</v>
      </c>
      <c r="AC48" s="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9">
        <v>52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84">
        <v>45</v>
      </c>
      <c r="AW48" s="41" t="s">
        <v>51</v>
      </c>
      <c r="AX48" s="42" t="s">
        <v>285</v>
      </c>
      <c r="AY48" s="43">
        <v>6</v>
      </c>
      <c r="AZ48" s="66">
        <v>45</v>
      </c>
      <c r="BA48" s="44" t="s">
        <v>51</v>
      </c>
      <c r="BB48" s="30" t="s">
        <v>285</v>
      </c>
      <c r="BC48" s="45">
        <v>6</v>
      </c>
      <c r="BD48" s="85">
        <v>52</v>
      </c>
      <c r="BE48" s="46">
        <v>627.63668863999999</v>
      </c>
      <c r="BF48" s="46">
        <v>721.47522304000017</v>
      </c>
      <c r="BG48" s="46">
        <v>994.31704320000017</v>
      </c>
      <c r="BH48" s="46">
        <v>1072.0533657600001</v>
      </c>
      <c r="BI48" s="46">
        <v>1545.5720051200001</v>
      </c>
      <c r="BJ48" s="46">
        <v>1700.10517248</v>
      </c>
      <c r="BK48" s="46">
        <v>1870.2598886400001</v>
      </c>
      <c r="BL48" s="46">
        <v>545.77103360000001</v>
      </c>
      <c r="BM48" s="46">
        <v>545.77103360000001</v>
      </c>
      <c r="BN48" s="46">
        <v>545.77103360000001</v>
      </c>
      <c r="BO48" s="46">
        <v>545.77103360000001</v>
      </c>
      <c r="BP48" s="46">
        <v>573.05958528000008</v>
      </c>
      <c r="BQ48" s="46">
        <v>645.53046272000017</v>
      </c>
      <c r="BR48" s="46">
        <v>645.53046272000017</v>
      </c>
      <c r="BS48" s="46">
        <v>645.53046272000017</v>
      </c>
      <c r="BT48" s="46">
        <v>645.53046272000017</v>
      </c>
      <c r="BU48" s="46">
        <v>645.53046272000017</v>
      </c>
      <c r="BV48" s="46">
        <v>645.53046272000017</v>
      </c>
      <c r="BW48" s="86">
        <v>52</v>
      </c>
      <c r="BX48" s="46">
        <v>578.53511040000012</v>
      </c>
      <c r="BY48" s="46">
        <v>816.89692032000005</v>
      </c>
      <c r="BZ48" s="46">
        <v>972.2418368000001</v>
      </c>
      <c r="CA48" s="46">
        <v>1163.2163212800001</v>
      </c>
      <c r="CB48" s="46">
        <v>2242.8813056000004</v>
      </c>
      <c r="CC48" s="46">
        <v>2467.3475840000001</v>
      </c>
      <c r="CD48" s="46">
        <v>2714.2604902400003</v>
      </c>
      <c r="CE48" s="46">
        <v>549.60835488000009</v>
      </c>
      <c r="CF48" s="46">
        <v>680.74743360000002</v>
      </c>
      <c r="CG48" s="46">
        <v>875.01765311999998</v>
      </c>
      <c r="CH48" s="87">
        <v>826.40556128000003</v>
      </c>
      <c r="CI48" s="74">
        <v>45</v>
      </c>
      <c r="CJ48" s="67" t="s">
        <v>55</v>
      </c>
      <c r="CK48" s="71">
        <v>9</v>
      </c>
      <c r="CL48" s="69">
        <v>45</v>
      </c>
      <c r="CM48" s="67" t="s">
        <v>55</v>
      </c>
      <c r="CN48" s="70">
        <v>8</v>
      </c>
      <c r="CO48" s="47">
        <v>52</v>
      </c>
      <c r="CP48" s="48">
        <f t="shared" si="22"/>
        <v>600.6</v>
      </c>
      <c r="CQ48" s="48">
        <f t="shared" si="22"/>
        <v>551.72</v>
      </c>
      <c r="CR48" s="48">
        <f t="shared" si="22"/>
        <v>811.19999999999993</v>
      </c>
      <c r="CS48" s="48">
        <f t="shared" si="22"/>
        <v>590.19999999999993</v>
      </c>
      <c r="CT48" s="48">
        <f t="shared" si="22"/>
        <v>884</v>
      </c>
      <c r="CU48" s="48">
        <f t="shared" si="22"/>
        <v>811.19999999999993</v>
      </c>
      <c r="CV48" s="48">
        <f t="shared" si="22"/>
        <v>1311.44</v>
      </c>
      <c r="CW48" s="48">
        <f t="shared" si="22"/>
        <v>2765.36</v>
      </c>
      <c r="CX48" s="48">
        <f t="shared" si="22"/>
        <v>2986.36</v>
      </c>
      <c r="CY48" s="48">
        <f t="shared" si="22"/>
        <v>780</v>
      </c>
      <c r="CZ48" s="62">
        <v>52</v>
      </c>
      <c r="DA48" s="62">
        <v>600.6</v>
      </c>
      <c r="DB48" s="62">
        <v>551.72</v>
      </c>
      <c r="DC48" s="62">
        <v>811.19999999999993</v>
      </c>
      <c r="DD48" s="62">
        <v>590.19999999999993</v>
      </c>
      <c r="DE48" s="62">
        <v>884</v>
      </c>
      <c r="DF48" s="62">
        <v>811.19999999999993</v>
      </c>
      <c r="DG48" s="62">
        <v>1311.44</v>
      </c>
      <c r="DH48" s="62">
        <v>2765.36</v>
      </c>
      <c r="DI48" s="62">
        <v>2986.36</v>
      </c>
      <c r="DJ48" s="73">
        <v>780</v>
      </c>
    </row>
    <row r="49" spans="1:114" s="15" customFormat="1" ht="57">
      <c r="A49" s="174">
        <v>46</v>
      </c>
      <c r="B49" s="175" t="s">
        <v>56</v>
      </c>
      <c r="C49" s="174" t="s">
        <v>289</v>
      </c>
      <c r="D49" s="176">
        <v>8</v>
      </c>
      <c r="E49" s="30">
        <v>46</v>
      </c>
      <c r="F49" s="44" t="s">
        <v>56</v>
      </c>
      <c r="G49" s="30" t="s">
        <v>289</v>
      </c>
      <c r="H49" s="45">
        <v>8</v>
      </c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73"/>
      <c r="T49" s="16">
        <v>45</v>
      </c>
      <c r="U49" s="44" t="s">
        <v>56</v>
      </c>
      <c r="V49" s="30" t="s">
        <v>289</v>
      </c>
      <c r="W49" s="45">
        <v>8</v>
      </c>
      <c r="X49" s="16">
        <v>45</v>
      </c>
      <c r="Y49" s="44" t="s">
        <v>56</v>
      </c>
      <c r="Z49" s="30" t="s">
        <v>289</v>
      </c>
      <c r="AA49" s="45">
        <v>8</v>
      </c>
      <c r="AB49" s="7">
        <v>52.5</v>
      </c>
      <c r="AC49" s="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9">
        <v>52.5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84">
        <v>46</v>
      </c>
      <c r="AW49" s="41" t="s">
        <v>498</v>
      </c>
      <c r="AX49" s="42" t="s">
        <v>329</v>
      </c>
      <c r="AY49" s="43">
        <v>2</v>
      </c>
      <c r="AZ49" s="66">
        <v>46</v>
      </c>
      <c r="BA49" s="44" t="s">
        <v>498</v>
      </c>
      <c r="BB49" s="30" t="s">
        <v>329</v>
      </c>
      <c r="BC49" s="45">
        <v>2</v>
      </c>
      <c r="BD49" s="85">
        <v>52.5</v>
      </c>
      <c r="BE49" s="46">
        <v>627.63668863999999</v>
      </c>
      <c r="BF49" s="46">
        <v>721.47522304000017</v>
      </c>
      <c r="BG49" s="46">
        <v>994.31704320000017</v>
      </c>
      <c r="BH49" s="46">
        <v>1072.0533657600001</v>
      </c>
      <c r="BI49" s="46">
        <v>1545.5720051200001</v>
      </c>
      <c r="BJ49" s="46">
        <v>1700.10517248</v>
      </c>
      <c r="BK49" s="46">
        <v>1870.2598886400001</v>
      </c>
      <c r="BL49" s="46">
        <v>545.77103360000001</v>
      </c>
      <c r="BM49" s="46">
        <v>545.77103360000001</v>
      </c>
      <c r="BN49" s="46">
        <v>545.77103360000001</v>
      </c>
      <c r="BO49" s="46">
        <v>545.77103360000001</v>
      </c>
      <c r="BP49" s="46">
        <v>573.05958528000008</v>
      </c>
      <c r="BQ49" s="46">
        <v>645.53046272000017</v>
      </c>
      <c r="BR49" s="46">
        <v>645.53046272000017</v>
      </c>
      <c r="BS49" s="46">
        <v>645.53046272000017</v>
      </c>
      <c r="BT49" s="46">
        <v>645.53046272000017</v>
      </c>
      <c r="BU49" s="46">
        <v>645.53046272000017</v>
      </c>
      <c r="BV49" s="46">
        <v>645.53046272000017</v>
      </c>
      <c r="BW49" s="86">
        <v>52.5</v>
      </c>
      <c r="BX49" s="46">
        <v>578.53511040000012</v>
      </c>
      <c r="BY49" s="46">
        <v>816.89692032000005</v>
      </c>
      <c r="BZ49" s="46">
        <v>972.2418368000001</v>
      </c>
      <c r="CA49" s="46">
        <v>1163.2163212800001</v>
      </c>
      <c r="CB49" s="46">
        <v>2242.8813056000004</v>
      </c>
      <c r="CC49" s="46">
        <v>2467.3475840000001</v>
      </c>
      <c r="CD49" s="46">
        <v>2714.2604902400003</v>
      </c>
      <c r="CE49" s="46">
        <v>549.60835488000009</v>
      </c>
      <c r="CF49" s="46">
        <v>680.74743360000002</v>
      </c>
      <c r="CG49" s="46">
        <v>875.01765311999998</v>
      </c>
      <c r="CH49" s="87">
        <v>826.40556128000003</v>
      </c>
      <c r="CI49" s="74">
        <v>46</v>
      </c>
      <c r="CJ49" s="67" t="s">
        <v>56</v>
      </c>
      <c r="CK49" s="68">
        <v>10</v>
      </c>
      <c r="CL49" s="69">
        <v>46</v>
      </c>
      <c r="CM49" s="67" t="s">
        <v>56</v>
      </c>
      <c r="CN49" s="70">
        <v>9</v>
      </c>
      <c r="CO49" s="47">
        <v>52.5</v>
      </c>
      <c r="CP49" s="48">
        <f t="shared" si="22"/>
        <v>612.15000000000009</v>
      </c>
      <c r="CQ49" s="48">
        <f t="shared" si="22"/>
        <v>562.32999999999993</v>
      </c>
      <c r="CR49" s="48">
        <f t="shared" si="22"/>
        <v>826.8</v>
      </c>
      <c r="CS49" s="48">
        <f t="shared" si="22"/>
        <v>601.54999999999995</v>
      </c>
      <c r="CT49" s="48">
        <f t="shared" si="22"/>
        <v>901</v>
      </c>
      <c r="CU49" s="48">
        <f t="shared" si="22"/>
        <v>826.8</v>
      </c>
      <c r="CV49" s="48">
        <f t="shared" si="22"/>
        <v>1336.6599999999999</v>
      </c>
      <c r="CW49" s="48">
        <f t="shared" si="22"/>
        <v>2818.54</v>
      </c>
      <c r="CX49" s="48">
        <f t="shared" si="22"/>
        <v>3043.79</v>
      </c>
      <c r="CY49" s="48">
        <f t="shared" si="22"/>
        <v>795</v>
      </c>
      <c r="CZ49" s="62">
        <v>52.5</v>
      </c>
      <c r="DA49" s="62">
        <v>612.15000000000009</v>
      </c>
      <c r="DB49" s="62">
        <v>562.32999999999993</v>
      </c>
      <c r="DC49" s="62">
        <v>826.8</v>
      </c>
      <c r="DD49" s="62">
        <v>601.54999999999995</v>
      </c>
      <c r="DE49" s="62">
        <v>901</v>
      </c>
      <c r="DF49" s="62">
        <v>826.8</v>
      </c>
      <c r="DG49" s="62">
        <v>1336.6599999999999</v>
      </c>
      <c r="DH49" s="62">
        <v>2818.54</v>
      </c>
      <c r="DI49" s="62">
        <v>3043.79</v>
      </c>
      <c r="DJ49" s="73">
        <v>795</v>
      </c>
    </row>
    <row r="50" spans="1:114" s="15" customFormat="1" ht="57">
      <c r="A50" s="174">
        <v>47</v>
      </c>
      <c r="B50" s="175" t="s">
        <v>57</v>
      </c>
      <c r="C50" s="174" t="s">
        <v>290</v>
      </c>
      <c r="D50" s="176">
        <v>8</v>
      </c>
      <c r="E50" s="30">
        <v>47</v>
      </c>
      <c r="F50" s="44" t="s">
        <v>57</v>
      </c>
      <c r="G50" s="30" t="s">
        <v>290</v>
      </c>
      <c r="H50" s="45">
        <v>8</v>
      </c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73"/>
      <c r="T50" s="16">
        <v>46</v>
      </c>
      <c r="U50" s="44" t="s">
        <v>57</v>
      </c>
      <c r="V50" s="30" t="s">
        <v>290</v>
      </c>
      <c r="W50" s="45">
        <v>8</v>
      </c>
      <c r="X50" s="16">
        <v>46</v>
      </c>
      <c r="Y50" s="44" t="s">
        <v>57</v>
      </c>
      <c r="Z50" s="30" t="s">
        <v>290</v>
      </c>
      <c r="AA50" s="45">
        <v>10</v>
      </c>
      <c r="AB50" s="7">
        <v>53</v>
      </c>
      <c r="AC50" s="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9">
        <v>53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84">
        <v>47</v>
      </c>
      <c r="AW50" s="41" t="s">
        <v>499</v>
      </c>
      <c r="AX50" s="42" t="s">
        <v>347</v>
      </c>
      <c r="AY50" s="43">
        <v>2</v>
      </c>
      <c r="AZ50" s="66">
        <v>47</v>
      </c>
      <c r="BA50" s="44" t="s">
        <v>499</v>
      </c>
      <c r="BB50" s="30" t="s">
        <v>347</v>
      </c>
      <c r="BC50" s="45">
        <v>2</v>
      </c>
      <c r="BD50" s="85">
        <v>53</v>
      </c>
      <c r="BE50" s="46">
        <v>627.63668863999999</v>
      </c>
      <c r="BF50" s="46">
        <v>721.47522304000017</v>
      </c>
      <c r="BG50" s="46">
        <v>994.31704320000017</v>
      </c>
      <c r="BH50" s="46">
        <v>1072.0533657600001</v>
      </c>
      <c r="BI50" s="46">
        <v>1545.5720051200001</v>
      </c>
      <c r="BJ50" s="46">
        <v>1700.10517248</v>
      </c>
      <c r="BK50" s="46">
        <v>1870.2598886400001</v>
      </c>
      <c r="BL50" s="46">
        <v>545.77103360000001</v>
      </c>
      <c r="BM50" s="46">
        <v>545.77103360000001</v>
      </c>
      <c r="BN50" s="46">
        <v>545.77103360000001</v>
      </c>
      <c r="BO50" s="46">
        <v>545.77103360000001</v>
      </c>
      <c r="BP50" s="46">
        <v>573.05958528000008</v>
      </c>
      <c r="BQ50" s="46">
        <v>645.53046272000017</v>
      </c>
      <c r="BR50" s="46">
        <v>645.53046272000017</v>
      </c>
      <c r="BS50" s="46">
        <v>645.53046272000017</v>
      </c>
      <c r="BT50" s="46">
        <v>645.53046272000017</v>
      </c>
      <c r="BU50" s="46">
        <v>645.53046272000017</v>
      </c>
      <c r="BV50" s="46">
        <v>645.53046272000017</v>
      </c>
      <c r="BW50" s="86">
        <v>53</v>
      </c>
      <c r="BX50" s="46">
        <v>578.53511040000012</v>
      </c>
      <c r="BY50" s="46">
        <v>816.89692032000005</v>
      </c>
      <c r="BZ50" s="46">
        <v>972.2418368000001</v>
      </c>
      <c r="CA50" s="46">
        <v>1163.2163212800001</v>
      </c>
      <c r="CB50" s="46">
        <v>2242.8813056000004</v>
      </c>
      <c r="CC50" s="46">
        <v>2467.3475840000001</v>
      </c>
      <c r="CD50" s="46">
        <v>2714.2604902400003</v>
      </c>
      <c r="CE50" s="46">
        <v>549.60835488000009</v>
      </c>
      <c r="CF50" s="46">
        <v>680.74743360000002</v>
      </c>
      <c r="CG50" s="46">
        <v>875.01765311999998</v>
      </c>
      <c r="CH50" s="87">
        <v>826.40556128000003</v>
      </c>
      <c r="CI50" s="74">
        <v>47</v>
      </c>
      <c r="CJ50" s="67" t="s">
        <v>57</v>
      </c>
      <c r="CK50" s="71">
        <v>10</v>
      </c>
      <c r="CL50" s="69">
        <v>47</v>
      </c>
      <c r="CM50" s="67" t="s">
        <v>57</v>
      </c>
      <c r="CN50" s="70">
        <v>9</v>
      </c>
      <c r="CO50" s="47">
        <v>53</v>
      </c>
      <c r="CP50" s="48">
        <f t="shared" si="22"/>
        <v>612.15000000000009</v>
      </c>
      <c r="CQ50" s="48">
        <f t="shared" si="22"/>
        <v>562.32999999999993</v>
      </c>
      <c r="CR50" s="48">
        <f t="shared" si="22"/>
        <v>826.8</v>
      </c>
      <c r="CS50" s="48">
        <f t="shared" si="22"/>
        <v>601.54999999999995</v>
      </c>
      <c r="CT50" s="48">
        <f t="shared" si="22"/>
        <v>901</v>
      </c>
      <c r="CU50" s="48">
        <f t="shared" si="22"/>
        <v>826.8</v>
      </c>
      <c r="CV50" s="48">
        <f t="shared" si="22"/>
        <v>1336.6599999999999</v>
      </c>
      <c r="CW50" s="48">
        <f t="shared" si="22"/>
        <v>2818.54</v>
      </c>
      <c r="CX50" s="48">
        <f t="shared" si="22"/>
        <v>3043.79</v>
      </c>
      <c r="CY50" s="48">
        <f t="shared" si="22"/>
        <v>795</v>
      </c>
      <c r="CZ50" s="62">
        <v>53</v>
      </c>
      <c r="DA50" s="62">
        <v>612.15000000000009</v>
      </c>
      <c r="DB50" s="62">
        <v>562.32999999999993</v>
      </c>
      <c r="DC50" s="62">
        <v>826.8</v>
      </c>
      <c r="DD50" s="62">
        <v>601.54999999999995</v>
      </c>
      <c r="DE50" s="62">
        <v>901</v>
      </c>
      <c r="DF50" s="62">
        <v>826.8</v>
      </c>
      <c r="DG50" s="62">
        <v>1336.6599999999999</v>
      </c>
      <c r="DH50" s="62">
        <v>2818.54</v>
      </c>
      <c r="DI50" s="62">
        <v>3043.79</v>
      </c>
      <c r="DJ50" s="73">
        <v>795</v>
      </c>
    </row>
    <row r="51" spans="1:114" s="15" customFormat="1" ht="38">
      <c r="A51" s="174">
        <v>48</v>
      </c>
      <c r="B51" s="175" t="s">
        <v>58</v>
      </c>
      <c r="C51" s="174" t="s">
        <v>291</v>
      </c>
      <c r="D51" s="176">
        <v>8</v>
      </c>
      <c r="E51" s="30">
        <v>48</v>
      </c>
      <c r="F51" s="44" t="s">
        <v>58</v>
      </c>
      <c r="G51" s="30" t="s">
        <v>291</v>
      </c>
      <c r="H51" s="45">
        <v>8</v>
      </c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73"/>
      <c r="T51" s="16">
        <v>47</v>
      </c>
      <c r="U51" s="44" t="s">
        <v>58</v>
      </c>
      <c r="V51" s="30" t="s">
        <v>291</v>
      </c>
      <c r="W51" s="45">
        <v>8</v>
      </c>
      <c r="X51" s="16">
        <v>47</v>
      </c>
      <c r="Y51" s="44" t="s">
        <v>58</v>
      </c>
      <c r="Z51" s="30" t="s">
        <v>291</v>
      </c>
      <c r="AA51" s="45">
        <v>8</v>
      </c>
      <c r="AB51" s="7">
        <v>53.5</v>
      </c>
      <c r="AC51" s="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9">
        <v>53.5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84">
        <v>48</v>
      </c>
      <c r="AW51" s="41" t="s">
        <v>52</v>
      </c>
      <c r="AX51" s="42" t="s">
        <v>286</v>
      </c>
      <c r="AY51" s="43">
        <v>7</v>
      </c>
      <c r="AZ51" s="66">
        <v>48</v>
      </c>
      <c r="BA51" s="44" t="s">
        <v>52</v>
      </c>
      <c r="BB51" s="30" t="s">
        <v>286</v>
      </c>
      <c r="BC51" s="45">
        <v>7</v>
      </c>
      <c r="BD51" s="85">
        <v>53.5</v>
      </c>
      <c r="BE51" s="46">
        <v>627.63668863999999</v>
      </c>
      <c r="BF51" s="46">
        <v>721.47522304000017</v>
      </c>
      <c r="BG51" s="46">
        <v>994.31704320000017</v>
      </c>
      <c r="BH51" s="46">
        <v>1072.0533657600001</v>
      </c>
      <c r="BI51" s="46">
        <v>1545.5720051200001</v>
      </c>
      <c r="BJ51" s="46">
        <v>1700.10517248</v>
      </c>
      <c r="BK51" s="46">
        <v>1870.2598886400001</v>
      </c>
      <c r="BL51" s="46">
        <v>545.77103360000001</v>
      </c>
      <c r="BM51" s="46">
        <v>545.77103360000001</v>
      </c>
      <c r="BN51" s="46">
        <v>545.77103360000001</v>
      </c>
      <c r="BO51" s="46">
        <v>545.77103360000001</v>
      </c>
      <c r="BP51" s="46">
        <v>573.05958528000008</v>
      </c>
      <c r="BQ51" s="46">
        <v>645.53046272000017</v>
      </c>
      <c r="BR51" s="46">
        <v>645.53046272000017</v>
      </c>
      <c r="BS51" s="46">
        <v>645.53046272000017</v>
      </c>
      <c r="BT51" s="46">
        <v>645.53046272000017</v>
      </c>
      <c r="BU51" s="46">
        <v>645.53046272000017</v>
      </c>
      <c r="BV51" s="46">
        <v>645.53046272000017</v>
      </c>
      <c r="BW51" s="86">
        <v>53.5</v>
      </c>
      <c r="BX51" s="46">
        <v>578.53511040000012</v>
      </c>
      <c r="BY51" s="46">
        <v>816.89692032000005</v>
      </c>
      <c r="BZ51" s="46">
        <v>972.2418368000001</v>
      </c>
      <c r="CA51" s="46">
        <v>1163.2163212800001</v>
      </c>
      <c r="CB51" s="46">
        <v>2242.8813056000004</v>
      </c>
      <c r="CC51" s="46">
        <v>2467.3475840000001</v>
      </c>
      <c r="CD51" s="46">
        <v>2714.2604902400003</v>
      </c>
      <c r="CE51" s="46">
        <v>549.60835488000009</v>
      </c>
      <c r="CF51" s="46">
        <v>680.74743360000002</v>
      </c>
      <c r="CG51" s="46">
        <v>875.01765311999998</v>
      </c>
      <c r="CH51" s="87">
        <v>826.40556128000003</v>
      </c>
      <c r="CI51" s="74">
        <v>48</v>
      </c>
      <c r="CJ51" s="67" t="s">
        <v>58</v>
      </c>
      <c r="CK51" s="68">
        <v>10</v>
      </c>
      <c r="CL51" s="69">
        <v>48</v>
      </c>
      <c r="CM51" s="67" t="s">
        <v>58</v>
      </c>
      <c r="CN51" s="70">
        <v>9</v>
      </c>
      <c r="CO51" s="47">
        <v>53.5</v>
      </c>
      <c r="CP51" s="48">
        <f t="shared" si="22"/>
        <v>623.70000000000005</v>
      </c>
      <c r="CQ51" s="48">
        <f t="shared" si="22"/>
        <v>572.93999999999994</v>
      </c>
      <c r="CR51" s="48">
        <f t="shared" si="22"/>
        <v>842.4</v>
      </c>
      <c r="CS51" s="48">
        <f t="shared" si="22"/>
        <v>612.9</v>
      </c>
      <c r="CT51" s="48">
        <f t="shared" si="22"/>
        <v>918</v>
      </c>
      <c r="CU51" s="48">
        <f t="shared" si="22"/>
        <v>842.4</v>
      </c>
      <c r="CV51" s="48">
        <f t="shared" si="22"/>
        <v>1361.8799999999999</v>
      </c>
      <c r="CW51" s="48">
        <f t="shared" si="22"/>
        <v>2871.72</v>
      </c>
      <c r="CX51" s="48">
        <f t="shared" si="22"/>
        <v>3101.22</v>
      </c>
      <c r="CY51" s="48">
        <f t="shared" si="22"/>
        <v>810</v>
      </c>
      <c r="CZ51" s="62">
        <v>53.5</v>
      </c>
      <c r="DA51" s="62">
        <v>623.70000000000005</v>
      </c>
      <c r="DB51" s="62">
        <v>572.93999999999994</v>
      </c>
      <c r="DC51" s="62">
        <v>842.4</v>
      </c>
      <c r="DD51" s="62">
        <v>612.9</v>
      </c>
      <c r="DE51" s="62">
        <v>918</v>
      </c>
      <c r="DF51" s="62">
        <v>842.4</v>
      </c>
      <c r="DG51" s="62">
        <v>1361.8799999999999</v>
      </c>
      <c r="DH51" s="62">
        <v>2871.72</v>
      </c>
      <c r="DI51" s="62">
        <v>3101.22</v>
      </c>
      <c r="DJ51" s="73">
        <v>810</v>
      </c>
    </row>
    <row r="52" spans="1:114" s="15" customFormat="1" ht="76">
      <c r="A52" s="174">
        <v>49</v>
      </c>
      <c r="B52" s="175" t="s">
        <v>59</v>
      </c>
      <c r="C52" s="174" t="s">
        <v>292</v>
      </c>
      <c r="D52" s="176">
        <v>8</v>
      </c>
      <c r="E52" s="30">
        <v>49</v>
      </c>
      <c r="F52" s="44" t="s">
        <v>59</v>
      </c>
      <c r="G52" s="30" t="s">
        <v>292</v>
      </c>
      <c r="H52" s="45">
        <v>8</v>
      </c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73"/>
      <c r="T52" s="16">
        <v>48</v>
      </c>
      <c r="U52" s="44" t="s">
        <v>59</v>
      </c>
      <c r="V52" s="30" t="s">
        <v>292</v>
      </c>
      <c r="W52" s="45">
        <v>8</v>
      </c>
      <c r="X52" s="16">
        <v>48</v>
      </c>
      <c r="Y52" s="44" t="s">
        <v>59</v>
      </c>
      <c r="Z52" s="30" t="s">
        <v>292</v>
      </c>
      <c r="AA52" s="45">
        <v>10</v>
      </c>
      <c r="AB52" s="7">
        <v>54</v>
      </c>
      <c r="AC52" s="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9">
        <v>54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84">
        <v>49</v>
      </c>
      <c r="AW52" s="41" t="s">
        <v>500</v>
      </c>
      <c r="AX52" s="42" t="s">
        <v>287</v>
      </c>
      <c r="AY52" s="43">
        <v>4</v>
      </c>
      <c r="AZ52" s="66">
        <v>49</v>
      </c>
      <c r="BA52" s="44" t="s">
        <v>500</v>
      </c>
      <c r="BB52" s="30" t="s">
        <v>287</v>
      </c>
      <c r="BC52" s="30" t="s">
        <v>287</v>
      </c>
      <c r="BD52" s="85">
        <v>54</v>
      </c>
      <c r="BE52" s="46">
        <v>627.63668863999999</v>
      </c>
      <c r="BF52" s="46">
        <v>721.47522304000017</v>
      </c>
      <c r="BG52" s="46">
        <v>994.31704320000017</v>
      </c>
      <c r="BH52" s="46">
        <v>1072.0533657600001</v>
      </c>
      <c r="BI52" s="46">
        <v>1545.5720051200001</v>
      </c>
      <c r="BJ52" s="46">
        <v>1700.10517248</v>
      </c>
      <c r="BK52" s="46">
        <v>1870.2598886400001</v>
      </c>
      <c r="BL52" s="46">
        <v>545.77103360000001</v>
      </c>
      <c r="BM52" s="46">
        <v>545.77103360000001</v>
      </c>
      <c r="BN52" s="46">
        <v>545.77103360000001</v>
      </c>
      <c r="BO52" s="46">
        <v>545.77103360000001</v>
      </c>
      <c r="BP52" s="46">
        <v>573.05958528000008</v>
      </c>
      <c r="BQ52" s="46">
        <v>645.53046272000017</v>
      </c>
      <c r="BR52" s="46">
        <v>645.53046272000017</v>
      </c>
      <c r="BS52" s="46">
        <v>645.53046272000017</v>
      </c>
      <c r="BT52" s="46">
        <v>645.53046272000017</v>
      </c>
      <c r="BU52" s="46">
        <v>645.53046272000017</v>
      </c>
      <c r="BV52" s="46">
        <v>645.53046272000017</v>
      </c>
      <c r="BW52" s="86">
        <v>54</v>
      </c>
      <c r="BX52" s="46">
        <v>578.53511040000012</v>
      </c>
      <c r="BY52" s="46">
        <v>816.89692032000005</v>
      </c>
      <c r="BZ52" s="46">
        <v>972.2418368000001</v>
      </c>
      <c r="CA52" s="46">
        <v>1163.2163212800001</v>
      </c>
      <c r="CB52" s="46">
        <v>2242.8813056000004</v>
      </c>
      <c r="CC52" s="46">
        <v>2467.3475840000001</v>
      </c>
      <c r="CD52" s="46">
        <v>2714.2604902400003</v>
      </c>
      <c r="CE52" s="46">
        <v>549.60835488000009</v>
      </c>
      <c r="CF52" s="46">
        <v>680.74743360000002</v>
      </c>
      <c r="CG52" s="46">
        <v>875.01765311999998</v>
      </c>
      <c r="CH52" s="87">
        <v>826.40556128000003</v>
      </c>
      <c r="CI52" s="74">
        <v>49</v>
      </c>
      <c r="CJ52" s="67" t="s">
        <v>59</v>
      </c>
      <c r="CK52" s="71">
        <v>10</v>
      </c>
      <c r="CL52" s="69">
        <v>49</v>
      </c>
      <c r="CM52" s="67" t="s">
        <v>59</v>
      </c>
      <c r="CN52" s="70">
        <v>9</v>
      </c>
      <c r="CO52" s="47">
        <v>54</v>
      </c>
      <c r="CP52" s="48">
        <f t="shared" si="22"/>
        <v>623.70000000000005</v>
      </c>
      <c r="CQ52" s="48">
        <f t="shared" si="22"/>
        <v>572.93999999999994</v>
      </c>
      <c r="CR52" s="48">
        <f t="shared" si="22"/>
        <v>842.4</v>
      </c>
      <c r="CS52" s="48">
        <f t="shared" si="22"/>
        <v>612.9</v>
      </c>
      <c r="CT52" s="48">
        <f t="shared" si="22"/>
        <v>918</v>
      </c>
      <c r="CU52" s="48">
        <f t="shared" si="22"/>
        <v>842.4</v>
      </c>
      <c r="CV52" s="48">
        <f t="shared" si="22"/>
        <v>1361.8799999999999</v>
      </c>
      <c r="CW52" s="48">
        <f t="shared" si="22"/>
        <v>2871.72</v>
      </c>
      <c r="CX52" s="48">
        <f t="shared" si="22"/>
        <v>3101.22</v>
      </c>
      <c r="CY52" s="48">
        <f t="shared" si="22"/>
        <v>810</v>
      </c>
      <c r="CZ52" s="62">
        <v>54</v>
      </c>
      <c r="DA52" s="62">
        <v>623.70000000000005</v>
      </c>
      <c r="DB52" s="62">
        <v>572.93999999999994</v>
      </c>
      <c r="DC52" s="62">
        <v>842.4</v>
      </c>
      <c r="DD52" s="62">
        <v>612.9</v>
      </c>
      <c r="DE52" s="62">
        <v>918</v>
      </c>
      <c r="DF52" s="62">
        <v>842.4</v>
      </c>
      <c r="DG52" s="62">
        <v>1361.8799999999999</v>
      </c>
      <c r="DH52" s="62">
        <v>2871.72</v>
      </c>
      <c r="DI52" s="62">
        <v>3101.22</v>
      </c>
      <c r="DJ52" s="73">
        <v>810</v>
      </c>
    </row>
    <row r="53" spans="1:114" s="15" customFormat="1" ht="19">
      <c r="A53" s="174">
        <v>50</v>
      </c>
      <c r="B53" s="175" t="s">
        <v>60</v>
      </c>
      <c r="C53" s="174" t="s">
        <v>293</v>
      </c>
      <c r="D53" s="176">
        <v>8</v>
      </c>
      <c r="E53" s="30">
        <v>50</v>
      </c>
      <c r="F53" s="44" t="s">
        <v>60</v>
      </c>
      <c r="G53" s="30" t="s">
        <v>293</v>
      </c>
      <c r="H53" s="45">
        <v>8</v>
      </c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73"/>
      <c r="T53" s="16">
        <v>49</v>
      </c>
      <c r="U53" s="44" t="s">
        <v>60</v>
      </c>
      <c r="V53" s="30" t="s">
        <v>293</v>
      </c>
      <c r="W53" s="45">
        <v>8</v>
      </c>
      <c r="X53" s="16">
        <v>49</v>
      </c>
      <c r="Y53" s="44" t="s">
        <v>60</v>
      </c>
      <c r="Z53" s="30" t="s">
        <v>293</v>
      </c>
      <c r="AA53" s="45">
        <v>10</v>
      </c>
      <c r="AB53" s="7">
        <v>54.5</v>
      </c>
      <c r="AC53" s="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9">
        <v>54.5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84">
        <v>50</v>
      </c>
      <c r="AW53" s="41" t="s">
        <v>55</v>
      </c>
      <c r="AX53" s="42" t="s">
        <v>288</v>
      </c>
      <c r="AY53" s="43">
        <v>7</v>
      </c>
      <c r="AZ53" s="66">
        <v>50</v>
      </c>
      <c r="BA53" s="44" t="s">
        <v>55</v>
      </c>
      <c r="BB53" s="30" t="s">
        <v>288</v>
      </c>
      <c r="BC53" s="45">
        <v>7</v>
      </c>
      <c r="BD53" s="85">
        <v>54.5</v>
      </c>
      <c r="BE53" s="46">
        <v>627.63668863999999</v>
      </c>
      <c r="BF53" s="46">
        <v>721.47522304000017</v>
      </c>
      <c r="BG53" s="46">
        <v>994.31704320000017</v>
      </c>
      <c r="BH53" s="46">
        <v>1072.0533657600001</v>
      </c>
      <c r="BI53" s="46">
        <v>1545.5720051200001</v>
      </c>
      <c r="BJ53" s="46">
        <v>1700.10517248</v>
      </c>
      <c r="BK53" s="46">
        <v>1870.2598886400001</v>
      </c>
      <c r="BL53" s="46">
        <v>545.77103360000001</v>
      </c>
      <c r="BM53" s="46">
        <v>545.77103360000001</v>
      </c>
      <c r="BN53" s="46">
        <v>545.77103360000001</v>
      </c>
      <c r="BO53" s="46">
        <v>545.77103360000001</v>
      </c>
      <c r="BP53" s="46">
        <v>573.05958528000008</v>
      </c>
      <c r="BQ53" s="46">
        <v>645.53046272000017</v>
      </c>
      <c r="BR53" s="46">
        <v>645.53046272000017</v>
      </c>
      <c r="BS53" s="46">
        <v>645.53046272000017</v>
      </c>
      <c r="BT53" s="46">
        <v>645.53046272000017</v>
      </c>
      <c r="BU53" s="46">
        <v>645.53046272000017</v>
      </c>
      <c r="BV53" s="46">
        <v>645.53046272000017</v>
      </c>
      <c r="BW53" s="86">
        <v>54.5</v>
      </c>
      <c r="BX53" s="46">
        <v>578.53511040000012</v>
      </c>
      <c r="BY53" s="46">
        <v>816.89692032000005</v>
      </c>
      <c r="BZ53" s="46">
        <v>972.2418368000001</v>
      </c>
      <c r="CA53" s="46">
        <v>1163.2163212800001</v>
      </c>
      <c r="CB53" s="46">
        <v>2242.8813056000004</v>
      </c>
      <c r="CC53" s="46">
        <v>2467.3475840000001</v>
      </c>
      <c r="CD53" s="46">
        <v>2714.2604902400003</v>
      </c>
      <c r="CE53" s="46">
        <v>549.60835488000009</v>
      </c>
      <c r="CF53" s="46">
        <v>680.74743360000002</v>
      </c>
      <c r="CG53" s="46">
        <v>875.01765311999998</v>
      </c>
      <c r="CH53" s="87">
        <v>826.40556128000003</v>
      </c>
      <c r="CI53" s="74">
        <v>50</v>
      </c>
      <c r="CJ53" s="67" t="s">
        <v>60</v>
      </c>
      <c r="CK53" s="68">
        <v>9</v>
      </c>
      <c r="CL53" s="69">
        <v>50</v>
      </c>
      <c r="CM53" s="67" t="s">
        <v>60</v>
      </c>
      <c r="CN53" s="70">
        <v>8</v>
      </c>
      <c r="CO53" s="47">
        <v>54.5</v>
      </c>
      <c r="CP53" s="48">
        <f t="shared" si="22"/>
        <v>635.25</v>
      </c>
      <c r="CQ53" s="48">
        <f t="shared" si="22"/>
        <v>583.54999999999995</v>
      </c>
      <c r="CR53" s="48">
        <f t="shared" si="22"/>
        <v>858</v>
      </c>
      <c r="CS53" s="48">
        <f t="shared" si="22"/>
        <v>624.25</v>
      </c>
      <c r="CT53" s="48">
        <f t="shared" si="22"/>
        <v>935</v>
      </c>
      <c r="CU53" s="48">
        <f t="shared" si="22"/>
        <v>858</v>
      </c>
      <c r="CV53" s="48">
        <f t="shared" si="22"/>
        <v>1387.1</v>
      </c>
      <c r="CW53" s="48">
        <f t="shared" si="22"/>
        <v>2924.9</v>
      </c>
      <c r="CX53" s="48">
        <f t="shared" si="22"/>
        <v>3158.65</v>
      </c>
      <c r="CY53" s="48">
        <f t="shared" si="22"/>
        <v>825</v>
      </c>
      <c r="CZ53" s="62">
        <v>54.5</v>
      </c>
      <c r="DA53" s="62">
        <v>635.25</v>
      </c>
      <c r="DB53" s="62">
        <v>583.54999999999995</v>
      </c>
      <c r="DC53" s="62">
        <v>858</v>
      </c>
      <c r="DD53" s="62">
        <v>624.25</v>
      </c>
      <c r="DE53" s="62">
        <v>935</v>
      </c>
      <c r="DF53" s="62">
        <v>858</v>
      </c>
      <c r="DG53" s="62">
        <v>1387.1</v>
      </c>
      <c r="DH53" s="62">
        <v>2924.9</v>
      </c>
      <c r="DI53" s="62">
        <v>3158.65</v>
      </c>
      <c r="DJ53" s="73">
        <v>825</v>
      </c>
    </row>
    <row r="54" spans="1:114" s="15" customFormat="1" ht="38">
      <c r="A54" s="174">
        <v>51</v>
      </c>
      <c r="B54" s="175" t="s">
        <v>61</v>
      </c>
      <c r="C54" s="174" t="s">
        <v>294</v>
      </c>
      <c r="D54" s="176">
        <v>8</v>
      </c>
      <c r="E54" s="30">
        <v>51</v>
      </c>
      <c r="F54" s="44" t="s">
        <v>61</v>
      </c>
      <c r="G54" s="30" t="s">
        <v>294</v>
      </c>
      <c r="H54" s="45">
        <v>8</v>
      </c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73"/>
      <c r="T54" s="16">
        <v>50</v>
      </c>
      <c r="U54" s="44" t="s">
        <v>61</v>
      </c>
      <c r="V54" s="30" t="s">
        <v>294</v>
      </c>
      <c r="W54" s="45">
        <v>8</v>
      </c>
      <c r="X54" s="16">
        <v>50</v>
      </c>
      <c r="Y54" s="44" t="s">
        <v>61</v>
      </c>
      <c r="Z54" s="30" t="s">
        <v>294</v>
      </c>
      <c r="AA54" s="45">
        <v>8</v>
      </c>
      <c r="AB54" s="7">
        <v>55</v>
      </c>
      <c r="AC54" s="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9">
        <v>55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84">
        <v>51</v>
      </c>
      <c r="AW54" s="41" t="s">
        <v>56</v>
      </c>
      <c r="AX54" s="42" t="s">
        <v>289</v>
      </c>
      <c r="AY54" s="43">
        <v>6</v>
      </c>
      <c r="AZ54" s="66">
        <v>51</v>
      </c>
      <c r="BA54" s="44" t="s">
        <v>56</v>
      </c>
      <c r="BB54" s="30" t="s">
        <v>289</v>
      </c>
      <c r="BC54" s="45">
        <v>6</v>
      </c>
      <c r="BD54" s="85">
        <v>55</v>
      </c>
      <c r="BE54" s="46">
        <v>627.63668863999999</v>
      </c>
      <c r="BF54" s="46">
        <v>721.47522304000017</v>
      </c>
      <c r="BG54" s="46">
        <v>994.31704320000017</v>
      </c>
      <c r="BH54" s="46">
        <v>1072.0533657600001</v>
      </c>
      <c r="BI54" s="46">
        <v>1545.5720051200001</v>
      </c>
      <c r="BJ54" s="46">
        <v>1700.10517248</v>
      </c>
      <c r="BK54" s="46">
        <v>1870.2598886400001</v>
      </c>
      <c r="BL54" s="46">
        <v>545.77103360000001</v>
      </c>
      <c r="BM54" s="46">
        <v>545.77103360000001</v>
      </c>
      <c r="BN54" s="46">
        <v>545.77103360000001</v>
      </c>
      <c r="BO54" s="46">
        <v>545.77103360000001</v>
      </c>
      <c r="BP54" s="46">
        <v>573.05958528000008</v>
      </c>
      <c r="BQ54" s="46">
        <v>645.53046272000017</v>
      </c>
      <c r="BR54" s="46">
        <v>645.53046272000017</v>
      </c>
      <c r="BS54" s="46">
        <v>645.53046272000017</v>
      </c>
      <c r="BT54" s="46">
        <v>645.53046272000017</v>
      </c>
      <c r="BU54" s="46">
        <v>645.53046272000017</v>
      </c>
      <c r="BV54" s="46">
        <v>645.53046272000017</v>
      </c>
      <c r="BW54" s="86">
        <v>55</v>
      </c>
      <c r="BX54" s="46">
        <v>578.53511040000012</v>
      </c>
      <c r="BY54" s="46">
        <v>816.89692032000005</v>
      </c>
      <c r="BZ54" s="46">
        <v>972.2418368000001</v>
      </c>
      <c r="CA54" s="46">
        <v>1163.2163212800001</v>
      </c>
      <c r="CB54" s="46">
        <v>2242.8813056000004</v>
      </c>
      <c r="CC54" s="46">
        <v>2467.3475840000001</v>
      </c>
      <c r="CD54" s="46">
        <v>2714.2604902400003</v>
      </c>
      <c r="CE54" s="46">
        <v>549.60835488000009</v>
      </c>
      <c r="CF54" s="46">
        <v>680.74743360000002</v>
      </c>
      <c r="CG54" s="46">
        <v>875.01765311999998</v>
      </c>
      <c r="CH54" s="87">
        <v>826.40556128000003</v>
      </c>
      <c r="CI54" s="74">
        <v>51</v>
      </c>
      <c r="CJ54" s="67" t="s">
        <v>61</v>
      </c>
      <c r="CK54" s="71">
        <v>9</v>
      </c>
      <c r="CL54" s="69">
        <v>51</v>
      </c>
      <c r="CM54" s="67" t="s">
        <v>61</v>
      </c>
      <c r="CN54" s="70">
        <v>8</v>
      </c>
      <c r="CO54" s="47">
        <v>55</v>
      </c>
      <c r="CP54" s="48">
        <f t="shared" si="22"/>
        <v>635.25</v>
      </c>
      <c r="CQ54" s="48">
        <f t="shared" si="22"/>
        <v>583.54999999999995</v>
      </c>
      <c r="CR54" s="48">
        <f t="shared" si="22"/>
        <v>858</v>
      </c>
      <c r="CS54" s="48">
        <f t="shared" si="22"/>
        <v>624.25</v>
      </c>
      <c r="CT54" s="48">
        <f t="shared" si="22"/>
        <v>935</v>
      </c>
      <c r="CU54" s="48">
        <f t="shared" si="22"/>
        <v>858</v>
      </c>
      <c r="CV54" s="48">
        <f t="shared" si="22"/>
        <v>1387.1</v>
      </c>
      <c r="CW54" s="48">
        <f t="shared" si="22"/>
        <v>2924.9</v>
      </c>
      <c r="CX54" s="48">
        <f t="shared" si="22"/>
        <v>3158.65</v>
      </c>
      <c r="CY54" s="48">
        <f t="shared" si="22"/>
        <v>825</v>
      </c>
      <c r="CZ54" s="62">
        <v>55</v>
      </c>
      <c r="DA54" s="62">
        <v>635.25</v>
      </c>
      <c r="DB54" s="62">
        <v>583.54999999999995</v>
      </c>
      <c r="DC54" s="62">
        <v>858</v>
      </c>
      <c r="DD54" s="62">
        <v>624.25</v>
      </c>
      <c r="DE54" s="62">
        <v>935</v>
      </c>
      <c r="DF54" s="62">
        <v>858</v>
      </c>
      <c r="DG54" s="62">
        <v>1387.1</v>
      </c>
      <c r="DH54" s="62">
        <v>2924.9</v>
      </c>
      <c r="DI54" s="62">
        <v>3158.65</v>
      </c>
      <c r="DJ54" s="73">
        <v>825</v>
      </c>
    </row>
    <row r="55" spans="1:114" s="15" customFormat="1" ht="57">
      <c r="A55" s="174">
        <v>52</v>
      </c>
      <c r="B55" s="175" t="s">
        <v>62</v>
      </c>
      <c r="C55" s="174" t="s">
        <v>295</v>
      </c>
      <c r="D55" s="176">
        <v>7</v>
      </c>
      <c r="E55" s="30">
        <v>52</v>
      </c>
      <c r="F55" s="44" t="s">
        <v>62</v>
      </c>
      <c r="G55" s="30" t="s">
        <v>295</v>
      </c>
      <c r="H55" s="45">
        <v>7</v>
      </c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73"/>
      <c r="T55" s="16">
        <v>51</v>
      </c>
      <c r="U55" s="44" t="s">
        <v>62</v>
      </c>
      <c r="V55" s="30" t="s">
        <v>295</v>
      </c>
      <c r="W55" s="45">
        <v>7</v>
      </c>
      <c r="X55" s="16">
        <v>51</v>
      </c>
      <c r="Y55" s="44" t="s">
        <v>62</v>
      </c>
      <c r="Z55" s="30" t="s">
        <v>295</v>
      </c>
      <c r="AA55" s="45">
        <v>4</v>
      </c>
      <c r="AB55" s="7">
        <v>55.5</v>
      </c>
      <c r="AC55" s="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1">
        <v>55.5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84">
        <v>52</v>
      </c>
      <c r="AW55" s="41" t="s">
        <v>501</v>
      </c>
      <c r="AX55" s="42" t="s">
        <v>290</v>
      </c>
      <c r="AY55" s="43">
        <v>6</v>
      </c>
      <c r="AZ55" s="66">
        <v>52</v>
      </c>
      <c r="BA55" s="44" t="s">
        <v>501</v>
      </c>
      <c r="BB55" s="30" t="s">
        <v>290</v>
      </c>
      <c r="BC55" s="45">
        <v>6</v>
      </c>
      <c r="BD55" s="85">
        <v>55.5</v>
      </c>
      <c r="BE55" s="46">
        <v>678.89284736000013</v>
      </c>
      <c r="BF55" s="46">
        <v>780.83710847999998</v>
      </c>
      <c r="BG55" s="46">
        <v>1079.0885248</v>
      </c>
      <c r="BH55" s="46">
        <v>1159.3592524800001</v>
      </c>
      <c r="BI55" s="46">
        <v>1657.8068249600001</v>
      </c>
      <c r="BJ55" s="46">
        <v>1823.6355737600002</v>
      </c>
      <c r="BK55" s="46">
        <v>2006.04719744</v>
      </c>
      <c r="BL55" s="46">
        <v>590.34160640000005</v>
      </c>
      <c r="BM55" s="46">
        <v>590.34160640000005</v>
      </c>
      <c r="BN55" s="46">
        <v>590.34160640000005</v>
      </c>
      <c r="BO55" s="46">
        <v>590.34160640000005</v>
      </c>
      <c r="BP55" s="46">
        <v>619.85868672000004</v>
      </c>
      <c r="BQ55" s="46">
        <v>698.64372864000006</v>
      </c>
      <c r="BR55" s="46">
        <v>698.64372864000006</v>
      </c>
      <c r="BS55" s="46">
        <v>698.64372864000006</v>
      </c>
      <c r="BT55" s="46">
        <v>698.64372864000006</v>
      </c>
      <c r="BU55" s="46">
        <v>698.64372864000006</v>
      </c>
      <c r="BV55" s="46">
        <v>698.64372864000006</v>
      </c>
      <c r="BW55" s="86">
        <v>55.5</v>
      </c>
      <c r="BX55" s="46">
        <v>618.84105920000002</v>
      </c>
      <c r="BY55" s="46">
        <v>882.63347328000009</v>
      </c>
      <c r="BZ55" s="46">
        <v>1054.4125280000001</v>
      </c>
      <c r="CA55" s="46">
        <v>1256.0090774400003</v>
      </c>
      <c r="CB55" s="46">
        <v>2402.8580659200002</v>
      </c>
      <c r="CC55" s="46">
        <v>2643.3576499199999</v>
      </c>
      <c r="CD55" s="46">
        <v>2907.7290444800005</v>
      </c>
      <c r="CE55" s="46">
        <v>587.89900624000006</v>
      </c>
      <c r="CF55" s="46">
        <v>735.52789440000015</v>
      </c>
      <c r="CG55" s="46">
        <v>948.97127520000015</v>
      </c>
      <c r="CH55" s="87">
        <v>896.25064880000014</v>
      </c>
      <c r="CI55" s="74">
        <v>52</v>
      </c>
      <c r="CJ55" s="67" t="s">
        <v>62</v>
      </c>
      <c r="CK55" s="68">
        <v>7</v>
      </c>
      <c r="CL55" s="69">
        <v>52</v>
      </c>
      <c r="CM55" s="67" t="s">
        <v>62</v>
      </c>
      <c r="CN55" s="70">
        <v>7</v>
      </c>
      <c r="CO55" s="47">
        <v>55.5</v>
      </c>
      <c r="CP55" s="48">
        <f t="shared" si="22"/>
        <v>646.80000000000007</v>
      </c>
      <c r="CQ55" s="48">
        <f t="shared" si="22"/>
        <v>594.16</v>
      </c>
      <c r="CR55" s="48">
        <f t="shared" si="22"/>
        <v>873.6</v>
      </c>
      <c r="CS55" s="48">
        <f t="shared" si="22"/>
        <v>635.6</v>
      </c>
      <c r="CT55" s="48">
        <f t="shared" si="22"/>
        <v>952</v>
      </c>
      <c r="CU55" s="48">
        <f t="shared" si="22"/>
        <v>873.6</v>
      </c>
      <c r="CV55" s="48">
        <f t="shared" si="22"/>
        <v>1412.32</v>
      </c>
      <c r="CW55" s="48">
        <f t="shared" si="22"/>
        <v>2978.08</v>
      </c>
      <c r="CX55" s="48">
        <f t="shared" si="22"/>
        <v>3216.08</v>
      </c>
      <c r="CY55" s="48">
        <f t="shared" si="22"/>
        <v>840</v>
      </c>
      <c r="CZ55" s="62">
        <v>55.5</v>
      </c>
      <c r="DA55" s="62">
        <v>646.80000000000007</v>
      </c>
      <c r="DB55" s="62">
        <v>594.16</v>
      </c>
      <c r="DC55" s="62">
        <v>873.6</v>
      </c>
      <c r="DD55" s="62">
        <v>635.6</v>
      </c>
      <c r="DE55" s="62">
        <v>952</v>
      </c>
      <c r="DF55" s="62">
        <v>873.6</v>
      </c>
      <c r="DG55" s="62">
        <v>1412.32</v>
      </c>
      <c r="DH55" s="62">
        <v>2978.08</v>
      </c>
      <c r="DI55" s="62">
        <v>3216.08</v>
      </c>
      <c r="DJ55" s="73">
        <v>840</v>
      </c>
    </row>
    <row r="56" spans="1:114" s="15" customFormat="1" ht="76">
      <c r="A56" s="174">
        <v>53</v>
      </c>
      <c r="B56" s="175" t="s">
        <v>63</v>
      </c>
      <c r="C56" s="174" t="s">
        <v>296</v>
      </c>
      <c r="D56" s="176">
        <v>8</v>
      </c>
      <c r="E56" s="30">
        <v>53</v>
      </c>
      <c r="F56" s="44" t="s">
        <v>63</v>
      </c>
      <c r="G56" s="30" t="s">
        <v>296</v>
      </c>
      <c r="H56" s="45">
        <v>8</v>
      </c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73"/>
      <c r="T56" s="16">
        <v>52</v>
      </c>
      <c r="U56" s="44" t="s">
        <v>63</v>
      </c>
      <c r="V56" s="30" t="s">
        <v>296</v>
      </c>
      <c r="W56" s="45">
        <v>8</v>
      </c>
      <c r="X56" s="16">
        <v>52</v>
      </c>
      <c r="Y56" s="44" t="s">
        <v>63</v>
      </c>
      <c r="Z56" s="30" t="s">
        <v>296</v>
      </c>
      <c r="AA56" s="45">
        <v>8</v>
      </c>
      <c r="AB56" s="7">
        <v>56</v>
      </c>
      <c r="AC56" s="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9">
        <v>56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84">
        <v>53</v>
      </c>
      <c r="AW56" s="41" t="s">
        <v>502</v>
      </c>
      <c r="AX56" s="42" t="s">
        <v>291</v>
      </c>
      <c r="AY56" s="43">
        <v>6</v>
      </c>
      <c r="AZ56" s="66">
        <v>53</v>
      </c>
      <c r="BA56" s="44" t="s">
        <v>502</v>
      </c>
      <c r="BB56" s="30" t="s">
        <v>291</v>
      </c>
      <c r="BC56" s="45">
        <v>6</v>
      </c>
      <c r="BD56" s="85">
        <v>56</v>
      </c>
      <c r="BE56" s="46">
        <v>678.89284736000013</v>
      </c>
      <c r="BF56" s="46">
        <v>780.83710847999998</v>
      </c>
      <c r="BG56" s="46">
        <v>1079.0885248</v>
      </c>
      <c r="BH56" s="46">
        <v>1159.3592524800001</v>
      </c>
      <c r="BI56" s="46">
        <v>1657.8068249600001</v>
      </c>
      <c r="BJ56" s="46">
        <v>1823.6355737600002</v>
      </c>
      <c r="BK56" s="46">
        <v>2006.04719744</v>
      </c>
      <c r="BL56" s="46">
        <v>590.34160640000005</v>
      </c>
      <c r="BM56" s="46">
        <v>590.34160640000005</v>
      </c>
      <c r="BN56" s="46">
        <v>590.34160640000005</v>
      </c>
      <c r="BO56" s="46">
        <v>590.34160640000005</v>
      </c>
      <c r="BP56" s="46">
        <v>619.85868672000004</v>
      </c>
      <c r="BQ56" s="46">
        <v>698.64372864000006</v>
      </c>
      <c r="BR56" s="46">
        <v>698.64372864000006</v>
      </c>
      <c r="BS56" s="46">
        <v>698.64372864000006</v>
      </c>
      <c r="BT56" s="46">
        <v>698.64372864000006</v>
      </c>
      <c r="BU56" s="46">
        <v>698.64372864000006</v>
      </c>
      <c r="BV56" s="46">
        <v>698.64372864000006</v>
      </c>
      <c r="BW56" s="86">
        <v>56</v>
      </c>
      <c r="BX56" s="46">
        <v>618.84105920000002</v>
      </c>
      <c r="BY56" s="46">
        <v>882.63347328000009</v>
      </c>
      <c r="BZ56" s="46">
        <v>1054.4125280000001</v>
      </c>
      <c r="CA56" s="46">
        <v>1256.0090774400003</v>
      </c>
      <c r="CB56" s="46">
        <v>2402.8580659200002</v>
      </c>
      <c r="CC56" s="46">
        <v>2643.3576499199999</v>
      </c>
      <c r="CD56" s="46">
        <v>2907.7290444800005</v>
      </c>
      <c r="CE56" s="46">
        <v>587.89900624000006</v>
      </c>
      <c r="CF56" s="46">
        <v>735.52789440000015</v>
      </c>
      <c r="CG56" s="46">
        <v>948.97127520000015</v>
      </c>
      <c r="CH56" s="87">
        <v>896.25064880000014</v>
      </c>
      <c r="CI56" s="74">
        <v>53</v>
      </c>
      <c r="CJ56" s="67" t="s">
        <v>63</v>
      </c>
      <c r="CK56" s="71">
        <v>9</v>
      </c>
      <c r="CL56" s="69">
        <v>53</v>
      </c>
      <c r="CM56" s="67" t="s">
        <v>63</v>
      </c>
      <c r="CN56" s="70">
        <v>8</v>
      </c>
      <c r="CO56" s="47">
        <v>56</v>
      </c>
      <c r="CP56" s="48">
        <f t="shared" si="22"/>
        <v>646.80000000000007</v>
      </c>
      <c r="CQ56" s="48">
        <f t="shared" si="22"/>
        <v>594.16</v>
      </c>
      <c r="CR56" s="48">
        <f t="shared" si="22"/>
        <v>873.6</v>
      </c>
      <c r="CS56" s="48">
        <f t="shared" si="22"/>
        <v>635.6</v>
      </c>
      <c r="CT56" s="48">
        <f t="shared" si="22"/>
        <v>952</v>
      </c>
      <c r="CU56" s="48">
        <f t="shared" si="22"/>
        <v>873.6</v>
      </c>
      <c r="CV56" s="48">
        <f t="shared" si="22"/>
        <v>1412.32</v>
      </c>
      <c r="CW56" s="48">
        <f t="shared" si="22"/>
        <v>2978.08</v>
      </c>
      <c r="CX56" s="48">
        <f t="shared" si="22"/>
        <v>3216.08</v>
      </c>
      <c r="CY56" s="48">
        <f t="shared" si="22"/>
        <v>840</v>
      </c>
      <c r="CZ56" s="62">
        <v>56</v>
      </c>
      <c r="DA56" s="62">
        <v>646.80000000000007</v>
      </c>
      <c r="DB56" s="62">
        <v>594.16</v>
      </c>
      <c r="DC56" s="62">
        <v>873.6</v>
      </c>
      <c r="DD56" s="62">
        <v>635.6</v>
      </c>
      <c r="DE56" s="62">
        <v>952</v>
      </c>
      <c r="DF56" s="62">
        <v>873.6</v>
      </c>
      <c r="DG56" s="62">
        <v>1412.32</v>
      </c>
      <c r="DH56" s="62">
        <v>2978.08</v>
      </c>
      <c r="DI56" s="62">
        <v>3216.08</v>
      </c>
      <c r="DJ56" s="73">
        <v>840</v>
      </c>
    </row>
    <row r="57" spans="1:114" s="15" customFormat="1" ht="38">
      <c r="A57" s="174">
        <v>54</v>
      </c>
      <c r="B57" s="175" t="s">
        <v>64</v>
      </c>
      <c r="C57" s="174" t="s">
        <v>297</v>
      </c>
      <c r="D57" s="176">
        <v>8</v>
      </c>
      <c r="E57" s="30">
        <v>54</v>
      </c>
      <c r="F57" s="44" t="s">
        <v>64</v>
      </c>
      <c r="G57" s="30" t="s">
        <v>297</v>
      </c>
      <c r="H57" s="45">
        <v>8</v>
      </c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73"/>
      <c r="T57" s="16">
        <v>53</v>
      </c>
      <c r="U57" s="44" t="s">
        <v>64</v>
      </c>
      <c r="V57" s="30" t="s">
        <v>297</v>
      </c>
      <c r="W57" s="45">
        <v>8</v>
      </c>
      <c r="X57" s="16">
        <v>53</v>
      </c>
      <c r="Y57" s="44" t="s">
        <v>64</v>
      </c>
      <c r="Z57" s="30" t="s">
        <v>297</v>
      </c>
      <c r="AA57" s="45">
        <v>8</v>
      </c>
      <c r="AB57" s="7">
        <v>56.5</v>
      </c>
      <c r="AC57" s="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9">
        <v>56.5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84">
        <v>54</v>
      </c>
      <c r="AW57" s="41" t="s">
        <v>59</v>
      </c>
      <c r="AX57" s="42" t="s">
        <v>292</v>
      </c>
      <c r="AY57" s="43">
        <v>7</v>
      </c>
      <c r="AZ57" s="66">
        <v>54</v>
      </c>
      <c r="BA57" s="44" t="s">
        <v>59</v>
      </c>
      <c r="BB57" s="30" t="s">
        <v>292</v>
      </c>
      <c r="BC57" s="61"/>
      <c r="BD57" s="85">
        <v>56.5</v>
      </c>
      <c r="BE57" s="46">
        <v>678.89284736000013</v>
      </c>
      <c r="BF57" s="46">
        <v>780.83710847999998</v>
      </c>
      <c r="BG57" s="46">
        <v>1079.0885248</v>
      </c>
      <c r="BH57" s="46">
        <v>1159.3592524800001</v>
      </c>
      <c r="BI57" s="46">
        <v>1657.8068249600001</v>
      </c>
      <c r="BJ57" s="46">
        <v>1823.6355737600002</v>
      </c>
      <c r="BK57" s="46">
        <v>2006.04719744</v>
      </c>
      <c r="BL57" s="46">
        <v>590.34160640000005</v>
      </c>
      <c r="BM57" s="46">
        <v>590.34160640000005</v>
      </c>
      <c r="BN57" s="46">
        <v>590.34160640000005</v>
      </c>
      <c r="BO57" s="46">
        <v>590.34160640000005</v>
      </c>
      <c r="BP57" s="46">
        <v>619.85868672000004</v>
      </c>
      <c r="BQ57" s="46">
        <v>698.64372864000006</v>
      </c>
      <c r="BR57" s="46">
        <v>698.64372864000006</v>
      </c>
      <c r="BS57" s="46">
        <v>698.64372864000006</v>
      </c>
      <c r="BT57" s="46">
        <v>698.64372864000006</v>
      </c>
      <c r="BU57" s="46">
        <v>698.64372864000006</v>
      </c>
      <c r="BV57" s="46">
        <v>698.64372864000006</v>
      </c>
      <c r="BW57" s="86">
        <v>56.5</v>
      </c>
      <c r="BX57" s="46">
        <v>618.84105920000002</v>
      </c>
      <c r="BY57" s="46">
        <v>882.63347328000009</v>
      </c>
      <c r="BZ57" s="46">
        <v>1054.4125280000001</v>
      </c>
      <c r="CA57" s="46">
        <v>1256.0090774400003</v>
      </c>
      <c r="CB57" s="46">
        <v>2402.8580659200002</v>
      </c>
      <c r="CC57" s="46">
        <v>2643.3576499199999</v>
      </c>
      <c r="CD57" s="46">
        <v>2907.7290444800005</v>
      </c>
      <c r="CE57" s="46">
        <v>587.89900624000006</v>
      </c>
      <c r="CF57" s="46">
        <v>735.52789440000015</v>
      </c>
      <c r="CG57" s="46">
        <v>948.97127520000015</v>
      </c>
      <c r="CH57" s="87">
        <v>896.25064880000014</v>
      </c>
      <c r="CI57" s="74">
        <v>54</v>
      </c>
      <c r="CJ57" s="67" t="s">
        <v>64</v>
      </c>
      <c r="CK57" s="68">
        <v>10</v>
      </c>
      <c r="CL57" s="69">
        <v>54</v>
      </c>
      <c r="CM57" s="67" t="s">
        <v>64</v>
      </c>
      <c r="CN57" s="70">
        <v>9</v>
      </c>
      <c r="CO57" s="47">
        <v>56.5</v>
      </c>
      <c r="CP57" s="48">
        <f t="shared" si="22"/>
        <v>658.35</v>
      </c>
      <c r="CQ57" s="48">
        <f t="shared" si="22"/>
        <v>604.77</v>
      </c>
      <c r="CR57" s="48">
        <f t="shared" si="22"/>
        <v>889.19999999999993</v>
      </c>
      <c r="CS57" s="48">
        <f t="shared" si="22"/>
        <v>646.94999999999993</v>
      </c>
      <c r="CT57" s="48">
        <f t="shared" si="22"/>
        <v>969</v>
      </c>
      <c r="CU57" s="48">
        <f t="shared" si="22"/>
        <v>889.19999999999993</v>
      </c>
      <c r="CV57" s="48">
        <f t="shared" si="22"/>
        <v>1437.54</v>
      </c>
      <c r="CW57" s="48">
        <f t="shared" si="22"/>
        <v>3031.2599999999998</v>
      </c>
      <c r="CX57" s="48">
        <f t="shared" si="22"/>
        <v>3273.5099999999998</v>
      </c>
      <c r="CY57" s="48">
        <f t="shared" si="22"/>
        <v>855</v>
      </c>
      <c r="CZ57" s="62">
        <v>56.5</v>
      </c>
      <c r="DA57" s="62">
        <v>658.35</v>
      </c>
      <c r="DB57" s="62">
        <v>604.77</v>
      </c>
      <c r="DC57" s="62">
        <v>889.19999999999993</v>
      </c>
      <c r="DD57" s="62">
        <v>646.94999999999993</v>
      </c>
      <c r="DE57" s="62">
        <v>969</v>
      </c>
      <c r="DF57" s="62">
        <v>889.19999999999993</v>
      </c>
      <c r="DG57" s="62">
        <v>1437.54</v>
      </c>
      <c r="DH57" s="62">
        <v>3031.2599999999998</v>
      </c>
      <c r="DI57" s="62">
        <v>3273.5099999999998</v>
      </c>
      <c r="DJ57" s="73">
        <v>855</v>
      </c>
    </row>
    <row r="58" spans="1:114" s="15" customFormat="1" ht="19">
      <c r="A58" s="174">
        <v>55</v>
      </c>
      <c r="B58" s="175" t="s">
        <v>65</v>
      </c>
      <c r="C58" s="174" t="s">
        <v>298</v>
      </c>
      <c r="D58" s="176">
        <v>7</v>
      </c>
      <c r="E58" s="30">
        <v>55</v>
      </c>
      <c r="F58" s="44" t="s">
        <v>65</v>
      </c>
      <c r="G58" s="30" t="s">
        <v>298</v>
      </c>
      <c r="H58" s="45">
        <v>7</v>
      </c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73"/>
      <c r="T58" s="16">
        <v>54</v>
      </c>
      <c r="U58" s="44" t="s">
        <v>65</v>
      </c>
      <c r="V58" s="30" t="s">
        <v>298</v>
      </c>
      <c r="W58" s="45">
        <v>7</v>
      </c>
      <c r="X58" s="16">
        <v>54</v>
      </c>
      <c r="Y58" s="44" t="s">
        <v>65</v>
      </c>
      <c r="Z58" s="30" t="s">
        <v>298</v>
      </c>
      <c r="AA58" s="45">
        <v>4</v>
      </c>
      <c r="AB58" s="7">
        <v>57</v>
      </c>
      <c r="AC58" s="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9">
        <v>57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84">
        <v>55</v>
      </c>
      <c r="AW58" s="41" t="s">
        <v>60</v>
      </c>
      <c r="AX58" s="42" t="s">
        <v>293</v>
      </c>
      <c r="AY58" s="43">
        <v>7</v>
      </c>
      <c r="AZ58" s="66">
        <v>55</v>
      </c>
      <c r="BA58" s="44" t="s">
        <v>60</v>
      </c>
      <c r="BB58" s="30" t="s">
        <v>293</v>
      </c>
      <c r="BC58" s="45">
        <v>7</v>
      </c>
      <c r="BD58" s="85">
        <v>57</v>
      </c>
      <c r="BE58" s="46">
        <v>678.89284736000013</v>
      </c>
      <c r="BF58" s="46">
        <v>780.83710847999998</v>
      </c>
      <c r="BG58" s="46">
        <v>1079.0885248</v>
      </c>
      <c r="BH58" s="46">
        <v>1159.3592524800001</v>
      </c>
      <c r="BI58" s="46">
        <v>1657.8068249600001</v>
      </c>
      <c r="BJ58" s="46">
        <v>1823.6355737600002</v>
      </c>
      <c r="BK58" s="46">
        <v>2006.04719744</v>
      </c>
      <c r="BL58" s="46">
        <v>590.34160640000005</v>
      </c>
      <c r="BM58" s="46">
        <v>590.34160640000005</v>
      </c>
      <c r="BN58" s="46">
        <v>590.34160640000005</v>
      </c>
      <c r="BO58" s="46">
        <v>590.34160640000005</v>
      </c>
      <c r="BP58" s="46">
        <v>619.85868672000004</v>
      </c>
      <c r="BQ58" s="46">
        <v>698.64372864000006</v>
      </c>
      <c r="BR58" s="46">
        <v>698.64372864000006</v>
      </c>
      <c r="BS58" s="46">
        <v>698.64372864000006</v>
      </c>
      <c r="BT58" s="46">
        <v>698.64372864000006</v>
      </c>
      <c r="BU58" s="46">
        <v>698.64372864000006</v>
      </c>
      <c r="BV58" s="46">
        <v>698.64372864000006</v>
      </c>
      <c r="BW58" s="86">
        <v>57</v>
      </c>
      <c r="BX58" s="46">
        <v>618.84105920000002</v>
      </c>
      <c r="BY58" s="46">
        <v>882.63347328000009</v>
      </c>
      <c r="BZ58" s="46">
        <v>1054.4125280000001</v>
      </c>
      <c r="CA58" s="46">
        <v>1256.0090774400003</v>
      </c>
      <c r="CB58" s="46">
        <v>2402.8580659200002</v>
      </c>
      <c r="CC58" s="46">
        <v>2643.3576499199999</v>
      </c>
      <c r="CD58" s="46">
        <v>2907.7290444800005</v>
      </c>
      <c r="CE58" s="46">
        <v>587.89900624000006</v>
      </c>
      <c r="CF58" s="46">
        <v>735.52789440000015</v>
      </c>
      <c r="CG58" s="46">
        <v>948.97127520000015</v>
      </c>
      <c r="CH58" s="87">
        <v>896.25064880000014</v>
      </c>
      <c r="CI58" s="74">
        <v>55</v>
      </c>
      <c r="CJ58" s="67" t="s">
        <v>65</v>
      </c>
      <c r="CK58" s="71">
        <v>7</v>
      </c>
      <c r="CL58" s="69">
        <v>55</v>
      </c>
      <c r="CM58" s="67" t="s">
        <v>65</v>
      </c>
      <c r="CN58" s="70">
        <v>7</v>
      </c>
      <c r="CO58" s="47">
        <v>57</v>
      </c>
      <c r="CP58" s="48">
        <f t="shared" si="22"/>
        <v>658.35</v>
      </c>
      <c r="CQ58" s="48">
        <f t="shared" si="22"/>
        <v>604.77</v>
      </c>
      <c r="CR58" s="48">
        <f t="shared" si="22"/>
        <v>889.19999999999993</v>
      </c>
      <c r="CS58" s="48">
        <f t="shared" si="22"/>
        <v>646.94999999999993</v>
      </c>
      <c r="CT58" s="48">
        <f t="shared" si="22"/>
        <v>969</v>
      </c>
      <c r="CU58" s="48">
        <f t="shared" si="22"/>
        <v>889.19999999999993</v>
      </c>
      <c r="CV58" s="48">
        <f t="shared" si="22"/>
        <v>1437.54</v>
      </c>
      <c r="CW58" s="48">
        <f t="shared" si="22"/>
        <v>3031.2599999999998</v>
      </c>
      <c r="CX58" s="48">
        <f t="shared" si="22"/>
        <v>3273.5099999999998</v>
      </c>
      <c r="CY58" s="48">
        <f t="shared" si="22"/>
        <v>855</v>
      </c>
      <c r="CZ58" s="62">
        <v>57</v>
      </c>
      <c r="DA58" s="62">
        <v>658.35</v>
      </c>
      <c r="DB58" s="62">
        <v>604.77</v>
      </c>
      <c r="DC58" s="62">
        <v>889.19999999999993</v>
      </c>
      <c r="DD58" s="62">
        <v>646.94999999999993</v>
      </c>
      <c r="DE58" s="62">
        <v>969</v>
      </c>
      <c r="DF58" s="62">
        <v>889.19999999999993</v>
      </c>
      <c r="DG58" s="62">
        <v>1437.54</v>
      </c>
      <c r="DH58" s="62">
        <v>3031.2599999999998</v>
      </c>
      <c r="DI58" s="62">
        <v>3273.5099999999998</v>
      </c>
      <c r="DJ58" s="73">
        <v>855</v>
      </c>
    </row>
    <row r="59" spans="1:114" s="15" customFormat="1" ht="76">
      <c r="A59" s="174">
        <v>56</v>
      </c>
      <c r="B59" s="175" t="s">
        <v>66</v>
      </c>
      <c r="C59" s="174" t="s">
        <v>299</v>
      </c>
      <c r="D59" s="176">
        <v>7</v>
      </c>
      <c r="E59" s="30">
        <v>56</v>
      </c>
      <c r="F59" s="44" t="s">
        <v>66</v>
      </c>
      <c r="G59" s="30" t="s">
        <v>299</v>
      </c>
      <c r="H59" s="45">
        <v>7</v>
      </c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73"/>
      <c r="T59" s="16">
        <v>55</v>
      </c>
      <c r="U59" s="44" t="s">
        <v>66</v>
      </c>
      <c r="V59" s="30" t="s">
        <v>299</v>
      </c>
      <c r="W59" s="45">
        <v>7</v>
      </c>
      <c r="X59" s="16">
        <v>55</v>
      </c>
      <c r="Y59" s="44" t="s">
        <v>66</v>
      </c>
      <c r="Z59" s="30" t="s">
        <v>299</v>
      </c>
      <c r="AA59" s="45">
        <v>4</v>
      </c>
      <c r="AB59" s="7">
        <v>57.5</v>
      </c>
      <c r="AC59" s="8">
        <v>0</v>
      </c>
      <c r="AD59" s="158">
        <v>0</v>
      </c>
      <c r="AE59" s="158">
        <v>0</v>
      </c>
      <c r="AF59" s="158">
        <v>0</v>
      </c>
      <c r="AG59" s="158">
        <v>0</v>
      </c>
      <c r="AH59" s="158">
        <v>0</v>
      </c>
      <c r="AI59" s="158">
        <v>0</v>
      </c>
      <c r="AJ59" s="158">
        <v>0</v>
      </c>
      <c r="AK59" s="9">
        <v>57.5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84">
        <v>56</v>
      </c>
      <c r="AW59" s="41" t="s">
        <v>503</v>
      </c>
      <c r="AX59" s="42" t="s">
        <v>294</v>
      </c>
      <c r="AY59" s="43">
        <v>7</v>
      </c>
      <c r="AZ59" s="66">
        <v>56</v>
      </c>
      <c r="BA59" s="44" t="s">
        <v>503</v>
      </c>
      <c r="BB59" s="30" t="s">
        <v>294</v>
      </c>
      <c r="BC59" s="45">
        <v>7</v>
      </c>
      <c r="BD59" s="85">
        <v>57.5</v>
      </c>
      <c r="BE59" s="46">
        <v>678.89284736000013</v>
      </c>
      <c r="BF59" s="46">
        <v>780.83710847999998</v>
      </c>
      <c r="BG59" s="46">
        <v>1079.0885248</v>
      </c>
      <c r="BH59" s="46">
        <v>1159.3592524800001</v>
      </c>
      <c r="BI59" s="46">
        <v>1657.8068249600001</v>
      </c>
      <c r="BJ59" s="46">
        <v>1823.6355737600002</v>
      </c>
      <c r="BK59" s="46">
        <v>2006.04719744</v>
      </c>
      <c r="BL59" s="46">
        <v>590.34160640000005</v>
      </c>
      <c r="BM59" s="46">
        <v>590.34160640000005</v>
      </c>
      <c r="BN59" s="46">
        <v>590.34160640000005</v>
      </c>
      <c r="BO59" s="46">
        <v>590.34160640000005</v>
      </c>
      <c r="BP59" s="46">
        <v>619.85868672000004</v>
      </c>
      <c r="BQ59" s="46">
        <v>698.64372864000006</v>
      </c>
      <c r="BR59" s="46">
        <v>698.64372864000006</v>
      </c>
      <c r="BS59" s="46">
        <v>698.64372864000006</v>
      </c>
      <c r="BT59" s="46">
        <v>698.64372864000006</v>
      </c>
      <c r="BU59" s="46">
        <v>698.64372864000006</v>
      </c>
      <c r="BV59" s="46">
        <v>698.64372864000006</v>
      </c>
      <c r="BW59" s="86">
        <v>57.5</v>
      </c>
      <c r="BX59" s="46">
        <v>618.84105920000002</v>
      </c>
      <c r="BY59" s="46">
        <v>882.63347328000009</v>
      </c>
      <c r="BZ59" s="46">
        <v>1054.4125280000001</v>
      </c>
      <c r="CA59" s="46">
        <v>1256.0090774400003</v>
      </c>
      <c r="CB59" s="46">
        <v>2402.8580659200002</v>
      </c>
      <c r="CC59" s="46">
        <v>2643.3576499199999</v>
      </c>
      <c r="CD59" s="46">
        <v>2907.7290444800005</v>
      </c>
      <c r="CE59" s="46">
        <v>587.89900624000006</v>
      </c>
      <c r="CF59" s="46">
        <v>735.52789440000015</v>
      </c>
      <c r="CG59" s="46">
        <v>948.97127520000015</v>
      </c>
      <c r="CH59" s="87">
        <v>896.25064880000014</v>
      </c>
      <c r="CI59" s="74">
        <v>56</v>
      </c>
      <c r="CJ59" s="67" t="s">
        <v>66</v>
      </c>
      <c r="CK59" s="68">
        <v>4</v>
      </c>
      <c r="CL59" s="69">
        <v>56</v>
      </c>
      <c r="CM59" s="67" t="s">
        <v>66</v>
      </c>
      <c r="CN59" s="70">
        <v>4</v>
      </c>
      <c r="CO59" s="47">
        <v>57.5</v>
      </c>
      <c r="CP59" s="48">
        <f t="shared" si="22"/>
        <v>669.90000000000009</v>
      </c>
      <c r="CQ59" s="48">
        <f t="shared" si="22"/>
        <v>615.38</v>
      </c>
      <c r="CR59" s="48">
        <f t="shared" si="22"/>
        <v>904.8</v>
      </c>
      <c r="CS59" s="48">
        <f t="shared" si="22"/>
        <v>658.3</v>
      </c>
      <c r="CT59" s="48">
        <f t="shared" si="22"/>
        <v>986</v>
      </c>
      <c r="CU59" s="48">
        <f t="shared" si="22"/>
        <v>904.8</v>
      </c>
      <c r="CV59" s="48">
        <f t="shared" si="22"/>
        <v>1462.76</v>
      </c>
      <c r="CW59" s="48">
        <f t="shared" si="22"/>
        <v>3084.44</v>
      </c>
      <c r="CX59" s="48">
        <f t="shared" si="22"/>
        <v>3330.94</v>
      </c>
      <c r="CY59" s="48">
        <f t="shared" si="22"/>
        <v>870</v>
      </c>
      <c r="CZ59" s="62">
        <v>57.5</v>
      </c>
      <c r="DA59" s="62">
        <v>669.90000000000009</v>
      </c>
      <c r="DB59" s="62">
        <v>615.38</v>
      </c>
      <c r="DC59" s="62">
        <v>904.8</v>
      </c>
      <c r="DD59" s="62">
        <v>658.3</v>
      </c>
      <c r="DE59" s="62">
        <v>986</v>
      </c>
      <c r="DF59" s="62">
        <v>904.8</v>
      </c>
      <c r="DG59" s="62">
        <v>1462.76</v>
      </c>
      <c r="DH59" s="62">
        <v>3084.44</v>
      </c>
      <c r="DI59" s="62">
        <v>3330.94</v>
      </c>
      <c r="DJ59" s="73">
        <v>870</v>
      </c>
    </row>
    <row r="60" spans="1:114" s="15" customFormat="1" ht="19">
      <c r="A60" s="174">
        <v>57</v>
      </c>
      <c r="B60" s="175" t="s">
        <v>67</v>
      </c>
      <c r="C60" s="174" t="s">
        <v>300</v>
      </c>
      <c r="D60" s="176">
        <v>7</v>
      </c>
      <c r="E60" s="30">
        <v>57</v>
      </c>
      <c r="F60" s="44" t="s">
        <v>67</v>
      </c>
      <c r="G60" s="30" t="s">
        <v>300</v>
      </c>
      <c r="H60" s="45">
        <v>7</v>
      </c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73"/>
      <c r="T60" s="16">
        <v>56</v>
      </c>
      <c r="U60" s="44" t="s">
        <v>67</v>
      </c>
      <c r="V60" s="30" t="s">
        <v>300</v>
      </c>
      <c r="W60" s="45">
        <v>7</v>
      </c>
      <c r="X60" s="16">
        <v>56</v>
      </c>
      <c r="Y60" s="44" t="s">
        <v>67</v>
      </c>
      <c r="Z60" s="30" t="s">
        <v>300</v>
      </c>
      <c r="AA60" s="45">
        <v>4</v>
      </c>
      <c r="AB60" s="7">
        <v>58</v>
      </c>
      <c r="AC60" s="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9">
        <v>58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84">
        <v>57</v>
      </c>
      <c r="AW60" s="41" t="s">
        <v>62</v>
      </c>
      <c r="AX60" s="42" t="s">
        <v>295</v>
      </c>
      <c r="AY60" s="43">
        <v>4</v>
      </c>
      <c r="AZ60" s="66">
        <v>57</v>
      </c>
      <c r="BA60" s="44" t="s">
        <v>62</v>
      </c>
      <c r="BB60" s="30" t="s">
        <v>295</v>
      </c>
      <c r="BC60" s="45">
        <v>4</v>
      </c>
      <c r="BD60" s="85">
        <v>58</v>
      </c>
      <c r="BE60" s="46">
        <v>678.89284736000013</v>
      </c>
      <c r="BF60" s="46">
        <v>780.83710847999998</v>
      </c>
      <c r="BG60" s="46">
        <v>1079.0885248</v>
      </c>
      <c r="BH60" s="46">
        <v>1159.3592524800001</v>
      </c>
      <c r="BI60" s="46">
        <v>1657.8068249600001</v>
      </c>
      <c r="BJ60" s="46">
        <v>1823.6355737600002</v>
      </c>
      <c r="BK60" s="46">
        <v>2006.04719744</v>
      </c>
      <c r="BL60" s="46">
        <v>590.34160640000005</v>
      </c>
      <c r="BM60" s="46">
        <v>590.34160640000005</v>
      </c>
      <c r="BN60" s="46">
        <v>590.34160640000005</v>
      </c>
      <c r="BO60" s="46">
        <v>590.34160640000005</v>
      </c>
      <c r="BP60" s="46">
        <v>619.85868672000004</v>
      </c>
      <c r="BQ60" s="46">
        <v>698.64372864000006</v>
      </c>
      <c r="BR60" s="46">
        <v>698.64372864000006</v>
      </c>
      <c r="BS60" s="46">
        <v>698.64372864000006</v>
      </c>
      <c r="BT60" s="46">
        <v>698.64372864000006</v>
      </c>
      <c r="BU60" s="46">
        <v>698.64372864000006</v>
      </c>
      <c r="BV60" s="46">
        <v>698.64372864000006</v>
      </c>
      <c r="BW60" s="86">
        <v>58</v>
      </c>
      <c r="BX60" s="46">
        <v>618.84105920000002</v>
      </c>
      <c r="BY60" s="46">
        <v>882.63347328000009</v>
      </c>
      <c r="BZ60" s="46">
        <v>1054.4125280000001</v>
      </c>
      <c r="CA60" s="46">
        <v>1256.0090774400003</v>
      </c>
      <c r="CB60" s="46">
        <v>2402.8580659200002</v>
      </c>
      <c r="CC60" s="46">
        <v>2643.3576499199999</v>
      </c>
      <c r="CD60" s="46">
        <v>2907.7290444800005</v>
      </c>
      <c r="CE60" s="46">
        <v>587.89900624000006</v>
      </c>
      <c r="CF60" s="46">
        <v>735.52789440000015</v>
      </c>
      <c r="CG60" s="46">
        <v>948.97127520000015</v>
      </c>
      <c r="CH60" s="87">
        <v>896.25064880000014</v>
      </c>
      <c r="CI60" s="74">
        <v>57</v>
      </c>
      <c r="CJ60" s="67" t="s">
        <v>67</v>
      </c>
      <c r="CK60" s="71">
        <v>4</v>
      </c>
      <c r="CL60" s="69">
        <v>57</v>
      </c>
      <c r="CM60" s="67" t="s">
        <v>67</v>
      </c>
      <c r="CN60" s="70">
        <v>4</v>
      </c>
      <c r="CO60" s="47">
        <v>58</v>
      </c>
      <c r="CP60" s="48">
        <f t="shared" si="22"/>
        <v>669.90000000000009</v>
      </c>
      <c r="CQ60" s="48">
        <f t="shared" si="22"/>
        <v>615.38</v>
      </c>
      <c r="CR60" s="48">
        <f t="shared" si="22"/>
        <v>904.8</v>
      </c>
      <c r="CS60" s="48">
        <f t="shared" si="22"/>
        <v>658.3</v>
      </c>
      <c r="CT60" s="48">
        <f t="shared" si="22"/>
        <v>986</v>
      </c>
      <c r="CU60" s="48">
        <f t="shared" si="22"/>
        <v>904.8</v>
      </c>
      <c r="CV60" s="48">
        <f t="shared" si="22"/>
        <v>1462.76</v>
      </c>
      <c r="CW60" s="48">
        <f t="shared" si="22"/>
        <v>3084.44</v>
      </c>
      <c r="CX60" s="48">
        <f t="shared" si="22"/>
        <v>3330.94</v>
      </c>
      <c r="CY60" s="48">
        <f t="shared" si="22"/>
        <v>870</v>
      </c>
      <c r="CZ60" s="62">
        <v>58</v>
      </c>
      <c r="DA60" s="62">
        <v>669.90000000000009</v>
      </c>
      <c r="DB60" s="62">
        <v>615.38</v>
      </c>
      <c r="DC60" s="62">
        <v>904.8</v>
      </c>
      <c r="DD60" s="62">
        <v>658.3</v>
      </c>
      <c r="DE60" s="62">
        <v>986</v>
      </c>
      <c r="DF60" s="62">
        <v>904.8</v>
      </c>
      <c r="DG60" s="62">
        <v>1462.76</v>
      </c>
      <c r="DH60" s="62">
        <v>3084.44</v>
      </c>
      <c r="DI60" s="62">
        <v>3330.94</v>
      </c>
      <c r="DJ60" s="73">
        <v>870</v>
      </c>
    </row>
    <row r="61" spans="1:114" s="15" customFormat="1" ht="19">
      <c r="A61" s="174">
        <v>58</v>
      </c>
      <c r="B61" s="175" t="s">
        <v>68</v>
      </c>
      <c r="C61" s="174" t="s">
        <v>301</v>
      </c>
      <c r="D61" s="176">
        <v>8</v>
      </c>
      <c r="E61" s="30">
        <v>58</v>
      </c>
      <c r="F61" s="44" t="s">
        <v>68</v>
      </c>
      <c r="G61" s="30" t="s">
        <v>301</v>
      </c>
      <c r="H61" s="45">
        <v>8</v>
      </c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73"/>
      <c r="T61" s="16">
        <v>57</v>
      </c>
      <c r="U61" s="44" t="s">
        <v>68</v>
      </c>
      <c r="V61" s="30" t="s">
        <v>301</v>
      </c>
      <c r="W61" s="45">
        <v>8</v>
      </c>
      <c r="X61" s="16">
        <v>57</v>
      </c>
      <c r="Y61" s="44" t="s">
        <v>68</v>
      </c>
      <c r="Z61" s="30" t="s">
        <v>301</v>
      </c>
      <c r="AA61" s="45">
        <v>10</v>
      </c>
      <c r="AB61" s="7">
        <v>58.5</v>
      </c>
      <c r="AC61" s="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9">
        <v>58.5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84">
        <v>58</v>
      </c>
      <c r="AW61" s="41" t="s">
        <v>63</v>
      </c>
      <c r="AX61" s="42" t="s">
        <v>296</v>
      </c>
      <c r="AY61" s="43">
        <v>7</v>
      </c>
      <c r="AZ61" s="66">
        <v>58</v>
      </c>
      <c r="BA61" s="44" t="s">
        <v>63</v>
      </c>
      <c r="BB61" s="30" t="s">
        <v>296</v>
      </c>
      <c r="BC61" s="45">
        <v>7</v>
      </c>
      <c r="BD61" s="85">
        <v>58.5</v>
      </c>
      <c r="BE61" s="46">
        <v>678.89284736000013</v>
      </c>
      <c r="BF61" s="46">
        <v>780.83710847999998</v>
      </c>
      <c r="BG61" s="46">
        <v>1079.0885248</v>
      </c>
      <c r="BH61" s="46">
        <v>1159.3592524800001</v>
      </c>
      <c r="BI61" s="46">
        <v>1657.8068249600001</v>
      </c>
      <c r="BJ61" s="46">
        <v>1823.6355737600002</v>
      </c>
      <c r="BK61" s="46">
        <v>2006.04719744</v>
      </c>
      <c r="BL61" s="46">
        <v>590.34160640000005</v>
      </c>
      <c r="BM61" s="46">
        <v>590.34160640000005</v>
      </c>
      <c r="BN61" s="46">
        <v>590.34160640000005</v>
      </c>
      <c r="BO61" s="46">
        <v>590.34160640000005</v>
      </c>
      <c r="BP61" s="46">
        <v>619.85868672000004</v>
      </c>
      <c r="BQ61" s="46">
        <v>698.64372864000006</v>
      </c>
      <c r="BR61" s="46">
        <v>698.64372864000006</v>
      </c>
      <c r="BS61" s="46">
        <v>698.64372864000006</v>
      </c>
      <c r="BT61" s="46">
        <v>698.64372864000006</v>
      </c>
      <c r="BU61" s="46">
        <v>698.64372864000006</v>
      </c>
      <c r="BV61" s="46">
        <v>698.64372864000006</v>
      </c>
      <c r="BW61" s="86">
        <v>58.5</v>
      </c>
      <c r="BX61" s="46">
        <v>618.84105920000002</v>
      </c>
      <c r="BY61" s="46">
        <v>882.63347328000009</v>
      </c>
      <c r="BZ61" s="46">
        <v>1054.4125280000001</v>
      </c>
      <c r="CA61" s="46">
        <v>1256.0090774400003</v>
      </c>
      <c r="CB61" s="46">
        <v>2402.8580659200002</v>
      </c>
      <c r="CC61" s="46">
        <v>2643.3576499199999</v>
      </c>
      <c r="CD61" s="46">
        <v>2907.7290444800005</v>
      </c>
      <c r="CE61" s="46">
        <v>587.89900624000006</v>
      </c>
      <c r="CF61" s="46">
        <v>735.52789440000015</v>
      </c>
      <c r="CG61" s="46">
        <v>948.97127520000015</v>
      </c>
      <c r="CH61" s="87">
        <v>896.25064880000014</v>
      </c>
      <c r="CI61" s="74">
        <v>58</v>
      </c>
      <c r="CJ61" s="67" t="s">
        <v>68</v>
      </c>
      <c r="CK61" s="68">
        <v>9</v>
      </c>
      <c r="CL61" s="69">
        <v>58</v>
      </c>
      <c r="CM61" s="67" t="s">
        <v>68</v>
      </c>
      <c r="CN61" s="70">
        <v>8</v>
      </c>
      <c r="CO61" s="47">
        <v>58.5</v>
      </c>
      <c r="CP61" s="48">
        <f t="shared" si="22"/>
        <v>681.45</v>
      </c>
      <c r="CQ61" s="48">
        <f t="shared" si="22"/>
        <v>625.99</v>
      </c>
      <c r="CR61" s="48">
        <f t="shared" si="22"/>
        <v>920.4</v>
      </c>
      <c r="CS61" s="48">
        <f t="shared" si="22"/>
        <v>669.65</v>
      </c>
      <c r="CT61" s="48">
        <f t="shared" si="22"/>
        <v>1003</v>
      </c>
      <c r="CU61" s="48">
        <f t="shared" si="22"/>
        <v>920.4</v>
      </c>
      <c r="CV61" s="48">
        <f t="shared" si="22"/>
        <v>1487.98</v>
      </c>
      <c r="CW61" s="48">
        <f t="shared" si="22"/>
        <v>3137.62</v>
      </c>
      <c r="CX61" s="48">
        <f t="shared" si="22"/>
        <v>3388.37</v>
      </c>
      <c r="CY61" s="48">
        <f t="shared" si="22"/>
        <v>885</v>
      </c>
      <c r="CZ61" s="62">
        <v>58.5</v>
      </c>
      <c r="DA61" s="62">
        <v>681.45</v>
      </c>
      <c r="DB61" s="62">
        <v>625.99</v>
      </c>
      <c r="DC61" s="62">
        <v>920.4</v>
      </c>
      <c r="DD61" s="62">
        <v>669.65</v>
      </c>
      <c r="DE61" s="62">
        <v>1003</v>
      </c>
      <c r="DF61" s="62">
        <v>920.4</v>
      </c>
      <c r="DG61" s="62">
        <v>1487.98</v>
      </c>
      <c r="DH61" s="62">
        <v>3137.62</v>
      </c>
      <c r="DI61" s="62">
        <v>3388.37</v>
      </c>
      <c r="DJ61" s="73">
        <v>885</v>
      </c>
    </row>
    <row r="62" spans="1:114" s="15" customFormat="1" ht="19">
      <c r="A62" s="174">
        <v>59</v>
      </c>
      <c r="B62" s="175" t="s">
        <v>69</v>
      </c>
      <c r="C62" s="174" t="s">
        <v>302</v>
      </c>
      <c r="D62" s="176">
        <v>8</v>
      </c>
      <c r="E62" s="30">
        <v>59</v>
      </c>
      <c r="F62" s="44" t="s">
        <v>69</v>
      </c>
      <c r="G62" s="30" t="s">
        <v>302</v>
      </c>
      <c r="H62" s="45">
        <v>8</v>
      </c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3"/>
      <c r="T62" s="16">
        <v>58</v>
      </c>
      <c r="U62" s="44" t="s">
        <v>69</v>
      </c>
      <c r="V62" s="30" t="s">
        <v>302</v>
      </c>
      <c r="W62" s="45">
        <v>8</v>
      </c>
      <c r="X62" s="16">
        <v>58</v>
      </c>
      <c r="Y62" s="44" t="s">
        <v>69</v>
      </c>
      <c r="Z62" s="30" t="s">
        <v>302</v>
      </c>
      <c r="AA62" s="45">
        <v>10</v>
      </c>
      <c r="AB62" s="7">
        <v>59</v>
      </c>
      <c r="AC62" s="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9">
        <v>59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84">
        <v>59</v>
      </c>
      <c r="AW62" s="41" t="s">
        <v>504</v>
      </c>
      <c r="AX62" s="42" t="s">
        <v>505</v>
      </c>
      <c r="AY62" s="43">
        <v>7</v>
      </c>
      <c r="AZ62" s="66">
        <v>59</v>
      </c>
      <c r="BA62" s="44" t="s">
        <v>504</v>
      </c>
      <c r="BB62" s="30" t="s">
        <v>505</v>
      </c>
      <c r="BC62" s="45">
        <v>7</v>
      </c>
      <c r="BD62" s="85">
        <v>59</v>
      </c>
      <c r="BE62" s="46">
        <v>678.89284736000013</v>
      </c>
      <c r="BF62" s="46">
        <v>780.83710847999998</v>
      </c>
      <c r="BG62" s="46">
        <v>1079.0885248</v>
      </c>
      <c r="BH62" s="46">
        <v>1159.3592524800001</v>
      </c>
      <c r="BI62" s="46">
        <v>1657.8068249600001</v>
      </c>
      <c r="BJ62" s="46">
        <v>1823.6355737600002</v>
      </c>
      <c r="BK62" s="46">
        <v>2006.04719744</v>
      </c>
      <c r="BL62" s="46">
        <v>590.34160640000005</v>
      </c>
      <c r="BM62" s="46">
        <v>590.34160640000005</v>
      </c>
      <c r="BN62" s="46">
        <v>590.34160640000005</v>
      </c>
      <c r="BO62" s="46">
        <v>590.34160640000005</v>
      </c>
      <c r="BP62" s="46">
        <v>619.85868672000004</v>
      </c>
      <c r="BQ62" s="46">
        <v>698.64372864000006</v>
      </c>
      <c r="BR62" s="46">
        <v>698.64372864000006</v>
      </c>
      <c r="BS62" s="46">
        <v>698.64372864000006</v>
      </c>
      <c r="BT62" s="46">
        <v>698.64372864000006</v>
      </c>
      <c r="BU62" s="46">
        <v>698.64372864000006</v>
      </c>
      <c r="BV62" s="46">
        <v>698.64372864000006</v>
      </c>
      <c r="BW62" s="86">
        <v>59</v>
      </c>
      <c r="BX62" s="46">
        <v>618.84105920000002</v>
      </c>
      <c r="BY62" s="46">
        <v>882.63347328000009</v>
      </c>
      <c r="BZ62" s="46">
        <v>1054.4125280000001</v>
      </c>
      <c r="CA62" s="46">
        <v>1256.0090774400003</v>
      </c>
      <c r="CB62" s="46">
        <v>2402.8580659200002</v>
      </c>
      <c r="CC62" s="46">
        <v>2643.3576499199999</v>
      </c>
      <c r="CD62" s="46">
        <v>2907.7290444800005</v>
      </c>
      <c r="CE62" s="46">
        <v>587.89900624000006</v>
      </c>
      <c r="CF62" s="46">
        <v>735.52789440000015</v>
      </c>
      <c r="CG62" s="46">
        <v>948.97127520000015</v>
      </c>
      <c r="CH62" s="87">
        <v>896.25064880000014</v>
      </c>
      <c r="CI62" s="74">
        <v>59</v>
      </c>
      <c r="CJ62" s="67" t="s">
        <v>69</v>
      </c>
      <c r="CK62" s="71">
        <v>9</v>
      </c>
      <c r="CL62" s="69">
        <v>59</v>
      </c>
      <c r="CM62" s="67" t="s">
        <v>69</v>
      </c>
      <c r="CN62" s="70">
        <v>8</v>
      </c>
      <c r="CO62" s="47">
        <v>59</v>
      </c>
      <c r="CP62" s="48">
        <f t="shared" si="22"/>
        <v>681.45</v>
      </c>
      <c r="CQ62" s="48">
        <f t="shared" si="22"/>
        <v>625.99</v>
      </c>
      <c r="CR62" s="48">
        <f t="shared" si="22"/>
        <v>920.4</v>
      </c>
      <c r="CS62" s="48">
        <f t="shared" si="22"/>
        <v>669.65</v>
      </c>
      <c r="CT62" s="48">
        <f t="shared" si="22"/>
        <v>1003</v>
      </c>
      <c r="CU62" s="48">
        <f t="shared" si="22"/>
        <v>920.4</v>
      </c>
      <c r="CV62" s="48">
        <f t="shared" si="22"/>
        <v>1487.98</v>
      </c>
      <c r="CW62" s="48">
        <f t="shared" si="22"/>
        <v>3137.62</v>
      </c>
      <c r="CX62" s="48">
        <f t="shared" si="22"/>
        <v>3388.37</v>
      </c>
      <c r="CY62" s="48">
        <f t="shared" si="22"/>
        <v>885</v>
      </c>
      <c r="CZ62" s="62">
        <v>59</v>
      </c>
      <c r="DA62" s="62">
        <v>681.45</v>
      </c>
      <c r="DB62" s="62">
        <v>625.99</v>
      </c>
      <c r="DC62" s="62">
        <v>920.4</v>
      </c>
      <c r="DD62" s="62">
        <v>669.65</v>
      </c>
      <c r="DE62" s="62">
        <v>1003</v>
      </c>
      <c r="DF62" s="62">
        <v>920.4</v>
      </c>
      <c r="DG62" s="62">
        <v>1487.98</v>
      </c>
      <c r="DH62" s="62">
        <v>3137.62</v>
      </c>
      <c r="DI62" s="62">
        <v>3388.37</v>
      </c>
      <c r="DJ62" s="73">
        <v>885</v>
      </c>
    </row>
    <row r="63" spans="1:114" s="15" customFormat="1" ht="38">
      <c r="A63" s="171">
        <v>60</v>
      </c>
      <c r="B63" s="172" t="s">
        <v>70</v>
      </c>
      <c r="C63" s="171" t="s">
        <v>303</v>
      </c>
      <c r="D63" s="173">
        <v>8</v>
      </c>
      <c r="E63" s="14">
        <v>60</v>
      </c>
      <c r="F63" s="31" t="s">
        <v>70</v>
      </c>
      <c r="G63" s="14" t="s">
        <v>303</v>
      </c>
      <c r="H63" s="32">
        <v>8</v>
      </c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73"/>
      <c r="T63" s="16">
        <v>59</v>
      </c>
      <c r="U63" s="44" t="s">
        <v>70</v>
      </c>
      <c r="V63" s="30" t="s">
        <v>303</v>
      </c>
      <c r="W63" s="32">
        <v>8</v>
      </c>
      <c r="X63" s="16">
        <v>59</v>
      </c>
      <c r="Y63" s="44" t="s">
        <v>70</v>
      </c>
      <c r="Z63" s="14" t="s">
        <v>303</v>
      </c>
      <c r="AA63" s="32">
        <v>10</v>
      </c>
      <c r="AB63" s="7">
        <v>59.5</v>
      </c>
      <c r="AC63" s="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9">
        <v>59.5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84">
        <v>60</v>
      </c>
      <c r="AW63" s="41" t="s">
        <v>65</v>
      </c>
      <c r="AX63" s="42" t="s">
        <v>298</v>
      </c>
      <c r="AY63" s="43">
        <v>2</v>
      </c>
      <c r="AZ63" s="66">
        <v>60</v>
      </c>
      <c r="BA63" s="44" t="s">
        <v>65</v>
      </c>
      <c r="BB63" s="30" t="s">
        <v>298</v>
      </c>
      <c r="BC63" s="45">
        <v>2</v>
      </c>
      <c r="BD63" s="85">
        <v>59.5</v>
      </c>
      <c r="BE63" s="46">
        <v>678.89284736000013</v>
      </c>
      <c r="BF63" s="46">
        <v>780.83710847999998</v>
      </c>
      <c r="BG63" s="46">
        <v>1079.0885248</v>
      </c>
      <c r="BH63" s="46">
        <v>1159.3592524800001</v>
      </c>
      <c r="BI63" s="46">
        <v>1657.8068249600001</v>
      </c>
      <c r="BJ63" s="46">
        <v>1823.6355737600002</v>
      </c>
      <c r="BK63" s="46">
        <v>2006.04719744</v>
      </c>
      <c r="BL63" s="46">
        <v>590.34160640000005</v>
      </c>
      <c r="BM63" s="46">
        <v>590.34160640000005</v>
      </c>
      <c r="BN63" s="46">
        <v>590.34160640000005</v>
      </c>
      <c r="BO63" s="46">
        <v>590.34160640000005</v>
      </c>
      <c r="BP63" s="46">
        <v>619.85868672000004</v>
      </c>
      <c r="BQ63" s="46">
        <v>698.64372864000006</v>
      </c>
      <c r="BR63" s="46">
        <v>698.64372864000006</v>
      </c>
      <c r="BS63" s="46">
        <v>698.64372864000006</v>
      </c>
      <c r="BT63" s="46">
        <v>698.64372864000006</v>
      </c>
      <c r="BU63" s="46">
        <v>698.64372864000006</v>
      </c>
      <c r="BV63" s="46">
        <v>698.64372864000006</v>
      </c>
      <c r="BW63" s="86">
        <v>59.5</v>
      </c>
      <c r="BX63" s="46">
        <v>618.84105920000002</v>
      </c>
      <c r="BY63" s="46">
        <v>882.63347328000009</v>
      </c>
      <c r="BZ63" s="46">
        <v>1054.4125280000001</v>
      </c>
      <c r="CA63" s="46">
        <v>1256.0090774400003</v>
      </c>
      <c r="CB63" s="46">
        <v>2402.8580659200002</v>
      </c>
      <c r="CC63" s="46">
        <v>2643.3576499199999</v>
      </c>
      <c r="CD63" s="46">
        <v>2907.7290444800005</v>
      </c>
      <c r="CE63" s="46">
        <v>587.89900624000006</v>
      </c>
      <c r="CF63" s="46">
        <v>735.52789440000015</v>
      </c>
      <c r="CG63" s="46">
        <v>948.97127520000015</v>
      </c>
      <c r="CH63" s="87">
        <v>896.25064880000014</v>
      </c>
      <c r="CI63" s="74">
        <v>60</v>
      </c>
      <c r="CJ63" s="67" t="s">
        <v>70</v>
      </c>
      <c r="CK63" s="68">
        <v>8</v>
      </c>
      <c r="CL63" s="69">
        <v>60</v>
      </c>
      <c r="CM63" s="67" t="s">
        <v>70</v>
      </c>
      <c r="CN63" s="70">
        <v>8</v>
      </c>
      <c r="CO63" s="47">
        <v>59.5</v>
      </c>
      <c r="CP63" s="48">
        <f t="shared" si="22"/>
        <v>693</v>
      </c>
      <c r="CQ63" s="48">
        <f t="shared" si="22"/>
        <v>636.59999999999991</v>
      </c>
      <c r="CR63" s="48">
        <f t="shared" si="22"/>
        <v>936</v>
      </c>
      <c r="CS63" s="48">
        <f t="shared" si="22"/>
        <v>681</v>
      </c>
      <c r="CT63" s="48">
        <f t="shared" si="22"/>
        <v>1020</v>
      </c>
      <c r="CU63" s="48">
        <f t="shared" si="22"/>
        <v>936</v>
      </c>
      <c r="CV63" s="48">
        <f t="shared" si="22"/>
        <v>1513.1999999999998</v>
      </c>
      <c r="CW63" s="48">
        <f t="shared" si="22"/>
        <v>3190.8</v>
      </c>
      <c r="CX63" s="48">
        <f t="shared" si="22"/>
        <v>3445.8</v>
      </c>
      <c r="CY63" s="48">
        <f t="shared" si="22"/>
        <v>900</v>
      </c>
      <c r="CZ63" s="62">
        <v>59.5</v>
      </c>
      <c r="DA63" s="62">
        <v>693</v>
      </c>
      <c r="DB63" s="62">
        <v>636.59999999999991</v>
      </c>
      <c r="DC63" s="62">
        <v>936</v>
      </c>
      <c r="DD63" s="62">
        <v>681</v>
      </c>
      <c r="DE63" s="62">
        <v>1020</v>
      </c>
      <c r="DF63" s="62">
        <v>936</v>
      </c>
      <c r="DG63" s="62">
        <v>1513.1999999999998</v>
      </c>
      <c r="DH63" s="62">
        <v>3190.8</v>
      </c>
      <c r="DI63" s="62">
        <v>3445.8</v>
      </c>
      <c r="DJ63" s="73">
        <v>900</v>
      </c>
    </row>
    <row r="64" spans="1:114" s="15" customFormat="1" ht="38">
      <c r="A64" s="174">
        <v>61</v>
      </c>
      <c r="B64" s="175" t="s">
        <v>71</v>
      </c>
      <c r="C64" s="174" t="s">
        <v>304</v>
      </c>
      <c r="D64" s="176">
        <v>8</v>
      </c>
      <c r="E64" s="30">
        <v>61</v>
      </c>
      <c r="F64" s="44" t="s">
        <v>71</v>
      </c>
      <c r="G64" s="30" t="s">
        <v>304</v>
      </c>
      <c r="H64" s="45">
        <v>8</v>
      </c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73"/>
      <c r="T64" s="16">
        <v>60</v>
      </c>
      <c r="U64" s="44" t="s">
        <v>71</v>
      </c>
      <c r="V64" s="30" t="s">
        <v>304</v>
      </c>
      <c r="W64" s="45">
        <v>6</v>
      </c>
      <c r="X64" s="16">
        <v>60</v>
      </c>
      <c r="Y64" s="44" t="s">
        <v>71</v>
      </c>
      <c r="Z64" s="30" t="s">
        <v>304</v>
      </c>
      <c r="AA64" s="45">
        <v>2</v>
      </c>
      <c r="AB64" s="7">
        <v>60</v>
      </c>
      <c r="AC64" s="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9">
        <v>60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84">
        <v>61</v>
      </c>
      <c r="AW64" s="41" t="s">
        <v>506</v>
      </c>
      <c r="AX64" s="42" t="s">
        <v>299</v>
      </c>
      <c r="AY64" s="43">
        <v>4</v>
      </c>
      <c r="AZ64" s="66">
        <v>61</v>
      </c>
      <c r="BA64" s="44" t="s">
        <v>506</v>
      </c>
      <c r="BB64" s="30" t="s">
        <v>299</v>
      </c>
      <c r="BC64" s="45">
        <v>4</v>
      </c>
      <c r="BD64" s="85">
        <v>60</v>
      </c>
      <c r="BE64" s="46">
        <v>678.89284736000013</v>
      </c>
      <c r="BF64" s="46">
        <v>780.83710847999998</v>
      </c>
      <c r="BG64" s="46">
        <v>1079.0885248</v>
      </c>
      <c r="BH64" s="46">
        <v>1159.3592524800001</v>
      </c>
      <c r="BI64" s="46">
        <v>1657.8068249600001</v>
      </c>
      <c r="BJ64" s="46">
        <v>1823.6355737600002</v>
      </c>
      <c r="BK64" s="46">
        <v>2006.04719744</v>
      </c>
      <c r="BL64" s="46">
        <v>590.34160640000005</v>
      </c>
      <c r="BM64" s="46">
        <v>590.34160640000005</v>
      </c>
      <c r="BN64" s="46">
        <v>590.34160640000005</v>
      </c>
      <c r="BO64" s="46">
        <v>590.34160640000005</v>
      </c>
      <c r="BP64" s="46">
        <v>619.85868672000004</v>
      </c>
      <c r="BQ64" s="46">
        <v>698.64372864000006</v>
      </c>
      <c r="BR64" s="46">
        <v>698.64372864000006</v>
      </c>
      <c r="BS64" s="46">
        <v>698.64372864000006</v>
      </c>
      <c r="BT64" s="46">
        <v>698.64372864000006</v>
      </c>
      <c r="BU64" s="46">
        <v>698.64372864000006</v>
      </c>
      <c r="BV64" s="46">
        <v>698.64372864000006</v>
      </c>
      <c r="BW64" s="86">
        <v>60</v>
      </c>
      <c r="BX64" s="46">
        <v>618.84105920000002</v>
      </c>
      <c r="BY64" s="46">
        <v>882.63347328000009</v>
      </c>
      <c r="BZ64" s="46">
        <v>1054.4125280000001</v>
      </c>
      <c r="CA64" s="46">
        <v>1256.0090774400003</v>
      </c>
      <c r="CB64" s="46">
        <v>2402.8580659200002</v>
      </c>
      <c r="CC64" s="46">
        <v>2643.3576499199999</v>
      </c>
      <c r="CD64" s="46">
        <v>2907.7290444800005</v>
      </c>
      <c r="CE64" s="46">
        <v>587.89900624000006</v>
      </c>
      <c r="CF64" s="46">
        <v>735.52789440000015</v>
      </c>
      <c r="CG64" s="46">
        <v>948.97127520000015</v>
      </c>
      <c r="CH64" s="87">
        <v>896.25064880000014</v>
      </c>
      <c r="CI64" s="74">
        <v>61</v>
      </c>
      <c r="CJ64" s="67" t="s">
        <v>71</v>
      </c>
      <c r="CK64" s="71">
        <v>9</v>
      </c>
      <c r="CL64" s="69">
        <v>61</v>
      </c>
      <c r="CM64" s="67" t="s">
        <v>71</v>
      </c>
      <c r="CN64" s="70">
        <v>9</v>
      </c>
      <c r="CO64" s="47">
        <v>60</v>
      </c>
      <c r="CP64" s="48">
        <f t="shared" si="22"/>
        <v>693</v>
      </c>
      <c r="CQ64" s="48">
        <f t="shared" si="22"/>
        <v>636.59999999999991</v>
      </c>
      <c r="CR64" s="48">
        <f t="shared" si="22"/>
        <v>936</v>
      </c>
      <c r="CS64" s="48">
        <f t="shared" si="22"/>
        <v>681</v>
      </c>
      <c r="CT64" s="48">
        <f t="shared" si="22"/>
        <v>1020</v>
      </c>
      <c r="CU64" s="48">
        <f t="shared" si="22"/>
        <v>936</v>
      </c>
      <c r="CV64" s="48">
        <f t="shared" si="22"/>
        <v>1513.1999999999998</v>
      </c>
      <c r="CW64" s="48">
        <f t="shared" si="22"/>
        <v>3190.8</v>
      </c>
      <c r="CX64" s="48">
        <f t="shared" si="22"/>
        <v>3445.8</v>
      </c>
      <c r="CY64" s="48">
        <f t="shared" si="22"/>
        <v>900</v>
      </c>
      <c r="CZ64" s="62">
        <v>60</v>
      </c>
      <c r="DA64" s="62">
        <v>693</v>
      </c>
      <c r="DB64" s="62">
        <v>636.59999999999991</v>
      </c>
      <c r="DC64" s="62">
        <v>936</v>
      </c>
      <c r="DD64" s="62">
        <v>681</v>
      </c>
      <c r="DE64" s="62">
        <v>1020</v>
      </c>
      <c r="DF64" s="62">
        <v>936</v>
      </c>
      <c r="DG64" s="62">
        <v>1513.1999999999998</v>
      </c>
      <c r="DH64" s="62">
        <v>3190.8</v>
      </c>
      <c r="DI64" s="62">
        <v>3445.8</v>
      </c>
      <c r="DJ64" s="73">
        <v>900</v>
      </c>
    </row>
    <row r="65" spans="1:114" s="15" customFormat="1" ht="19">
      <c r="A65" s="174">
        <v>62</v>
      </c>
      <c r="B65" s="175" t="s">
        <v>72</v>
      </c>
      <c r="C65" s="174" t="s">
        <v>305</v>
      </c>
      <c r="D65" s="176">
        <v>8</v>
      </c>
      <c r="E65" s="30">
        <v>62</v>
      </c>
      <c r="F65" s="44" t="s">
        <v>72</v>
      </c>
      <c r="G65" s="30" t="s">
        <v>305</v>
      </c>
      <c r="H65" s="45">
        <v>8</v>
      </c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73"/>
      <c r="T65" s="16">
        <v>61</v>
      </c>
      <c r="U65" s="44" t="s">
        <v>72</v>
      </c>
      <c r="V65" s="30" t="s">
        <v>305</v>
      </c>
      <c r="W65" s="45">
        <v>8</v>
      </c>
      <c r="X65" s="16">
        <v>61</v>
      </c>
      <c r="Y65" s="44" t="s">
        <v>72</v>
      </c>
      <c r="Z65" s="30" t="s">
        <v>305</v>
      </c>
      <c r="AA65" s="45">
        <v>10</v>
      </c>
      <c r="AB65" s="7">
        <v>60.5</v>
      </c>
      <c r="AC65" s="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9">
        <v>60.5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84">
        <v>62</v>
      </c>
      <c r="AW65" s="41" t="s">
        <v>67</v>
      </c>
      <c r="AX65" s="42" t="s">
        <v>300</v>
      </c>
      <c r="AY65" s="43">
        <v>2</v>
      </c>
      <c r="AZ65" s="66">
        <v>62</v>
      </c>
      <c r="BA65" s="44" t="s">
        <v>67</v>
      </c>
      <c r="BB65" s="30" t="s">
        <v>300</v>
      </c>
      <c r="BC65" s="45">
        <v>2</v>
      </c>
      <c r="BD65" s="85">
        <v>60.5</v>
      </c>
      <c r="BE65" s="46">
        <v>730.90277312000012</v>
      </c>
      <c r="BF65" s="46">
        <v>839.99143488000004</v>
      </c>
      <c r="BG65" s="46">
        <v>1164.0784896</v>
      </c>
      <c r="BH65" s="46">
        <v>1246.6651392000001</v>
      </c>
      <c r="BI65" s="46">
        <v>1769.8013132800002</v>
      </c>
      <c r="BJ65" s="46">
        <v>1946.9256435200002</v>
      </c>
      <c r="BK65" s="46">
        <v>2141.8345062400003</v>
      </c>
      <c r="BL65" s="46">
        <v>635.56762879999997</v>
      </c>
      <c r="BM65" s="46">
        <v>635.56762879999997</v>
      </c>
      <c r="BN65" s="46">
        <v>635.56762879999997</v>
      </c>
      <c r="BO65" s="46">
        <v>635.56762879999997</v>
      </c>
      <c r="BP65" s="46">
        <v>667.34601024000006</v>
      </c>
      <c r="BQ65" s="46">
        <v>751.57128384000009</v>
      </c>
      <c r="BR65" s="46">
        <v>751.57128384000009</v>
      </c>
      <c r="BS65" s="46">
        <v>751.57128384000009</v>
      </c>
      <c r="BT65" s="46">
        <v>751.57128384000009</v>
      </c>
      <c r="BU65" s="46">
        <v>751.57128384000009</v>
      </c>
      <c r="BV65" s="46">
        <v>751.57128384000009</v>
      </c>
      <c r="BW65" s="86">
        <v>60.5</v>
      </c>
      <c r="BX65" s="46">
        <v>659.36969280000017</v>
      </c>
      <c r="BY65" s="46">
        <v>947.76877728000022</v>
      </c>
      <c r="BZ65" s="46">
        <v>1137.2512736000001</v>
      </c>
      <c r="CA65" s="46">
        <v>1348.8018336000002</v>
      </c>
      <c r="CB65" s="46">
        <v>2563.1911219200006</v>
      </c>
      <c r="CC65" s="46">
        <v>2819.7240115199997</v>
      </c>
      <c r="CD65" s="46">
        <v>3101.9101900800001</v>
      </c>
      <c r="CE65" s="46">
        <v>626.40120816000012</v>
      </c>
      <c r="CF65" s="46">
        <v>789.80731440000011</v>
      </c>
      <c r="CG65" s="46">
        <v>1023.52614624</v>
      </c>
      <c r="CH65" s="87">
        <v>909.80101888000013</v>
      </c>
      <c r="CI65" s="74">
        <v>62</v>
      </c>
      <c r="CJ65" s="67" t="s">
        <v>72</v>
      </c>
      <c r="CK65" s="68">
        <v>10</v>
      </c>
      <c r="CL65" s="69">
        <v>62</v>
      </c>
      <c r="CM65" s="67" t="s">
        <v>72</v>
      </c>
      <c r="CN65" s="70">
        <v>9</v>
      </c>
      <c r="CO65" s="47">
        <v>60.5</v>
      </c>
      <c r="CP65" s="48">
        <f t="shared" si="22"/>
        <v>704.55000000000007</v>
      </c>
      <c r="CQ65" s="48">
        <f t="shared" si="22"/>
        <v>647.20999999999992</v>
      </c>
      <c r="CR65" s="48">
        <f t="shared" si="22"/>
        <v>951.6</v>
      </c>
      <c r="CS65" s="48">
        <f t="shared" si="22"/>
        <v>692.35</v>
      </c>
      <c r="CT65" s="48">
        <f t="shared" si="22"/>
        <v>1037</v>
      </c>
      <c r="CU65" s="48">
        <f t="shared" si="22"/>
        <v>951.6</v>
      </c>
      <c r="CV65" s="48">
        <f t="shared" si="22"/>
        <v>1538.4199999999998</v>
      </c>
      <c r="CW65" s="48">
        <f t="shared" si="22"/>
        <v>3243.98</v>
      </c>
      <c r="CX65" s="48">
        <f t="shared" si="22"/>
        <v>3503.23</v>
      </c>
      <c r="CY65" s="48">
        <f t="shared" si="22"/>
        <v>915</v>
      </c>
      <c r="CZ65" s="62">
        <v>60.5</v>
      </c>
      <c r="DA65" s="62">
        <v>704.55000000000007</v>
      </c>
      <c r="DB65" s="62">
        <v>647.20999999999992</v>
      </c>
      <c r="DC65" s="62">
        <v>951.6</v>
      </c>
      <c r="DD65" s="62">
        <v>692.35</v>
      </c>
      <c r="DE65" s="62">
        <v>1037</v>
      </c>
      <c r="DF65" s="62">
        <v>951.6</v>
      </c>
      <c r="DG65" s="62">
        <v>1538.4199999999998</v>
      </c>
      <c r="DH65" s="62">
        <v>3243.98</v>
      </c>
      <c r="DI65" s="62">
        <v>3503.23</v>
      </c>
      <c r="DJ65" s="73">
        <v>915</v>
      </c>
    </row>
    <row r="66" spans="1:114" s="15" customFormat="1" ht="19">
      <c r="A66" s="174">
        <v>63</v>
      </c>
      <c r="B66" s="175" t="s">
        <v>73</v>
      </c>
      <c r="C66" s="174" t="s">
        <v>306</v>
      </c>
      <c r="D66" s="176">
        <v>3</v>
      </c>
      <c r="E66" s="30">
        <v>63</v>
      </c>
      <c r="F66" s="44" t="s">
        <v>73</v>
      </c>
      <c r="G66" s="30" t="s">
        <v>306</v>
      </c>
      <c r="H66" s="45">
        <v>3</v>
      </c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73"/>
      <c r="T66" s="16">
        <v>62</v>
      </c>
      <c r="U66" s="44" t="s">
        <v>73</v>
      </c>
      <c r="V66" s="30" t="s">
        <v>306</v>
      </c>
      <c r="W66" s="45">
        <v>3</v>
      </c>
      <c r="X66" s="16">
        <v>62</v>
      </c>
      <c r="Y66" s="44" t="s">
        <v>73</v>
      </c>
      <c r="Z66" s="30" t="s">
        <v>306</v>
      </c>
      <c r="AA66" s="45">
        <v>3</v>
      </c>
      <c r="AB66" s="7">
        <v>61</v>
      </c>
      <c r="AC66" s="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9">
        <v>61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84">
        <v>63</v>
      </c>
      <c r="AW66" s="41" t="s">
        <v>68</v>
      </c>
      <c r="AX66" s="42" t="s">
        <v>301</v>
      </c>
      <c r="AY66" s="43">
        <v>5</v>
      </c>
      <c r="AZ66" s="66">
        <v>63</v>
      </c>
      <c r="BA66" s="44" t="s">
        <v>68</v>
      </c>
      <c r="BB66" s="30" t="s">
        <v>301</v>
      </c>
      <c r="BC66" s="45">
        <v>5</v>
      </c>
      <c r="BD66" s="85">
        <v>61</v>
      </c>
      <c r="BE66" s="46">
        <v>730.90277312000012</v>
      </c>
      <c r="BF66" s="46">
        <v>839.99143488000004</v>
      </c>
      <c r="BG66" s="46">
        <v>1164.0784896</v>
      </c>
      <c r="BH66" s="46">
        <v>1246.6651392000001</v>
      </c>
      <c r="BI66" s="46">
        <v>1769.8013132800002</v>
      </c>
      <c r="BJ66" s="46">
        <v>1946.9256435200002</v>
      </c>
      <c r="BK66" s="46">
        <v>2141.8345062400003</v>
      </c>
      <c r="BL66" s="46">
        <v>635.56762879999997</v>
      </c>
      <c r="BM66" s="46">
        <v>635.56762879999997</v>
      </c>
      <c r="BN66" s="46">
        <v>635.56762879999997</v>
      </c>
      <c r="BO66" s="46">
        <v>635.56762879999997</v>
      </c>
      <c r="BP66" s="46">
        <v>667.34601024000006</v>
      </c>
      <c r="BQ66" s="46">
        <v>751.57128384000009</v>
      </c>
      <c r="BR66" s="46">
        <v>751.57128384000009</v>
      </c>
      <c r="BS66" s="46">
        <v>751.57128384000009</v>
      </c>
      <c r="BT66" s="46">
        <v>751.57128384000009</v>
      </c>
      <c r="BU66" s="46">
        <v>751.57128384000009</v>
      </c>
      <c r="BV66" s="46">
        <v>751.57128384000009</v>
      </c>
      <c r="BW66" s="86">
        <v>61</v>
      </c>
      <c r="BX66" s="46">
        <v>659.36969280000017</v>
      </c>
      <c r="BY66" s="46">
        <v>947.76877728000022</v>
      </c>
      <c r="BZ66" s="46">
        <v>1137.2512736000001</v>
      </c>
      <c r="CA66" s="46">
        <v>1348.8018336000002</v>
      </c>
      <c r="CB66" s="46">
        <v>2563.1911219200006</v>
      </c>
      <c r="CC66" s="46">
        <v>2819.7240115199997</v>
      </c>
      <c r="CD66" s="46">
        <v>3101.9101900800001</v>
      </c>
      <c r="CE66" s="46">
        <v>626.40120816000012</v>
      </c>
      <c r="CF66" s="46">
        <v>789.80731440000011</v>
      </c>
      <c r="CG66" s="46">
        <v>1023.52614624</v>
      </c>
      <c r="CH66" s="87">
        <v>909.80101888000013</v>
      </c>
      <c r="CI66" s="74">
        <v>63</v>
      </c>
      <c r="CJ66" s="67" t="s">
        <v>73</v>
      </c>
      <c r="CK66" s="71">
        <v>3</v>
      </c>
      <c r="CL66" s="69">
        <v>63</v>
      </c>
      <c r="CM66" s="67" t="s">
        <v>73</v>
      </c>
      <c r="CN66" s="70">
        <v>3</v>
      </c>
      <c r="CO66" s="47">
        <v>61</v>
      </c>
      <c r="CP66" s="48">
        <f t="shared" si="22"/>
        <v>704.55000000000007</v>
      </c>
      <c r="CQ66" s="48">
        <f t="shared" si="22"/>
        <v>647.20999999999992</v>
      </c>
      <c r="CR66" s="48">
        <f t="shared" si="22"/>
        <v>951.6</v>
      </c>
      <c r="CS66" s="48">
        <f t="shared" si="22"/>
        <v>692.35</v>
      </c>
      <c r="CT66" s="48">
        <f t="shared" si="22"/>
        <v>1037</v>
      </c>
      <c r="CU66" s="48">
        <f t="shared" si="22"/>
        <v>951.6</v>
      </c>
      <c r="CV66" s="48">
        <f t="shared" si="22"/>
        <v>1538.4199999999998</v>
      </c>
      <c r="CW66" s="48">
        <f t="shared" si="22"/>
        <v>3243.98</v>
      </c>
      <c r="CX66" s="48">
        <f t="shared" si="22"/>
        <v>3503.23</v>
      </c>
      <c r="CY66" s="48">
        <f t="shared" si="22"/>
        <v>915</v>
      </c>
      <c r="CZ66" s="62">
        <v>61</v>
      </c>
      <c r="DA66" s="62">
        <v>704.55000000000007</v>
      </c>
      <c r="DB66" s="62">
        <v>647.20999999999992</v>
      </c>
      <c r="DC66" s="62">
        <v>951.6</v>
      </c>
      <c r="DD66" s="62">
        <v>692.35</v>
      </c>
      <c r="DE66" s="62">
        <v>1037</v>
      </c>
      <c r="DF66" s="62">
        <v>951.6</v>
      </c>
      <c r="DG66" s="62">
        <v>1538.4199999999998</v>
      </c>
      <c r="DH66" s="62">
        <v>3243.98</v>
      </c>
      <c r="DI66" s="62">
        <v>3503.23</v>
      </c>
      <c r="DJ66" s="73">
        <v>915</v>
      </c>
    </row>
    <row r="67" spans="1:114" s="15" customFormat="1" ht="19">
      <c r="A67" s="174">
        <v>64</v>
      </c>
      <c r="B67" s="175" t="s">
        <v>74</v>
      </c>
      <c r="C67" s="174" t="s">
        <v>307</v>
      </c>
      <c r="D67" s="176">
        <v>8</v>
      </c>
      <c r="E67" s="30">
        <v>64</v>
      </c>
      <c r="F67" s="44" t="s">
        <v>74</v>
      </c>
      <c r="G67" s="30" t="s">
        <v>307</v>
      </c>
      <c r="H67" s="45">
        <v>8</v>
      </c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73"/>
      <c r="T67" s="16">
        <v>63</v>
      </c>
      <c r="U67" s="44" t="s">
        <v>74</v>
      </c>
      <c r="V67" s="30" t="s">
        <v>307</v>
      </c>
      <c r="W67" s="45">
        <v>8</v>
      </c>
      <c r="X67" s="16">
        <v>63</v>
      </c>
      <c r="Y67" s="44" t="s">
        <v>74</v>
      </c>
      <c r="Z67" s="30" t="s">
        <v>307</v>
      </c>
      <c r="AA67" s="45">
        <v>10</v>
      </c>
      <c r="AB67" s="7">
        <v>61.5</v>
      </c>
      <c r="AC67" s="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9">
        <v>61.5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84">
        <v>64</v>
      </c>
      <c r="AW67" s="41" t="s">
        <v>69</v>
      </c>
      <c r="AX67" s="42" t="s">
        <v>302</v>
      </c>
      <c r="AY67" s="43">
        <v>7</v>
      </c>
      <c r="AZ67" s="66">
        <v>64</v>
      </c>
      <c r="BA67" s="44" t="s">
        <v>69</v>
      </c>
      <c r="BB67" s="30" t="s">
        <v>302</v>
      </c>
      <c r="BC67" s="45">
        <v>7</v>
      </c>
      <c r="BD67" s="85">
        <v>61.5</v>
      </c>
      <c r="BE67" s="46">
        <v>730.90277312000012</v>
      </c>
      <c r="BF67" s="46">
        <v>839.99143488000004</v>
      </c>
      <c r="BG67" s="46">
        <v>1164.0784896</v>
      </c>
      <c r="BH67" s="46">
        <v>1246.6651392000001</v>
      </c>
      <c r="BI67" s="46">
        <v>1769.8013132800002</v>
      </c>
      <c r="BJ67" s="46">
        <v>1946.9256435200002</v>
      </c>
      <c r="BK67" s="46">
        <v>2141.8345062400003</v>
      </c>
      <c r="BL67" s="46">
        <v>635.56762879999997</v>
      </c>
      <c r="BM67" s="46">
        <v>635.56762879999997</v>
      </c>
      <c r="BN67" s="46">
        <v>635.56762879999997</v>
      </c>
      <c r="BO67" s="46">
        <v>635.56762879999997</v>
      </c>
      <c r="BP67" s="46">
        <v>667.34601024000006</v>
      </c>
      <c r="BQ67" s="46">
        <v>751.57128384000009</v>
      </c>
      <c r="BR67" s="46">
        <v>751.57128384000009</v>
      </c>
      <c r="BS67" s="46">
        <v>751.57128384000009</v>
      </c>
      <c r="BT67" s="46">
        <v>751.57128384000009</v>
      </c>
      <c r="BU67" s="46">
        <v>751.57128384000009</v>
      </c>
      <c r="BV67" s="46">
        <v>751.57128384000009</v>
      </c>
      <c r="BW67" s="86">
        <v>61.5</v>
      </c>
      <c r="BX67" s="46">
        <v>659.36969280000017</v>
      </c>
      <c r="BY67" s="46">
        <v>947.76877728000022</v>
      </c>
      <c r="BZ67" s="46">
        <v>1137.2512736000001</v>
      </c>
      <c r="CA67" s="46">
        <v>1348.8018336000002</v>
      </c>
      <c r="CB67" s="46">
        <v>2563.1911219200006</v>
      </c>
      <c r="CC67" s="46">
        <v>2819.7240115199997</v>
      </c>
      <c r="CD67" s="46">
        <v>3101.9101900800001</v>
      </c>
      <c r="CE67" s="46">
        <v>626.40120816000012</v>
      </c>
      <c r="CF67" s="46">
        <v>789.80731440000011</v>
      </c>
      <c r="CG67" s="46">
        <v>1023.52614624</v>
      </c>
      <c r="CH67" s="87">
        <v>909.80101888000013</v>
      </c>
      <c r="CI67" s="74">
        <v>64</v>
      </c>
      <c r="CJ67" s="67" t="s">
        <v>74</v>
      </c>
      <c r="CK67" s="68">
        <v>10</v>
      </c>
      <c r="CL67" s="69">
        <v>64</v>
      </c>
      <c r="CM67" s="67" t="s">
        <v>74</v>
      </c>
      <c r="CN67" s="70">
        <v>9</v>
      </c>
      <c r="CO67" s="47">
        <v>61.5</v>
      </c>
      <c r="CP67" s="48">
        <f t="shared" si="22"/>
        <v>716.1</v>
      </c>
      <c r="CQ67" s="48">
        <f t="shared" si="22"/>
        <v>657.81999999999994</v>
      </c>
      <c r="CR67" s="48">
        <f t="shared" si="22"/>
        <v>967.19999999999993</v>
      </c>
      <c r="CS67" s="48">
        <f t="shared" si="22"/>
        <v>703.69999999999993</v>
      </c>
      <c r="CT67" s="48">
        <f t="shared" si="22"/>
        <v>1054</v>
      </c>
      <c r="CU67" s="48">
        <f t="shared" si="22"/>
        <v>967.19999999999993</v>
      </c>
      <c r="CV67" s="48">
        <f t="shared" si="22"/>
        <v>1563.6399999999999</v>
      </c>
      <c r="CW67" s="48">
        <f t="shared" si="22"/>
        <v>3297.16</v>
      </c>
      <c r="CX67" s="48">
        <f t="shared" si="22"/>
        <v>3560.66</v>
      </c>
      <c r="CY67" s="48">
        <f t="shared" si="22"/>
        <v>930</v>
      </c>
      <c r="CZ67" s="62">
        <v>61.5</v>
      </c>
      <c r="DA67" s="62">
        <v>716.1</v>
      </c>
      <c r="DB67" s="62">
        <v>657.81999999999994</v>
      </c>
      <c r="DC67" s="62">
        <v>967.19999999999993</v>
      </c>
      <c r="DD67" s="62">
        <v>703.69999999999993</v>
      </c>
      <c r="DE67" s="62">
        <v>1054</v>
      </c>
      <c r="DF67" s="62">
        <v>967.19999999999993</v>
      </c>
      <c r="DG67" s="62">
        <v>1563.6399999999999</v>
      </c>
      <c r="DH67" s="62">
        <v>3297.16</v>
      </c>
      <c r="DI67" s="62">
        <v>3560.66</v>
      </c>
      <c r="DJ67" s="73">
        <v>930</v>
      </c>
    </row>
    <row r="68" spans="1:114" s="15" customFormat="1" ht="38">
      <c r="A68" s="174">
        <v>65</v>
      </c>
      <c r="B68" s="175" t="s">
        <v>75</v>
      </c>
      <c r="C68" s="174" t="s">
        <v>308</v>
      </c>
      <c r="D68" s="176">
        <v>8</v>
      </c>
      <c r="E68" s="30">
        <v>65</v>
      </c>
      <c r="F68" s="44" t="s">
        <v>75</v>
      </c>
      <c r="G68" s="30" t="s">
        <v>308</v>
      </c>
      <c r="H68" s="45">
        <v>8</v>
      </c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73"/>
      <c r="T68" s="16">
        <v>64</v>
      </c>
      <c r="U68" s="44" t="s">
        <v>75</v>
      </c>
      <c r="V68" s="30" t="s">
        <v>308</v>
      </c>
      <c r="W68" s="45">
        <v>8</v>
      </c>
      <c r="X68" s="16">
        <v>64</v>
      </c>
      <c r="Y68" s="44" t="s">
        <v>75</v>
      </c>
      <c r="Z68" s="30" t="s">
        <v>308</v>
      </c>
      <c r="AA68" s="45">
        <v>10</v>
      </c>
      <c r="AB68" s="7">
        <v>62</v>
      </c>
      <c r="AC68" s="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9">
        <v>62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84">
        <v>65</v>
      </c>
      <c r="AW68" s="41" t="s">
        <v>507</v>
      </c>
      <c r="AX68" s="42" t="s">
        <v>303</v>
      </c>
      <c r="AY68" s="43">
        <v>7</v>
      </c>
      <c r="AZ68" s="66">
        <v>65</v>
      </c>
      <c r="BA68" s="44" t="s">
        <v>507</v>
      </c>
      <c r="BB68" s="30" t="s">
        <v>303</v>
      </c>
      <c r="BC68" s="45">
        <v>7</v>
      </c>
      <c r="BD68" s="85">
        <v>62</v>
      </c>
      <c r="BE68" s="46">
        <v>730.90277312000012</v>
      </c>
      <c r="BF68" s="46">
        <v>839.99143488000004</v>
      </c>
      <c r="BG68" s="46">
        <v>1164.0784896</v>
      </c>
      <c r="BH68" s="46">
        <v>1246.6651392000001</v>
      </c>
      <c r="BI68" s="46">
        <v>1769.8013132800002</v>
      </c>
      <c r="BJ68" s="46">
        <v>1946.9256435200002</v>
      </c>
      <c r="BK68" s="46">
        <v>2141.8345062400003</v>
      </c>
      <c r="BL68" s="46">
        <v>635.56762879999997</v>
      </c>
      <c r="BM68" s="46">
        <v>635.56762879999997</v>
      </c>
      <c r="BN68" s="46">
        <v>635.56762879999997</v>
      </c>
      <c r="BO68" s="46">
        <v>635.56762879999997</v>
      </c>
      <c r="BP68" s="46">
        <v>667.34601024000006</v>
      </c>
      <c r="BQ68" s="46">
        <v>751.57128384000009</v>
      </c>
      <c r="BR68" s="46">
        <v>751.57128384000009</v>
      </c>
      <c r="BS68" s="46">
        <v>751.57128384000009</v>
      </c>
      <c r="BT68" s="46">
        <v>751.57128384000009</v>
      </c>
      <c r="BU68" s="46">
        <v>751.57128384000009</v>
      </c>
      <c r="BV68" s="46">
        <v>751.57128384000009</v>
      </c>
      <c r="BW68" s="86">
        <v>62</v>
      </c>
      <c r="BX68" s="46">
        <v>659.36969280000017</v>
      </c>
      <c r="BY68" s="46">
        <v>947.76877728000022</v>
      </c>
      <c r="BZ68" s="46">
        <v>1137.2512736000001</v>
      </c>
      <c r="CA68" s="46">
        <v>1348.8018336000002</v>
      </c>
      <c r="CB68" s="46">
        <v>2563.1911219200006</v>
      </c>
      <c r="CC68" s="46">
        <v>2819.7240115199997</v>
      </c>
      <c r="CD68" s="46">
        <v>3101.9101900800001</v>
      </c>
      <c r="CE68" s="46">
        <v>626.40120816000012</v>
      </c>
      <c r="CF68" s="46">
        <v>789.80731440000011</v>
      </c>
      <c r="CG68" s="46">
        <v>1023.52614624</v>
      </c>
      <c r="CH68" s="87">
        <v>909.80101888000013</v>
      </c>
      <c r="CI68" s="74">
        <v>65</v>
      </c>
      <c r="CJ68" s="67" t="s">
        <v>75</v>
      </c>
      <c r="CK68" s="71">
        <v>9</v>
      </c>
      <c r="CL68" s="69">
        <v>65</v>
      </c>
      <c r="CM68" s="67" t="s">
        <v>75</v>
      </c>
      <c r="CN68" s="70">
        <v>9</v>
      </c>
      <c r="CO68" s="47">
        <v>62</v>
      </c>
      <c r="CP68" s="48">
        <f t="shared" si="22"/>
        <v>716.1</v>
      </c>
      <c r="CQ68" s="48">
        <f t="shared" si="22"/>
        <v>657.81999999999994</v>
      </c>
      <c r="CR68" s="48">
        <f t="shared" si="22"/>
        <v>967.19999999999993</v>
      </c>
      <c r="CS68" s="48">
        <f t="shared" si="22"/>
        <v>703.69999999999993</v>
      </c>
      <c r="CT68" s="48">
        <f t="shared" si="22"/>
        <v>1054</v>
      </c>
      <c r="CU68" s="48">
        <f t="shared" si="22"/>
        <v>967.19999999999993</v>
      </c>
      <c r="CV68" s="48">
        <f t="shared" si="22"/>
        <v>1563.6399999999999</v>
      </c>
      <c r="CW68" s="48">
        <f t="shared" si="22"/>
        <v>3297.16</v>
      </c>
      <c r="CX68" s="48">
        <f t="shared" si="22"/>
        <v>3560.66</v>
      </c>
      <c r="CY68" s="48">
        <f t="shared" si="22"/>
        <v>930</v>
      </c>
      <c r="CZ68" s="62">
        <v>62</v>
      </c>
      <c r="DA68" s="62">
        <v>716.1</v>
      </c>
      <c r="DB68" s="62">
        <v>657.81999999999994</v>
      </c>
      <c r="DC68" s="62">
        <v>967.19999999999993</v>
      </c>
      <c r="DD68" s="62">
        <v>703.69999999999993</v>
      </c>
      <c r="DE68" s="62">
        <v>1054</v>
      </c>
      <c r="DF68" s="62">
        <v>967.19999999999993</v>
      </c>
      <c r="DG68" s="62">
        <v>1563.6399999999999</v>
      </c>
      <c r="DH68" s="62">
        <v>3297.16</v>
      </c>
      <c r="DI68" s="62">
        <v>3560.66</v>
      </c>
      <c r="DJ68" s="73">
        <v>930</v>
      </c>
    </row>
    <row r="69" spans="1:114" s="15" customFormat="1" ht="19">
      <c r="A69" s="174">
        <v>66</v>
      </c>
      <c r="B69" s="175" t="s">
        <v>76</v>
      </c>
      <c r="C69" s="174" t="s">
        <v>309</v>
      </c>
      <c r="D69" s="176">
        <v>7</v>
      </c>
      <c r="E69" s="30">
        <v>66</v>
      </c>
      <c r="F69" s="44" t="s">
        <v>76</v>
      </c>
      <c r="G69" s="30" t="s">
        <v>309</v>
      </c>
      <c r="H69" s="45">
        <v>7</v>
      </c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73"/>
      <c r="T69" s="16">
        <v>65</v>
      </c>
      <c r="U69" s="44" t="s">
        <v>76</v>
      </c>
      <c r="V69" s="30" t="s">
        <v>309</v>
      </c>
      <c r="W69" s="45">
        <v>7</v>
      </c>
      <c r="X69" s="16">
        <v>65</v>
      </c>
      <c r="Y69" s="44" t="s">
        <v>76</v>
      </c>
      <c r="Z69" s="30" t="s">
        <v>309</v>
      </c>
      <c r="AA69" s="45">
        <v>9</v>
      </c>
      <c r="AB69" s="7">
        <v>62.5</v>
      </c>
      <c r="AC69" s="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9">
        <v>62.5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84">
        <v>66</v>
      </c>
      <c r="AW69" s="41" t="s">
        <v>71</v>
      </c>
      <c r="AX69" s="42" t="s">
        <v>304</v>
      </c>
      <c r="AY69" s="43">
        <v>7</v>
      </c>
      <c r="AZ69" s="66">
        <v>66</v>
      </c>
      <c r="BA69" s="44" t="s">
        <v>71</v>
      </c>
      <c r="BB69" s="30" t="s">
        <v>304</v>
      </c>
      <c r="BC69" s="61"/>
      <c r="BD69" s="85">
        <v>62.5</v>
      </c>
      <c r="BE69" s="46">
        <v>730.90277312000012</v>
      </c>
      <c r="BF69" s="46">
        <v>839.99143488000004</v>
      </c>
      <c r="BG69" s="46">
        <v>1164.0784896</v>
      </c>
      <c r="BH69" s="46">
        <v>1246.6651392000001</v>
      </c>
      <c r="BI69" s="46">
        <v>1769.8013132800002</v>
      </c>
      <c r="BJ69" s="46">
        <v>1946.9256435200002</v>
      </c>
      <c r="BK69" s="46">
        <v>2141.8345062400003</v>
      </c>
      <c r="BL69" s="46">
        <v>635.56762879999997</v>
      </c>
      <c r="BM69" s="46">
        <v>635.56762879999997</v>
      </c>
      <c r="BN69" s="46">
        <v>635.56762879999997</v>
      </c>
      <c r="BO69" s="46">
        <v>635.56762879999997</v>
      </c>
      <c r="BP69" s="46">
        <v>667.34601024000006</v>
      </c>
      <c r="BQ69" s="46">
        <v>751.57128384000009</v>
      </c>
      <c r="BR69" s="46">
        <v>751.57128384000009</v>
      </c>
      <c r="BS69" s="46">
        <v>751.57128384000009</v>
      </c>
      <c r="BT69" s="46">
        <v>751.57128384000009</v>
      </c>
      <c r="BU69" s="46">
        <v>751.57128384000009</v>
      </c>
      <c r="BV69" s="46">
        <v>751.57128384000009</v>
      </c>
      <c r="BW69" s="86">
        <v>62.5</v>
      </c>
      <c r="BX69" s="46">
        <v>659.36969280000017</v>
      </c>
      <c r="BY69" s="46">
        <v>947.76877728000022</v>
      </c>
      <c r="BZ69" s="46">
        <v>1137.2512736000001</v>
      </c>
      <c r="CA69" s="46">
        <v>1348.8018336000002</v>
      </c>
      <c r="CB69" s="46">
        <v>2563.1911219200006</v>
      </c>
      <c r="CC69" s="46">
        <v>2819.7240115199997</v>
      </c>
      <c r="CD69" s="46">
        <v>3101.9101900800001</v>
      </c>
      <c r="CE69" s="46">
        <v>626.40120816000012</v>
      </c>
      <c r="CF69" s="46">
        <v>789.80731440000011</v>
      </c>
      <c r="CG69" s="46">
        <v>1023.52614624</v>
      </c>
      <c r="CH69" s="87">
        <v>909.80101888000013</v>
      </c>
      <c r="CI69" s="74">
        <v>66</v>
      </c>
      <c r="CJ69" s="67" t="s">
        <v>76</v>
      </c>
      <c r="CK69" s="68">
        <v>7</v>
      </c>
      <c r="CL69" s="69">
        <v>66</v>
      </c>
      <c r="CM69" s="67" t="s">
        <v>76</v>
      </c>
      <c r="CN69" s="70">
        <v>7</v>
      </c>
      <c r="CO69" s="47">
        <v>62.5</v>
      </c>
      <c r="CP69" s="48">
        <f t="shared" si="22"/>
        <v>727.65000000000009</v>
      </c>
      <c r="CQ69" s="48">
        <f t="shared" si="22"/>
        <v>668.43</v>
      </c>
      <c r="CR69" s="48">
        <f t="shared" si="22"/>
        <v>982.8</v>
      </c>
      <c r="CS69" s="48">
        <f t="shared" si="22"/>
        <v>715.05</v>
      </c>
      <c r="CT69" s="48">
        <f t="shared" si="22"/>
        <v>1071</v>
      </c>
      <c r="CU69" s="48">
        <f t="shared" ref="CU69:CY119" si="23">DF69</f>
        <v>982.8</v>
      </c>
      <c r="CV69" s="48">
        <f t="shared" si="23"/>
        <v>1588.86</v>
      </c>
      <c r="CW69" s="48">
        <f t="shared" si="23"/>
        <v>3350.34</v>
      </c>
      <c r="CX69" s="48">
        <f t="shared" si="23"/>
        <v>3618.09</v>
      </c>
      <c r="CY69" s="48">
        <f t="shared" si="23"/>
        <v>945</v>
      </c>
      <c r="CZ69" s="62">
        <v>62.5</v>
      </c>
      <c r="DA69" s="62">
        <v>727.65000000000009</v>
      </c>
      <c r="DB69" s="62">
        <v>668.43</v>
      </c>
      <c r="DC69" s="62">
        <v>982.8</v>
      </c>
      <c r="DD69" s="62">
        <v>715.05</v>
      </c>
      <c r="DE69" s="62">
        <v>1071</v>
      </c>
      <c r="DF69" s="62">
        <v>982.8</v>
      </c>
      <c r="DG69" s="62">
        <v>1588.86</v>
      </c>
      <c r="DH69" s="62">
        <v>3350.34</v>
      </c>
      <c r="DI69" s="62">
        <v>3618.09</v>
      </c>
      <c r="DJ69" s="73">
        <v>945</v>
      </c>
    </row>
    <row r="70" spans="1:114" s="15" customFormat="1" ht="19">
      <c r="A70" s="174">
        <v>67</v>
      </c>
      <c r="B70" s="175" t="s">
        <v>77</v>
      </c>
      <c r="C70" s="174" t="s">
        <v>310</v>
      </c>
      <c r="D70" s="176">
        <v>8</v>
      </c>
      <c r="E70" s="30">
        <v>67</v>
      </c>
      <c r="F70" s="44" t="s">
        <v>77</v>
      </c>
      <c r="G70" s="30" t="s">
        <v>310</v>
      </c>
      <c r="H70" s="45">
        <v>8</v>
      </c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73"/>
      <c r="T70" s="16">
        <v>66</v>
      </c>
      <c r="U70" s="44" t="s">
        <v>77</v>
      </c>
      <c r="V70" s="30" t="s">
        <v>310</v>
      </c>
      <c r="W70" s="45">
        <v>8</v>
      </c>
      <c r="X70" s="16">
        <v>66</v>
      </c>
      <c r="Y70" s="44" t="s">
        <v>77</v>
      </c>
      <c r="Z70" s="30" t="s">
        <v>310</v>
      </c>
      <c r="AA70" s="45">
        <v>10</v>
      </c>
      <c r="AB70" s="7">
        <v>63</v>
      </c>
      <c r="AC70" s="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9">
        <v>63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84">
        <v>67</v>
      </c>
      <c r="AW70" s="41" t="s">
        <v>72</v>
      </c>
      <c r="AX70" s="42" t="s">
        <v>305</v>
      </c>
      <c r="AY70" s="43">
        <v>7</v>
      </c>
      <c r="AZ70" s="66">
        <v>67</v>
      </c>
      <c r="BA70" s="44" t="s">
        <v>72</v>
      </c>
      <c r="BB70" s="30" t="s">
        <v>305</v>
      </c>
      <c r="BC70" s="45">
        <v>7</v>
      </c>
      <c r="BD70" s="85">
        <v>63</v>
      </c>
      <c r="BE70" s="46">
        <v>730.90277312000012</v>
      </c>
      <c r="BF70" s="46">
        <v>839.99143488000004</v>
      </c>
      <c r="BG70" s="46">
        <v>1164.0784896</v>
      </c>
      <c r="BH70" s="46">
        <v>1246.6651392000001</v>
      </c>
      <c r="BI70" s="46">
        <v>1769.8013132800002</v>
      </c>
      <c r="BJ70" s="46">
        <v>1946.9256435200002</v>
      </c>
      <c r="BK70" s="46">
        <v>2141.8345062400003</v>
      </c>
      <c r="BL70" s="46">
        <v>635.56762879999997</v>
      </c>
      <c r="BM70" s="46">
        <v>635.56762879999997</v>
      </c>
      <c r="BN70" s="46">
        <v>635.56762879999997</v>
      </c>
      <c r="BO70" s="46">
        <v>635.56762879999997</v>
      </c>
      <c r="BP70" s="46">
        <v>667.34601024000006</v>
      </c>
      <c r="BQ70" s="46">
        <v>751.57128384000009</v>
      </c>
      <c r="BR70" s="46">
        <v>751.57128384000009</v>
      </c>
      <c r="BS70" s="46">
        <v>751.57128384000009</v>
      </c>
      <c r="BT70" s="46">
        <v>751.57128384000009</v>
      </c>
      <c r="BU70" s="46">
        <v>751.57128384000009</v>
      </c>
      <c r="BV70" s="46">
        <v>751.57128384000009</v>
      </c>
      <c r="BW70" s="86">
        <v>63</v>
      </c>
      <c r="BX70" s="46">
        <v>659.36969280000017</v>
      </c>
      <c r="BY70" s="46">
        <v>947.76877728000022</v>
      </c>
      <c r="BZ70" s="46">
        <v>1137.2512736000001</v>
      </c>
      <c r="CA70" s="46">
        <v>1348.8018336000002</v>
      </c>
      <c r="CB70" s="46">
        <v>2563.1911219200006</v>
      </c>
      <c r="CC70" s="46">
        <v>2819.7240115199997</v>
      </c>
      <c r="CD70" s="46">
        <v>3101.9101900800001</v>
      </c>
      <c r="CE70" s="46">
        <v>626.40120816000012</v>
      </c>
      <c r="CF70" s="46">
        <v>789.80731440000011</v>
      </c>
      <c r="CG70" s="46">
        <v>1023.52614624</v>
      </c>
      <c r="CH70" s="87">
        <v>909.80101888000013</v>
      </c>
      <c r="CI70" s="74">
        <v>67</v>
      </c>
      <c r="CJ70" s="67" t="s">
        <v>77</v>
      </c>
      <c r="CK70" s="71">
        <v>8</v>
      </c>
      <c r="CL70" s="69">
        <v>67</v>
      </c>
      <c r="CM70" s="67" t="s">
        <v>77</v>
      </c>
      <c r="CN70" s="70">
        <v>8</v>
      </c>
      <c r="CO70" s="47">
        <v>63</v>
      </c>
      <c r="CP70" s="48">
        <f t="shared" ref="CP70:CT120" si="24">DA70</f>
        <v>727.65000000000009</v>
      </c>
      <c r="CQ70" s="48">
        <f t="shared" si="24"/>
        <v>668.43</v>
      </c>
      <c r="CR70" s="48">
        <f t="shared" si="24"/>
        <v>982.8</v>
      </c>
      <c r="CS70" s="48">
        <f t="shared" si="24"/>
        <v>715.05</v>
      </c>
      <c r="CT70" s="48">
        <f t="shared" si="24"/>
        <v>1071</v>
      </c>
      <c r="CU70" s="48">
        <f t="shared" si="23"/>
        <v>982.8</v>
      </c>
      <c r="CV70" s="48">
        <f t="shared" si="23"/>
        <v>1588.86</v>
      </c>
      <c r="CW70" s="48">
        <f t="shared" si="23"/>
        <v>3350.34</v>
      </c>
      <c r="CX70" s="48">
        <f t="shared" si="23"/>
        <v>3618.09</v>
      </c>
      <c r="CY70" s="48">
        <f t="shared" si="23"/>
        <v>945</v>
      </c>
      <c r="CZ70" s="62">
        <v>63</v>
      </c>
      <c r="DA70" s="62">
        <v>727.65000000000009</v>
      </c>
      <c r="DB70" s="62">
        <v>668.43</v>
      </c>
      <c r="DC70" s="62">
        <v>982.8</v>
      </c>
      <c r="DD70" s="62">
        <v>715.05</v>
      </c>
      <c r="DE70" s="62">
        <v>1071</v>
      </c>
      <c r="DF70" s="62">
        <v>982.8</v>
      </c>
      <c r="DG70" s="62">
        <v>1588.86</v>
      </c>
      <c r="DH70" s="62">
        <v>3350.34</v>
      </c>
      <c r="DI70" s="62">
        <v>3618.09</v>
      </c>
      <c r="DJ70" s="73">
        <v>945</v>
      </c>
    </row>
    <row r="71" spans="1:114" s="15" customFormat="1" ht="38">
      <c r="A71" s="174">
        <v>68</v>
      </c>
      <c r="B71" s="175" t="s">
        <v>78</v>
      </c>
      <c r="C71" s="174" t="s">
        <v>311</v>
      </c>
      <c r="D71" s="176">
        <v>8</v>
      </c>
      <c r="E71" s="30">
        <v>68</v>
      </c>
      <c r="F71" s="44" t="s">
        <v>78</v>
      </c>
      <c r="G71" s="30" t="s">
        <v>311</v>
      </c>
      <c r="H71" s="45">
        <v>8</v>
      </c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73"/>
      <c r="T71" s="16">
        <v>67</v>
      </c>
      <c r="U71" s="44" t="s">
        <v>78</v>
      </c>
      <c r="V71" s="30" t="s">
        <v>311</v>
      </c>
      <c r="W71" s="45">
        <v>8</v>
      </c>
      <c r="X71" s="16">
        <v>67</v>
      </c>
      <c r="Y71" s="44" t="s">
        <v>78</v>
      </c>
      <c r="Z71" s="30" t="s">
        <v>311</v>
      </c>
      <c r="AA71" s="45">
        <v>8</v>
      </c>
      <c r="AB71" s="7">
        <v>63.5</v>
      </c>
      <c r="AC71" s="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9">
        <v>63.5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84">
        <v>68</v>
      </c>
      <c r="AW71" s="41" t="s">
        <v>73</v>
      </c>
      <c r="AX71" s="42" t="s">
        <v>306</v>
      </c>
      <c r="AY71" s="42" t="s">
        <v>306</v>
      </c>
      <c r="AZ71" s="66">
        <v>68</v>
      </c>
      <c r="BA71" s="44" t="s">
        <v>73</v>
      </c>
      <c r="BB71" s="30" t="s">
        <v>306</v>
      </c>
      <c r="BC71" s="45">
        <v>2</v>
      </c>
      <c r="BD71" s="85">
        <v>63.5</v>
      </c>
      <c r="BE71" s="46">
        <v>730.90277312000012</v>
      </c>
      <c r="BF71" s="46">
        <v>839.99143488000004</v>
      </c>
      <c r="BG71" s="46">
        <v>1164.0784896</v>
      </c>
      <c r="BH71" s="46">
        <v>1246.6651392000001</v>
      </c>
      <c r="BI71" s="46">
        <v>1769.8013132800002</v>
      </c>
      <c r="BJ71" s="46">
        <v>1946.9256435200002</v>
      </c>
      <c r="BK71" s="46">
        <v>2141.8345062400003</v>
      </c>
      <c r="BL71" s="46">
        <v>635.56762879999997</v>
      </c>
      <c r="BM71" s="46">
        <v>635.56762879999997</v>
      </c>
      <c r="BN71" s="46">
        <v>635.56762879999997</v>
      </c>
      <c r="BO71" s="46">
        <v>635.56762879999997</v>
      </c>
      <c r="BP71" s="46">
        <v>667.34601024000006</v>
      </c>
      <c r="BQ71" s="46">
        <v>751.57128384000009</v>
      </c>
      <c r="BR71" s="46">
        <v>751.57128384000009</v>
      </c>
      <c r="BS71" s="46">
        <v>751.57128384000009</v>
      </c>
      <c r="BT71" s="46">
        <v>751.57128384000009</v>
      </c>
      <c r="BU71" s="46">
        <v>751.57128384000009</v>
      </c>
      <c r="BV71" s="46">
        <v>751.57128384000009</v>
      </c>
      <c r="BW71" s="86">
        <v>63.5</v>
      </c>
      <c r="BX71" s="46">
        <v>659.36969280000017</v>
      </c>
      <c r="BY71" s="46">
        <v>947.76877728000022</v>
      </c>
      <c r="BZ71" s="46">
        <v>1137.2512736000001</v>
      </c>
      <c r="CA71" s="46">
        <v>1348.8018336000002</v>
      </c>
      <c r="CB71" s="46">
        <v>2563.1911219200006</v>
      </c>
      <c r="CC71" s="46">
        <v>2819.7240115199997</v>
      </c>
      <c r="CD71" s="46">
        <v>3101.9101900800001</v>
      </c>
      <c r="CE71" s="46">
        <v>626.40120816000012</v>
      </c>
      <c r="CF71" s="46">
        <v>789.80731440000011</v>
      </c>
      <c r="CG71" s="46">
        <v>1023.52614624</v>
      </c>
      <c r="CH71" s="87">
        <v>909.80101888000013</v>
      </c>
      <c r="CI71" s="74">
        <v>68</v>
      </c>
      <c r="CJ71" s="67" t="s">
        <v>78</v>
      </c>
      <c r="CK71" s="68">
        <v>10</v>
      </c>
      <c r="CL71" s="69">
        <v>68</v>
      </c>
      <c r="CM71" s="67" t="s">
        <v>78</v>
      </c>
      <c r="CN71" s="70">
        <v>9</v>
      </c>
      <c r="CO71" s="47">
        <v>63.5</v>
      </c>
      <c r="CP71" s="48">
        <f t="shared" si="24"/>
        <v>739.2</v>
      </c>
      <c r="CQ71" s="48">
        <f t="shared" si="24"/>
        <v>679.04</v>
      </c>
      <c r="CR71" s="48">
        <f t="shared" si="24"/>
        <v>998.4</v>
      </c>
      <c r="CS71" s="48">
        <f t="shared" si="24"/>
        <v>726.4</v>
      </c>
      <c r="CT71" s="48">
        <f t="shared" si="24"/>
        <v>1088</v>
      </c>
      <c r="CU71" s="48">
        <f t="shared" si="23"/>
        <v>998.4</v>
      </c>
      <c r="CV71" s="48">
        <f t="shared" si="23"/>
        <v>1614.08</v>
      </c>
      <c r="CW71" s="48">
        <f t="shared" si="23"/>
        <v>3403.52</v>
      </c>
      <c r="CX71" s="48">
        <f t="shared" si="23"/>
        <v>3675.52</v>
      </c>
      <c r="CY71" s="48">
        <f t="shared" si="23"/>
        <v>960</v>
      </c>
      <c r="CZ71" s="62">
        <v>63.5</v>
      </c>
      <c r="DA71" s="62">
        <v>739.2</v>
      </c>
      <c r="DB71" s="62">
        <v>679.04</v>
      </c>
      <c r="DC71" s="62">
        <v>998.4</v>
      </c>
      <c r="DD71" s="62">
        <v>726.4</v>
      </c>
      <c r="DE71" s="62">
        <v>1088</v>
      </c>
      <c r="DF71" s="62">
        <v>998.4</v>
      </c>
      <c r="DG71" s="62">
        <v>1614.08</v>
      </c>
      <c r="DH71" s="62">
        <v>3403.52</v>
      </c>
      <c r="DI71" s="62">
        <v>3675.52</v>
      </c>
      <c r="DJ71" s="73">
        <v>960</v>
      </c>
    </row>
    <row r="72" spans="1:114" s="15" customFormat="1" ht="38">
      <c r="A72" s="174">
        <v>69</v>
      </c>
      <c r="B72" s="175" t="s">
        <v>79</v>
      </c>
      <c r="C72" s="174" t="s">
        <v>312</v>
      </c>
      <c r="D72" s="176">
        <v>8</v>
      </c>
      <c r="E72" s="30">
        <v>69</v>
      </c>
      <c r="F72" s="44" t="s">
        <v>79</v>
      </c>
      <c r="G72" s="30" t="s">
        <v>312</v>
      </c>
      <c r="H72" s="45">
        <v>8</v>
      </c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73"/>
      <c r="T72" s="16">
        <v>68</v>
      </c>
      <c r="U72" s="44" t="s">
        <v>79</v>
      </c>
      <c r="V72" s="30" t="s">
        <v>312</v>
      </c>
      <c r="W72" s="45">
        <v>8</v>
      </c>
      <c r="X72" s="16">
        <v>68</v>
      </c>
      <c r="Y72" s="44" t="s">
        <v>79</v>
      </c>
      <c r="Z72" s="30" t="s">
        <v>312</v>
      </c>
      <c r="AA72" s="45">
        <v>8</v>
      </c>
      <c r="AB72" s="7">
        <v>64</v>
      </c>
      <c r="AC72" s="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9">
        <v>64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84">
        <v>69</v>
      </c>
      <c r="AW72" s="41" t="s">
        <v>74</v>
      </c>
      <c r="AX72" s="42" t="s">
        <v>307</v>
      </c>
      <c r="AY72" s="43">
        <v>7</v>
      </c>
      <c r="AZ72" s="66">
        <v>69</v>
      </c>
      <c r="BA72" s="44" t="s">
        <v>74</v>
      </c>
      <c r="BB72" s="30" t="s">
        <v>307</v>
      </c>
      <c r="BC72" s="45">
        <v>7</v>
      </c>
      <c r="BD72" s="85">
        <v>64</v>
      </c>
      <c r="BE72" s="46">
        <v>730.90277312000012</v>
      </c>
      <c r="BF72" s="46">
        <v>839.99143488000004</v>
      </c>
      <c r="BG72" s="46">
        <v>1164.0784896</v>
      </c>
      <c r="BH72" s="46">
        <v>1246.6651392000001</v>
      </c>
      <c r="BI72" s="46">
        <v>1769.8013132800002</v>
      </c>
      <c r="BJ72" s="46">
        <v>1946.9256435200002</v>
      </c>
      <c r="BK72" s="46">
        <v>2141.8345062400003</v>
      </c>
      <c r="BL72" s="46">
        <v>635.56762879999997</v>
      </c>
      <c r="BM72" s="46">
        <v>635.56762879999997</v>
      </c>
      <c r="BN72" s="46">
        <v>635.56762879999997</v>
      </c>
      <c r="BO72" s="46">
        <v>635.56762879999997</v>
      </c>
      <c r="BP72" s="46">
        <v>667.34601024000006</v>
      </c>
      <c r="BQ72" s="46">
        <v>751.57128384000009</v>
      </c>
      <c r="BR72" s="46">
        <v>751.57128384000009</v>
      </c>
      <c r="BS72" s="46">
        <v>751.57128384000009</v>
      </c>
      <c r="BT72" s="46">
        <v>751.57128384000009</v>
      </c>
      <c r="BU72" s="46">
        <v>751.57128384000009</v>
      </c>
      <c r="BV72" s="46">
        <v>751.57128384000009</v>
      </c>
      <c r="BW72" s="86">
        <v>64</v>
      </c>
      <c r="BX72" s="46">
        <v>659.36969280000017</v>
      </c>
      <c r="BY72" s="46">
        <v>947.76877728000022</v>
      </c>
      <c r="BZ72" s="46">
        <v>1137.2512736000001</v>
      </c>
      <c r="CA72" s="46">
        <v>1348.8018336000002</v>
      </c>
      <c r="CB72" s="46">
        <v>2563.1911219200006</v>
      </c>
      <c r="CC72" s="46">
        <v>2819.7240115199997</v>
      </c>
      <c r="CD72" s="46">
        <v>3101.9101900800001</v>
      </c>
      <c r="CE72" s="46">
        <v>626.40120816000012</v>
      </c>
      <c r="CF72" s="46">
        <v>789.80731440000011</v>
      </c>
      <c r="CG72" s="46">
        <v>1023.52614624</v>
      </c>
      <c r="CH72" s="87">
        <v>909.80101888000013</v>
      </c>
      <c r="CI72" s="74">
        <v>69</v>
      </c>
      <c r="CJ72" s="67" t="s">
        <v>79</v>
      </c>
      <c r="CK72" s="71">
        <v>9</v>
      </c>
      <c r="CL72" s="69">
        <v>69</v>
      </c>
      <c r="CM72" s="67" t="s">
        <v>79</v>
      </c>
      <c r="CN72" s="70">
        <v>8</v>
      </c>
      <c r="CO72" s="47">
        <v>64</v>
      </c>
      <c r="CP72" s="48">
        <f t="shared" si="24"/>
        <v>739.2</v>
      </c>
      <c r="CQ72" s="48">
        <f t="shared" si="24"/>
        <v>679.04</v>
      </c>
      <c r="CR72" s="48">
        <f t="shared" si="24"/>
        <v>998.4</v>
      </c>
      <c r="CS72" s="48">
        <f t="shared" si="24"/>
        <v>726.4</v>
      </c>
      <c r="CT72" s="48">
        <f t="shared" si="24"/>
        <v>1088</v>
      </c>
      <c r="CU72" s="48">
        <f t="shared" si="23"/>
        <v>998.4</v>
      </c>
      <c r="CV72" s="48">
        <f t="shared" si="23"/>
        <v>1614.08</v>
      </c>
      <c r="CW72" s="48">
        <f t="shared" si="23"/>
        <v>3403.52</v>
      </c>
      <c r="CX72" s="48">
        <f t="shared" si="23"/>
        <v>3675.52</v>
      </c>
      <c r="CY72" s="48">
        <f t="shared" si="23"/>
        <v>960</v>
      </c>
      <c r="CZ72" s="62">
        <v>64</v>
      </c>
      <c r="DA72" s="62">
        <v>739.2</v>
      </c>
      <c r="DB72" s="62">
        <v>679.04</v>
      </c>
      <c r="DC72" s="62">
        <v>998.4</v>
      </c>
      <c r="DD72" s="62">
        <v>726.4</v>
      </c>
      <c r="DE72" s="62">
        <v>1088</v>
      </c>
      <c r="DF72" s="62">
        <v>998.4</v>
      </c>
      <c r="DG72" s="62">
        <v>1614.08</v>
      </c>
      <c r="DH72" s="62">
        <v>3403.52</v>
      </c>
      <c r="DI72" s="62">
        <v>3675.52</v>
      </c>
      <c r="DJ72" s="73">
        <v>960</v>
      </c>
    </row>
    <row r="73" spans="1:114" s="15" customFormat="1" ht="19">
      <c r="A73" s="174">
        <v>70</v>
      </c>
      <c r="B73" s="175" t="s">
        <v>80</v>
      </c>
      <c r="C73" s="174" t="s">
        <v>313</v>
      </c>
      <c r="D73" s="176">
        <v>8</v>
      </c>
      <c r="E73" s="30">
        <v>70</v>
      </c>
      <c r="F73" s="44" t="s">
        <v>80</v>
      </c>
      <c r="G73" s="30" t="s">
        <v>313</v>
      </c>
      <c r="H73" s="45">
        <v>8</v>
      </c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73"/>
      <c r="T73" s="16">
        <v>69</v>
      </c>
      <c r="U73" s="44" t="s">
        <v>80</v>
      </c>
      <c r="V73" s="30" t="s">
        <v>313</v>
      </c>
      <c r="W73" s="45">
        <v>8</v>
      </c>
      <c r="X73" s="16">
        <v>69</v>
      </c>
      <c r="Y73" s="44" t="s">
        <v>80</v>
      </c>
      <c r="Z73" s="30" t="s">
        <v>313</v>
      </c>
      <c r="AA73" s="45">
        <v>10</v>
      </c>
      <c r="AB73" s="7">
        <v>64.5</v>
      </c>
      <c r="AC73" s="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9">
        <v>64.5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84">
        <v>70</v>
      </c>
      <c r="AW73" s="41" t="s">
        <v>508</v>
      </c>
      <c r="AX73" s="42" t="s">
        <v>465</v>
      </c>
      <c r="AY73" s="43">
        <v>2</v>
      </c>
      <c r="AZ73" s="66">
        <v>70</v>
      </c>
      <c r="BA73" s="44" t="s">
        <v>508</v>
      </c>
      <c r="BB73" s="30" t="s">
        <v>465</v>
      </c>
      <c r="BC73" s="45">
        <v>1</v>
      </c>
      <c r="BD73" s="85">
        <v>64.5</v>
      </c>
      <c r="BE73" s="46">
        <v>730.90277312000012</v>
      </c>
      <c r="BF73" s="46">
        <v>839.99143488000004</v>
      </c>
      <c r="BG73" s="46">
        <v>1164.0784896</v>
      </c>
      <c r="BH73" s="46">
        <v>1246.6651392000001</v>
      </c>
      <c r="BI73" s="46">
        <v>1769.8013132800002</v>
      </c>
      <c r="BJ73" s="46">
        <v>1946.9256435200002</v>
      </c>
      <c r="BK73" s="46">
        <v>2141.8345062400003</v>
      </c>
      <c r="BL73" s="46">
        <v>635.56762879999997</v>
      </c>
      <c r="BM73" s="46">
        <v>635.56762879999997</v>
      </c>
      <c r="BN73" s="46">
        <v>635.56762879999997</v>
      </c>
      <c r="BO73" s="46">
        <v>635.56762879999997</v>
      </c>
      <c r="BP73" s="46">
        <v>667.34601024000006</v>
      </c>
      <c r="BQ73" s="46">
        <v>751.57128384000009</v>
      </c>
      <c r="BR73" s="46">
        <v>751.57128384000009</v>
      </c>
      <c r="BS73" s="46">
        <v>751.57128384000009</v>
      </c>
      <c r="BT73" s="46">
        <v>751.57128384000009</v>
      </c>
      <c r="BU73" s="46">
        <v>751.57128384000009</v>
      </c>
      <c r="BV73" s="46">
        <v>751.57128384000009</v>
      </c>
      <c r="BW73" s="86">
        <v>64.5</v>
      </c>
      <c r="BX73" s="46">
        <v>659.36969280000017</v>
      </c>
      <c r="BY73" s="46">
        <v>947.76877728000022</v>
      </c>
      <c r="BZ73" s="46">
        <v>1137.2512736000001</v>
      </c>
      <c r="CA73" s="46">
        <v>1348.8018336000002</v>
      </c>
      <c r="CB73" s="46">
        <v>2563.1911219200006</v>
      </c>
      <c r="CC73" s="46">
        <v>2819.7240115199997</v>
      </c>
      <c r="CD73" s="46">
        <v>3101.9101900800001</v>
      </c>
      <c r="CE73" s="46">
        <v>626.40120816000012</v>
      </c>
      <c r="CF73" s="46">
        <v>789.80731440000011</v>
      </c>
      <c r="CG73" s="46">
        <v>1023.52614624</v>
      </c>
      <c r="CH73" s="87">
        <v>909.80101888000013</v>
      </c>
      <c r="CI73" s="74">
        <v>70</v>
      </c>
      <c r="CJ73" s="67" t="s">
        <v>80</v>
      </c>
      <c r="CK73" s="68">
        <v>9</v>
      </c>
      <c r="CL73" s="69">
        <v>70</v>
      </c>
      <c r="CM73" s="67" t="s">
        <v>80</v>
      </c>
      <c r="CN73" s="70">
        <v>8</v>
      </c>
      <c r="CO73" s="47">
        <v>64.5</v>
      </c>
      <c r="CP73" s="48">
        <f t="shared" si="24"/>
        <v>750.75</v>
      </c>
      <c r="CQ73" s="48">
        <f t="shared" si="24"/>
        <v>689.65</v>
      </c>
      <c r="CR73" s="48">
        <f t="shared" si="24"/>
        <v>1014</v>
      </c>
      <c r="CS73" s="48">
        <f t="shared" si="24"/>
        <v>737.75</v>
      </c>
      <c r="CT73" s="48">
        <f t="shared" si="24"/>
        <v>1105</v>
      </c>
      <c r="CU73" s="48">
        <f t="shared" si="23"/>
        <v>1014</v>
      </c>
      <c r="CV73" s="48">
        <f t="shared" si="23"/>
        <v>1639.3</v>
      </c>
      <c r="CW73" s="48">
        <f t="shared" si="23"/>
        <v>3456.7</v>
      </c>
      <c r="CX73" s="48">
        <f t="shared" si="23"/>
        <v>3732.95</v>
      </c>
      <c r="CY73" s="48">
        <f t="shared" si="23"/>
        <v>975</v>
      </c>
      <c r="CZ73" s="62">
        <v>64.5</v>
      </c>
      <c r="DA73" s="62">
        <v>750.75</v>
      </c>
      <c r="DB73" s="62">
        <v>689.65</v>
      </c>
      <c r="DC73" s="62">
        <v>1014</v>
      </c>
      <c r="DD73" s="62">
        <v>737.75</v>
      </c>
      <c r="DE73" s="62">
        <v>1105</v>
      </c>
      <c r="DF73" s="62">
        <v>1014</v>
      </c>
      <c r="DG73" s="62">
        <v>1639.3</v>
      </c>
      <c r="DH73" s="62">
        <v>3456.7</v>
      </c>
      <c r="DI73" s="62">
        <v>3732.95</v>
      </c>
      <c r="DJ73" s="73">
        <v>975</v>
      </c>
    </row>
    <row r="74" spans="1:114" s="15" customFormat="1" ht="38">
      <c r="A74" s="174">
        <v>71</v>
      </c>
      <c r="B74" s="175" t="s">
        <v>81</v>
      </c>
      <c r="C74" s="174" t="s">
        <v>314</v>
      </c>
      <c r="D74" s="176">
        <v>7</v>
      </c>
      <c r="E74" s="30">
        <v>71</v>
      </c>
      <c r="F74" s="44" t="s">
        <v>81</v>
      </c>
      <c r="G74" s="30" t="s">
        <v>314</v>
      </c>
      <c r="H74" s="45">
        <v>7</v>
      </c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73"/>
      <c r="T74" s="16">
        <v>70</v>
      </c>
      <c r="U74" s="44" t="s">
        <v>81</v>
      </c>
      <c r="V74" s="30" t="s">
        <v>314</v>
      </c>
      <c r="W74" s="45">
        <v>7</v>
      </c>
      <c r="X74" s="16">
        <v>70</v>
      </c>
      <c r="Y74" s="44" t="s">
        <v>81</v>
      </c>
      <c r="Z74" s="30" t="s">
        <v>314</v>
      </c>
      <c r="AA74" s="45">
        <v>4</v>
      </c>
      <c r="AB74" s="7">
        <v>65</v>
      </c>
      <c r="AC74" s="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9">
        <v>65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84">
        <v>71</v>
      </c>
      <c r="AW74" s="41" t="s">
        <v>509</v>
      </c>
      <c r="AX74" s="42" t="s">
        <v>332</v>
      </c>
      <c r="AY74" s="43">
        <v>7</v>
      </c>
      <c r="AZ74" s="66">
        <v>71</v>
      </c>
      <c r="BA74" s="44" t="s">
        <v>509</v>
      </c>
      <c r="BB74" s="30" t="s">
        <v>332</v>
      </c>
      <c r="BC74" s="61"/>
      <c r="BD74" s="85">
        <v>65</v>
      </c>
      <c r="BE74" s="46">
        <v>730.90277312000012</v>
      </c>
      <c r="BF74" s="46">
        <v>839.99143488000004</v>
      </c>
      <c r="BG74" s="46">
        <v>1164.0784896</v>
      </c>
      <c r="BH74" s="46">
        <v>1246.6651392000001</v>
      </c>
      <c r="BI74" s="46">
        <v>1769.8013132800002</v>
      </c>
      <c r="BJ74" s="46">
        <v>1946.9256435200002</v>
      </c>
      <c r="BK74" s="46">
        <v>2141.8345062400003</v>
      </c>
      <c r="BL74" s="46">
        <v>635.56762879999997</v>
      </c>
      <c r="BM74" s="46">
        <v>635.56762879999997</v>
      </c>
      <c r="BN74" s="46">
        <v>635.56762879999997</v>
      </c>
      <c r="BO74" s="46">
        <v>635.56762879999997</v>
      </c>
      <c r="BP74" s="46">
        <v>667.34601024000006</v>
      </c>
      <c r="BQ74" s="46">
        <v>751.57128384000009</v>
      </c>
      <c r="BR74" s="46">
        <v>751.57128384000009</v>
      </c>
      <c r="BS74" s="46">
        <v>751.57128384000009</v>
      </c>
      <c r="BT74" s="46">
        <v>751.57128384000009</v>
      </c>
      <c r="BU74" s="46">
        <v>751.57128384000009</v>
      </c>
      <c r="BV74" s="46">
        <v>751.57128384000009</v>
      </c>
      <c r="BW74" s="86">
        <v>65</v>
      </c>
      <c r="BX74" s="46">
        <v>659.36969280000017</v>
      </c>
      <c r="BY74" s="46">
        <v>947.76877728000022</v>
      </c>
      <c r="BZ74" s="46">
        <v>1137.2512736000001</v>
      </c>
      <c r="CA74" s="46">
        <v>1348.8018336000002</v>
      </c>
      <c r="CB74" s="46">
        <v>2563.1911219200006</v>
      </c>
      <c r="CC74" s="46">
        <v>2819.7240115199997</v>
      </c>
      <c r="CD74" s="46">
        <v>3101.9101900800001</v>
      </c>
      <c r="CE74" s="46">
        <v>626.40120816000012</v>
      </c>
      <c r="CF74" s="46">
        <v>789.80731440000011</v>
      </c>
      <c r="CG74" s="46">
        <v>1023.52614624</v>
      </c>
      <c r="CH74" s="87">
        <v>909.80101888000013</v>
      </c>
      <c r="CI74" s="74">
        <v>71</v>
      </c>
      <c r="CJ74" s="67" t="s">
        <v>81</v>
      </c>
      <c r="CK74" s="71">
        <v>4</v>
      </c>
      <c r="CL74" s="69">
        <v>71</v>
      </c>
      <c r="CM74" s="67" t="s">
        <v>81</v>
      </c>
      <c r="CN74" s="70">
        <v>7</v>
      </c>
      <c r="CO74" s="47">
        <v>65</v>
      </c>
      <c r="CP74" s="48">
        <f t="shared" si="24"/>
        <v>750.75</v>
      </c>
      <c r="CQ74" s="48">
        <f t="shared" si="24"/>
        <v>689.65</v>
      </c>
      <c r="CR74" s="48">
        <f t="shared" si="24"/>
        <v>1014</v>
      </c>
      <c r="CS74" s="48">
        <f t="shared" si="24"/>
        <v>737.75</v>
      </c>
      <c r="CT74" s="48">
        <f t="shared" si="24"/>
        <v>1105</v>
      </c>
      <c r="CU74" s="48">
        <f t="shared" si="23"/>
        <v>1014</v>
      </c>
      <c r="CV74" s="48">
        <f t="shared" si="23"/>
        <v>1639.3</v>
      </c>
      <c r="CW74" s="48">
        <f t="shared" si="23"/>
        <v>3456.7</v>
      </c>
      <c r="CX74" s="48">
        <f t="shared" si="23"/>
        <v>3732.95</v>
      </c>
      <c r="CY74" s="48">
        <f t="shared" si="23"/>
        <v>975</v>
      </c>
      <c r="CZ74" s="62">
        <v>65</v>
      </c>
      <c r="DA74" s="62">
        <v>750.75</v>
      </c>
      <c r="DB74" s="62">
        <v>689.65</v>
      </c>
      <c r="DC74" s="62">
        <v>1014</v>
      </c>
      <c r="DD74" s="62">
        <v>737.75</v>
      </c>
      <c r="DE74" s="62">
        <v>1105</v>
      </c>
      <c r="DF74" s="62">
        <v>1014</v>
      </c>
      <c r="DG74" s="62">
        <v>1639.3</v>
      </c>
      <c r="DH74" s="62">
        <v>3456.7</v>
      </c>
      <c r="DI74" s="62">
        <v>3732.95</v>
      </c>
      <c r="DJ74" s="73">
        <v>975</v>
      </c>
    </row>
    <row r="75" spans="1:114" s="15" customFormat="1" ht="19">
      <c r="A75" s="174">
        <v>72</v>
      </c>
      <c r="B75" s="175" t="s">
        <v>82</v>
      </c>
      <c r="C75" s="174" t="s">
        <v>315</v>
      </c>
      <c r="D75" s="176">
        <v>5</v>
      </c>
      <c r="E75" s="30">
        <v>72</v>
      </c>
      <c r="F75" s="44" t="s">
        <v>82</v>
      </c>
      <c r="G75" s="30" t="s">
        <v>315</v>
      </c>
      <c r="H75" s="45">
        <v>5</v>
      </c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73"/>
      <c r="T75" s="16">
        <v>71</v>
      </c>
      <c r="U75" s="44" t="s">
        <v>82</v>
      </c>
      <c r="V75" s="30" t="s">
        <v>315</v>
      </c>
      <c r="W75" s="45">
        <v>4</v>
      </c>
      <c r="X75" s="16">
        <v>71</v>
      </c>
      <c r="Y75" s="44" t="s">
        <v>82</v>
      </c>
      <c r="Z75" s="30" t="s">
        <v>315</v>
      </c>
      <c r="AA75" s="45">
        <v>4</v>
      </c>
      <c r="AB75" s="7">
        <v>65.5</v>
      </c>
      <c r="AC75" s="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9">
        <v>65.5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84">
        <v>72</v>
      </c>
      <c r="AW75" s="41" t="s">
        <v>75</v>
      </c>
      <c r="AX75" s="42" t="s">
        <v>308</v>
      </c>
      <c r="AY75" s="43">
        <v>5</v>
      </c>
      <c r="AZ75" s="66">
        <v>72</v>
      </c>
      <c r="BA75" s="44" t="s">
        <v>75</v>
      </c>
      <c r="BB75" s="30" t="s">
        <v>308</v>
      </c>
      <c r="BC75" s="45">
        <v>5</v>
      </c>
      <c r="BD75" s="85">
        <v>65.5</v>
      </c>
      <c r="BE75" s="46">
        <v>782.41018752000002</v>
      </c>
      <c r="BF75" s="46">
        <v>899.1457612800001</v>
      </c>
      <c r="BG75" s="46">
        <v>1186.6150316800001</v>
      </c>
      <c r="BH75" s="46">
        <v>1333.7743910400002</v>
      </c>
      <c r="BI75" s="46">
        <v>1882.51679616</v>
      </c>
      <c r="BJ75" s="46">
        <v>2070.9367078400001</v>
      </c>
      <c r="BK75" s="46">
        <v>2278.1024780800003</v>
      </c>
      <c r="BL75" s="46">
        <v>646.33885055999997</v>
      </c>
      <c r="BM75" s="46">
        <v>646.33885055999997</v>
      </c>
      <c r="BN75" s="46">
        <v>646.33885055999997</v>
      </c>
      <c r="BO75" s="46">
        <v>646.33885055999997</v>
      </c>
      <c r="BP75" s="46">
        <v>714.37451904000011</v>
      </c>
      <c r="BQ75" s="46">
        <v>804.49883904000023</v>
      </c>
      <c r="BR75" s="46">
        <v>804.49883904000023</v>
      </c>
      <c r="BS75" s="46">
        <v>804.49883904000023</v>
      </c>
      <c r="BT75" s="46">
        <v>804.49883904000023</v>
      </c>
      <c r="BU75" s="46">
        <v>804.49883904000023</v>
      </c>
      <c r="BV75" s="46">
        <v>804.49883904000023</v>
      </c>
      <c r="BW75" s="86">
        <v>65.5</v>
      </c>
      <c r="BX75" s="46">
        <v>679.63400960000013</v>
      </c>
      <c r="BY75" s="46">
        <v>1013.50533024</v>
      </c>
      <c r="BZ75" s="46">
        <v>1219.8673343999999</v>
      </c>
      <c r="CA75" s="46">
        <v>1441.5945897600002</v>
      </c>
      <c r="CB75" s="46">
        <v>2722.8115865600003</v>
      </c>
      <c r="CC75" s="46">
        <v>2995.3777817599998</v>
      </c>
      <c r="CD75" s="46">
        <v>3295.0224486400007</v>
      </c>
      <c r="CE75" s="46">
        <v>645.65230912000004</v>
      </c>
      <c r="CF75" s="46">
        <v>844.58777520000012</v>
      </c>
      <c r="CG75" s="46">
        <v>1097.88060096</v>
      </c>
      <c r="CH75" s="87">
        <v>975.89386752000019</v>
      </c>
      <c r="CI75" s="74">
        <v>72</v>
      </c>
      <c r="CJ75" s="67" t="s">
        <v>82</v>
      </c>
      <c r="CK75" s="68">
        <v>4</v>
      </c>
      <c r="CL75" s="69">
        <v>72</v>
      </c>
      <c r="CM75" s="67" t="s">
        <v>82</v>
      </c>
      <c r="CN75" s="70">
        <v>4</v>
      </c>
      <c r="CO75" s="47">
        <v>65.5</v>
      </c>
      <c r="CP75" s="48">
        <f t="shared" si="24"/>
        <v>762.30000000000007</v>
      </c>
      <c r="CQ75" s="48">
        <f t="shared" si="24"/>
        <v>700.26</v>
      </c>
      <c r="CR75" s="48">
        <f t="shared" si="24"/>
        <v>1029.5999999999999</v>
      </c>
      <c r="CS75" s="48">
        <f t="shared" si="24"/>
        <v>749.1</v>
      </c>
      <c r="CT75" s="48">
        <f t="shared" si="24"/>
        <v>1122</v>
      </c>
      <c r="CU75" s="48">
        <f t="shared" si="23"/>
        <v>1029.5999999999999</v>
      </c>
      <c r="CV75" s="48">
        <f t="shared" si="23"/>
        <v>1664.52</v>
      </c>
      <c r="CW75" s="48">
        <f t="shared" si="23"/>
        <v>3509.88</v>
      </c>
      <c r="CX75" s="48">
        <f t="shared" si="23"/>
        <v>3790.38</v>
      </c>
      <c r="CY75" s="48">
        <f t="shared" si="23"/>
        <v>990</v>
      </c>
      <c r="CZ75" s="62">
        <v>65.5</v>
      </c>
      <c r="DA75" s="62">
        <v>762.30000000000007</v>
      </c>
      <c r="DB75" s="62">
        <v>700.26</v>
      </c>
      <c r="DC75" s="62">
        <v>1029.5999999999999</v>
      </c>
      <c r="DD75" s="62">
        <v>749.1</v>
      </c>
      <c r="DE75" s="62">
        <v>1122</v>
      </c>
      <c r="DF75" s="62">
        <v>1029.5999999999999</v>
      </c>
      <c r="DG75" s="62">
        <v>1664.52</v>
      </c>
      <c r="DH75" s="62">
        <v>3509.88</v>
      </c>
      <c r="DI75" s="62">
        <v>3790.38</v>
      </c>
      <c r="DJ75" s="73">
        <v>990</v>
      </c>
    </row>
    <row r="76" spans="1:114" s="15" customFormat="1" ht="38">
      <c r="A76" s="174">
        <v>73</v>
      </c>
      <c r="B76" s="175" t="s">
        <v>83</v>
      </c>
      <c r="C76" s="174" t="s">
        <v>316</v>
      </c>
      <c r="D76" s="176">
        <v>8</v>
      </c>
      <c r="E76" s="30">
        <v>73</v>
      </c>
      <c r="F76" s="44" t="s">
        <v>83</v>
      </c>
      <c r="G76" s="30" t="s">
        <v>316</v>
      </c>
      <c r="H76" s="45">
        <v>8</v>
      </c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73"/>
      <c r="T76" s="16">
        <v>72</v>
      </c>
      <c r="U76" s="44" t="s">
        <v>83</v>
      </c>
      <c r="V76" s="30" t="s">
        <v>316</v>
      </c>
      <c r="W76" s="45">
        <v>8</v>
      </c>
      <c r="X76" s="16">
        <v>72</v>
      </c>
      <c r="Y76" s="44" t="s">
        <v>83</v>
      </c>
      <c r="Z76" s="30" t="s">
        <v>316</v>
      </c>
      <c r="AA76" s="45">
        <v>10</v>
      </c>
      <c r="AB76" s="7">
        <v>66</v>
      </c>
      <c r="AC76" s="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9">
        <v>66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84">
        <v>73</v>
      </c>
      <c r="AW76" s="41" t="s">
        <v>76</v>
      </c>
      <c r="AX76" s="42" t="s">
        <v>309</v>
      </c>
      <c r="AY76" s="43">
        <v>4</v>
      </c>
      <c r="AZ76" s="66">
        <v>73</v>
      </c>
      <c r="BA76" s="44" t="s">
        <v>76</v>
      </c>
      <c r="BB76" s="30" t="s">
        <v>309</v>
      </c>
      <c r="BC76" s="45">
        <v>4</v>
      </c>
      <c r="BD76" s="85">
        <v>66</v>
      </c>
      <c r="BE76" s="46">
        <v>782.41018752000002</v>
      </c>
      <c r="BF76" s="46">
        <v>899.1457612800001</v>
      </c>
      <c r="BG76" s="46">
        <v>1186.6150316800001</v>
      </c>
      <c r="BH76" s="46">
        <v>1333.7743910400002</v>
      </c>
      <c r="BI76" s="46">
        <v>1882.51679616</v>
      </c>
      <c r="BJ76" s="46">
        <v>2070.9367078400001</v>
      </c>
      <c r="BK76" s="46">
        <v>2278.1024780800003</v>
      </c>
      <c r="BL76" s="46">
        <v>646.33885055999997</v>
      </c>
      <c r="BM76" s="46">
        <v>646.33885055999997</v>
      </c>
      <c r="BN76" s="46">
        <v>646.33885055999997</v>
      </c>
      <c r="BO76" s="46">
        <v>646.33885055999997</v>
      </c>
      <c r="BP76" s="46">
        <v>714.37451904000011</v>
      </c>
      <c r="BQ76" s="46">
        <v>804.49883904000023</v>
      </c>
      <c r="BR76" s="46">
        <v>804.49883904000023</v>
      </c>
      <c r="BS76" s="46">
        <v>804.49883904000023</v>
      </c>
      <c r="BT76" s="46">
        <v>804.49883904000023</v>
      </c>
      <c r="BU76" s="46">
        <v>804.49883904000023</v>
      </c>
      <c r="BV76" s="46">
        <v>804.49883904000023</v>
      </c>
      <c r="BW76" s="86">
        <v>66</v>
      </c>
      <c r="BX76" s="46">
        <v>679.63400960000013</v>
      </c>
      <c r="BY76" s="46">
        <v>1013.50533024</v>
      </c>
      <c r="BZ76" s="46">
        <v>1219.8673343999999</v>
      </c>
      <c r="CA76" s="46">
        <v>1441.5945897600002</v>
      </c>
      <c r="CB76" s="46">
        <v>2722.8115865600003</v>
      </c>
      <c r="CC76" s="46">
        <v>2995.3777817599998</v>
      </c>
      <c r="CD76" s="46">
        <v>3295.0224486400007</v>
      </c>
      <c r="CE76" s="46">
        <v>645.65230912000004</v>
      </c>
      <c r="CF76" s="46">
        <v>844.58777520000012</v>
      </c>
      <c r="CG76" s="46">
        <v>1097.88060096</v>
      </c>
      <c r="CH76" s="87">
        <v>975.89386752000019</v>
      </c>
      <c r="CI76" s="74">
        <v>73</v>
      </c>
      <c r="CJ76" s="67" t="s">
        <v>83</v>
      </c>
      <c r="CK76" s="71">
        <v>10</v>
      </c>
      <c r="CL76" s="69">
        <v>73</v>
      </c>
      <c r="CM76" s="67" t="s">
        <v>83</v>
      </c>
      <c r="CN76" s="70">
        <v>9</v>
      </c>
      <c r="CO76" s="47">
        <v>66</v>
      </c>
      <c r="CP76" s="48">
        <f t="shared" si="24"/>
        <v>762.30000000000007</v>
      </c>
      <c r="CQ76" s="48">
        <f t="shared" si="24"/>
        <v>700.26</v>
      </c>
      <c r="CR76" s="48">
        <f t="shared" si="24"/>
        <v>1029.5999999999999</v>
      </c>
      <c r="CS76" s="48">
        <f t="shared" si="24"/>
        <v>749.1</v>
      </c>
      <c r="CT76" s="48">
        <f t="shared" si="24"/>
        <v>1122</v>
      </c>
      <c r="CU76" s="48">
        <f t="shared" si="23"/>
        <v>1029.5999999999999</v>
      </c>
      <c r="CV76" s="48">
        <f t="shared" si="23"/>
        <v>1664.52</v>
      </c>
      <c r="CW76" s="48">
        <f t="shared" si="23"/>
        <v>3509.88</v>
      </c>
      <c r="CX76" s="48">
        <f t="shared" si="23"/>
        <v>3790.38</v>
      </c>
      <c r="CY76" s="48">
        <f t="shared" si="23"/>
        <v>990</v>
      </c>
      <c r="CZ76" s="62">
        <v>66</v>
      </c>
      <c r="DA76" s="62">
        <v>762.30000000000007</v>
      </c>
      <c r="DB76" s="62">
        <v>700.26</v>
      </c>
      <c r="DC76" s="62">
        <v>1029.5999999999999</v>
      </c>
      <c r="DD76" s="62">
        <v>749.1</v>
      </c>
      <c r="DE76" s="62">
        <v>1122</v>
      </c>
      <c r="DF76" s="62">
        <v>1029.5999999999999</v>
      </c>
      <c r="DG76" s="62">
        <v>1664.52</v>
      </c>
      <c r="DH76" s="62">
        <v>3509.88</v>
      </c>
      <c r="DI76" s="62">
        <v>3790.38</v>
      </c>
      <c r="DJ76" s="73">
        <v>990</v>
      </c>
    </row>
    <row r="77" spans="1:114" s="15" customFormat="1" ht="19">
      <c r="A77" s="174">
        <v>74</v>
      </c>
      <c r="B77" s="175" t="s">
        <v>84</v>
      </c>
      <c r="C77" s="174" t="s">
        <v>317</v>
      </c>
      <c r="D77" s="176">
        <v>8</v>
      </c>
      <c r="E77" s="30">
        <v>74</v>
      </c>
      <c r="F77" s="44" t="s">
        <v>84</v>
      </c>
      <c r="G77" s="30" t="s">
        <v>317</v>
      </c>
      <c r="H77" s="45">
        <v>8</v>
      </c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73"/>
      <c r="T77" s="16">
        <v>73</v>
      </c>
      <c r="U77" s="44" t="s">
        <v>84</v>
      </c>
      <c r="V77" s="30" t="s">
        <v>317</v>
      </c>
      <c r="W77" s="45">
        <v>8</v>
      </c>
      <c r="X77" s="16">
        <v>73</v>
      </c>
      <c r="Y77" s="44" t="s">
        <v>84</v>
      </c>
      <c r="Z77" s="30" t="s">
        <v>317</v>
      </c>
      <c r="AA77" s="45">
        <v>10</v>
      </c>
      <c r="AB77" s="7">
        <v>66.5</v>
      </c>
      <c r="AC77" s="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9">
        <v>66.5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84">
        <v>74</v>
      </c>
      <c r="AW77" s="41" t="s">
        <v>77</v>
      </c>
      <c r="AX77" s="42" t="s">
        <v>310</v>
      </c>
      <c r="AY77" s="43">
        <v>5</v>
      </c>
      <c r="AZ77" s="66">
        <v>74</v>
      </c>
      <c r="BA77" s="44" t="s">
        <v>77</v>
      </c>
      <c r="BB77" s="30" t="s">
        <v>310</v>
      </c>
      <c r="BC77" s="45">
        <v>5</v>
      </c>
      <c r="BD77" s="85">
        <v>66.5</v>
      </c>
      <c r="BE77" s="46">
        <v>782.41018752000002</v>
      </c>
      <c r="BF77" s="46">
        <v>899.1457612800001</v>
      </c>
      <c r="BG77" s="46">
        <v>1186.6150316800001</v>
      </c>
      <c r="BH77" s="46">
        <v>1333.7743910400002</v>
      </c>
      <c r="BI77" s="46">
        <v>1882.51679616</v>
      </c>
      <c r="BJ77" s="46">
        <v>2070.9367078400001</v>
      </c>
      <c r="BK77" s="46">
        <v>2278.1024780800003</v>
      </c>
      <c r="BL77" s="46">
        <v>646.33885055999997</v>
      </c>
      <c r="BM77" s="46">
        <v>646.33885055999997</v>
      </c>
      <c r="BN77" s="46">
        <v>646.33885055999997</v>
      </c>
      <c r="BO77" s="46">
        <v>646.33885055999997</v>
      </c>
      <c r="BP77" s="46">
        <v>714.37451904000011</v>
      </c>
      <c r="BQ77" s="46">
        <v>804.49883904000023</v>
      </c>
      <c r="BR77" s="46">
        <v>804.49883904000023</v>
      </c>
      <c r="BS77" s="46">
        <v>804.49883904000023</v>
      </c>
      <c r="BT77" s="46">
        <v>804.49883904000023</v>
      </c>
      <c r="BU77" s="46">
        <v>804.49883904000023</v>
      </c>
      <c r="BV77" s="46">
        <v>804.49883904000023</v>
      </c>
      <c r="BW77" s="86">
        <v>66.5</v>
      </c>
      <c r="BX77" s="46">
        <v>679.63400960000013</v>
      </c>
      <c r="BY77" s="46">
        <v>1013.50533024</v>
      </c>
      <c r="BZ77" s="46">
        <v>1219.8673343999999</v>
      </c>
      <c r="CA77" s="46">
        <v>1441.5945897600002</v>
      </c>
      <c r="CB77" s="46">
        <v>2722.8115865600003</v>
      </c>
      <c r="CC77" s="46">
        <v>2995.3777817599998</v>
      </c>
      <c r="CD77" s="46">
        <v>3295.0224486400007</v>
      </c>
      <c r="CE77" s="46">
        <v>645.65230912000004</v>
      </c>
      <c r="CF77" s="46">
        <v>844.58777520000012</v>
      </c>
      <c r="CG77" s="46">
        <v>1097.88060096</v>
      </c>
      <c r="CH77" s="87">
        <v>975.89386752000019</v>
      </c>
      <c r="CI77" s="74">
        <v>74</v>
      </c>
      <c r="CJ77" s="67" t="s">
        <v>84</v>
      </c>
      <c r="CK77" s="68">
        <v>9</v>
      </c>
      <c r="CL77" s="69">
        <v>74</v>
      </c>
      <c r="CM77" s="67" t="s">
        <v>84</v>
      </c>
      <c r="CN77" s="70">
        <v>8</v>
      </c>
      <c r="CO77" s="47">
        <v>66.5</v>
      </c>
      <c r="CP77" s="48">
        <f t="shared" si="24"/>
        <v>773.85</v>
      </c>
      <c r="CQ77" s="48">
        <f t="shared" si="24"/>
        <v>710.87</v>
      </c>
      <c r="CR77" s="48">
        <f t="shared" si="24"/>
        <v>1045.2</v>
      </c>
      <c r="CS77" s="48">
        <f t="shared" si="24"/>
        <v>760.44999999999993</v>
      </c>
      <c r="CT77" s="48">
        <f t="shared" si="24"/>
        <v>1139</v>
      </c>
      <c r="CU77" s="48">
        <f t="shared" si="23"/>
        <v>1045.2</v>
      </c>
      <c r="CV77" s="48">
        <f t="shared" si="23"/>
        <v>1689.74</v>
      </c>
      <c r="CW77" s="48">
        <f t="shared" si="23"/>
        <v>3563.06</v>
      </c>
      <c r="CX77" s="48">
        <f t="shared" si="23"/>
        <v>3847.81</v>
      </c>
      <c r="CY77" s="48">
        <f t="shared" si="23"/>
        <v>1005</v>
      </c>
      <c r="CZ77" s="62">
        <v>66.5</v>
      </c>
      <c r="DA77" s="62">
        <v>773.85</v>
      </c>
      <c r="DB77" s="62">
        <v>710.87</v>
      </c>
      <c r="DC77" s="62">
        <v>1045.2</v>
      </c>
      <c r="DD77" s="62">
        <v>760.44999999999993</v>
      </c>
      <c r="DE77" s="62">
        <v>1139</v>
      </c>
      <c r="DF77" s="62">
        <v>1045.2</v>
      </c>
      <c r="DG77" s="62">
        <v>1689.74</v>
      </c>
      <c r="DH77" s="62">
        <v>3563.06</v>
      </c>
      <c r="DI77" s="62">
        <v>3847.81</v>
      </c>
      <c r="DJ77" s="73">
        <v>1005</v>
      </c>
    </row>
    <row r="78" spans="1:114" s="15" customFormat="1" ht="38">
      <c r="A78" s="174">
        <v>75</v>
      </c>
      <c r="B78" s="175" t="s">
        <v>85</v>
      </c>
      <c r="C78" s="174" t="s">
        <v>318</v>
      </c>
      <c r="D78" s="176">
        <v>8</v>
      </c>
      <c r="E78" s="30">
        <v>75</v>
      </c>
      <c r="F78" s="44" t="s">
        <v>85</v>
      </c>
      <c r="G78" s="30" t="s">
        <v>318</v>
      </c>
      <c r="H78" s="45">
        <v>8</v>
      </c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73"/>
      <c r="T78" s="16">
        <v>74</v>
      </c>
      <c r="U78" s="44" t="s">
        <v>85</v>
      </c>
      <c r="V78" s="30" t="s">
        <v>318</v>
      </c>
      <c r="W78" s="45">
        <v>8</v>
      </c>
      <c r="X78" s="16">
        <v>74</v>
      </c>
      <c r="Y78" s="44" t="s">
        <v>85</v>
      </c>
      <c r="Z78" s="30" t="s">
        <v>318</v>
      </c>
      <c r="AA78" s="45">
        <v>10</v>
      </c>
      <c r="AB78" s="7">
        <v>67</v>
      </c>
      <c r="AC78" s="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9">
        <v>67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84">
        <v>75</v>
      </c>
      <c r="AW78" s="41" t="s">
        <v>79</v>
      </c>
      <c r="AX78" s="42" t="s">
        <v>312</v>
      </c>
      <c r="AY78" s="43">
        <v>7</v>
      </c>
      <c r="AZ78" s="66">
        <v>75</v>
      </c>
      <c r="BA78" s="44" t="s">
        <v>79</v>
      </c>
      <c r="BB78" s="30" t="s">
        <v>312</v>
      </c>
      <c r="BC78" s="61"/>
      <c r="BD78" s="85">
        <v>67</v>
      </c>
      <c r="BE78" s="46">
        <v>782.41018752000002</v>
      </c>
      <c r="BF78" s="46">
        <v>899.1457612800001</v>
      </c>
      <c r="BG78" s="46">
        <v>1186.6150316800001</v>
      </c>
      <c r="BH78" s="46">
        <v>1333.7743910400002</v>
      </c>
      <c r="BI78" s="46">
        <v>1882.51679616</v>
      </c>
      <c r="BJ78" s="46">
        <v>2070.9367078400001</v>
      </c>
      <c r="BK78" s="46">
        <v>2278.1024780800003</v>
      </c>
      <c r="BL78" s="46">
        <v>646.33885055999997</v>
      </c>
      <c r="BM78" s="46">
        <v>646.33885055999997</v>
      </c>
      <c r="BN78" s="46">
        <v>646.33885055999997</v>
      </c>
      <c r="BO78" s="46">
        <v>646.33885055999997</v>
      </c>
      <c r="BP78" s="46">
        <v>714.37451904000011</v>
      </c>
      <c r="BQ78" s="46">
        <v>804.49883904000023</v>
      </c>
      <c r="BR78" s="46">
        <v>804.49883904000023</v>
      </c>
      <c r="BS78" s="46">
        <v>804.49883904000023</v>
      </c>
      <c r="BT78" s="46">
        <v>804.49883904000023</v>
      </c>
      <c r="BU78" s="46">
        <v>804.49883904000023</v>
      </c>
      <c r="BV78" s="46">
        <v>804.49883904000023</v>
      </c>
      <c r="BW78" s="86">
        <v>67</v>
      </c>
      <c r="BX78" s="46">
        <v>679.63400960000013</v>
      </c>
      <c r="BY78" s="46">
        <v>1013.50533024</v>
      </c>
      <c r="BZ78" s="46">
        <v>1219.8673343999999</v>
      </c>
      <c r="CA78" s="46">
        <v>1441.5945897600002</v>
      </c>
      <c r="CB78" s="46">
        <v>2722.8115865600003</v>
      </c>
      <c r="CC78" s="46">
        <v>2995.3777817599998</v>
      </c>
      <c r="CD78" s="46">
        <v>3295.0224486400007</v>
      </c>
      <c r="CE78" s="46">
        <v>645.65230912000004</v>
      </c>
      <c r="CF78" s="46">
        <v>844.58777520000012</v>
      </c>
      <c r="CG78" s="46">
        <v>1097.88060096</v>
      </c>
      <c r="CH78" s="87">
        <v>975.89386752000019</v>
      </c>
      <c r="CI78" s="74">
        <v>75</v>
      </c>
      <c r="CJ78" s="67" t="s">
        <v>85</v>
      </c>
      <c r="CK78" s="71">
        <v>10</v>
      </c>
      <c r="CL78" s="69">
        <v>75</v>
      </c>
      <c r="CM78" s="67" t="s">
        <v>85</v>
      </c>
      <c r="CN78" s="70">
        <v>9</v>
      </c>
      <c r="CO78" s="47">
        <v>67</v>
      </c>
      <c r="CP78" s="48">
        <f t="shared" si="24"/>
        <v>773.85</v>
      </c>
      <c r="CQ78" s="48">
        <f t="shared" si="24"/>
        <v>710.87</v>
      </c>
      <c r="CR78" s="48">
        <f t="shared" si="24"/>
        <v>1045.2</v>
      </c>
      <c r="CS78" s="48">
        <f t="shared" si="24"/>
        <v>760.44999999999993</v>
      </c>
      <c r="CT78" s="48">
        <f t="shared" si="24"/>
        <v>1139</v>
      </c>
      <c r="CU78" s="48">
        <f t="shared" si="23"/>
        <v>1045.2</v>
      </c>
      <c r="CV78" s="48">
        <f t="shared" si="23"/>
        <v>1689.74</v>
      </c>
      <c r="CW78" s="48">
        <f t="shared" si="23"/>
        <v>3563.06</v>
      </c>
      <c r="CX78" s="48">
        <f t="shared" si="23"/>
        <v>3847.81</v>
      </c>
      <c r="CY78" s="48">
        <f t="shared" si="23"/>
        <v>1005</v>
      </c>
      <c r="CZ78" s="62">
        <v>67</v>
      </c>
      <c r="DA78" s="62">
        <v>773.85</v>
      </c>
      <c r="DB78" s="62">
        <v>710.87</v>
      </c>
      <c r="DC78" s="62">
        <v>1045.2</v>
      </c>
      <c r="DD78" s="62">
        <v>760.44999999999993</v>
      </c>
      <c r="DE78" s="62">
        <v>1139</v>
      </c>
      <c r="DF78" s="62">
        <v>1045.2</v>
      </c>
      <c r="DG78" s="62">
        <v>1689.74</v>
      </c>
      <c r="DH78" s="62">
        <v>3563.06</v>
      </c>
      <c r="DI78" s="62">
        <v>3847.81</v>
      </c>
      <c r="DJ78" s="73">
        <v>1005</v>
      </c>
    </row>
    <row r="79" spans="1:114" s="15" customFormat="1" ht="19">
      <c r="A79" s="174">
        <v>76</v>
      </c>
      <c r="B79" s="175" t="s">
        <v>86</v>
      </c>
      <c r="C79" s="174" t="s">
        <v>319</v>
      </c>
      <c r="D79" s="176">
        <v>8</v>
      </c>
      <c r="E79" s="30">
        <v>76</v>
      </c>
      <c r="F79" s="44" t="s">
        <v>86</v>
      </c>
      <c r="G79" s="30" t="s">
        <v>319</v>
      </c>
      <c r="H79" s="45">
        <v>8</v>
      </c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73"/>
      <c r="T79" s="16">
        <v>75</v>
      </c>
      <c r="U79" s="44" t="s">
        <v>86</v>
      </c>
      <c r="V79" s="30" t="s">
        <v>319</v>
      </c>
      <c r="W79" s="45">
        <v>8</v>
      </c>
      <c r="X79" s="16">
        <v>75</v>
      </c>
      <c r="Y79" s="44" t="s">
        <v>86</v>
      </c>
      <c r="Z79" s="30" t="s">
        <v>319</v>
      </c>
      <c r="AA79" s="45">
        <v>10</v>
      </c>
      <c r="AB79" s="7">
        <v>67.5</v>
      </c>
      <c r="AC79" s="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9">
        <v>67.5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84">
        <v>76</v>
      </c>
      <c r="AW79" s="41" t="s">
        <v>80</v>
      </c>
      <c r="AX79" s="42" t="s">
        <v>313</v>
      </c>
      <c r="AY79" s="43">
        <v>7</v>
      </c>
      <c r="AZ79" s="66">
        <v>76</v>
      </c>
      <c r="BA79" s="44" t="s">
        <v>80</v>
      </c>
      <c r="BB79" s="30" t="s">
        <v>313</v>
      </c>
      <c r="BC79" s="45">
        <v>7</v>
      </c>
      <c r="BD79" s="85">
        <v>67.5</v>
      </c>
      <c r="BE79" s="46">
        <v>782.41018752000002</v>
      </c>
      <c r="BF79" s="46">
        <v>899.1457612800001</v>
      </c>
      <c r="BG79" s="46">
        <v>1186.6150316800001</v>
      </c>
      <c r="BH79" s="46">
        <v>1333.7743910400002</v>
      </c>
      <c r="BI79" s="46">
        <v>1882.51679616</v>
      </c>
      <c r="BJ79" s="46">
        <v>2070.9367078400001</v>
      </c>
      <c r="BK79" s="46">
        <v>2278.1024780800003</v>
      </c>
      <c r="BL79" s="46">
        <v>646.33885055999997</v>
      </c>
      <c r="BM79" s="46">
        <v>646.33885055999997</v>
      </c>
      <c r="BN79" s="46">
        <v>646.33885055999997</v>
      </c>
      <c r="BO79" s="46">
        <v>646.33885055999997</v>
      </c>
      <c r="BP79" s="46">
        <v>714.37451904000011</v>
      </c>
      <c r="BQ79" s="46">
        <v>804.49883904000023</v>
      </c>
      <c r="BR79" s="46">
        <v>804.49883904000023</v>
      </c>
      <c r="BS79" s="46">
        <v>804.49883904000023</v>
      </c>
      <c r="BT79" s="46">
        <v>804.49883904000023</v>
      </c>
      <c r="BU79" s="46">
        <v>804.49883904000023</v>
      </c>
      <c r="BV79" s="46">
        <v>804.49883904000023</v>
      </c>
      <c r="BW79" s="86">
        <v>67.5</v>
      </c>
      <c r="BX79" s="46">
        <v>679.63400960000013</v>
      </c>
      <c r="BY79" s="46">
        <v>1013.50533024</v>
      </c>
      <c r="BZ79" s="46">
        <v>1219.8673343999999</v>
      </c>
      <c r="CA79" s="46">
        <v>1441.5945897600002</v>
      </c>
      <c r="CB79" s="46">
        <v>2722.8115865600003</v>
      </c>
      <c r="CC79" s="46">
        <v>2995.3777817599998</v>
      </c>
      <c r="CD79" s="46">
        <v>3295.0224486400007</v>
      </c>
      <c r="CE79" s="46">
        <v>645.65230912000004</v>
      </c>
      <c r="CF79" s="46">
        <v>844.58777520000012</v>
      </c>
      <c r="CG79" s="46">
        <v>1097.88060096</v>
      </c>
      <c r="CH79" s="87">
        <v>975.89386752000019</v>
      </c>
      <c r="CI79" s="74">
        <v>76</v>
      </c>
      <c r="CJ79" s="67" t="s">
        <v>86</v>
      </c>
      <c r="CK79" s="68">
        <v>9</v>
      </c>
      <c r="CL79" s="69">
        <v>76</v>
      </c>
      <c r="CM79" s="67" t="s">
        <v>86</v>
      </c>
      <c r="CN79" s="70">
        <v>8</v>
      </c>
      <c r="CO79" s="47">
        <v>67.5</v>
      </c>
      <c r="CP79" s="48">
        <f t="shared" si="24"/>
        <v>785.40000000000009</v>
      </c>
      <c r="CQ79" s="48">
        <f t="shared" si="24"/>
        <v>721.48</v>
      </c>
      <c r="CR79" s="48">
        <f t="shared" si="24"/>
        <v>1060.8</v>
      </c>
      <c r="CS79" s="48">
        <f t="shared" si="24"/>
        <v>771.8</v>
      </c>
      <c r="CT79" s="48">
        <f t="shared" si="24"/>
        <v>1156</v>
      </c>
      <c r="CU79" s="48">
        <f t="shared" si="23"/>
        <v>1060.8</v>
      </c>
      <c r="CV79" s="48">
        <f t="shared" si="23"/>
        <v>1714.96</v>
      </c>
      <c r="CW79" s="48">
        <f t="shared" si="23"/>
        <v>3616.24</v>
      </c>
      <c r="CX79" s="48">
        <f t="shared" si="23"/>
        <v>3905.24</v>
      </c>
      <c r="CY79" s="48">
        <f t="shared" si="23"/>
        <v>1020</v>
      </c>
      <c r="CZ79" s="62">
        <v>67.5</v>
      </c>
      <c r="DA79" s="62">
        <v>785.40000000000009</v>
      </c>
      <c r="DB79" s="62">
        <v>721.48</v>
      </c>
      <c r="DC79" s="62">
        <v>1060.8</v>
      </c>
      <c r="DD79" s="62">
        <v>771.8</v>
      </c>
      <c r="DE79" s="62">
        <v>1156</v>
      </c>
      <c r="DF79" s="62">
        <v>1060.8</v>
      </c>
      <c r="DG79" s="62">
        <v>1714.96</v>
      </c>
      <c r="DH79" s="62">
        <v>3616.24</v>
      </c>
      <c r="DI79" s="62">
        <v>3905.24</v>
      </c>
      <c r="DJ79" s="73">
        <v>1020</v>
      </c>
    </row>
    <row r="80" spans="1:114" s="15" customFormat="1" ht="19">
      <c r="A80" s="174">
        <v>77</v>
      </c>
      <c r="B80" s="175" t="s">
        <v>87</v>
      </c>
      <c r="C80" s="174" t="s">
        <v>320</v>
      </c>
      <c r="D80" s="176">
        <v>5</v>
      </c>
      <c r="E80" s="30">
        <v>77</v>
      </c>
      <c r="F80" s="44" t="s">
        <v>87</v>
      </c>
      <c r="G80" s="30" t="s">
        <v>320</v>
      </c>
      <c r="H80" s="45">
        <v>5</v>
      </c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73"/>
      <c r="T80" s="16">
        <v>76</v>
      </c>
      <c r="U80" s="44" t="s">
        <v>87</v>
      </c>
      <c r="V80" s="30" t="s">
        <v>320</v>
      </c>
      <c r="W80" s="45">
        <v>4</v>
      </c>
      <c r="X80" s="16">
        <v>76</v>
      </c>
      <c r="Y80" s="44" t="s">
        <v>87</v>
      </c>
      <c r="Z80" s="30" t="s">
        <v>320</v>
      </c>
      <c r="AA80" s="45">
        <v>4</v>
      </c>
      <c r="AB80" s="7">
        <v>68</v>
      </c>
      <c r="AC80" s="8">
        <v>0</v>
      </c>
      <c r="AD80" s="158">
        <v>0</v>
      </c>
      <c r="AE80" s="158">
        <v>0</v>
      </c>
      <c r="AF80" s="158">
        <v>0</v>
      </c>
      <c r="AG80" s="158">
        <v>0</v>
      </c>
      <c r="AH80" s="158">
        <v>0</v>
      </c>
      <c r="AI80" s="158">
        <v>0</v>
      </c>
      <c r="AJ80" s="158">
        <v>0</v>
      </c>
      <c r="AK80" s="9">
        <v>68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84">
        <v>77</v>
      </c>
      <c r="AW80" s="41" t="s">
        <v>81</v>
      </c>
      <c r="AX80" s="42" t="s">
        <v>314</v>
      </c>
      <c r="AY80" s="43">
        <v>2</v>
      </c>
      <c r="AZ80" s="66">
        <v>77</v>
      </c>
      <c r="BA80" s="44" t="s">
        <v>81</v>
      </c>
      <c r="BB80" s="30" t="s">
        <v>314</v>
      </c>
      <c r="BC80" s="45">
        <v>2</v>
      </c>
      <c r="BD80" s="85">
        <v>68</v>
      </c>
      <c r="BE80" s="46">
        <v>782.41018752000002</v>
      </c>
      <c r="BF80" s="46">
        <v>899.1457612800001</v>
      </c>
      <c r="BG80" s="46">
        <v>1186.6150316800001</v>
      </c>
      <c r="BH80" s="46">
        <v>1333.7743910400002</v>
      </c>
      <c r="BI80" s="46">
        <v>1882.51679616</v>
      </c>
      <c r="BJ80" s="46">
        <v>2070.9367078400001</v>
      </c>
      <c r="BK80" s="46">
        <v>2278.1024780800003</v>
      </c>
      <c r="BL80" s="46">
        <v>646.33885055999997</v>
      </c>
      <c r="BM80" s="46">
        <v>646.33885055999997</v>
      </c>
      <c r="BN80" s="46">
        <v>646.33885055999997</v>
      </c>
      <c r="BO80" s="46">
        <v>646.33885055999997</v>
      </c>
      <c r="BP80" s="46">
        <v>714.37451904000011</v>
      </c>
      <c r="BQ80" s="46">
        <v>804.49883904000023</v>
      </c>
      <c r="BR80" s="46">
        <v>804.49883904000023</v>
      </c>
      <c r="BS80" s="46">
        <v>804.49883904000023</v>
      </c>
      <c r="BT80" s="46">
        <v>804.49883904000023</v>
      </c>
      <c r="BU80" s="46">
        <v>804.49883904000023</v>
      </c>
      <c r="BV80" s="46">
        <v>804.49883904000023</v>
      </c>
      <c r="BW80" s="86">
        <v>68</v>
      </c>
      <c r="BX80" s="46">
        <v>679.63400960000013</v>
      </c>
      <c r="BY80" s="46">
        <v>1013.50533024</v>
      </c>
      <c r="BZ80" s="46">
        <v>1219.8673343999999</v>
      </c>
      <c r="CA80" s="46">
        <v>1441.5945897600002</v>
      </c>
      <c r="CB80" s="46">
        <v>2722.8115865600003</v>
      </c>
      <c r="CC80" s="46">
        <v>2995.3777817599998</v>
      </c>
      <c r="CD80" s="46">
        <v>3295.0224486400007</v>
      </c>
      <c r="CE80" s="46">
        <v>645.65230912000004</v>
      </c>
      <c r="CF80" s="46">
        <v>844.58777520000012</v>
      </c>
      <c r="CG80" s="46">
        <v>1097.88060096</v>
      </c>
      <c r="CH80" s="87">
        <v>975.89386752000019</v>
      </c>
      <c r="CI80" s="74">
        <v>77</v>
      </c>
      <c r="CJ80" s="67" t="s">
        <v>87</v>
      </c>
      <c r="CK80" s="71">
        <v>4</v>
      </c>
      <c r="CL80" s="69">
        <v>77</v>
      </c>
      <c r="CM80" s="67" t="s">
        <v>87</v>
      </c>
      <c r="CN80" s="70">
        <v>4</v>
      </c>
      <c r="CO80" s="47">
        <v>68</v>
      </c>
      <c r="CP80" s="48">
        <f t="shared" si="24"/>
        <v>785.40000000000009</v>
      </c>
      <c r="CQ80" s="48">
        <f t="shared" si="24"/>
        <v>721.48</v>
      </c>
      <c r="CR80" s="48">
        <f t="shared" si="24"/>
        <v>1060.8</v>
      </c>
      <c r="CS80" s="48">
        <f t="shared" si="24"/>
        <v>771.8</v>
      </c>
      <c r="CT80" s="48">
        <f t="shared" si="24"/>
        <v>1156</v>
      </c>
      <c r="CU80" s="48">
        <f t="shared" si="23"/>
        <v>1060.8</v>
      </c>
      <c r="CV80" s="48">
        <f t="shared" si="23"/>
        <v>1714.96</v>
      </c>
      <c r="CW80" s="48">
        <f t="shared" si="23"/>
        <v>3616.24</v>
      </c>
      <c r="CX80" s="48">
        <f t="shared" si="23"/>
        <v>3905.24</v>
      </c>
      <c r="CY80" s="48">
        <f t="shared" si="23"/>
        <v>1020</v>
      </c>
      <c r="CZ80" s="62">
        <v>68</v>
      </c>
      <c r="DA80" s="62">
        <v>785.40000000000009</v>
      </c>
      <c r="DB80" s="62">
        <v>721.48</v>
      </c>
      <c r="DC80" s="62">
        <v>1060.8</v>
      </c>
      <c r="DD80" s="62">
        <v>771.8</v>
      </c>
      <c r="DE80" s="62">
        <v>1156</v>
      </c>
      <c r="DF80" s="62">
        <v>1060.8</v>
      </c>
      <c r="DG80" s="62">
        <v>1714.96</v>
      </c>
      <c r="DH80" s="62">
        <v>3616.24</v>
      </c>
      <c r="DI80" s="62">
        <v>3905.24</v>
      </c>
      <c r="DJ80" s="73">
        <v>1020</v>
      </c>
    </row>
    <row r="81" spans="1:114" s="15" customFormat="1" ht="19">
      <c r="A81" s="174">
        <v>78</v>
      </c>
      <c r="B81" s="175" t="s">
        <v>88</v>
      </c>
      <c r="C81" s="174" t="s">
        <v>321</v>
      </c>
      <c r="D81" s="176">
        <v>8</v>
      </c>
      <c r="E81" s="30">
        <v>78</v>
      </c>
      <c r="F81" s="44" t="s">
        <v>88</v>
      </c>
      <c r="G81" s="30" t="s">
        <v>321</v>
      </c>
      <c r="H81" s="45">
        <v>8</v>
      </c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73"/>
      <c r="T81" s="16">
        <v>77</v>
      </c>
      <c r="U81" s="44" t="s">
        <v>88</v>
      </c>
      <c r="V81" s="30" t="s">
        <v>321</v>
      </c>
      <c r="W81" s="45">
        <v>8</v>
      </c>
      <c r="X81" s="16">
        <v>77</v>
      </c>
      <c r="Y81" s="44" t="s">
        <v>88</v>
      </c>
      <c r="Z81" s="30" t="s">
        <v>321</v>
      </c>
      <c r="AA81" s="45">
        <v>10</v>
      </c>
      <c r="AB81" s="7">
        <v>68.5</v>
      </c>
      <c r="AC81" s="8">
        <v>0</v>
      </c>
      <c r="AD81" s="158">
        <v>0</v>
      </c>
      <c r="AE81" s="158">
        <v>0</v>
      </c>
      <c r="AF81" s="158">
        <v>0</v>
      </c>
      <c r="AG81" s="158">
        <v>0</v>
      </c>
      <c r="AH81" s="158">
        <v>0</v>
      </c>
      <c r="AI81" s="158">
        <v>0</v>
      </c>
      <c r="AJ81" s="158">
        <v>0</v>
      </c>
      <c r="AK81" s="9">
        <v>68.5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84">
        <v>78</v>
      </c>
      <c r="AW81" s="41" t="s">
        <v>82</v>
      </c>
      <c r="AX81" s="42" t="s">
        <v>315</v>
      </c>
      <c r="AY81" s="42" t="s">
        <v>315</v>
      </c>
      <c r="AZ81" s="66">
        <v>78</v>
      </c>
      <c r="BA81" s="44" t="s">
        <v>82</v>
      </c>
      <c r="BB81" s="30" t="s">
        <v>315</v>
      </c>
      <c r="BC81" s="45">
        <v>2</v>
      </c>
      <c r="BD81" s="85">
        <v>68.5</v>
      </c>
      <c r="BE81" s="46">
        <v>782.41018752000002</v>
      </c>
      <c r="BF81" s="46">
        <v>899.1457612800001</v>
      </c>
      <c r="BG81" s="46">
        <v>1186.6150316800001</v>
      </c>
      <c r="BH81" s="46">
        <v>1333.7743910400002</v>
      </c>
      <c r="BI81" s="46">
        <v>1882.51679616</v>
      </c>
      <c r="BJ81" s="46">
        <v>2070.9367078400001</v>
      </c>
      <c r="BK81" s="46">
        <v>2278.1024780800003</v>
      </c>
      <c r="BL81" s="46">
        <v>646.33885055999997</v>
      </c>
      <c r="BM81" s="46">
        <v>646.33885055999997</v>
      </c>
      <c r="BN81" s="46">
        <v>646.33885055999997</v>
      </c>
      <c r="BO81" s="46">
        <v>646.33885055999997</v>
      </c>
      <c r="BP81" s="46">
        <v>714.37451904000011</v>
      </c>
      <c r="BQ81" s="46">
        <v>804.49883904000023</v>
      </c>
      <c r="BR81" s="46">
        <v>804.49883904000023</v>
      </c>
      <c r="BS81" s="46">
        <v>804.49883904000023</v>
      </c>
      <c r="BT81" s="46">
        <v>804.49883904000023</v>
      </c>
      <c r="BU81" s="46">
        <v>804.49883904000023</v>
      </c>
      <c r="BV81" s="46">
        <v>804.49883904000023</v>
      </c>
      <c r="BW81" s="86">
        <v>68.5</v>
      </c>
      <c r="BX81" s="46">
        <v>679.63400960000013</v>
      </c>
      <c r="BY81" s="46">
        <v>1013.50533024</v>
      </c>
      <c r="BZ81" s="46">
        <v>1219.8673343999999</v>
      </c>
      <c r="CA81" s="46">
        <v>1441.5945897600002</v>
      </c>
      <c r="CB81" s="46">
        <v>2722.8115865600003</v>
      </c>
      <c r="CC81" s="46">
        <v>2995.3777817599998</v>
      </c>
      <c r="CD81" s="46">
        <v>3295.0224486400007</v>
      </c>
      <c r="CE81" s="46">
        <v>645.65230912000004</v>
      </c>
      <c r="CF81" s="46">
        <v>844.58777520000012</v>
      </c>
      <c r="CG81" s="46">
        <v>1097.88060096</v>
      </c>
      <c r="CH81" s="87">
        <v>975.89386752000019</v>
      </c>
      <c r="CI81" s="74">
        <v>78</v>
      </c>
      <c r="CJ81" s="67" t="s">
        <v>88</v>
      </c>
      <c r="CK81" s="68">
        <v>10</v>
      </c>
      <c r="CL81" s="69">
        <v>78</v>
      </c>
      <c r="CM81" s="67" t="s">
        <v>88</v>
      </c>
      <c r="CN81" s="70">
        <v>8</v>
      </c>
      <c r="CO81" s="47">
        <v>68.5</v>
      </c>
      <c r="CP81" s="48">
        <f t="shared" si="24"/>
        <v>796.95</v>
      </c>
      <c r="CQ81" s="48">
        <f t="shared" si="24"/>
        <v>732.08999999999992</v>
      </c>
      <c r="CR81" s="48">
        <f t="shared" si="24"/>
        <v>1076.3999999999999</v>
      </c>
      <c r="CS81" s="48">
        <f t="shared" si="24"/>
        <v>783.15</v>
      </c>
      <c r="CT81" s="48">
        <f t="shared" si="24"/>
        <v>1173</v>
      </c>
      <c r="CU81" s="48">
        <f t="shared" si="23"/>
        <v>1076.3999999999999</v>
      </c>
      <c r="CV81" s="48">
        <f t="shared" si="23"/>
        <v>1740.1799999999998</v>
      </c>
      <c r="CW81" s="48">
        <f t="shared" si="23"/>
        <v>3669.42</v>
      </c>
      <c r="CX81" s="48">
        <f t="shared" si="23"/>
        <v>3962.67</v>
      </c>
      <c r="CY81" s="48">
        <f t="shared" si="23"/>
        <v>1035</v>
      </c>
      <c r="CZ81" s="62">
        <v>68.5</v>
      </c>
      <c r="DA81" s="62">
        <v>796.95</v>
      </c>
      <c r="DB81" s="62">
        <v>732.08999999999992</v>
      </c>
      <c r="DC81" s="62">
        <v>1076.3999999999999</v>
      </c>
      <c r="DD81" s="62">
        <v>783.15</v>
      </c>
      <c r="DE81" s="62">
        <v>1173</v>
      </c>
      <c r="DF81" s="62">
        <v>1076.3999999999999</v>
      </c>
      <c r="DG81" s="62">
        <v>1740.1799999999998</v>
      </c>
      <c r="DH81" s="62">
        <v>3669.42</v>
      </c>
      <c r="DI81" s="62">
        <v>3962.67</v>
      </c>
      <c r="DJ81" s="73">
        <v>1035</v>
      </c>
    </row>
    <row r="82" spans="1:114" s="15" customFormat="1" ht="38">
      <c r="A82" s="174">
        <v>79</v>
      </c>
      <c r="B82" s="175" t="s">
        <v>89</v>
      </c>
      <c r="C82" s="174" t="s">
        <v>322</v>
      </c>
      <c r="D82" s="176">
        <v>7</v>
      </c>
      <c r="E82" s="30">
        <v>79</v>
      </c>
      <c r="F82" s="44" t="s">
        <v>89</v>
      </c>
      <c r="G82" s="30" t="s">
        <v>322</v>
      </c>
      <c r="H82" s="45">
        <v>7</v>
      </c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73"/>
      <c r="T82" s="16">
        <v>78</v>
      </c>
      <c r="U82" s="44" t="s">
        <v>89</v>
      </c>
      <c r="V82" s="30" t="s">
        <v>322</v>
      </c>
      <c r="W82" s="45">
        <v>7</v>
      </c>
      <c r="X82" s="16">
        <v>78</v>
      </c>
      <c r="Y82" s="44" t="s">
        <v>89</v>
      </c>
      <c r="Z82" s="30" t="s">
        <v>322</v>
      </c>
      <c r="AA82" s="45">
        <v>4</v>
      </c>
      <c r="AB82" s="7">
        <v>69</v>
      </c>
      <c r="AC82" s="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9">
        <v>69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84">
        <v>79</v>
      </c>
      <c r="AW82" s="41" t="s">
        <v>510</v>
      </c>
      <c r="AX82" s="42" t="s">
        <v>316</v>
      </c>
      <c r="AY82" s="43">
        <v>7</v>
      </c>
      <c r="AZ82" s="66">
        <v>79</v>
      </c>
      <c r="BA82" s="44" t="s">
        <v>510</v>
      </c>
      <c r="BB82" s="30" t="s">
        <v>316</v>
      </c>
      <c r="BC82" s="61"/>
      <c r="BD82" s="85">
        <v>69</v>
      </c>
      <c r="BE82" s="46">
        <v>782.41018752000002</v>
      </c>
      <c r="BF82" s="46">
        <v>899.1457612800001</v>
      </c>
      <c r="BG82" s="46">
        <v>1186.6150316800001</v>
      </c>
      <c r="BH82" s="46">
        <v>1333.7743910400002</v>
      </c>
      <c r="BI82" s="46">
        <v>1882.51679616</v>
      </c>
      <c r="BJ82" s="46">
        <v>2070.9367078400001</v>
      </c>
      <c r="BK82" s="46">
        <v>2278.1024780800003</v>
      </c>
      <c r="BL82" s="46">
        <v>646.33885055999997</v>
      </c>
      <c r="BM82" s="46">
        <v>646.33885055999997</v>
      </c>
      <c r="BN82" s="46">
        <v>646.33885055999997</v>
      </c>
      <c r="BO82" s="46">
        <v>646.33885055999997</v>
      </c>
      <c r="BP82" s="46">
        <v>714.37451904000011</v>
      </c>
      <c r="BQ82" s="46">
        <v>804.49883904000023</v>
      </c>
      <c r="BR82" s="46">
        <v>804.49883904000023</v>
      </c>
      <c r="BS82" s="46">
        <v>804.49883904000023</v>
      </c>
      <c r="BT82" s="46">
        <v>804.49883904000023</v>
      </c>
      <c r="BU82" s="46">
        <v>804.49883904000023</v>
      </c>
      <c r="BV82" s="46">
        <v>804.49883904000023</v>
      </c>
      <c r="BW82" s="86">
        <v>69</v>
      </c>
      <c r="BX82" s="46">
        <v>679.63400960000013</v>
      </c>
      <c r="BY82" s="46">
        <v>1013.50533024</v>
      </c>
      <c r="BZ82" s="46">
        <v>1219.8673343999999</v>
      </c>
      <c r="CA82" s="46">
        <v>1441.5945897600002</v>
      </c>
      <c r="CB82" s="46">
        <v>2722.8115865600003</v>
      </c>
      <c r="CC82" s="46">
        <v>2995.3777817599998</v>
      </c>
      <c r="CD82" s="46">
        <v>3295.0224486400007</v>
      </c>
      <c r="CE82" s="46">
        <v>645.65230912000004</v>
      </c>
      <c r="CF82" s="46">
        <v>844.58777520000012</v>
      </c>
      <c r="CG82" s="46">
        <v>1097.88060096</v>
      </c>
      <c r="CH82" s="87">
        <v>975.89386752000019</v>
      </c>
      <c r="CI82" s="74">
        <v>79</v>
      </c>
      <c r="CJ82" s="67" t="s">
        <v>89</v>
      </c>
      <c r="CK82" s="71">
        <v>7</v>
      </c>
      <c r="CL82" s="69">
        <v>79</v>
      </c>
      <c r="CM82" s="67" t="s">
        <v>89</v>
      </c>
      <c r="CN82" s="70">
        <v>7</v>
      </c>
      <c r="CO82" s="47">
        <v>69</v>
      </c>
      <c r="CP82" s="48">
        <f t="shared" si="24"/>
        <v>796.95</v>
      </c>
      <c r="CQ82" s="48">
        <f t="shared" si="24"/>
        <v>732.08999999999992</v>
      </c>
      <c r="CR82" s="48">
        <f t="shared" si="24"/>
        <v>1076.3999999999999</v>
      </c>
      <c r="CS82" s="48">
        <f t="shared" si="24"/>
        <v>783.15</v>
      </c>
      <c r="CT82" s="48">
        <f t="shared" si="24"/>
        <v>1173</v>
      </c>
      <c r="CU82" s="48">
        <f t="shared" si="23"/>
        <v>1076.3999999999999</v>
      </c>
      <c r="CV82" s="48">
        <f t="shared" si="23"/>
        <v>1740.1799999999998</v>
      </c>
      <c r="CW82" s="48">
        <f t="shared" si="23"/>
        <v>3669.42</v>
      </c>
      <c r="CX82" s="48">
        <f t="shared" si="23"/>
        <v>3962.67</v>
      </c>
      <c r="CY82" s="48">
        <f t="shared" si="23"/>
        <v>1035</v>
      </c>
      <c r="CZ82" s="62">
        <v>69</v>
      </c>
      <c r="DA82" s="62">
        <v>796.95</v>
      </c>
      <c r="DB82" s="62">
        <v>732.08999999999992</v>
      </c>
      <c r="DC82" s="62">
        <v>1076.3999999999999</v>
      </c>
      <c r="DD82" s="62">
        <v>783.15</v>
      </c>
      <c r="DE82" s="62">
        <v>1173</v>
      </c>
      <c r="DF82" s="62">
        <v>1076.3999999999999</v>
      </c>
      <c r="DG82" s="62">
        <v>1740.1799999999998</v>
      </c>
      <c r="DH82" s="62">
        <v>3669.42</v>
      </c>
      <c r="DI82" s="62">
        <v>3962.67</v>
      </c>
      <c r="DJ82" s="73">
        <v>1035</v>
      </c>
    </row>
    <row r="83" spans="1:114" s="15" customFormat="1" ht="38">
      <c r="A83" s="174">
        <v>80</v>
      </c>
      <c r="B83" s="175" t="s">
        <v>90</v>
      </c>
      <c r="C83" s="174" t="s">
        <v>323</v>
      </c>
      <c r="D83" s="176">
        <v>7</v>
      </c>
      <c r="E83" s="30">
        <v>80</v>
      </c>
      <c r="F83" s="44" t="s">
        <v>90</v>
      </c>
      <c r="G83" s="30" t="s">
        <v>323</v>
      </c>
      <c r="H83" s="45">
        <v>7</v>
      </c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73"/>
      <c r="T83" s="16">
        <v>79</v>
      </c>
      <c r="U83" s="44" t="s">
        <v>90</v>
      </c>
      <c r="V83" s="30" t="s">
        <v>323</v>
      </c>
      <c r="W83" s="45">
        <v>7</v>
      </c>
      <c r="X83" s="16">
        <v>79</v>
      </c>
      <c r="Y83" s="44" t="s">
        <v>90</v>
      </c>
      <c r="Z83" s="30" t="s">
        <v>323</v>
      </c>
      <c r="AA83" s="45">
        <v>4</v>
      </c>
      <c r="AB83" s="7">
        <v>69.5</v>
      </c>
      <c r="AC83" s="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9">
        <v>69.5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84">
        <v>80</v>
      </c>
      <c r="AW83" s="41" t="s">
        <v>511</v>
      </c>
      <c r="AX83" s="42" t="s">
        <v>449</v>
      </c>
      <c r="AY83" s="43">
        <v>7</v>
      </c>
      <c r="AZ83" s="66">
        <v>80</v>
      </c>
      <c r="BA83" s="44" t="s">
        <v>511</v>
      </c>
      <c r="BB83" s="30" t="s">
        <v>449</v>
      </c>
      <c r="BC83" s="45">
        <v>7</v>
      </c>
      <c r="BD83" s="85">
        <v>69.5</v>
      </c>
      <c r="BE83" s="46">
        <v>782.41018752000002</v>
      </c>
      <c r="BF83" s="46">
        <v>899.1457612800001</v>
      </c>
      <c r="BG83" s="46">
        <v>1186.6150316800001</v>
      </c>
      <c r="BH83" s="46">
        <v>1333.7743910400002</v>
      </c>
      <c r="BI83" s="46">
        <v>1882.51679616</v>
      </c>
      <c r="BJ83" s="46">
        <v>2070.9367078400001</v>
      </c>
      <c r="BK83" s="46">
        <v>2278.1024780800003</v>
      </c>
      <c r="BL83" s="46">
        <v>646.33885055999997</v>
      </c>
      <c r="BM83" s="46">
        <v>646.33885055999997</v>
      </c>
      <c r="BN83" s="46">
        <v>646.33885055999997</v>
      </c>
      <c r="BO83" s="46">
        <v>646.33885055999997</v>
      </c>
      <c r="BP83" s="46">
        <v>714.37451904000011</v>
      </c>
      <c r="BQ83" s="46">
        <v>804.49883904000023</v>
      </c>
      <c r="BR83" s="46">
        <v>804.49883904000023</v>
      </c>
      <c r="BS83" s="46">
        <v>804.49883904000023</v>
      </c>
      <c r="BT83" s="46">
        <v>804.49883904000023</v>
      </c>
      <c r="BU83" s="46">
        <v>804.49883904000023</v>
      </c>
      <c r="BV83" s="46">
        <v>804.49883904000023</v>
      </c>
      <c r="BW83" s="86">
        <v>69.5</v>
      </c>
      <c r="BX83" s="46">
        <v>679.63400960000013</v>
      </c>
      <c r="BY83" s="46">
        <v>1013.50533024</v>
      </c>
      <c r="BZ83" s="46">
        <v>1219.8673343999999</v>
      </c>
      <c r="CA83" s="46">
        <v>1441.5945897600002</v>
      </c>
      <c r="CB83" s="46">
        <v>2722.8115865600003</v>
      </c>
      <c r="CC83" s="46">
        <v>2995.3777817599998</v>
      </c>
      <c r="CD83" s="46">
        <v>3295.0224486400007</v>
      </c>
      <c r="CE83" s="46">
        <v>645.65230912000004</v>
      </c>
      <c r="CF83" s="46">
        <v>844.58777520000012</v>
      </c>
      <c r="CG83" s="46">
        <v>1097.88060096</v>
      </c>
      <c r="CH83" s="87">
        <v>975.89386752000019</v>
      </c>
      <c r="CI83" s="74">
        <v>80</v>
      </c>
      <c r="CJ83" s="67" t="s">
        <v>90</v>
      </c>
      <c r="CK83" s="68">
        <v>7</v>
      </c>
      <c r="CL83" s="69">
        <v>80</v>
      </c>
      <c r="CM83" s="67" t="s">
        <v>90</v>
      </c>
      <c r="CN83" s="70">
        <v>7</v>
      </c>
      <c r="CO83" s="47">
        <v>69.5</v>
      </c>
      <c r="CP83" s="48">
        <f t="shared" si="24"/>
        <v>808.5</v>
      </c>
      <c r="CQ83" s="48">
        <f t="shared" si="24"/>
        <v>742.69999999999993</v>
      </c>
      <c r="CR83" s="48">
        <f t="shared" si="24"/>
        <v>1092</v>
      </c>
      <c r="CS83" s="48">
        <f t="shared" si="24"/>
        <v>794.5</v>
      </c>
      <c r="CT83" s="48">
        <f t="shared" si="24"/>
        <v>1190</v>
      </c>
      <c r="CU83" s="48">
        <f t="shared" si="23"/>
        <v>1092</v>
      </c>
      <c r="CV83" s="48">
        <f t="shared" si="23"/>
        <v>1765.3999999999999</v>
      </c>
      <c r="CW83" s="48">
        <f t="shared" si="23"/>
        <v>3722.6</v>
      </c>
      <c r="CX83" s="48">
        <f t="shared" si="23"/>
        <v>4020.1</v>
      </c>
      <c r="CY83" s="48">
        <f t="shared" si="23"/>
        <v>1050</v>
      </c>
      <c r="CZ83" s="62">
        <v>69.5</v>
      </c>
      <c r="DA83" s="62">
        <v>808.5</v>
      </c>
      <c r="DB83" s="62">
        <v>742.69999999999993</v>
      </c>
      <c r="DC83" s="62">
        <v>1092</v>
      </c>
      <c r="DD83" s="62">
        <v>794.5</v>
      </c>
      <c r="DE83" s="62">
        <v>1190</v>
      </c>
      <c r="DF83" s="62">
        <v>1092</v>
      </c>
      <c r="DG83" s="62">
        <v>1765.3999999999999</v>
      </c>
      <c r="DH83" s="62">
        <v>3722.6</v>
      </c>
      <c r="DI83" s="62">
        <v>4020.1</v>
      </c>
      <c r="DJ83" s="73">
        <v>1050</v>
      </c>
    </row>
    <row r="84" spans="1:114" s="15" customFormat="1" ht="19">
      <c r="A84" s="174">
        <v>81</v>
      </c>
      <c r="B84" s="175" t="s">
        <v>91</v>
      </c>
      <c r="C84" s="174" t="s">
        <v>324</v>
      </c>
      <c r="D84" s="176">
        <v>8</v>
      </c>
      <c r="E84" s="30">
        <v>81</v>
      </c>
      <c r="F84" s="44" t="s">
        <v>91</v>
      </c>
      <c r="G84" s="30" t="s">
        <v>324</v>
      </c>
      <c r="H84" s="45">
        <v>8</v>
      </c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73"/>
      <c r="T84" s="16">
        <v>80</v>
      </c>
      <c r="U84" s="44" t="s">
        <v>91</v>
      </c>
      <c r="V84" s="30" t="s">
        <v>324</v>
      </c>
      <c r="W84" s="45">
        <v>8</v>
      </c>
      <c r="X84" s="16">
        <v>80</v>
      </c>
      <c r="Y84" s="44" t="s">
        <v>91</v>
      </c>
      <c r="Z84" s="30" t="s">
        <v>324</v>
      </c>
      <c r="AA84" s="45">
        <v>4</v>
      </c>
      <c r="AB84" s="7">
        <v>70</v>
      </c>
      <c r="AC84" s="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9">
        <v>70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84">
        <v>81</v>
      </c>
      <c r="AW84" s="41" t="s">
        <v>84</v>
      </c>
      <c r="AX84" s="42" t="s">
        <v>317</v>
      </c>
      <c r="AY84" s="43">
        <v>7</v>
      </c>
      <c r="AZ84" s="66">
        <v>81</v>
      </c>
      <c r="BA84" s="44" t="s">
        <v>84</v>
      </c>
      <c r="BB84" s="30" t="s">
        <v>317</v>
      </c>
      <c r="BC84" s="45">
        <v>7</v>
      </c>
      <c r="BD84" s="85">
        <v>70</v>
      </c>
      <c r="BE84" s="46">
        <v>782.41018752000002</v>
      </c>
      <c r="BF84" s="46">
        <v>899.1457612800001</v>
      </c>
      <c r="BG84" s="46">
        <v>1186.6150316800001</v>
      </c>
      <c r="BH84" s="46">
        <v>1333.7743910400002</v>
      </c>
      <c r="BI84" s="46">
        <v>1882.51679616</v>
      </c>
      <c r="BJ84" s="46">
        <v>2070.9367078400001</v>
      </c>
      <c r="BK84" s="46">
        <v>2278.1024780800003</v>
      </c>
      <c r="BL84" s="46">
        <v>646.33885055999997</v>
      </c>
      <c r="BM84" s="46">
        <v>646.33885055999997</v>
      </c>
      <c r="BN84" s="46">
        <v>646.33885055999997</v>
      </c>
      <c r="BO84" s="46">
        <v>646.33885055999997</v>
      </c>
      <c r="BP84" s="46">
        <v>714.37451904000011</v>
      </c>
      <c r="BQ84" s="46">
        <v>804.49883904000023</v>
      </c>
      <c r="BR84" s="46">
        <v>804.49883904000023</v>
      </c>
      <c r="BS84" s="46">
        <v>804.49883904000023</v>
      </c>
      <c r="BT84" s="46">
        <v>804.49883904000023</v>
      </c>
      <c r="BU84" s="46">
        <v>804.49883904000023</v>
      </c>
      <c r="BV84" s="46">
        <v>804.49883904000023</v>
      </c>
      <c r="BW84" s="86">
        <v>70</v>
      </c>
      <c r="BX84" s="46">
        <v>679.63400960000013</v>
      </c>
      <c r="BY84" s="46">
        <v>1013.50533024</v>
      </c>
      <c r="BZ84" s="46">
        <v>1219.8673343999999</v>
      </c>
      <c r="CA84" s="46">
        <v>1441.5945897600002</v>
      </c>
      <c r="CB84" s="46">
        <v>2722.8115865600003</v>
      </c>
      <c r="CC84" s="46">
        <v>2995.3777817599998</v>
      </c>
      <c r="CD84" s="46">
        <v>3295.0224486400007</v>
      </c>
      <c r="CE84" s="46">
        <v>645.65230912000004</v>
      </c>
      <c r="CF84" s="46">
        <v>844.58777520000012</v>
      </c>
      <c r="CG84" s="46">
        <v>1097.88060096</v>
      </c>
      <c r="CH84" s="87">
        <v>975.89386752000019</v>
      </c>
      <c r="CI84" s="74">
        <v>81</v>
      </c>
      <c r="CJ84" s="67" t="s">
        <v>91</v>
      </c>
      <c r="CK84" s="71">
        <v>10</v>
      </c>
      <c r="CL84" s="69">
        <v>81</v>
      </c>
      <c r="CM84" s="67" t="s">
        <v>91</v>
      </c>
      <c r="CN84" s="70">
        <v>9</v>
      </c>
      <c r="CO84" s="47">
        <v>70</v>
      </c>
      <c r="CP84" s="48">
        <f t="shared" si="24"/>
        <v>808.5</v>
      </c>
      <c r="CQ84" s="48">
        <f t="shared" si="24"/>
        <v>742.69999999999993</v>
      </c>
      <c r="CR84" s="48">
        <f t="shared" si="24"/>
        <v>1092</v>
      </c>
      <c r="CS84" s="48">
        <f t="shared" si="24"/>
        <v>794.5</v>
      </c>
      <c r="CT84" s="48">
        <f t="shared" si="24"/>
        <v>1190</v>
      </c>
      <c r="CU84" s="48">
        <f t="shared" si="23"/>
        <v>1092</v>
      </c>
      <c r="CV84" s="48">
        <f t="shared" si="23"/>
        <v>1765.3999999999999</v>
      </c>
      <c r="CW84" s="48">
        <f t="shared" si="23"/>
        <v>3722.6</v>
      </c>
      <c r="CX84" s="48">
        <f t="shared" si="23"/>
        <v>4020.1</v>
      </c>
      <c r="CY84" s="48">
        <f t="shared" si="23"/>
        <v>1050</v>
      </c>
      <c r="CZ84" s="62">
        <v>70</v>
      </c>
      <c r="DA84" s="62">
        <v>808.5</v>
      </c>
      <c r="DB84" s="62">
        <v>742.69999999999993</v>
      </c>
      <c r="DC84" s="62">
        <v>1092</v>
      </c>
      <c r="DD84" s="62">
        <v>794.5</v>
      </c>
      <c r="DE84" s="62">
        <v>1190</v>
      </c>
      <c r="DF84" s="62">
        <v>1092</v>
      </c>
      <c r="DG84" s="62">
        <v>1765.3999999999999</v>
      </c>
      <c r="DH84" s="62">
        <v>3722.6</v>
      </c>
      <c r="DI84" s="62">
        <v>4020.1</v>
      </c>
      <c r="DJ84" s="73">
        <v>1050</v>
      </c>
    </row>
    <row r="85" spans="1:114" s="15" customFormat="1" ht="19">
      <c r="A85" s="174">
        <v>82</v>
      </c>
      <c r="B85" s="175" t="s">
        <v>92</v>
      </c>
      <c r="C85" s="174" t="s">
        <v>325</v>
      </c>
      <c r="D85" s="176">
        <v>8</v>
      </c>
      <c r="E85" s="30">
        <v>82</v>
      </c>
      <c r="F85" s="44" t="s">
        <v>92</v>
      </c>
      <c r="G85" s="30" t="s">
        <v>325</v>
      </c>
      <c r="H85" s="45">
        <v>8</v>
      </c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73"/>
      <c r="T85" s="16">
        <v>81</v>
      </c>
      <c r="U85" s="44" t="s">
        <v>92</v>
      </c>
      <c r="V85" s="30" t="s">
        <v>325</v>
      </c>
      <c r="W85" s="45">
        <v>8</v>
      </c>
      <c r="X85" s="16">
        <v>81</v>
      </c>
      <c r="Y85" s="44" t="s">
        <v>92</v>
      </c>
      <c r="Z85" s="30" t="s">
        <v>325</v>
      </c>
      <c r="AA85" s="45">
        <v>10</v>
      </c>
      <c r="AB85" s="7">
        <v>70.5</v>
      </c>
      <c r="AC85" s="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9">
        <v>70.5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84">
        <v>82</v>
      </c>
      <c r="AW85" s="41" t="s">
        <v>85</v>
      </c>
      <c r="AX85" s="42" t="s">
        <v>318</v>
      </c>
      <c r="AY85" s="43">
        <v>7</v>
      </c>
      <c r="AZ85" s="66">
        <v>82</v>
      </c>
      <c r="BA85" s="44" t="s">
        <v>85</v>
      </c>
      <c r="BB85" s="30" t="s">
        <v>318</v>
      </c>
      <c r="BC85" s="45">
        <v>7</v>
      </c>
      <c r="BD85" s="85">
        <v>70.5</v>
      </c>
      <c r="BE85" s="46">
        <v>793.46543744000019</v>
      </c>
      <c r="BF85" s="46">
        <v>911.1404889600002</v>
      </c>
      <c r="BG85" s="46">
        <v>1202.54245696</v>
      </c>
      <c r="BH85" s="46">
        <v>1350.5539008000001</v>
      </c>
      <c r="BI85" s="46">
        <v>1909.1935948800001</v>
      </c>
      <c r="BJ85" s="46">
        <v>2100.4974848000002</v>
      </c>
      <c r="BK85" s="46">
        <v>2310.54723328</v>
      </c>
      <c r="BL85" s="46">
        <v>654.5101222400001</v>
      </c>
      <c r="BM85" s="46">
        <v>654.5101222400001</v>
      </c>
      <c r="BN85" s="46">
        <v>654.5101222400001</v>
      </c>
      <c r="BO85" s="46">
        <v>654.5101222400001</v>
      </c>
      <c r="BP85" s="46">
        <v>723.02645376000009</v>
      </c>
      <c r="BQ85" s="46">
        <v>815.16081920000011</v>
      </c>
      <c r="BR85" s="46">
        <v>815.16081920000011</v>
      </c>
      <c r="BS85" s="46">
        <v>815.16081920000011</v>
      </c>
      <c r="BT85" s="46">
        <v>815.16081920000011</v>
      </c>
      <c r="BU85" s="46">
        <v>815.16081920000011</v>
      </c>
      <c r="BV85" s="46">
        <v>815.16081920000011</v>
      </c>
      <c r="BW85" s="86">
        <v>70.5</v>
      </c>
      <c r="BX85" s="46">
        <v>689.20945600000016</v>
      </c>
      <c r="BY85" s="46">
        <v>1027.13364</v>
      </c>
      <c r="BZ85" s="46">
        <v>1236.3682780799998</v>
      </c>
      <c r="CA85" s="46">
        <v>1460.9013619199998</v>
      </c>
      <c r="CB85" s="46">
        <v>2761.6478156800003</v>
      </c>
      <c r="CC85" s="46">
        <v>3038.13326336</v>
      </c>
      <c r="CD85" s="46">
        <v>3342.0534784000006</v>
      </c>
      <c r="CE85" s="46">
        <v>654.7489832</v>
      </c>
      <c r="CF85" s="46">
        <v>856.61275439999986</v>
      </c>
      <c r="CG85" s="46">
        <v>1113.5130739200001</v>
      </c>
      <c r="CH85" s="87">
        <v>989.78939904000003</v>
      </c>
      <c r="CI85" s="74">
        <v>82</v>
      </c>
      <c r="CJ85" s="67" t="s">
        <v>92</v>
      </c>
      <c r="CK85" s="68">
        <v>10</v>
      </c>
      <c r="CL85" s="69">
        <v>82</v>
      </c>
      <c r="CM85" s="67" t="s">
        <v>92</v>
      </c>
      <c r="CN85" s="70">
        <v>9</v>
      </c>
      <c r="CO85" s="47">
        <f>CO84+0.5</f>
        <v>70.5</v>
      </c>
      <c r="CP85" s="48">
        <f t="shared" si="24"/>
        <v>797.33</v>
      </c>
      <c r="CQ85" s="48">
        <f t="shared" si="24"/>
        <v>695.80000000000007</v>
      </c>
      <c r="CR85" s="48">
        <f t="shared" si="24"/>
        <v>974.83</v>
      </c>
      <c r="CS85" s="48">
        <f t="shared" si="24"/>
        <v>699.35</v>
      </c>
      <c r="CT85" s="48">
        <f t="shared" si="24"/>
        <v>1100.5</v>
      </c>
      <c r="CU85" s="48">
        <f t="shared" si="23"/>
        <v>1107.5999999999999</v>
      </c>
      <c r="CV85" s="48">
        <f t="shared" si="23"/>
        <v>1684.12</v>
      </c>
      <c r="CW85" s="48">
        <f t="shared" si="23"/>
        <v>3633.78</v>
      </c>
      <c r="CX85" s="48">
        <f t="shared" si="23"/>
        <v>3633.78</v>
      </c>
      <c r="CY85" s="48">
        <f t="shared" si="23"/>
        <v>958.5</v>
      </c>
      <c r="CZ85" s="62">
        <v>70.5</v>
      </c>
      <c r="DA85" s="62">
        <v>797.33</v>
      </c>
      <c r="DB85" s="62">
        <v>695.80000000000007</v>
      </c>
      <c r="DC85" s="62">
        <v>974.83</v>
      </c>
      <c r="DD85" s="62">
        <v>699.35</v>
      </c>
      <c r="DE85" s="62">
        <v>1100.5</v>
      </c>
      <c r="DF85" s="62">
        <v>1107.5999999999999</v>
      </c>
      <c r="DG85" s="62">
        <v>1684.12</v>
      </c>
      <c r="DH85" s="62">
        <v>3633.78</v>
      </c>
      <c r="DI85" s="62">
        <v>3633.78</v>
      </c>
      <c r="DJ85" s="73">
        <v>958.5</v>
      </c>
    </row>
    <row r="86" spans="1:114" s="15" customFormat="1" ht="38">
      <c r="A86" s="174">
        <v>83</v>
      </c>
      <c r="B86" s="175" t="s">
        <v>93</v>
      </c>
      <c r="C86" s="174" t="s">
        <v>326</v>
      </c>
      <c r="D86" s="176">
        <v>8</v>
      </c>
      <c r="E86" s="30">
        <v>83</v>
      </c>
      <c r="F86" s="44" t="s">
        <v>93</v>
      </c>
      <c r="G86" s="30" t="s">
        <v>326</v>
      </c>
      <c r="H86" s="45">
        <v>8</v>
      </c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73"/>
      <c r="T86" s="16">
        <v>82</v>
      </c>
      <c r="U86" s="44" t="s">
        <v>93</v>
      </c>
      <c r="V86" s="30" t="s">
        <v>326</v>
      </c>
      <c r="W86" s="45">
        <v>8</v>
      </c>
      <c r="X86" s="16">
        <v>82</v>
      </c>
      <c r="Y86" s="44" t="s">
        <v>93</v>
      </c>
      <c r="Z86" s="30" t="s">
        <v>326</v>
      </c>
      <c r="AA86" s="45">
        <v>10</v>
      </c>
      <c r="AB86" s="7">
        <v>71</v>
      </c>
      <c r="AC86" s="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9">
        <v>71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84">
        <v>83</v>
      </c>
      <c r="AW86" s="41" t="s">
        <v>86</v>
      </c>
      <c r="AX86" s="42" t="s">
        <v>319</v>
      </c>
      <c r="AY86" s="43">
        <v>7</v>
      </c>
      <c r="AZ86" s="66">
        <v>83</v>
      </c>
      <c r="BA86" s="44" t="s">
        <v>86</v>
      </c>
      <c r="BB86" s="30" t="s">
        <v>319</v>
      </c>
      <c r="BC86" s="45">
        <v>7</v>
      </c>
      <c r="BD86" s="85">
        <v>71</v>
      </c>
      <c r="BE86" s="46">
        <v>793.46543744000019</v>
      </c>
      <c r="BF86" s="46">
        <v>911.1404889600002</v>
      </c>
      <c r="BG86" s="46">
        <v>1202.54245696</v>
      </c>
      <c r="BH86" s="46">
        <v>1350.5539008000001</v>
      </c>
      <c r="BI86" s="46">
        <v>1909.1935948800001</v>
      </c>
      <c r="BJ86" s="46">
        <v>2100.4974848000002</v>
      </c>
      <c r="BK86" s="46">
        <v>2310.54723328</v>
      </c>
      <c r="BL86" s="46">
        <v>654.5101222400001</v>
      </c>
      <c r="BM86" s="46">
        <v>654.5101222400001</v>
      </c>
      <c r="BN86" s="46">
        <v>654.5101222400001</v>
      </c>
      <c r="BO86" s="46">
        <v>654.5101222400001</v>
      </c>
      <c r="BP86" s="46">
        <v>723.02645376000009</v>
      </c>
      <c r="BQ86" s="46">
        <v>815.16081920000011</v>
      </c>
      <c r="BR86" s="46">
        <v>815.16081920000011</v>
      </c>
      <c r="BS86" s="46">
        <v>815.16081920000011</v>
      </c>
      <c r="BT86" s="46">
        <v>815.16081920000011</v>
      </c>
      <c r="BU86" s="46">
        <v>815.16081920000011</v>
      </c>
      <c r="BV86" s="46">
        <v>815.16081920000011</v>
      </c>
      <c r="BW86" s="86">
        <v>71</v>
      </c>
      <c r="BX86" s="46">
        <v>689.20945600000016</v>
      </c>
      <c r="BY86" s="46">
        <v>1027.13364</v>
      </c>
      <c r="BZ86" s="46">
        <v>1236.3682780799998</v>
      </c>
      <c r="CA86" s="46">
        <v>1460.9013619199998</v>
      </c>
      <c r="CB86" s="46">
        <v>2761.6478156800003</v>
      </c>
      <c r="CC86" s="46">
        <v>3038.13326336</v>
      </c>
      <c r="CD86" s="46">
        <v>3342.0534784000006</v>
      </c>
      <c r="CE86" s="46">
        <v>654.7489832</v>
      </c>
      <c r="CF86" s="46">
        <v>856.61275439999986</v>
      </c>
      <c r="CG86" s="46">
        <v>1113.5130739200001</v>
      </c>
      <c r="CH86" s="87">
        <v>989.78939904000003</v>
      </c>
      <c r="CI86" s="74">
        <v>83</v>
      </c>
      <c r="CJ86" s="67" t="s">
        <v>93</v>
      </c>
      <c r="CK86" s="71">
        <v>9</v>
      </c>
      <c r="CL86" s="69">
        <v>83</v>
      </c>
      <c r="CM86" s="67" t="s">
        <v>93</v>
      </c>
      <c r="CN86" s="70">
        <v>9</v>
      </c>
      <c r="CO86" s="47">
        <f>CO85+0.5</f>
        <v>71</v>
      </c>
      <c r="CP86" s="48">
        <f t="shared" si="24"/>
        <v>797.33</v>
      </c>
      <c r="CQ86" s="48">
        <f t="shared" si="24"/>
        <v>695.80000000000007</v>
      </c>
      <c r="CR86" s="48">
        <f t="shared" si="24"/>
        <v>974.83</v>
      </c>
      <c r="CS86" s="48">
        <f t="shared" si="24"/>
        <v>699.35</v>
      </c>
      <c r="CT86" s="48">
        <f t="shared" si="24"/>
        <v>1100.5</v>
      </c>
      <c r="CU86" s="48">
        <f t="shared" si="23"/>
        <v>1107.5999999999999</v>
      </c>
      <c r="CV86" s="48">
        <f t="shared" si="23"/>
        <v>1684.12</v>
      </c>
      <c r="CW86" s="48">
        <f t="shared" si="23"/>
        <v>3633.78</v>
      </c>
      <c r="CX86" s="48">
        <f t="shared" si="23"/>
        <v>3633.78</v>
      </c>
      <c r="CY86" s="48">
        <f t="shared" si="23"/>
        <v>958.5</v>
      </c>
      <c r="CZ86" s="62">
        <v>71</v>
      </c>
      <c r="DA86" s="62">
        <v>797.33</v>
      </c>
      <c r="DB86" s="62">
        <v>695.80000000000007</v>
      </c>
      <c r="DC86" s="62">
        <v>974.83</v>
      </c>
      <c r="DD86" s="62">
        <v>699.35</v>
      </c>
      <c r="DE86" s="62">
        <v>1100.5</v>
      </c>
      <c r="DF86" s="62">
        <v>1107.5999999999999</v>
      </c>
      <c r="DG86" s="62">
        <v>1684.12</v>
      </c>
      <c r="DH86" s="62">
        <v>3633.78</v>
      </c>
      <c r="DI86" s="62">
        <v>3633.78</v>
      </c>
      <c r="DJ86" s="73">
        <v>958.5</v>
      </c>
    </row>
    <row r="87" spans="1:114" s="15" customFormat="1" ht="19">
      <c r="A87" s="174">
        <v>84</v>
      </c>
      <c r="B87" s="175" t="s">
        <v>94</v>
      </c>
      <c r="C87" s="174" t="s">
        <v>327</v>
      </c>
      <c r="D87" s="176">
        <v>8</v>
      </c>
      <c r="E87" s="30">
        <v>84</v>
      </c>
      <c r="F87" s="44" t="s">
        <v>94</v>
      </c>
      <c r="G87" s="30" t="s">
        <v>327</v>
      </c>
      <c r="H87" s="45">
        <v>8</v>
      </c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73"/>
      <c r="T87" s="16">
        <v>83</v>
      </c>
      <c r="U87" s="44" t="s">
        <v>94</v>
      </c>
      <c r="V87" s="30" t="s">
        <v>327</v>
      </c>
      <c r="W87" s="45">
        <v>8</v>
      </c>
      <c r="X87" s="16">
        <v>83</v>
      </c>
      <c r="Y87" s="44" t="s">
        <v>94</v>
      </c>
      <c r="Z87" s="30" t="s">
        <v>327</v>
      </c>
      <c r="AA87" s="45">
        <v>10</v>
      </c>
      <c r="AB87" s="7">
        <v>71.5</v>
      </c>
      <c r="AC87" s="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9">
        <v>71.5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84">
        <v>84</v>
      </c>
      <c r="AW87" s="41" t="s">
        <v>87</v>
      </c>
      <c r="AX87" s="42" t="s">
        <v>320</v>
      </c>
      <c r="AY87" s="42" t="s">
        <v>320</v>
      </c>
      <c r="AZ87" s="66">
        <v>84</v>
      </c>
      <c r="BA87" s="44" t="s">
        <v>87</v>
      </c>
      <c r="BB87" s="30" t="s">
        <v>320</v>
      </c>
      <c r="BC87" s="30" t="s">
        <v>320</v>
      </c>
      <c r="BD87" s="85">
        <v>71.5</v>
      </c>
      <c r="BE87" s="46">
        <v>804.52068736000012</v>
      </c>
      <c r="BF87" s="46">
        <v>923.13521664000018</v>
      </c>
      <c r="BG87" s="46">
        <v>1218.4698822400003</v>
      </c>
      <c r="BH87" s="46">
        <v>1367.3334105600002</v>
      </c>
      <c r="BI87" s="46">
        <v>1935.8703935999999</v>
      </c>
      <c r="BJ87" s="46">
        <v>2130.0582617599998</v>
      </c>
      <c r="BK87" s="46">
        <v>2342.9919884800001</v>
      </c>
      <c r="BL87" s="46">
        <v>662.68139392000012</v>
      </c>
      <c r="BM87" s="46">
        <v>662.68139392000012</v>
      </c>
      <c r="BN87" s="46">
        <v>662.68139392000012</v>
      </c>
      <c r="BO87" s="46">
        <v>662.68139392000012</v>
      </c>
      <c r="BP87" s="46">
        <v>731.67838848000019</v>
      </c>
      <c r="BQ87" s="46">
        <v>825.82279936000009</v>
      </c>
      <c r="BR87" s="46">
        <v>825.82279936000009</v>
      </c>
      <c r="BS87" s="46">
        <v>825.82279936000009</v>
      </c>
      <c r="BT87" s="46">
        <v>825.82279936000009</v>
      </c>
      <c r="BU87" s="46">
        <v>825.82279936000009</v>
      </c>
      <c r="BV87" s="46">
        <v>825.82279936000009</v>
      </c>
      <c r="BW87" s="86">
        <v>71.5</v>
      </c>
      <c r="BX87" s="46">
        <v>698.78490240000008</v>
      </c>
      <c r="BY87" s="46">
        <v>1040.7619497600001</v>
      </c>
      <c r="BZ87" s="46">
        <v>1252.8692217600003</v>
      </c>
      <c r="CA87" s="46">
        <v>1480.2081340800003</v>
      </c>
      <c r="CB87" s="46">
        <v>2800.4840448000009</v>
      </c>
      <c r="CC87" s="46">
        <v>3080.8887449600002</v>
      </c>
      <c r="CD87" s="46">
        <v>3389.0845081600005</v>
      </c>
      <c r="CE87" s="46">
        <v>663.84565728000018</v>
      </c>
      <c r="CF87" s="46">
        <v>868.63773360000005</v>
      </c>
      <c r="CG87" s="46">
        <v>1129.14554688</v>
      </c>
      <c r="CH87" s="87">
        <v>1003.6849305600001</v>
      </c>
      <c r="CI87" s="74">
        <v>84</v>
      </c>
      <c r="CJ87" s="67" t="s">
        <v>94</v>
      </c>
      <c r="CK87" s="68">
        <v>9</v>
      </c>
      <c r="CL87" s="69">
        <v>84</v>
      </c>
      <c r="CM87" s="67" t="s">
        <v>94</v>
      </c>
      <c r="CN87" s="70">
        <v>8</v>
      </c>
      <c r="CO87" s="47">
        <f t="shared" ref="CO87:CO150" si="25">CO86+0.5</f>
        <v>71.5</v>
      </c>
      <c r="CP87" s="48">
        <f t="shared" si="24"/>
        <v>808.56000000000006</v>
      </c>
      <c r="CQ87" s="48">
        <f t="shared" si="24"/>
        <v>705.6</v>
      </c>
      <c r="CR87" s="48">
        <f t="shared" si="24"/>
        <v>988.56000000000006</v>
      </c>
      <c r="CS87" s="48">
        <f t="shared" si="24"/>
        <v>709.19999999999993</v>
      </c>
      <c r="CT87" s="48">
        <f t="shared" si="24"/>
        <v>1116</v>
      </c>
      <c r="CU87" s="48">
        <f t="shared" si="23"/>
        <v>1123.2</v>
      </c>
      <c r="CV87" s="48">
        <f t="shared" si="23"/>
        <v>1707.84</v>
      </c>
      <c r="CW87" s="48">
        <f t="shared" si="23"/>
        <v>3684.96</v>
      </c>
      <c r="CX87" s="48">
        <f t="shared" si="23"/>
        <v>3684.96</v>
      </c>
      <c r="CY87" s="48">
        <f t="shared" si="23"/>
        <v>972</v>
      </c>
      <c r="CZ87" s="62">
        <v>71.5</v>
      </c>
      <c r="DA87" s="62">
        <v>808.56000000000006</v>
      </c>
      <c r="DB87" s="62">
        <v>705.6</v>
      </c>
      <c r="DC87" s="62">
        <v>988.56000000000006</v>
      </c>
      <c r="DD87" s="62">
        <v>709.19999999999993</v>
      </c>
      <c r="DE87" s="62">
        <v>1116</v>
      </c>
      <c r="DF87" s="62">
        <v>1123.2</v>
      </c>
      <c r="DG87" s="62">
        <v>1707.84</v>
      </c>
      <c r="DH87" s="62">
        <v>3684.96</v>
      </c>
      <c r="DI87" s="62">
        <v>3684.96</v>
      </c>
      <c r="DJ87" s="73">
        <v>972</v>
      </c>
    </row>
    <row r="88" spans="1:114" s="15" customFormat="1" ht="19">
      <c r="A88" s="174">
        <v>85</v>
      </c>
      <c r="B88" s="175" t="s">
        <v>95</v>
      </c>
      <c r="C88" s="174" t="s">
        <v>328</v>
      </c>
      <c r="D88" s="176">
        <v>8</v>
      </c>
      <c r="E88" s="30">
        <v>85</v>
      </c>
      <c r="F88" s="44" t="s">
        <v>95</v>
      </c>
      <c r="G88" s="30" t="s">
        <v>328</v>
      </c>
      <c r="H88" s="45">
        <v>8</v>
      </c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73"/>
      <c r="T88" s="16">
        <v>84</v>
      </c>
      <c r="U88" s="44" t="s">
        <v>95</v>
      </c>
      <c r="V88" s="30" t="s">
        <v>328</v>
      </c>
      <c r="W88" s="45">
        <v>8</v>
      </c>
      <c r="X88" s="16">
        <v>84</v>
      </c>
      <c r="Y88" s="44" t="s">
        <v>95</v>
      </c>
      <c r="Z88" s="30" t="s">
        <v>328</v>
      </c>
      <c r="AA88" s="45">
        <v>10</v>
      </c>
      <c r="AB88" s="7">
        <v>72</v>
      </c>
      <c r="AC88" s="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9">
        <v>72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84">
        <v>85</v>
      </c>
      <c r="AW88" s="41" t="s">
        <v>88</v>
      </c>
      <c r="AX88" s="42" t="s">
        <v>321</v>
      </c>
      <c r="AY88" s="43">
        <v>7</v>
      </c>
      <c r="AZ88" s="66">
        <v>85</v>
      </c>
      <c r="BA88" s="44" t="s">
        <v>88</v>
      </c>
      <c r="BB88" s="30" t="s">
        <v>321</v>
      </c>
      <c r="BC88" s="45">
        <v>7</v>
      </c>
      <c r="BD88" s="85">
        <v>72</v>
      </c>
      <c r="BE88" s="46">
        <v>804.52068736000012</v>
      </c>
      <c r="BF88" s="46">
        <v>923.13521664000018</v>
      </c>
      <c r="BG88" s="46">
        <v>1218.4698822400003</v>
      </c>
      <c r="BH88" s="46">
        <v>1367.3334105600002</v>
      </c>
      <c r="BI88" s="46">
        <v>1935.8703935999999</v>
      </c>
      <c r="BJ88" s="46">
        <v>2130.0582617599998</v>
      </c>
      <c r="BK88" s="46">
        <v>2342.9919884800001</v>
      </c>
      <c r="BL88" s="46">
        <v>662.68139392000012</v>
      </c>
      <c r="BM88" s="46">
        <v>662.68139392000012</v>
      </c>
      <c r="BN88" s="46">
        <v>662.68139392000012</v>
      </c>
      <c r="BO88" s="46">
        <v>662.68139392000012</v>
      </c>
      <c r="BP88" s="46">
        <v>731.67838848000019</v>
      </c>
      <c r="BQ88" s="46">
        <v>825.82279936000009</v>
      </c>
      <c r="BR88" s="46">
        <v>825.82279936000009</v>
      </c>
      <c r="BS88" s="46">
        <v>825.82279936000009</v>
      </c>
      <c r="BT88" s="46">
        <v>825.82279936000009</v>
      </c>
      <c r="BU88" s="46">
        <v>825.82279936000009</v>
      </c>
      <c r="BV88" s="46">
        <v>825.82279936000009</v>
      </c>
      <c r="BW88" s="86">
        <v>72</v>
      </c>
      <c r="BX88" s="46">
        <v>698.78490240000008</v>
      </c>
      <c r="BY88" s="46">
        <v>1040.7619497600001</v>
      </c>
      <c r="BZ88" s="46">
        <v>1252.8692217600003</v>
      </c>
      <c r="CA88" s="46">
        <v>1480.2081340800003</v>
      </c>
      <c r="CB88" s="46">
        <v>2800.4840448000009</v>
      </c>
      <c r="CC88" s="46">
        <v>3080.8887449600002</v>
      </c>
      <c r="CD88" s="46">
        <v>3389.0845081600005</v>
      </c>
      <c r="CE88" s="46">
        <v>663.84565728000018</v>
      </c>
      <c r="CF88" s="46">
        <v>868.63773360000005</v>
      </c>
      <c r="CG88" s="46">
        <v>1129.14554688</v>
      </c>
      <c r="CH88" s="87">
        <v>1003.6849305600001</v>
      </c>
      <c r="CI88" s="74">
        <v>85</v>
      </c>
      <c r="CJ88" s="67" t="s">
        <v>95</v>
      </c>
      <c r="CK88" s="71">
        <v>9</v>
      </c>
      <c r="CL88" s="69">
        <v>85</v>
      </c>
      <c r="CM88" s="67" t="s">
        <v>95</v>
      </c>
      <c r="CN88" s="70">
        <v>9</v>
      </c>
      <c r="CO88" s="47">
        <f t="shared" si="25"/>
        <v>72</v>
      </c>
      <c r="CP88" s="48">
        <f t="shared" si="24"/>
        <v>808.56000000000006</v>
      </c>
      <c r="CQ88" s="48">
        <f t="shared" si="24"/>
        <v>705.6</v>
      </c>
      <c r="CR88" s="48">
        <f t="shared" si="24"/>
        <v>988.56000000000006</v>
      </c>
      <c r="CS88" s="48">
        <f t="shared" si="24"/>
        <v>709.19999999999993</v>
      </c>
      <c r="CT88" s="48">
        <f t="shared" si="24"/>
        <v>1116</v>
      </c>
      <c r="CU88" s="48">
        <f t="shared" si="23"/>
        <v>1123.2</v>
      </c>
      <c r="CV88" s="48">
        <f t="shared" si="23"/>
        <v>1707.84</v>
      </c>
      <c r="CW88" s="48">
        <f t="shared" si="23"/>
        <v>3684.96</v>
      </c>
      <c r="CX88" s="48">
        <f t="shared" si="23"/>
        <v>3684.96</v>
      </c>
      <c r="CY88" s="48">
        <f t="shared" si="23"/>
        <v>972</v>
      </c>
      <c r="CZ88" s="62">
        <v>72</v>
      </c>
      <c r="DA88" s="62">
        <v>808.56000000000006</v>
      </c>
      <c r="DB88" s="62">
        <v>705.6</v>
      </c>
      <c r="DC88" s="62">
        <v>988.56000000000006</v>
      </c>
      <c r="DD88" s="62">
        <v>709.19999999999993</v>
      </c>
      <c r="DE88" s="62">
        <v>1116</v>
      </c>
      <c r="DF88" s="62">
        <v>1123.2</v>
      </c>
      <c r="DG88" s="62">
        <v>1707.84</v>
      </c>
      <c r="DH88" s="62">
        <v>3684.96</v>
      </c>
      <c r="DI88" s="62">
        <v>3684.96</v>
      </c>
      <c r="DJ88" s="73">
        <v>972</v>
      </c>
    </row>
    <row r="89" spans="1:114" s="15" customFormat="1" ht="19">
      <c r="A89" s="174">
        <v>86</v>
      </c>
      <c r="B89" s="175" t="s">
        <v>96</v>
      </c>
      <c r="C89" s="174" t="s">
        <v>329</v>
      </c>
      <c r="D89" s="176">
        <v>7</v>
      </c>
      <c r="E89" s="30">
        <v>86</v>
      </c>
      <c r="F89" s="44" t="s">
        <v>96</v>
      </c>
      <c r="G89" s="30" t="s">
        <v>329</v>
      </c>
      <c r="H89" s="45">
        <v>7</v>
      </c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73"/>
      <c r="T89" s="16">
        <v>85</v>
      </c>
      <c r="U89" s="44" t="s">
        <v>96</v>
      </c>
      <c r="V89" s="30" t="s">
        <v>329</v>
      </c>
      <c r="W89" s="45">
        <v>7</v>
      </c>
      <c r="X89" s="16">
        <v>85</v>
      </c>
      <c r="Y89" s="44" t="s">
        <v>96</v>
      </c>
      <c r="Z89" s="30" t="s">
        <v>329</v>
      </c>
      <c r="AA89" s="45">
        <v>5</v>
      </c>
      <c r="AB89" s="7">
        <v>72.5</v>
      </c>
      <c r="AC89" s="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9">
        <v>72.5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84">
        <v>86</v>
      </c>
      <c r="AW89" s="41" t="s">
        <v>89</v>
      </c>
      <c r="AX89" s="42" t="s">
        <v>322</v>
      </c>
      <c r="AY89" s="43">
        <v>2</v>
      </c>
      <c r="AZ89" s="66">
        <v>86</v>
      </c>
      <c r="BA89" s="44" t="s">
        <v>89</v>
      </c>
      <c r="BB89" s="30" t="s">
        <v>322</v>
      </c>
      <c r="BC89" s="45">
        <v>2</v>
      </c>
      <c r="BD89" s="85">
        <v>72.5</v>
      </c>
      <c r="BE89" s="46">
        <v>815.57593728000018</v>
      </c>
      <c r="BF89" s="46">
        <v>935.12994432000005</v>
      </c>
      <c r="BG89" s="46">
        <v>1234.3973075200004</v>
      </c>
      <c r="BH89" s="46">
        <v>1384.1129203200001</v>
      </c>
      <c r="BI89" s="46">
        <v>1962.5471923200002</v>
      </c>
      <c r="BJ89" s="46">
        <v>2159.6190387199999</v>
      </c>
      <c r="BK89" s="46">
        <v>2375.4367436800003</v>
      </c>
      <c r="BL89" s="46">
        <v>670.85266560000002</v>
      </c>
      <c r="BM89" s="46">
        <v>670.85266560000002</v>
      </c>
      <c r="BN89" s="46">
        <v>670.85266560000002</v>
      </c>
      <c r="BO89" s="46">
        <v>670.85266560000002</v>
      </c>
      <c r="BP89" s="46">
        <v>740.33032320000018</v>
      </c>
      <c r="BQ89" s="46">
        <v>836.48477952000007</v>
      </c>
      <c r="BR89" s="46">
        <v>836.48477952000007</v>
      </c>
      <c r="BS89" s="46">
        <v>836.48477952000007</v>
      </c>
      <c r="BT89" s="46">
        <v>836.48477952000007</v>
      </c>
      <c r="BU89" s="46">
        <v>836.48477952000007</v>
      </c>
      <c r="BV89" s="46">
        <v>836.48477952000007</v>
      </c>
      <c r="BW89" s="86">
        <v>72.5</v>
      </c>
      <c r="BX89" s="46">
        <v>708.3603488</v>
      </c>
      <c r="BY89" s="46">
        <v>1054.3902595200002</v>
      </c>
      <c r="BZ89" s="46">
        <v>1269.3701654399999</v>
      </c>
      <c r="CA89" s="46">
        <v>1499.5149062400001</v>
      </c>
      <c r="CB89" s="46">
        <v>2839.3202739199996</v>
      </c>
      <c r="CC89" s="46">
        <v>3123.6442265599999</v>
      </c>
      <c r="CD89" s="46">
        <v>3436.11553792</v>
      </c>
      <c r="CE89" s="46">
        <v>672.94233136000003</v>
      </c>
      <c r="CF89" s="46">
        <v>880.66271280000001</v>
      </c>
      <c r="CG89" s="46">
        <v>1144.7780198399998</v>
      </c>
      <c r="CH89" s="87">
        <v>1017.5804620800001</v>
      </c>
      <c r="CI89" s="74">
        <v>86</v>
      </c>
      <c r="CJ89" s="67" t="s">
        <v>96</v>
      </c>
      <c r="CK89" s="68">
        <v>7</v>
      </c>
      <c r="CL89" s="69">
        <v>86</v>
      </c>
      <c r="CM89" s="67" t="s">
        <v>96</v>
      </c>
      <c r="CN89" s="70">
        <v>7</v>
      </c>
      <c r="CO89" s="47">
        <f t="shared" si="25"/>
        <v>72.5</v>
      </c>
      <c r="CP89" s="48">
        <f t="shared" si="24"/>
        <v>819.79000000000008</v>
      </c>
      <c r="CQ89" s="48">
        <f t="shared" si="24"/>
        <v>715.40000000000009</v>
      </c>
      <c r="CR89" s="48">
        <f t="shared" si="24"/>
        <v>1002.2900000000001</v>
      </c>
      <c r="CS89" s="48">
        <f t="shared" si="24"/>
        <v>719.05</v>
      </c>
      <c r="CT89" s="48">
        <f t="shared" si="24"/>
        <v>1131.5</v>
      </c>
      <c r="CU89" s="48">
        <f t="shared" si="23"/>
        <v>1138.8</v>
      </c>
      <c r="CV89" s="48">
        <f t="shared" si="23"/>
        <v>1731.56</v>
      </c>
      <c r="CW89" s="48">
        <f t="shared" si="23"/>
        <v>3736.14</v>
      </c>
      <c r="CX89" s="48">
        <f t="shared" si="23"/>
        <v>3736.14</v>
      </c>
      <c r="CY89" s="48">
        <f t="shared" si="23"/>
        <v>985.5</v>
      </c>
      <c r="CZ89" s="62">
        <v>72.5</v>
      </c>
      <c r="DA89" s="62">
        <v>819.79000000000008</v>
      </c>
      <c r="DB89" s="62">
        <v>715.40000000000009</v>
      </c>
      <c r="DC89" s="62">
        <v>1002.2900000000001</v>
      </c>
      <c r="DD89" s="62">
        <v>719.05</v>
      </c>
      <c r="DE89" s="62">
        <v>1131.5</v>
      </c>
      <c r="DF89" s="62">
        <v>1138.8</v>
      </c>
      <c r="DG89" s="62">
        <v>1731.56</v>
      </c>
      <c r="DH89" s="62">
        <v>3736.14</v>
      </c>
      <c r="DI89" s="62">
        <v>3736.14</v>
      </c>
      <c r="DJ89" s="73">
        <v>985.5</v>
      </c>
    </row>
    <row r="90" spans="1:114" s="15" customFormat="1" ht="38">
      <c r="A90" s="174">
        <v>87</v>
      </c>
      <c r="B90" s="175" t="s">
        <v>97</v>
      </c>
      <c r="C90" s="174" t="s">
        <v>330</v>
      </c>
      <c r="D90" s="176">
        <v>8</v>
      </c>
      <c r="E90" s="30">
        <v>87</v>
      </c>
      <c r="F90" s="44" t="s">
        <v>97</v>
      </c>
      <c r="G90" s="30" t="s">
        <v>330</v>
      </c>
      <c r="H90" s="45">
        <v>8</v>
      </c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73"/>
      <c r="T90" s="16">
        <v>86</v>
      </c>
      <c r="U90" s="44" t="s">
        <v>97</v>
      </c>
      <c r="V90" s="30" t="s">
        <v>330</v>
      </c>
      <c r="W90" s="45">
        <v>8</v>
      </c>
      <c r="X90" s="16">
        <v>86</v>
      </c>
      <c r="Y90" s="44" t="s">
        <v>97</v>
      </c>
      <c r="Z90" s="30" t="s">
        <v>330</v>
      </c>
      <c r="AA90" s="45">
        <v>10</v>
      </c>
      <c r="AB90" s="7">
        <v>73</v>
      </c>
      <c r="AC90" s="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9">
        <v>73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84">
        <v>87</v>
      </c>
      <c r="AW90" s="41" t="s">
        <v>90</v>
      </c>
      <c r="AX90" s="42" t="s">
        <v>323</v>
      </c>
      <c r="AY90" s="43">
        <v>2</v>
      </c>
      <c r="AZ90" s="66">
        <v>87</v>
      </c>
      <c r="BA90" s="44" t="s">
        <v>90</v>
      </c>
      <c r="BB90" s="30" t="s">
        <v>323</v>
      </c>
      <c r="BC90" s="45">
        <v>2</v>
      </c>
      <c r="BD90" s="85">
        <v>73</v>
      </c>
      <c r="BE90" s="46">
        <v>815.57593728000018</v>
      </c>
      <c r="BF90" s="46">
        <v>935.12994432000005</v>
      </c>
      <c r="BG90" s="46">
        <v>1234.3973075200004</v>
      </c>
      <c r="BH90" s="46">
        <v>1384.1129203200001</v>
      </c>
      <c r="BI90" s="46">
        <v>1962.5471923200002</v>
      </c>
      <c r="BJ90" s="46">
        <v>2159.6190387199999</v>
      </c>
      <c r="BK90" s="46">
        <v>2375.4367436800003</v>
      </c>
      <c r="BL90" s="46">
        <v>670.85266560000002</v>
      </c>
      <c r="BM90" s="46">
        <v>670.85266560000002</v>
      </c>
      <c r="BN90" s="46">
        <v>670.85266560000002</v>
      </c>
      <c r="BO90" s="46">
        <v>670.85266560000002</v>
      </c>
      <c r="BP90" s="46">
        <v>740.33032320000018</v>
      </c>
      <c r="BQ90" s="46">
        <v>836.48477952000007</v>
      </c>
      <c r="BR90" s="46">
        <v>836.48477952000007</v>
      </c>
      <c r="BS90" s="46">
        <v>836.48477952000007</v>
      </c>
      <c r="BT90" s="46">
        <v>836.48477952000007</v>
      </c>
      <c r="BU90" s="46">
        <v>836.48477952000007</v>
      </c>
      <c r="BV90" s="46">
        <v>836.48477952000007</v>
      </c>
      <c r="BW90" s="86">
        <v>73</v>
      </c>
      <c r="BX90" s="46">
        <v>708.3603488</v>
      </c>
      <c r="BY90" s="46">
        <v>1054.3902595200002</v>
      </c>
      <c r="BZ90" s="46">
        <v>1269.3701654399999</v>
      </c>
      <c r="CA90" s="46">
        <v>1499.5149062400001</v>
      </c>
      <c r="CB90" s="46">
        <v>2839.3202739199996</v>
      </c>
      <c r="CC90" s="46">
        <v>3123.6442265599999</v>
      </c>
      <c r="CD90" s="46">
        <v>3436.11553792</v>
      </c>
      <c r="CE90" s="46">
        <v>672.94233136000003</v>
      </c>
      <c r="CF90" s="46">
        <v>880.66271280000001</v>
      </c>
      <c r="CG90" s="46">
        <v>1144.7780198399998</v>
      </c>
      <c r="CH90" s="87">
        <v>1017.5804620800001</v>
      </c>
      <c r="CI90" s="74">
        <v>87</v>
      </c>
      <c r="CJ90" s="67" t="s">
        <v>97</v>
      </c>
      <c r="CK90" s="71">
        <v>9</v>
      </c>
      <c r="CL90" s="69">
        <v>87</v>
      </c>
      <c r="CM90" s="67" t="s">
        <v>97</v>
      </c>
      <c r="CN90" s="70">
        <v>8</v>
      </c>
      <c r="CO90" s="47">
        <f t="shared" si="25"/>
        <v>73</v>
      </c>
      <c r="CP90" s="48">
        <f t="shared" si="24"/>
        <v>819.79000000000008</v>
      </c>
      <c r="CQ90" s="48">
        <f t="shared" si="24"/>
        <v>715.40000000000009</v>
      </c>
      <c r="CR90" s="48">
        <f t="shared" si="24"/>
        <v>1002.2900000000001</v>
      </c>
      <c r="CS90" s="48">
        <f t="shared" si="24"/>
        <v>719.05</v>
      </c>
      <c r="CT90" s="48">
        <f t="shared" si="24"/>
        <v>1131.5</v>
      </c>
      <c r="CU90" s="48">
        <f t="shared" si="23"/>
        <v>1138.8</v>
      </c>
      <c r="CV90" s="48">
        <f t="shared" si="23"/>
        <v>1731.56</v>
      </c>
      <c r="CW90" s="48">
        <f t="shared" si="23"/>
        <v>3736.14</v>
      </c>
      <c r="CX90" s="48">
        <f t="shared" si="23"/>
        <v>3736.14</v>
      </c>
      <c r="CY90" s="48">
        <f t="shared" si="23"/>
        <v>985.5</v>
      </c>
      <c r="CZ90" s="62">
        <v>73</v>
      </c>
      <c r="DA90" s="62">
        <v>819.79000000000008</v>
      </c>
      <c r="DB90" s="62">
        <v>715.40000000000009</v>
      </c>
      <c r="DC90" s="62">
        <v>1002.2900000000001</v>
      </c>
      <c r="DD90" s="62">
        <v>719.05</v>
      </c>
      <c r="DE90" s="62">
        <v>1131.5</v>
      </c>
      <c r="DF90" s="62">
        <v>1138.8</v>
      </c>
      <c r="DG90" s="62">
        <v>1731.56</v>
      </c>
      <c r="DH90" s="62">
        <v>3736.14</v>
      </c>
      <c r="DI90" s="62">
        <v>3736.14</v>
      </c>
      <c r="DJ90" s="73">
        <v>985.5</v>
      </c>
    </row>
    <row r="91" spans="1:114" s="15" customFormat="1" ht="38">
      <c r="A91" s="174">
        <v>88</v>
      </c>
      <c r="B91" s="175" t="s">
        <v>98</v>
      </c>
      <c r="C91" s="174" t="s">
        <v>331</v>
      </c>
      <c r="D91" s="176">
        <v>8</v>
      </c>
      <c r="E91" s="30">
        <v>88</v>
      </c>
      <c r="F91" s="44" t="s">
        <v>98</v>
      </c>
      <c r="G91" s="30" t="s">
        <v>331</v>
      </c>
      <c r="H91" s="45">
        <v>8</v>
      </c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73"/>
      <c r="T91" s="16">
        <v>87</v>
      </c>
      <c r="U91" s="44" t="s">
        <v>98</v>
      </c>
      <c r="V91" s="30" t="s">
        <v>331</v>
      </c>
      <c r="W91" s="45">
        <v>8</v>
      </c>
      <c r="X91" s="16">
        <v>87</v>
      </c>
      <c r="Y91" s="44" t="s">
        <v>98</v>
      </c>
      <c r="Z91" s="30" t="s">
        <v>331</v>
      </c>
      <c r="AA91" s="45">
        <v>8</v>
      </c>
      <c r="AB91" s="7">
        <v>73.5</v>
      </c>
      <c r="AC91" s="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9">
        <v>73.5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84">
        <v>88</v>
      </c>
      <c r="AW91" s="41" t="s">
        <v>91</v>
      </c>
      <c r="AX91" s="42" t="s">
        <v>324</v>
      </c>
      <c r="AY91" s="43">
        <v>7</v>
      </c>
      <c r="AZ91" s="66">
        <v>88</v>
      </c>
      <c r="BA91" s="44" t="s">
        <v>91</v>
      </c>
      <c r="BB91" s="30" t="s">
        <v>324</v>
      </c>
      <c r="BC91" s="61"/>
      <c r="BD91" s="85">
        <v>73.5</v>
      </c>
      <c r="BE91" s="46">
        <v>826.63118720000011</v>
      </c>
      <c r="BF91" s="46">
        <v>947.12467199999992</v>
      </c>
      <c r="BG91" s="46">
        <v>1250.3247328</v>
      </c>
      <c r="BH91" s="46">
        <v>1400.8924300800004</v>
      </c>
      <c r="BI91" s="46">
        <v>1989.2239910400001</v>
      </c>
      <c r="BJ91" s="46">
        <v>2189.17981568</v>
      </c>
      <c r="BK91" s="46">
        <v>2407.8814988800009</v>
      </c>
      <c r="BL91" s="46">
        <v>679.02393728000004</v>
      </c>
      <c r="BM91" s="46">
        <v>679.02393728000004</v>
      </c>
      <c r="BN91" s="46">
        <v>679.02393728000004</v>
      </c>
      <c r="BO91" s="46">
        <v>679.02393728000004</v>
      </c>
      <c r="BP91" s="46">
        <v>748.98225792000017</v>
      </c>
      <c r="BQ91" s="46">
        <v>847.14675968000006</v>
      </c>
      <c r="BR91" s="46">
        <v>847.14675968000006</v>
      </c>
      <c r="BS91" s="46">
        <v>847.14675968000006</v>
      </c>
      <c r="BT91" s="46">
        <v>847.14675968000006</v>
      </c>
      <c r="BU91" s="46">
        <v>847.14675968000006</v>
      </c>
      <c r="BV91" s="46">
        <v>847.14675968000006</v>
      </c>
      <c r="BW91" s="86">
        <v>73.5</v>
      </c>
      <c r="BX91" s="46">
        <v>717.93579520000003</v>
      </c>
      <c r="BY91" s="46">
        <v>1068.0185692800003</v>
      </c>
      <c r="BZ91" s="46">
        <v>1285.87110912</v>
      </c>
      <c r="CA91" s="46">
        <v>1518.8216784000001</v>
      </c>
      <c r="CB91" s="46">
        <v>2878.1565030400002</v>
      </c>
      <c r="CC91" s="46">
        <v>3166.39970816</v>
      </c>
      <c r="CD91" s="46">
        <v>3483.1465676800003</v>
      </c>
      <c r="CE91" s="46">
        <v>682.03900543999998</v>
      </c>
      <c r="CF91" s="46">
        <v>892.68769200000008</v>
      </c>
      <c r="CG91" s="46">
        <v>1160.4104928000002</v>
      </c>
      <c r="CH91" s="87">
        <v>1031.4759936</v>
      </c>
      <c r="CI91" s="74">
        <v>88</v>
      </c>
      <c r="CJ91" s="67" t="s">
        <v>98</v>
      </c>
      <c r="CK91" s="68">
        <v>10</v>
      </c>
      <c r="CL91" s="69">
        <v>88</v>
      </c>
      <c r="CM91" s="67" t="s">
        <v>98</v>
      </c>
      <c r="CN91" s="70">
        <v>9</v>
      </c>
      <c r="CO91" s="47">
        <f t="shared" si="25"/>
        <v>73.5</v>
      </c>
      <c r="CP91" s="48">
        <f t="shared" si="24"/>
        <v>831.02</v>
      </c>
      <c r="CQ91" s="48">
        <f t="shared" si="24"/>
        <v>725.2</v>
      </c>
      <c r="CR91" s="48">
        <f t="shared" si="24"/>
        <v>1016.02</v>
      </c>
      <c r="CS91" s="48">
        <f t="shared" si="24"/>
        <v>728.9</v>
      </c>
      <c r="CT91" s="48">
        <f t="shared" si="24"/>
        <v>1147</v>
      </c>
      <c r="CU91" s="48">
        <f t="shared" si="23"/>
        <v>1154.3999999999999</v>
      </c>
      <c r="CV91" s="48">
        <f t="shared" si="23"/>
        <v>1755.28</v>
      </c>
      <c r="CW91" s="48">
        <f t="shared" si="23"/>
        <v>3787.32</v>
      </c>
      <c r="CX91" s="48">
        <f t="shared" si="23"/>
        <v>3787.32</v>
      </c>
      <c r="CY91" s="48">
        <f t="shared" si="23"/>
        <v>999</v>
      </c>
      <c r="CZ91" s="62">
        <v>73.5</v>
      </c>
      <c r="DA91" s="62">
        <v>831.02</v>
      </c>
      <c r="DB91" s="62">
        <v>725.2</v>
      </c>
      <c r="DC91" s="62">
        <v>1016.02</v>
      </c>
      <c r="DD91" s="62">
        <v>728.9</v>
      </c>
      <c r="DE91" s="62">
        <v>1147</v>
      </c>
      <c r="DF91" s="62">
        <v>1154.3999999999999</v>
      </c>
      <c r="DG91" s="62">
        <v>1755.28</v>
      </c>
      <c r="DH91" s="62">
        <v>3787.32</v>
      </c>
      <c r="DI91" s="62">
        <v>3787.32</v>
      </c>
      <c r="DJ91" s="73">
        <v>999</v>
      </c>
    </row>
    <row r="92" spans="1:114" s="15" customFormat="1" ht="38">
      <c r="A92" s="174">
        <v>89</v>
      </c>
      <c r="B92" s="175" t="s">
        <v>99</v>
      </c>
      <c r="C92" s="174" t="s">
        <v>332</v>
      </c>
      <c r="D92" s="176">
        <v>8</v>
      </c>
      <c r="E92" s="30">
        <v>89</v>
      </c>
      <c r="F92" s="44" t="s">
        <v>99</v>
      </c>
      <c r="G92" s="30" t="s">
        <v>332</v>
      </c>
      <c r="H92" s="45">
        <v>8</v>
      </c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73"/>
      <c r="T92" s="16">
        <v>88</v>
      </c>
      <c r="U92" s="44" t="s">
        <v>99</v>
      </c>
      <c r="V92" s="30" t="s">
        <v>332</v>
      </c>
      <c r="W92" s="45">
        <v>8</v>
      </c>
      <c r="X92" s="16">
        <v>88</v>
      </c>
      <c r="Y92" s="44" t="s">
        <v>99</v>
      </c>
      <c r="Z92" s="30" t="s">
        <v>332</v>
      </c>
      <c r="AA92" s="45">
        <v>8</v>
      </c>
      <c r="AB92" s="7">
        <v>74</v>
      </c>
      <c r="AC92" s="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9">
        <v>74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84">
        <v>89</v>
      </c>
      <c r="AW92" s="41" t="s">
        <v>92</v>
      </c>
      <c r="AX92" s="42" t="s">
        <v>325</v>
      </c>
      <c r="AY92" s="43">
        <v>7</v>
      </c>
      <c r="AZ92" s="66">
        <v>89</v>
      </c>
      <c r="BA92" s="44" t="s">
        <v>92</v>
      </c>
      <c r="BB92" s="30" t="s">
        <v>325</v>
      </c>
      <c r="BC92" s="45">
        <v>7</v>
      </c>
      <c r="BD92" s="85">
        <v>74</v>
      </c>
      <c r="BE92" s="46">
        <v>826.63118720000011</v>
      </c>
      <c r="BF92" s="46">
        <v>947.12467199999992</v>
      </c>
      <c r="BG92" s="46">
        <v>1250.3247328</v>
      </c>
      <c r="BH92" s="46">
        <v>1400.8924300800004</v>
      </c>
      <c r="BI92" s="46">
        <v>1989.2239910400001</v>
      </c>
      <c r="BJ92" s="46">
        <v>2189.17981568</v>
      </c>
      <c r="BK92" s="46">
        <v>2407.8814988800009</v>
      </c>
      <c r="BL92" s="46">
        <v>679.02393728000004</v>
      </c>
      <c r="BM92" s="46">
        <v>679.02393728000004</v>
      </c>
      <c r="BN92" s="46">
        <v>679.02393728000004</v>
      </c>
      <c r="BO92" s="46">
        <v>679.02393728000004</v>
      </c>
      <c r="BP92" s="46">
        <v>748.98225792000017</v>
      </c>
      <c r="BQ92" s="46">
        <v>847.14675968000006</v>
      </c>
      <c r="BR92" s="46">
        <v>847.14675968000006</v>
      </c>
      <c r="BS92" s="46">
        <v>847.14675968000006</v>
      </c>
      <c r="BT92" s="46">
        <v>847.14675968000006</v>
      </c>
      <c r="BU92" s="46">
        <v>847.14675968000006</v>
      </c>
      <c r="BV92" s="46">
        <v>847.14675968000006</v>
      </c>
      <c r="BW92" s="86">
        <v>74</v>
      </c>
      <c r="BX92" s="46">
        <v>717.93579520000003</v>
      </c>
      <c r="BY92" s="46">
        <v>1068.0185692800003</v>
      </c>
      <c r="BZ92" s="46">
        <v>1285.87110912</v>
      </c>
      <c r="CA92" s="46">
        <v>1518.8216784000001</v>
      </c>
      <c r="CB92" s="46">
        <v>2878.1565030400002</v>
      </c>
      <c r="CC92" s="46">
        <v>3166.39970816</v>
      </c>
      <c r="CD92" s="46">
        <v>3483.1465676800003</v>
      </c>
      <c r="CE92" s="46">
        <v>682.03900543999998</v>
      </c>
      <c r="CF92" s="46">
        <v>892.68769200000008</v>
      </c>
      <c r="CG92" s="46">
        <v>1160.4104928000002</v>
      </c>
      <c r="CH92" s="87">
        <v>1031.4759936</v>
      </c>
      <c r="CI92" s="74">
        <v>89</v>
      </c>
      <c r="CJ92" s="67" t="s">
        <v>99</v>
      </c>
      <c r="CK92" s="71">
        <v>10</v>
      </c>
      <c r="CL92" s="69">
        <v>89</v>
      </c>
      <c r="CM92" s="67" t="s">
        <v>99</v>
      </c>
      <c r="CN92" s="70">
        <v>9</v>
      </c>
      <c r="CO92" s="47">
        <f t="shared" si="25"/>
        <v>74</v>
      </c>
      <c r="CP92" s="48">
        <f t="shared" si="24"/>
        <v>831.02</v>
      </c>
      <c r="CQ92" s="48">
        <f t="shared" si="24"/>
        <v>725.2</v>
      </c>
      <c r="CR92" s="48">
        <f t="shared" si="24"/>
        <v>1016.02</v>
      </c>
      <c r="CS92" s="48">
        <f t="shared" si="24"/>
        <v>728.9</v>
      </c>
      <c r="CT92" s="48">
        <f t="shared" si="24"/>
        <v>1147</v>
      </c>
      <c r="CU92" s="48">
        <f t="shared" si="23"/>
        <v>1154.3999999999999</v>
      </c>
      <c r="CV92" s="48">
        <f t="shared" si="23"/>
        <v>1755.28</v>
      </c>
      <c r="CW92" s="48">
        <f t="shared" si="23"/>
        <v>3787.32</v>
      </c>
      <c r="CX92" s="48">
        <f t="shared" si="23"/>
        <v>3787.32</v>
      </c>
      <c r="CY92" s="48">
        <f t="shared" si="23"/>
        <v>999</v>
      </c>
      <c r="CZ92" s="62">
        <v>74</v>
      </c>
      <c r="DA92" s="62">
        <v>831.02</v>
      </c>
      <c r="DB92" s="62">
        <v>725.2</v>
      </c>
      <c r="DC92" s="62">
        <v>1016.02</v>
      </c>
      <c r="DD92" s="62">
        <v>728.9</v>
      </c>
      <c r="DE92" s="62">
        <v>1147</v>
      </c>
      <c r="DF92" s="62">
        <v>1154.3999999999999</v>
      </c>
      <c r="DG92" s="62">
        <v>1755.28</v>
      </c>
      <c r="DH92" s="62">
        <v>3787.32</v>
      </c>
      <c r="DI92" s="62">
        <v>3787.32</v>
      </c>
      <c r="DJ92" s="73">
        <v>999</v>
      </c>
    </row>
    <row r="93" spans="1:114" s="15" customFormat="1" ht="38">
      <c r="A93" s="174">
        <v>90</v>
      </c>
      <c r="B93" s="175" t="s">
        <v>100</v>
      </c>
      <c r="C93" s="174" t="s">
        <v>333</v>
      </c>
      <c r="D93" s="176">
        <v>8</v>
      </c>
      <c r="E93" s="30">
        <v>90</v>
      </c>
      <c r="F93" s="44" t="s">
        <v>100</v>
      </c>
      <c r="G93" s="30" t="s">
        <v>333</v>
      </c>
      <c r="H93" s="45">
        <v>8</v>
      </c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73"/>
      <c r="T93" s="16">
        <v>89</v>
      </c>
      <c r="U93" s="44" t="s">
        <v>100</v>
      </c>
      <c r="V93" s="30" t="s">
        <v>333</v>
      </c>
      <c r="W93" s="45">
        <v>8</v>
      </c>
      <c r="X93" s="16">
        <v>89</v>
      </c>
      <c r="Y93" s="44" t="s">
        <v>100</v>
      </c>
      <c r="Z93" s="30" t="s">
        <v>333</v>
      </c>
      <c r="AA93" s="45">
        <v>10</v>
      </c>
      <c r="AB93" s="7">
        <v>74.5</v>
      </c>
      <c r="AC93" s="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9">
        <v>74.5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84">
        <v>90</v>
      </c>
      <c r="AW93" s="41" t="s">
        <v>93</v>
      </c>
      <c r="AX93" s="42" t="s">
        <v>326</v>
      </c>
      <c r="AY93" s="43">
        <v>7</v>
      </c>
      <c r="AZ93" s="66">
        <v>90</v>
      </c>
      <c r="BA93" s="44" t="s">
        <v>93</v>
      </c>
      <c r="BB93" s="30" t="s">
        <v>326</v>
      </c>
      <c r="BC93" s="45">
        <v>7</v>
      </c>
      <c r="BD93" s="85">
        <v>74.5</v>
      </c>
      <c r="BE93" s="46">
        <v>837.68643712000016</v>
      </c>
      <c r="BF93" s="46">
        <v>959.11939968000013</v>
      </c>
      <c r="BG93" s="46">
        <v>1266.2521580800003</v>
      </c>
      <c r="BH93" s="46">
        <v>1417.6719398400001</v>
      </c>
      <c r="BI93" s="46">
        <v>2015.9007897600002</v>
      </c>
      <c r="BJ93" s="46">
        <v>2218.7405926399997</v>
      </c>
      <c r="BK93" s="46">
        <v>2440.3262540800001</v>
      </c>
      <c r="BL93" s="46">
        <v>687.19520896000006</v>
      </c>
      <c r="BM93" s="46">
        <v>687.19520896000006</v>
      </c>
      <c r="BN93" s="46">
        <v>687.19520896000006</v>
      </c>
      <c r="BO93" s="46">
        <v>687.19520896000006</v>
      </c>
      <c r="BP93" s="46">
        <v>757.63419264000015</v>
      </c>
      <c r="BQ93" s="46">
        <v>857.80873984000004</v>
      </c>
      <c r="BR93" s="46">
        <v>857.80873984000004</v>
      </c>
      <c r="BS93" s="46">
        <v>857.80873984000004</v>
      </c>
      <c r="BT93" s="46">
        <v>857.80873984000004</v>
      </c>
      <c r="BU93" s="46">
        <v>857.80873984000004</v>
      </c>
      <c r="BV93" s="46">
        <v>857.80873984000004</v>
      </c>
      <c r="BW93" s="86">
        <v>74.5</v>
      </c>
      <c r="BX93" s="46">
        <v>727.51124160000006</v>
      </c>
      <c r="BY93" s="46">
        <v>1081.6468790400002</v>
      </c>
      <c r="BZ93" s="46">
        <v>1302.3720527999999</v>
      </c>
      <c r="CA93" s="46">
        <v>1538.1284505600001</v>
      </c>
      <c r="CB93" s="46">
        <v>2916.9927321600003</v>
      </c>
      <c r="CC93" s="46">
        <v>3209.1551897600002</v>
      </c>
      <c r="CD93" s="46">
        <v>3530.1775974400002</v>
      </c>
      <c r="CE93" s="46">
        <v>691.13567952000005</v>
      </c>
      <c r="CF93" s="46">
        <v>904.71267120000005</v>
      </c>
      <c r="CG93" s="46">
        <v>1176.04296576</v>
      </c>
      <c r="CH93" s="87">
        <v>1045.3715251200001</v>
      </c>
      <c r="CI93" s="74">
        <v>90</v>
      </c>
      <c r="CJ93" s="67" t="s">
        <v>100</v>
      </c>
      <c r="CK93" s="68">
        <v>9</v>
      </c>
      <c r="CL93" s="69">
        <v>90</v>
      </c>
      <c r="CM93" s="67" t="s">
        <v>100</v>
      </c>
      <c r="CN93" s="70">
        <v>9</v>
      </c>
      <c r="CO93" s="47">
        <f t="shared" si="25"/>
        <v>74.5</v>
      </c>
      <c r="CP93" s="48">
        <f t="shared" si="24"/>
        <v>842.25</v>
      </c>
      <c r="CQ93" s="48">
        <f t="shared" si="24"/>
        <v>735</v>
      </c>
      <c r="CR93" s="48">
        <f t="shared" si="24"/>
        <v>1029.75</v>
      </c>
      <c r="CS93" s="48">
        <f t="shared" si="24"/>
        <v>738.75</v>
      </c>
      <c r="CT93" s="48">
        <f t="shared" si="24"/>
        <v>1162.5</v>
      </c>
      <c r="CU93" s="48">
        <f t="shared" si="23"/>
        <v>1170</v>
      </c>
      <c r="CV93" s="48">
        <f t="shared" si="23"/>
        <v>1779</v>
      </c>
      <c r="CW93" s="48">
        <f t="shared" si="23"/>
        <v>3838.5</v>
      </c>
      <c r="CX93" s="48">
        <f t="shared" si="23"/>
        <v>3838.5</v>
      </c>
      <c r="CY93" s="48">
        <f t="shared" si="23"/>
        <v>1012.5</v>
      </c>
      <c r="CZ93" s="62">
        <v>74.5</v>
      </c>
      <c r="DA93" s="62">
        <v>842.25</v>
      </c>
      <c r="DB93" s="62">
        <v>735</v>
      </c>
      <c r="DC93" s="62">
        <v>1029.75</v>
      </c>
      <c r="DD93" s="62">
        <v>738.75</v>
      </c>
      <c r="DE93" s="62">
        <v>1162.5</v>
      </c>
      <c r="DF93" s="62">
        <v>1170</v>
      </c>
      <c r="DG93" s="62">
        <v>1779</v>
      </c>
      <c r="DH93" s="62">
        <v>3838.5</v>
      </c>
      <c r="DI93" s="62">
        <v>3838.5</v>
      </c>
      <c r="DJ93" s="73">
        <v>1012.5</v>
      </c>
    </row>
    <row r="94" spans="1:114" s="15" customFormat="1" ht="19">
      <c r="A94" s="174">
        <v>91</v>
      </c>
      <c r="B94" s="175" t="s">
        <v>101</v>
      </c>
      <c r="C94" s="174" t="s">
        <v>334</v>
      </c>
      <c r="D94" s="176">
        <v>8</v>
      </c>
      <c r="E94" s="30">
        <v>91</v>
      </c>
      <c r="F94" s="44" t="s">
        <v>101</v>
      </c>
      <c r="G94" s="30" t="s">
        <v>334</v>
      </c>
      <c r="H94" s="45">
        <v>8</v>
      </c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73"/>
      <c r="T94" s="16">
        <v>90</v>
      </c>
      <c r="U94" s="44" t="s">
        <v>101</v>
      </c>
      <c r="V94" s="30" t="s">
        <v>334</v>
      </c>
      <c r="W94" s="45">
        <v>8</v>
      </c>
      <c r="X94" s="16">
        <v>90</v>
      </c>
      <c r="Y94" s="44" t="s">
        <v>101</v>
      </c>
      <c r="Z94" s="30" t="s">
        <v>334</v>
      </c>
      <c r="AA94" s="45">
        <v>10</v>
      </c>
      <c r="AB94" s="7">
        <v>75</v>
      </c>
      <c r="AC94" s="8">
        <v>0</v>
      </c>
      <c r="AD94" s="158">
        <v>0</v>
      </c>
      <c r="AE94" s="158">
        <v>0</v>
      </c>
      <c r="AF94" s="158">
        <v>0</v>
      </c>
      <c r="AG94" s="158">
        <v>0</v>
      </c>
      <c r="AH94" s="158">
        <v>0</v>
      </c>
      <c r="AI94" s="158">
        <v>0</v>
      </c>
      <c r="AJ94" s="158">
        <v>0</v>
      </c>
      <c r="AK94" s="9">
        <v>75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84">
        <v>91</v>
      </c>
      <c r="AW94" s="41" t="s">
        <v>94</v>
      </c>
      <c r="AX94" s="42" t="s">
        <v>327</v>
      </c>
      <c r="AY94" s="43">
        <v>7</v>
      </c>
      <c r="AZ94" s="66">
        <v>91</v>
      </c>
      <c r="BA94" s="44" t="s">
        <v>94</v>
      </c>
      <c r="BB94" s="30" t="s">
        <v>327</v>
      </c>
      <c r="BC94" s="45">
        <v>7</v>
      </c>
      <c r="BD94" s="85">
        <v>75</v>
      </c>
      <c r="BE94" s="46">
        <v>837.68643712000016</v>
      </c>
      <c r="BF94" s="46">
        <v>959.11939968000013</v>
      </c>
      <c r="BG94" s="46">
        <v>1266.2521580800003</v>
      </c>
      <c r="BH94" s="46">
        <v>1417.6719398400001</v>
      </c>
      <c r="BI94" s="46">
        <v>2015.9007897600002</v>
      </c>
      <c r="BJ94" s="46">
        <v>2218.7405926399997</v>
      </c>
      <c r="BK94" s="46">
        <v>2440.3262540800001</v>
      </c>
      <c r="BL94" s="46">
        <v>687.19520896000006</v>
      </c>
      <c r="BM94" s="46">
        <v>687.19520896000006</v>
      </c>
      <c r="BN94" s="46">
        <v>687.19520896000006</v>
      </c>
      <c r="BO94" s="46">
        <v>687.19520896000006</v>
      </c>
      <c r="BP94" s="46">
        <v>757.63419264000015</v>
      </c>
      <c r="BQ94" s="46">
        <v>857.80873984000004</v>
      </c>
      <c r="BR94" s="46">
        <v>857.80873984000004</v>
      </c>
      <c r="BS94" s="46">
        <v>857.80873984000004</v>
      </c>
      <c r="BT94" s="46">
        <v>857.80873984000004</v>
      </c>
      <c r="BU94" s="46">
        <v>857.80873984000004</v>
      </c>
      <c r="BV94" s="46">
        <v>857.80873984000004</v>
      </c>
      <c r="BW94" s="86">
        <v>75</v>
      </c>
      <c r="BX94" s="46">
        <v>727.51124160000006</v>
      </c>
      <c r="BY94" s="46">
        <v>1081.6468790400002</v>
      </c>
      <c r="BZ94" s="46">
        <v>1302.3720527999999</v>
      </c>
      <c r="CA94" s="46">
        <v>1538.1284505600001</v>
      </c>
      <c r="CB94" s="46">
        <v>2916.9927321600003</v>
      </c>
      <c r="CC94" s="46">
        <v>3209.1551897600002</v>
      </c>
      <c r="CD94" s="46">
        <v>3530.1775974400002</v>
      </c>
      <c r="CE94" s="46">
        <v>691.13567952000005</v>
      </c>
      <c r="CF94" s="46">
        <v>904.71267120000005</v>
      </c>
      <c r="CG94" s="46">
        <v>1176.04296576</v>
      </c>
      <c r="CH94" s="87">
        <v>1045.3715251200001</v>
      </c>
      <c r="CI94" s="74">
        <v>91</v>
      </c>
      <c r="CJ94" s="67" t="s">
        <v>101</v>
      </c>
      <c r="CK94" s="71">
        <v>10</v>
      </c>
      <c r="CL94" s="69">
        <v>91</v>
      </c>
      <c r="CM94" s="67" t="s">
        <v>101</v>
      </c>
      <c r="CN94" s="70">
        <v>9</v>
      </c>
      <c r="CO94" s="47">
        <f t="shared" si="25"/>
        <v>75</v>
      </c>
      <c r="CP94" s="48">
        <f t="shared" si="24"/>
        <v>842.25</v>
      </c>
      <c r="CQ94" s="48">
        <f t="shared" si="24"/>
        <v>735</v>
      </c>
      <c r="CR94" s="48">
        <f t="shared" si="24"/>
        <v>1029.75</v>
      </c>
      <c r="CS94" s="48">
        <f t="shared" si="24"/>
        <v>738.75</v>
      </c>
      <c r="CT94" s="48">
        <f t="shared" si="24"/>
        <v>1162.5</v>
      </c>
      <c r="CU94" s="48">
        <f t="shared" si="23"/>
        <v>1170</v>
      </c>
      <c r="CV94" s="48">
        <f t="shared" si="23"/>
        <v>1779</v>
      </c>
      <c r="CW94" s="48">
        <f t="shared" si="23"/>
        <v>3838.5</v>
      </c>
      <c r="CX94" s="48">
        <f t="shared" si="23"/>
        <v>3838.5</v>
      </c>
      <c r="CY94" s="48">
        <f t="shared" si="23"/>
        <v>1012.5</v>
      </c>
      <c r="CZ94" s="62">
        <v>75</v>
      </c>
      <c r="DA94" s="62">
        <v>842.25</v>
      </c>
      <c r="DB94" s="62">
        <v>735</v>
      </c>
      <c r="DC94" s="62">
        <v>1029.75</v>
      </c>
      <c r="DD94" s="62">
        <v>738.75</v>
      </c>
      <c r="DE94" s="62">
        <v>1162.5</v>
      </c>
      <c r="DF94" s="62">
        <v>1170</v>
      </c>
      <c r="DG94" s="62">
        <v>1779</v>
      </c>
      <c r="DH94" s="62">
        <v>3838.5</v>
      </c>
      <c r="DI94" s="62">
        <v>3838.5</v>
      </c>
      <c r="DJ94" s="73">
        <v>1012.5</v>
      </c>
    </row>
    <row r="95" spans="1:114" s="15" customFormat="1" ht="19">
      <c r="A95" s="174">
        <v>92</v>
      </c>
      <c r="B95" s="175" t="s">
        <v>102</v>
      </c>
      <c r="C95" s="174" t="s">
        <v>335</v>
      </c>
      <c r="D95" s="176">
        <v>8</v>
      </c>
      <c r="E95" s="30">
        <v>92</v>
      </c>
      <c r="F95" s="44" t="s">
        <v>102</v>
      </c>
      <c r="G95" s="30" t="s">
        <v>335</v>
      </c>
      <c r="H95" s="45">
        <v>8</v>
      </c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73"/>
      <c r="T95" s="16">
        <v>91</v>
      </c>
      <c r="U95" s="44" t="s">
        <v>102</v>
      </c>
      <c r="V95" s="30" t="s">
        <v>335</v>
      </c>
      <c r="W95" s="45">
        <v>8</v>
      </c>
      <c r="X95" s="16">
        <v>91</v>
      </c>
      <c r="Y95" s="44" t="s">
        <v>102</v>
      </c>
      <c r="Z95" s="30" t="s">
        <v>335</v>
      </c>
      <c r="AA95" s="45">
        <v>10</v>
      </c>
      <c r="AB95" s="7">
        <v>75.5</v>
      </c>
      <c r="AC95" s="8">
        <v>0</v>
      </c>
      <c r="AD95" s="158">
        <v>0</v>
      </c>
      <c r="AE95" s="158">
        <v>0</v>
      </c>
      <c r="AF95" s="158">
        <v>0</v>
      </c>
      <c r="AG95" s="158">
        <v>0</v>
      </c>
      <c r="AH95" s="158">
        <v>0</v>
      </c>
      <c r="AI95" s="158">
        <v>0</v>
      </c>
      <c r="AJ95" s="158">
        <v>0</v>
      </c>
      <c r="AK95" s="9">
        <v>75.5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84">
        <v>92</v>
      </c>
      <c r="AW95" s="41" t="s">
        <v>95</v>
      </c>
      <c r="AX95" s="42" t="s">
        <v>328</v>
      </c>
      <c r="AY95" s="43">
        <v>7</v>
      </c>
      <c r="AZ95" s="66">
        <v>92</v>
      </c>
      <c r="BA95" s="44" t="s">
        <v>95</v>
      </c>
      <c r="BB95" s="30" t="s">
        <v>328</v>
      </c>
      <c r="BC95" s="45">
        <v>7</v>
      </c>
      <c r="BD95" s="85">
        <v>75.5</v>
      </c>
      <c r="BE95" s="46">
        <v>848.7416870400001</v>
      </c>
      <c r="BF95" s="46">
        <v>971.11412736000011</v>
      </c>
      <c r="BG95" s="46">
        <v>1282.1795833600002</v>
      </c>
      <c r="BH95" s="46">
        <v>1434.4514496000004</v>
      </c>
      <c r="BI95" s="46">
        <v>2042.57758848</v>
      </c>
      <c r="BJ95" s="46">
        <v>2248.3013696000003</v>
      </c>
      <c r="BK95" s="46">
        <v>2472.7710092800003</v>
      </c>
      <c r="BL95" s="46">
        <v>695.36648064000008</v>
      </c>
      <c r="BM95" s="46">
        <v>695.36648064000008</v>
      </c>
      <c r="BN95" s="46">
        <v>695.36648064000008</v>
      </c>
      <c r="BO95" s="46">
        <v>695.36648064000008</v>
      </c>
      <c r="BP95" s="46">
        <v>766.28612736000002</v>
      </c>
      <c r="BQ95" s="46">
        <v>868.47072000000014</v>
      </c>
      <c r="BR95" s="46">
        <v>868.47072000000014</v>
      </c>
      <c r="BS95" s="46">
        <v>868.47072000000014</v>
      </c>
      <c r="BT95" s="46">
        <v>868.47072000000014</v>
      </c>
      <c r="BU95" s="46">
        <v>868.47072000000014</v>
      </c>
      <c r="BV95" s="46">
        <v>868.47072000000014</v>
      </c>
      <c r="BW95" s="86">
        <v>75.5</v>
      </c>
      <c r="BX95" s="46">
        <v>737.08668800000009</v>
      </c>
      <c r="BY95" s="46">
        <v>1095.2751888000003</v>
      </c>
      <c r="BZ95" s="46">
        <v>1318.8729964800002</v>
      </c>
      <c r="CA95" s="46">
        <v>1557.4352227200002</v>
      </c>
      <c r="CB95" s="46">
        <v>2955.8289612800004</v>
      </c>
      <c r="CC95" s="46">
        <v>3251.9106713599999</v>
      </c>
      <c r="CD95" s="46">
        <v>3577.2086272000006</v>
      </c>
      <c r="CE95" s="46">
        <v>700.23235360000001</v>
      </c>
      <c r="CF95" s="46">
        <v>916.73765040000001</v>
      </c>
      <c r="CG95" s="46">
        <v>1191.6754387199999</v>
      </c>
      <c r="CH95" s="87">
        <v>1059.2670566400002</v>
      </c>
      <c r="CI95" s="74">
        <v>92</v>
      </c>
      <c r="CJ95" s="67" t="s">
        <v>102</v>
      </c>
      <c r="CK95" s="68">
        <v>10</v>
      </c>
      <c r="CL95" s="69">
        <v>92</v>
      </c>
      <c r="CM95" s="67" t="s">
        <v>102</v>
      </c>
      <c r="CN95" s="70">
        <v>9</v>
      </c>
      <c r="CO95" s="47">
        <f t="shared" si="25"/>
        <v>75.5</v>
      </c>
      <c r="CP95" s="48">
        <f t="shared" si="24"/>
        <v>853.48</v>
      </c>
      <c r="CQ95" s="48">
        <f t="shared" si="24"/>
        <v>744.80000000000007</v>
      </c>
      <c r="CR95" s="48">
        <f t="shared" si="24"/>
        <v>1043.48</v>
      </c>
      <c r="CS95" s="48">
        <f t="shared" si="24"/>
        <v>748.6</v>
      </c>
      <c r="CT95" s="48">
        <f t="shared" si="24"/>
        <v>1178</v>
      </c>
      <c r="CU95" s="48">
        <f t="shared" si="23"/>
        <v>1185.5999999999999</v>
      </c>
      <c r="CV95" s="48">
        <f t="shared" si="23"/>
        <v>1802.7199999999998</v>
      </c>
      <c r="CW95" s="48">
        <f t="shared" si="23"/>
        <v>3889.68</v>
      </c>
      <c r="CX95" s="48">
        <f t="shared" si="23"/>
        <v>3889.68</v>
      </c>
      <c r="CY95" s="48">
        <f t="shared" si="23"/>
        <v>1026</v>
      </c>
      <c r="CZ95" s="62">
        <v>75.5</v>
      </c>
      <c r="DA95" s="62">
        <v>853.48</v>
      </c>
      <c r="DB95" s="62">
        <v>744.80000000000007</v>
      </c>
      <c r="DC95" s="62">
        <v>1043.48</v>
      </c>
      <c r="DD95" s="62">
        <v>748.6</v>
      </c>
      <c r="DE95" s="62">
        <v>1178</v>
      </c>
      <c r="DF95" s="62">
        <v>1185.5999999999999</v>
      </c>
      <c r="DG95" s="62">
        <v>1802.7199999999998</v>
      </c>
      <c r="DH95" s="62">
        <v>3889.68</v>
      </c>
      <c r="DI95" s="62">
        <v>3889.68</v>
      </c>
      <c r="DJ95" s="73">
        <v>1026</v>
      </c>
    </row>
    <row r="96" spans="1:114" s="15" customFormat="1" ht="38">
      <c r="A96" s="174">
        <v>93</v>
      </c>
      <c r="B96" s="175" t="s">
        <v>103</v>
      </c>
      <c r="C96" s="174" t="s">
        <v>336</v>
      </c>
      <c r="D96" s="176">
        <v>6</v>
      </c>
      <c r="E96" s="30">
        <v>93</v>
      </c>
      <c r="F96" s="44" t="s">
        <v>103</v>
      </c>
      <c r="G96" s="30" t="s">
        <v>336</v>
      </c>
      <c r="H96" s="45">
        <v>6</v>
      </c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73"/>
      <c r="T96" s="16">
        <v>92</v>
      </c>
      <c r="U96" s="44" t="s">
        <v>103</v>
      </c>
      <c r="V96" s="30" t="s">
        <v>336</v>
      </c>
      <c r="W96" s="45">
        <v>6</v>
      </c>
      <c r="X96" s="16">
        <v>92</v>
      </c>
      <c r="Y96" s="44" t="s">
        <v>103</v>
      </c>
      <c r="Z96" s="30" t="s">
        <v>336</v>
      </c>
      <c r="AA96" s="45">
        <v>5</v>
      </c>
      <c r="AB96" s="7">
        <v>76</v>
      </c>
      <c r="AC96" s="8">
        <v>0</v>
      </c>
      <c r="AD96" s="158">
        <v>0</v>
      </c>
      <c r="AE96" s="158">
        <v>0</v>
      </c>
      <c r="AF96" s="158">
        <v>0</v>
      </c>
      <c r="AG96" s="158">
        <v>0</v>
      </c>
      <c r="AH96" s="158">
        <v>0</v>
      </c>
      <c r="AI96" s="158">
        <v>0</v>
      </c>
      <c r="AJ96" s="158">
        <v>0</v>
      </c>
      <c r="AK96" s="9">
        <v>76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84">
        <v>93</v>
      </c>
      <c r="AW96" s="41" t="s">
        <v>512</v>
      </c>
      <c r="AX96" s="42" t="s">
        <v>330</v>
      </c>
      <c r="AY96" s="43">
        <v>7</v>
      </c>
      <c r="AZ96" s="66">
        <v>93</v>
      </c>
      <c r="BA96" s="44" t="s">
        <v>512</v>
      </c>
      <c r="BB96" s="30" t="s">
        <v>330</v>
      </c>
      <c r="BC96" s="45">
        <v>7</v>
      </c>
      <c r="BD96" s="85">
        <v>76</v>
      </c>
      <c r="BE96" s="46">
        <v>848.7416870400001</v>
      </c>
      <c r="BF96" s="46">
        <v>971.11412736000011</v>
      </c>
      <c r="BG96" s="46">
        <v>1282.1795833600002</v>
      </c>
      <c r="BH96" s="46">
        <v>1434.4514496000004</v>
      </c>
      <c r="BI96" s="46">
        <v>2042.57758848</v>
      </c>
      <c r="BJ96" s="46">
        <v>2248.3013696000003</v>
      </c>
      <c r="BK96" s="46">
        <v>2472.7710092800003</v>
      </c>
      <c r="BL96" s="46">
        <v>695.36648064000008</v>
      </c>
      <c r="BM96" s="46">
        <v>695.36648064000008</v>
      </c>
      <c r="BN96" s="46">
        <v>695.36648064000008</v>
      </c>
      <c r="BO96" s="46">
        <v>695.36648064000008</v>
      </c>
      <c r="BP96" s="46">
        <v>766.28612736000002</v>
      </c>
      <c r="BQ96" s="46">
        <v>868.47072000000014</v>
      </c>
      <c r="BR96" s="46">
        <v>868.47072000000014</v>
      </c>
      <c r="BS96" s="46">
        <v>868.47072000000014</v>
      </c>
      <c r="BT96" s="46">
        <v>868.47072000000014</v>
      </c>
      <c r="BU96" s="46">
        <v>868.47072000000014</v>
      </c>
      <c r="BV96" s="46">
        <v>868.47072000000014</v>
      </c>
      <c r="BW96" s="86">
        <v>76</v>
      </c>
      <c r="BX96" s="46">
        <v>737.08668800000009</v>
      </c>
      <c r="BY96" s="46">
        <v>1095.2751888000003</v>
      </c>
      <c r="BZ96" s="46">
        <v>1318.8729964800002</v>
      </c>
      <c r="CA96" s="46">
        <v>1557.4352227200002</v>
      </c>
      <c r="CB96" s="46">
        <v>2955.8289612800004</v>
      </c>
      <c r="CC96" s="46">
        <v>3251.9106713599999</v>
      </c>
      <c r="CD96" s="46">
        <v>3577.2086272000006</v>
      </c>
      <c r="CE96" s="46">
        <v>700.23235360000001</v>
      </c>
      <c r="CF96" s="46">
        <v>916.73765040000001</v>
      </c>
      <c r="CG96" s="46">
        <v>1191.6754387199999</v>
      </c>
      <c r="CH96" s="87">
        <v>1059.2670566400002</v>
      </c>
      <c r="CI96" s="74">
        <v>93</v>
      </c>
      <c r="CJ96" s="67" t="s">
        <v>103</v>
      </c>
      <c r="CK96" s="71">
        <v>6</v>
      </c>
      <c r="CL96" s="69">
        <v>93</v>
      </c>
      <c r="CM96" s="67" t="s">
        <v>103</v>
      </c>
      <c r="CN96" s="70">
        <v>10</v>
      </c>
      <c r="CO96" s="47">
        <f t="shared" si="25"/>
        <v>76</v>
      </c>
      <c r="CP96" s="48">
        <f t="shared" si="24"/>
        <v>853.48</v>
      </c>
      <c r="CQ96" s="48">
        <f t="shared" si="24"/>
        <v>744.80000000000007</v>
      </c>
      <c r="CR96" s="48">
        <f t="shared" si="24"/>
        <v>1043.48</v>
      </c>
      <c r="CS96" s="48">
        <f t="shared" si="24"/>
        <v>748.6</v>
      </c>
      <c r="CT96" s="48">
        <f t="shared" si="24"/>
        <v>1178</v>
      </c>
      <c r="CU96" s="48">
        <f t="shared" si="23"/>
        <v>1185.5999999999999</v>
      </c>
      <c r="CV96" s="48">
        <f t="shared" si="23"/>
        <v>1802.7199999999998</v>
      </c>
      <c r="CW96" s="48">
        <f t="shared" si="23"/>
        <v>3889.68</v>
      </c>
      <c r="CX96" s="48">
        <f t="shared" si="23"/>
        <v>3889.68</v>
      </c>
      <c r="CY96" s="48">
        <f t="shared" si="23"/>
        <v>1026</v>
      </c>
      <c r="CZ96" s="62">
        <v>76</v>
      </c>
      <c r="DA96" s="62">
        <v>853.48</v>
      </c>
      <c r="DB96" s="62">
        <v>744.80000000000007</v>
      </c>
      <c r="DC96" s="62">
        <v>1043.48</v>
      </c>
      <c r="DD96" s="62">
        <v>748.6</v>
      </c>
      <c r="DE96" s="62">
        <v>1178</v>
      </c>
      <c r="DF96" s="62">
        <v>1185.5999999999999</v>
      </c>
      <c r="DG96" s="62">
        <v>1802.7199999999998</v>
      </c>
      <c r="DH96" s="62">
        <v>3889.68</v>
      </c>
      <c r="DI96" s="62">
        <v>3889.68</v>
      </c>
      <c r="DJ96" s="73">
        <v>1026</v>
      </c>
    </row>
    <row r="97" spans="1:114" s="15" customFormat="1" ht="38">
      <c r="A97" s="174">
        <v>94</v>
      </c>
      <c r="B97" s="175" t="s">
        <v>104</v>
      </c>
      <c r="C97" s="174" t="s">
        <v>337</v>
      </c>
      <c r="D97" s="176">
        <v>7</v>
      </c>
      <c r="E97" s="30">
        <v>94</v>
      </c>
      <c r="F97" s="44" t="s">
        <v>104</v>
      </c>
      <c r="G97" s="30" t="s">
        <v>337</v>
      </c>
      <c r="H97" s="45">
        <v>7</v>
      </c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73"/>
      <c r="T97" s="16">
        <v>93</v>
      </c>
      <c r="U97" s="44" t="s">
        <v>104</v>
      </c>
      <c r="V97" s="30" t="s">
        <v>337</v>
      </c>
      <c r="W97" s="45">
        <v>7</v>
      </c>
      <c r="X97" s="16">
        <v>93</v>
      </c>
      <c r="Y97" s="44" t="s">
        <v>104</v>
      </c>
      <c r="Z97" s="30" t="s">
        <v>337</v>
      </c>
      <c r="AA97" s="45">
        <v>4</v>
      </c>
      <c r="AB97" s="7">
        <v>76.5</v>
      </c>
      <c r="AC97" s="8">
        <v>0</v>
      </c>
      <c r="AD97" s="158">
        <v>0</v>
      </c>
      <c r="AE97" s="158">
        <v>0</v>
      </c>
      <c r="AF97" s="158">
        <v>0</v>
      </c>
      <c r="AG97" s="158">
        <v>0</v>
      </c>
      <c r="AH97" s="158">
        <v>0</v>
      </c>
      <c r="AI97" s="158">
        <v>0</v>
      </c>
      <c r="AJ97" s="158">
        <v>0</v>
      </c>
      <c r="AK97" s="9">
        <v>76.5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84">
        <v>94</v>
      </c>
      <c r="AW97" s="41" t="s">
        <v>513</v>
      </c>
      <c r="AX97" s="42" t="s">
        <v>331</v>
      </c>
      <c r="AY97" s="43">
        <v>7</v>
      </c>
      <c r="AZ97" s="66">
        <v>94</v>
      </c>
      <c r="BA97" s="44" t="s">
        <v>513</v>
      </c>
      <c r="BB97" s="30" t="s">
        <v>331</v>
      </c>
      <c r="BC97" s="45">
        <v>7</v>
      </c>
      <c r="BD97" s="85">
        <v>76.5</v>
      </c>
      <c r="BE97" s="46">
        <v>859.79693696000004</v>
      </c>
      <c r="BF97" s="46">
        <v>983.10885504000009</v>
      </c>
      <c r="BG97" s="46">
        <v>1298.1070086400002</v>
      </c>
      <c r="BH97" s="46">
        <v>1451.23095936</v>
      </c>
      <c r="BI97" s="46">
        <v>2069.2543872000001</v>
      </c>
      <c r="BJ97" s="46">
        <v>2277.8621465599999</v>
      </c>
      <c r="BK97" s="46">
        <v>2505.2157644800004</v>
      </c>
      <c r="BL97" s="46">
        <v>703.53775231999998</v>
      </c>
      <c r="BM97" s="46">
        <v>703.53775231999998</v>
      </c>
      <c r="BN97" s="46">
        <v>703.53775231999998</v>
      </c>
      <c r="BO97" s="46">
        <v>703.53775231999998</v>
      </c>
      <c r="BP97" s="46">
        <v>774.93806208000012</v>
      </c>
      <c r="BQ97" s="46">
        <v>879.13270016000001</v>
      </c>
      <c r="BR97" s="46">
        <v>879.13270016000001</v>
      </c>
      <c r="BS97" s="46">
        <v>879.13270016000001</v>
      </c>
      <c r="BT97" s="46">
        <v>879.13270016000001</v>
      </c>
      <c r="BU97" s="46">
        <v>879.13270016000001</v>
      </c>
      <c r="BV97" s="46">
        <v>879.13270016000001</v>
      </c>
      <c r="BW97" s="86">
        <v>76.5</v>
      </c>
      <c r="BX97" s="46">
        <v>746.66213440000013</v>
      </c>
      <c r="BY97" s="46">
        <v>1108.9034985600001</v>
      </c>
      <c r="BZ97" s="46">
        <v>1335.3739401600001</v>
      </c>
      <c r="CA97" s="46">
        <v>1576.74199488</v>
      </c>
      <c r="CB97" s="46">
        <v>2994.6651904000005</v>
      </c>
      <c r="CC97" s="46">
        <v>3294.6661529600001</v>
      </c>
      <c r="CD97" s="46">
        <v>3624.23965696</v>
      </c>
      <c r="CE97" s="46">
        <v>709.32902767999997</v>
      </c>
      <c r="CF97" s="46">
        <v>928.76262959999997</v>
      </c>
      <c r="CG97" s="46">
        <v>1207.3079116800002</v>
      </c>
      <c r="CH97" s="87">
        <v>1073.1625881600003</v>
      </c>
      <c r="CI97" s="74">
        <v>94</v>
      </c>
      <c r="CJ97" s="67" t="s">
        <v>104</v>
      </c>
      <c r="CK97" s="68">
        <v>4</v>
      </c>
      <c r="CL97" s="69">
        <v>94</v>
      </c>
      <c r="CM97" s="67" t="s">
        <v>104</v>
      </c>
      <c r="CN97" s="70">
        <v>4</v>
      </c>
      <c r="CO97" s="47">
        <f t="shared" si="25"/>
        <v>76.5</v>
      </c>
      <c r="CP97" s="48">
        <f t="shared" si="24"/>
        <v>864.71</v>
      </c>
      <c r="CQ97" s="48">
        <f t="shared" si="24"/>
        <v>754.6</v>
      </c>
      <c r="CR97" s="48">
        <f t="shared" si="24"/>
        <v>1057.21</v>
      </c>
      <c r="CS97" s="48">
        <f t="shared" si="24"/>
        <v>758.44999999999993</v>
      </c>
      <c r="CT97" s="48">
        <f t="shared" si="24"/>
        <v>1193.5</v>
      </c>
      <c r="CU97" s="48">
        <f t="shared" si="23"/>
        <v>1201.2</v>
      </c>
      <c r="CV97" s="48">
        <f t="shared" si="23"/>
        <v>1826.4399999999998</v>
      </c>
      <c r="CW97" s="48">
        <f t="shared" si="23"/>
        <v>3940.86</v>
      </c>
      <c r="CX97" s="48">
        <f t="shared" si="23"/>
        <v>3940.86</v>
      </c>
      <c r="CY97" s="48">
        <f t="shared" si="23"/>
        <v>1039.5</v>
      </c>
      <c r="CZ97" s="62">
        <v>76.5</v>
      </c>
      <c r="DA97" s="62">
        <v>864.71</v>
      </c>
      <c r="DB97" s="62">
        <v>754.6</v>
      </c>
      <c r="DC97" s="62">
        <v>1057.21</v>
      </c>
      <c r="DD97" s="62">
        <v>758.44999999999993</v>
      </c>
      <c r="DE97" s="62">
        <v>1193.5</v>
      </c>
      <c r="DF97" s="62">
        <v>1201.2</v>
      </c>
      <c r="DG97" s="62">
        <v>1826.4399999999998</v>
      </c>
      <c r="DH97" s="62">
        <v>3940.86</v>
      </c>
      <c r="DI97" s="62">
        <v>3940.86</v>
      </c>
      <c r="DJ97" s="73">
        <v>1039.5</v>
      </c>
    </row>
    <row r="98" spans="1:114" s="15" customFormat="1" ht="19">
      <c r="A98" s="174">
        <v>95</v>
      </c>
      <c r="B98" s="175" t="s">
        <v>105</v>
      </c>
      <c r="C98" s="174" t="s">
        <v>338</v>
      </c>
      <c r="D98" s="176">
        <v>7</v>
      </c>
      <c r="E98" s="30">
        <v>95</v>
      </c>
      <c r="F98" s="44" t="s">
        <v>105</v>
      </c>
      <c r="G98" s="30" t="s">
        <v>338</v>
      </c>
      <c r="H98" s="45">
        <v>7</v>
      </c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73"/>
      <c r="T98" s="16">
        <v>94</v>
      </c>
      <c r="U98" s="44" t="s">
        <v>105</v>
      </c>
      <c r="V98" s="30" t="s">
        <v>338</v>
      </c>
      <c r="W98" s="45">
        <v>7</v>
      </c>
      <c r="X98" s="16">
        <v>94</v>
      </c>
      <c r="Y98" s="44" t="s">
        <v>105</v>
      </c>
      <c r="Z98" s="30" t="s">
        <v>338</v>
      </c>
      <c r="AA98" s="45">
        <v>4</v>
      </c>
      <c r="AB98" s="7">
        <v>77</v>
      </c>
      <c r="AC98" s="8">
        <v>0</v>
      </c>
      <c r="AD98" s="158">
        <v>0</v>
      </c>
      <c r="AE98" s="158">
        <v>0</v>
      </c>
      <c r="AF98" s="158">
        <v>0</v>
      </c>
      <c r="AG98" s="158">
        <v>0</v>
      </c>
      <c r="AH98" s="158">
        <v>0</v>
      </c>
      <c r="AI98" s="158">
        <v>0</v>
      </c>
      <c r="AJ98" s="158">
        <v>0</v>
      </c>
      <c r="AK98" s="9">
        <v>77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84">
        <v>95</v>
      </c>
      <c r="AW98" s="41" t="s">
        <v>514</v>
      </c>
      <c r="AX98" s="42" t="s">
        <v>333</v>
      </c>
      <c r="AY98" s="43">
        <v>7</v>
      </c>
      <c r="AZ98" s="66">
        <v>95</v>
      </c>
      <c r="BA98" s="44" t="s">
        <v>514</v>
      </c>
      <c r="BB98" s="30" t="s">
        <v>333</v>
      </c>
      <c r="BC98" s="45">
        <v>7</v>
      </c>
      <c r="BD98" s="85">
        <v>77</v>
      </c>
      <c r="BE98" s="46">
        <v>859.79693696000004</v>
      </c>
      <c r="BF98" s="46">
        <v>983.10885504000009</v>
      </c>
      <c r="BG98" s="46">
        <v>1298.1070086400002</v>
      </c>
      <c r="BH98" s="46">
        <v>1451.23095936</v>
      </c>
      <c r="BI98" s="46">
        <v>2069.2543872000001</v>
      </c>
      <c r="BJ98" s="46">
        <v>2277.8621465599999</v>
      </c>
      <c r="BK98" s="46">
        <v>2505.2157644800004</v>
      </c>
      <c r="BL98" s="46">
        <v>703.53775231999998</v>
      </c>
      <c r="BM98" s="46">
        <v>703.53775231999998</v>
      </c>
      <c r="BN98" s="46">
        <v>703.53775231999998</v>
      </c>
      <c r="BO98" s="46">
        <v>703.53775231999998</v>
      </c>
      <c r="BP98" s="46">
        <v>774.93806208000012</v>
      </c>
      <c r="BQ98" s="46">
        <v>879.13270016000001</v>
      </c>
      <c r="BR98" s="46">
        <v>879.13270016000001</v>
      </c>
      <c r="BS98" s="46">
        <v>879.13270016000001</v>
      </c>
      <c r="BT98" s="46">
        <v>879.13270016000001</v>
      </c>
      <c r="BU98" s="46">
        <v>879.13270016000001</v>
      </c>
      <c r="BV98" s="46">
        <v>879.13270016000001</v>
      </c>
      <c r="BW98" s="86">
        <v>77</v>
      </c>
      <c r="BX98" s="46">
        <v>746.66213440000013</v>
      </c>
      <c r="BY98" s="46">
        <v>1108.9034985600001</v>
      </c>
      <c r="BZ98" s="46">
        <v>1335.3739401600001</v>
      </c>
      <c r="CA98" s="46">
        <v>1576.74199488</v>
      </c>
      <c r="CB98" s="46">
        <v>2994.6651904000005</v>
      </c>
      <c r="CC98" s="46">
        <v>3294.6661529600001</v>
      </c>
      <c r="CD98" s="46">
        <v>3624.23965696</v>
      </c>
      <c r="CE98" s="46">
        <v>709.32902767999997</v>
      </c>
      <c r="CF98" s="46">
        <v>928.76262959999997</v>
      </c>
      <c r="CG98" s="46">
        <v>1207.3079116800002</v>
      </c>
      <c r="CH98" s="87">
        <v>1073.1625881600003</v>
      </c>
      <c r="CI98" s="74">
        <v>95</v>
      </c>
      <c r="CJ98" s="67" t="s">
        <v>105</v>
      </c>
      <c r="CK98" s="71">
        <v>7</v>
      </c>
      <c r="CL98" s="69">
        <v>95</v>
      </c>
      <c r="CM98" s="67" t="s">
        <v>105</v>
      </c>
      <c r="CN98" s="70">
        <v>7</v>
      </c>
      <c r="CO98" s="47">
        <f t="shared" si="25"/>
        <v>77</v>
      </c>
      <c r="CP98" s="48">
        <f t="shared" si="24"/>
        <v>864.71</v>
      </c>
      <c r="CQ98" s="48">
        <f t="shared" si="24"/>
        <v>754.6</v>
      </c>
      <c r="CR98" s="48">
        <f t="shared" si="24"/>
        <v>1057.21</v>
      </c>
      <c r="CS98" s="48">
        <f t="shared" si="24"/>
        <v>758.44999999999993</v>
      </c>
      <c r="CT98" s="48">
        <f t="shared" si="24"/>
        <v>1193.5</v>
      </c>
      <c r="CU98" s="48">
        <f t="shared" si="23"/>
        <v>1201.2</v>
      </c>
      <c r="CV98" s="48">
        <f t="shared" si="23"/>
        <v>1826.4399999999998</v>
      </c>
      <c r="CW98" s="48">
        <f t="shared" si="23"/>
        <v>3940.86</v>
      </c>
      <c r="CX98" s="48">
        <f t="shared" si="23"/>
        <v>3940.86</v>
      </c>
      <c r="CY98" s="48">
        <f t="shared" si="23"/>
        <v>1039.5</v>
      </c>
      <c r="CZ98" s="62">
        <v>77</v>
      </c>
      <c r="DA98" s="62">
        <v>864.71</v>
      </c>
      <c r="DB98" s="62">
        <v>754.6</v>
      </c>
      <c r="DC98" s="62">
        <v>1057.21</v>
      </c>
      <c r="DD98" s="62">
        <v>758.44999999999993</v>
      </c>
      <c r="DE98" s="62">
        <v>1193.5</v>
      </c>
      <c r="DF98" s="62">
        <v>1201.2</v>
      </c>
      <c r="DG98" s="62">
        <v>1826.4399999999998</v>
      </c>
      <c r="DH98" s="62">
        <v>3940.86</v>
      </c>
      <c r="DI98" s="62">
        <v>3940.86</v>
      </c>
      <c r="DJ98" s="73">
        <v>1039.5</v>
      </c>
    </row>
    <row r="99" spans="1:114" s="15" customFormat="1" ht="19">
      <c r="A99" s="174">
        <v>96</v>
      </c>
      <c r="B99" s="175" t="s">
        <v>106</v>
      </c>
      <c r="C99" s="174" t="s">
        <v>339</v>
      </c>
      <c r="D99" s="176">
        <v>2</v>
      </c>
      <c r="E99" s="30">
        <v>96</v>
      </c>
      <c r="F99" s="44" t="s">
        <v>106</v>
      </c>
      <c r="G99" s="30" t="s">
        <v>339</v>
      </c>
      <c r="H99" s="45">
        <v>2</v>
      </c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73"/>
      <c r="T99" s="16">
        <v>95</v>
      </c>
      <c r="U99" s="44" t="s">
        <v>106</v>
      </c>
      <c r="V99" s="30" t="s">
        <v>339</v>
      </c>
      <c r="W99" s="45">
        <v>2</v>
      </c>
      <c r="X99" s="16">
        <v>95</v>
      </c>
      <c r="Y99" s="44" t="s">
        <v>106</v>
      </c>
      <c r="Z99" s="30" t="s">
        <v>339</v>
      </c>
      <c r="AA99" s="45">
        <v>3</v>
      </c>
      <c r="AB99" s="7">
        <v>77.5</v>
      </c>
      <c r="AC99" s="8">
        <v>0</v>
      </c>
      <c r="AD99" s="158">
        <v>0</v>
      </c>
      <c r="AE99" s="158">
        <v>0</v>
      </c>
      <c r="AF99" s="158">
        <v>0</v>
      </c>
      <c r="AG99" s="158">
        <v>0</v>
      </c>
      <c r="AH99" s="158">
        <v>0</v>
      </c>
      <c r="AI99" s="158">
        <v>0</v>
      </c>
      <c r="AJ99" s="158">
        <v>0</v>
      </c>
      <c r="AK99" s="9">
        <v>77.5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84">
        <v>96</v>
      </c>
      <c r="AW99" s="41" t="s">
        <v>101</v>
      </c>
      <c r="AX99" s="42" t="s">
        <v>334</v>
      </c>
      <c r="AY99" s="43">
        <v>7</v>
      </c>
      <c r="AZ99" s="66">
        <v>96</v>
      </c>
      <c r="BA99" s="44" t="s">
        <v>101</v>
      </c>
      <c r="BB99" s="30" t="s">
        <v>334</v>
      </c>
      <c r="BC99" s="45">
        <v>7</v>
      </c>
      <c r="BD99" s="85">
        <v>77.5</v>
      </c>
      <c r="BE99" s="46">
        <v>870.8521868800002</v>
      </c>
      <c r="BF99" s="46">
        <v>995.10358272000019</v>
      </c>
      <c r="BG99" s="46">
        <v>1314.0344339200003</v>
      </c>
      <c r="BH99" s="46">
        <v>1468.0104691200004</v>
      </c>
      <c r="BI99" s="46">
        <v>2095.9311859200002</v>
      </c>
      <c r="BJ99" s="46">
        <v>2307.42292352</v>
      </c>
      <c r="BK99" s="46">
        <v>2537.6605196800001</v>
      </c>
      <c r="BL99" s="46">
        <v>711.709024</v>
      </c>
      <c r="BM99" s="46">
        <v>711.709024</v>
      </c>
      <c r="BN99" s="46">
        <v>711.709024</v>
      </c>
      <c r="BO99" s="46">
        <v>711.709024</v>
      </c>
      <c r="BP99" s="46">
        <v>783.58999680000011</v>
      </c>
      <c r="BQ99" s="46">
        <v>889.79468032000023</v>
      </c>
      <c r="BR99" s="46">
        <v>889.79468032000023</v>
      </c>
      <c r="BS99" s="46">
        <v>889.79468032000023</v>
      </c>
      <c r="BT99" s="46">
        <v>889.79468032000023</v>
      </c>
      <c r="BU99" s="46">
        <v>889.79468032000023</v>
      </c>
      <c r="BV99" s="46">
        <v>889.79468032000023</v>
      </c>
      <c r="BW99" s="86">
        <v>77.5</v>
      </c>
      <c r="BX99" s="46">
        <v>756.23758080000005</v>
      </c>
      <c r="BY99" s="46">
        <v>1122.53180832</v>
      </c>
      <c r="BZ99" s="46">
        <v>1351.8748838399997</v>
      </c>
      <c r="CA99" s="46">
        <v>1596.0487670400003</v>
      </c>
      <c r="CB99" s="46">
        <v>3033.5014195200001</v>
      </c>
      <c r="CC99" s="46">
        <v>3337.4216345599998</v>
      </c>
      <c r="CD99" s="46">
        <v>3671.2706867200004</v>
      </c>
      <c r="CE99" s="46">
        <v>718.42570176000015</v>
      </c>
      <c r="CF99" s="46">
        <v>940.78760880000004</v>
      </c>
      <c r="CG99" s="46">
        <v>1222.94038464</v>
      </c>
      <c r="CH99" s="87">
        <v>1087.0581196800001</v>
      </c>
      <c r="CI99" s="74">
        <v>96</v>
      </c>
      <c r="CJ99" s="67" t="s">
        <v>106</v>
      </c>
      <c r="CK99" s="68">
        <v>2</v>
      </c>
      <c r="CL99" s="69">
        <v>96</v>
      </c>
      <c r="CM99" s="67" t="s">
        <v>106</v>
      </c>
      <c r="CN99" s="70">
        <v>2</v>
      </c>
      <c r="CO99" s="47">
        <f t="shared" si="25"/>
        <v>77.5</v>
      </c>
      <c r="CP99" s="48">
        <f t="shared" si="24"/>
        <v>875.94</v>
      </c>
      <c r="CQ99" s="48">
        <f t="shared" si="24"/>
        <v>764.40000000000009</v>
      </c>
      <c r="CR99" s="48">
        <f t="shared" si="24"/>
        <v>1070.94</v>
      </c>
      <c r="CS99" s="48">
        <f t="shared" si="24"/>
        <v>768.3</v>
      </c>
      <c r="CT99" s="48">
        <f t="shared" si="24"/>
        <v>1209</v>
      </c>
      <c r="CU99" s="48">
        <f t="shared" si="23"/>
        <v>1216.8</v>
      </c>
      <c r="CV99" s="48">
        <f t="shared" si="23"/>
        <v>1850.1599999999999</v>
      </c>
      <c r="CW99" s="48">
        <f t="shared" si="23"/>
        <v>3992.04</v>
      </c>
      <c r="CX99" s="48">
        <f t="shared" si="23"/>
        <v>3992.04</v>
      </c>
      <c r="CY99" s="48">
        <f t="shared" si="23"/>
        <v>1053</v>
      </c>
      <c r="CZ99" s="62">
        <v>77.5</v>
      </c>
      <c r="DA99" s="62">
        <v>875.94</v>
      </c>
      <c r="DB99" s="62">
        <v>764.40000000000009</v>
      </c>
      <c r="DC99" s="62">
        <v>1070.94</v>
      </c>
      <c r="DD99" s="62">
        <v>768.3</v>
      </c>
      <c r="DE99" s="62">
        <v>1209</v>
      </c>
      <c r="DF99" s="62">
        <v>1216.8</v>
      </c>
      <c r="DG99" s="62">
        <v>1850.1599999999999</v>
      </c>
      <c r="DH99" s="62">
        <v>3992.04</v>
      </c>
      <c r="DI99" s="62">
        <v>3992.04</v>
      </c>
      <c r="DJ99" s="73">
        <v>1053</v>
      </c>
    </row>
    <row r="100" spans="1:114" s="15" customFormat="1" ht="76">
      <c r="A100" s="174">
        <v>97</v>
      </c>
      <c r="B100" s="175" t="s">
        <v>107</v>
      </c>
      <c r="C100" s="174" t="s">
        <v>340</v>
      </c>
      <c r="D100" s="176">
        <v>6</v>
      </c>
      <c r="E100" s="30">
        <v>97</v>
      </c>
      <c r="F100" s="44" t="s">
        <v>107</v>
      </c>
      <c r="G100" s="30" t="s">
        <v>340</v>
      </c>
      <c r="H100" s="45">
        <v>6</v>
      </c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73"/>
      <c r="T100" s="16">
        <v>96</v>
      </c>
      <c r="U100" s="44" t="s">
        <v>107</v>
      </c>
      <c r="V100" s="30" t="s">
        <v>340</v>
      </c>
      <c r="W100" s="45">
        <v>6</v>
      </c>
      <c r="X100" s="16">
        <v>96</v>
      </c>
      <c r="Y100" s="44" t="s">
        <v>107</v>
      </c>
      <c r="Z100" s="30" t="s">
        <v>340</v>
      </c>
      <c r="AA100" s="45">
        <v>9</v>
      </c>
      <c r="AB100" s="7">
        <v>78</v>
      </c>
      <c r="AC100" s="8">
        <v>0</v>
      </c>
      <c r="AD100" s="158">
        <v>0</v>
      </c>
      <c r="AE100" s="158">
        <v>0</v>
      </c>
      <c r="AF100" s="158">
        <v>0</v>
      </c>
      <c r="AG100" s="158">
        <v>0</v>
      </c>
      <c r="AH100" s="158">
        <v>0</v>
      </c>
      <c r="AI100" s="158">
        <v>0</v>
      </c>
      <c r="AJ100" s="158">
        <v>0</v>
      </c>
      <c r="AK100" s="9">
        <v>78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84">
        <v>97</v>
      </c>
      <c r="AW100" s="41" t="s">
        <v>515</v>
      </c>
      <c r="AX100" s="42" t="s">
        <v>392</v>
      </c>
      <c r="AY100" s="43" t="s">
        <v>392</v>
      </c>
      <c r="AZ100" s="66">
        <v>97</v>
      </c>
      <c r="BA100" s="44" t="s">
        <v>515</v>
      </c>
      <c r="BB100" s="30" t="s">
        <v>392</v>
      </c>
      <c r="BC100" s="45">
        <v>2</v>
      </c>
      <c r="BD100" s="85">
        <v>78</v>
      </c>
      <c r="BE100" s="46">
        <v>870.8521868800002</v>
      </c>
      <c r="BF100" s="46">
        <v>995.10358272000019</v>
      </c>
      <c r="BG100" s="46">
        <v>1314.0344339200003</v>
      </c>
      <c r="BH100" s="46">
        <v>1468.0104691200004</v>
      </c>
      <c r="BI100" s="46">
        <v>2095.9311859200002</v>
      </c>
      <c r="BJ100" s="46">
        <v>2307.42292352</v>
      </c>
      <c r="BK100" s="46">
        <v>2537.6605196800001</v>
      </c>
      <c r="BL100" s="46">
        <v>711.709024</v>
      </c>
      <c r="BM100" s="46">
        <v>711.709024</v>
      </c>
      <c r="BN100" s="46">
        <v>711.709024</v>
      </c>
      <c r="BO100" s="46">
        <v>711.709024</v>
      </c>
      <c r="BP100" s="46">
        <v>783.58999680000011</v>
      </c>
      <c r="BQ100" s="46">
        <v>889.79468032000023</v>
      </c>
      <c r="BR100" s="46">
        <v>889.79468032000023</v>
      </c>
      <c r="BS100" s="46">
        <v>889.79468032000023</v>
      </c>
      <c r="BT100" s="46">
        <v>889.79468032000023</v>
      </c>
      <c r="BU100" s="46">
        <v>889.79468032000023</v>
      </c>
      <c r="BV100" s="46">
        <v>889.79468032000023</v>
      </c>
      <c r="BW100" s="86">
        <v>78</v>
      </c>
      <c r="BX100" s="46">
        <v>756.23758080000005</v>
      </c>
      <c r="BY100" s="46">
        <v>1122.53180832</v>
      </c>
      <c r="BZ100" s="46">
        <v>1351.8748838399997</v>
      </c>
      <c r="CA100" s="46">
        <v>1596.0487670400003</v>
      </c>
      <c r="CB100" s="46">
        <v>3033.5014195200001</v>
      </c>
      <c r="CC100" s="46">
        <v>3337.4216345599998</v>
      </c>
      <c r="CD100" s="46">
        <v>3671.2706867200004</v>
      </c>
      <c r="CE100" s="46">
        <v>718.42570176000015</v>
      </c>
      <c r="CF100" s="46">
        <v>940.78760880000004</v>
      </c>
      <c r="CG100" s="46">
        <v>1222.94038464</v>
      </c>
      <c r="CH100" s="87">
        <v>1087.0581196800001</v>
      </c>
      <c r="CI100" s="74">
        <v>97</v>
      </c>
      <c r="CJ100" s="67" t="s">
        <v>107</v>
      </c>
      <c r="CK100" s="71">
        <v>5</v>
      </c>
      <c r="CL100" s="69">
        <v>97</v>
      </c>
      <c r="CM100" s="67" t="s">
        <v>107</v>
      </c>
      <c r="CN100" s="70">
        <v>5</v>
      </c>
      <c r="CO100" s="47">
        <f t="shared" si="25"/>
        <v>78</v>
      </c>
      <c r="CP100" s="48">
        <f t="shared" si="24"/>
        <v>875.94</v>
      </c>
      <c r="CQ100" s="48">
        <f t="shared" si="24"/>
        <v>764.40000000000009</v>
      </c>
      <c r="CR100" s="48">
        <f t="shared" si="24"/>
        <v>1070.94</v>
      </c>
      <c r="CS100" s="48">
        <f t="shared" si="24"/>
        <v>768.3</v>
      </c>
      <c r="CT100" s="48">
        <f t="shared" si="24"/>
        <v>1209</v>
      </c>
      <c r="CU100" s="48">
        <f t="shared" si="23"/>
        <v>1216.8</v>
      </c>
      <c r="CV100" s="48">
        <f t="shared" si="23"/>
        <v>1850.1599999999999</v>
      </c>
      <c r="CW100" s="48">
        <f t="shared" si="23"/>
        <v>3992.04</v>
      </c>
      <c r="CX100" s="48">
        <f t="shared" si="23"/>
        <v>3992.04</v>
      </c>
      <c r="CY100" s="48">
        <f t="shared" si="23"/>
        <v>1053</v>
      </c>
      <c r="CZ100" s="62">
        <v>78</v>
      </c>
      <c r="DA100" s="62">
        <v>875.94</v>
      </c>
      <c r="DB100" s="62">
        <v>764.40000000000009</v>
      </c>
      <c r="DC100" s="62">
        <v>1070.94</v>
      </c>
      <c r="DD100" s="62">
        <v>768.3</v>
      </c>
      <c r="DE100" s="62">
        <v>1209</v>
      </c>
      <c r="DF100" s="62">
        <v>1216.8</v>
      </c>
      <c r="DG100" s="62">
        <v>1850.1599999999999</v>
      </c>
      <c r="DH100" s="62">
        <v>3992.04</v>
      </c>
      <c r="DI100" s="62">
        <v>3992.04</v>
      </c>
      <c r="DJ100" s="73">
        <v>1053</v>
      </c>
    </row>
    <row r="101" spans="1:114" s="15" customFormat="1" ht="19">
      <c r="A101" s="174">
        <v>98</v>
      </c>
      <c r="B101" s="175" t="s">
        <v>108</v>
      </c>
      <c r="C101" s="174" t="s">
        <v>341</v>
      </c>
      <c r="D101" s="176">
        <v>8</v>
      </c>
      <c r="E101" s="30">
        <v>98</v>
      </c>
      <c r="F101" s="44" t="s">
        <v>108</v>
      </c>
      <c r="G101" s="30" t="s">
        <v>341</v>
      </c>
      <c r="H101" s="45">
        <v>8</v>
      </c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73"/>
      <c r="T101" s="16">
        <v>97</v>
      </c>
      <c r="U101" s="44" t="s">
        <v>108</v>
      </c>
      <c r="V101" s="30" t="s">
        <v>341</v>
      </c>
      <c r="W101" s="45">
        <v>8</v>
      </c>
      <c r="X101" s="16">
        <v>97</v>
      </c>
      <c r="Y101" s="44" t="s">
        <v>108</v>
      </c>
      <c r="Z101" s="30" t="s">
        <v>341</v>
      </c>
      <c r="AA101" s="45">
        <v>3</v>
      </c>
      <c r="AB101" s="7">
        <v>78.5</v>
      </c>
      <c r="AC101" s="8">
        <v>0</v>
      </c>
      <c r="AD101" s="158">
        <v>0</v>
      </c>
      <c r="AE101" s="158">
        <v>0</v>
      </c>
      <c r="AF101" s="158">
        <v>0</v>
      </c>
      <c r="AG101" s="158">
        <v>0</v>
      </c>
      <c r="AH101" s="158">
        <v>0</v>
      </c>
      <c r="AI101" s="158">
        <v>0</v>
      </c>
      <c r="AJ101" s="158">
        <v>0</v>
      </c>
      <c r="AK101" s="9">
        <v>78.5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84">
        <v>98</v>
      </c>
      <c r="AW101" s="41" t="s">
        <v>102</v>
      </c>
      <c r="AX101" s="42" t="s">
        <v>335</v>
      </c>
      <c r="AY101" s="43">
        <v>7</v>
      </c>
      <c r="AZ101" s="66">
        <v>98</v>
      </c>
      <c r="BA101" s="44" t="s">
        <v>102</v>
      </c>
      <c r="BB101" s="30" t="s">
        <v>335</v>
      </c>
      <c r="BC101" s="45">
        <v>7</v>
      </c>
      <c r="BD101" s="85">
        <v>78.5</v>
      </c>
      <c r="BE101" s="46">
        <v>881.90743680000003</v>
      </c>
      <c r="BF101" s="46">
        <v>1007.0983104000002</v>
      </c>
      <c r="BG101" s="46">
        <v>1329.9618592000002</v>
      </c>
      <c r="BH101" s="46">
        <v>1484.7899788800003</v>
      </c>
      <c r="BI101" s="46">
        <v>2122.6079846399998</v>
      </c>
      <c r="BJ101" s="46">
        <v>2336.9837004800002</v>
      </c>
      <c r="BK101" s="46">
        <v>2570.1052748800007</v>
      </c>
      <c r="BL101" s="46">
        <v>719.88029568000002</v>
      </c>
      <c r="BM101" s="46">
        <v>719.88029568000002</v>
      </c>
      <c r="BN101" s="46">
        <v>719.88029568000002</v>
      </c>
      <c r="BO101" s="46">
        <v>719.88029568000002</v>
      </c>
      <c r="BP101" s="46">
        <v>792.24193152000009</v>
      </c>
      <c r="BQ101" s="46">
        <v>900.4566604800001</v>
      </c>
      <c r="BR101" s="46">
        <v>900.4566604800001</v>
      </c>
      <c r="BS101" s="46">
        <v>900.4566604800001</v>
      </c>
      <c r="BT101" s="46">
        <v>900.4566604800001</v>
      </c>
      <c r="BU101" s="46">
        <v>900.4566604800001</v>
      </c>
      <c r="BV101" s="46">
        <v>900.4566604800001</v>
      </c>
      <c r="BW101" s="86">
        <v>78.5</v>
      </c>
      <c r="BX101" s="46">
        <v>765.81302720000008</v>
      </c>
      <c r="BY101" s="46">
        <v>1136.1601180800001</v>
      </c>
      <c r="BZ101" s="46">
        <v>1368.3758275200003</v>
      </c>
      <c r="CA101" s="46">
        <v>1615.3555392000001</v>
      </c>
      <c r="CB101" s="46">
        <v>3072.3376486400007</v>
      </c>
      <c r="CC101" s="46">
        <v>3380.1771161600004</v>
      </c>
      <c r="CD101" s="46">
        <v>3718.3017164799999</v>
      </c>
      <c r="CE101" s="46">
        <v>727.52237584</v>
      </c>
      <c r="CF101" s="46">
        <v>952.81258800000012</v>
      </c>
      <c r="CG101" s="46">
        <v>1238.5728576000001</v>
      </c>
      <c r="CH101" s="87">
        <v>1100.9536512000002</v>
      </c>
      <c r="CI101" s="74">
        <v>98</v>
      </c>
      <c r="CJ101" s="67" t="s">
        <v>108</v>
      </c>
      <c r="CK101" s="68">
        <v>8</v>
      </c>
      <c r="CL101" s="69">
        <v>98</v>
      </c>
      <c r="CM101" s="67" t="s">
        <v>108</v>
      </c>
      <c r="CN101" s="70">
        <v>8</v>
      </c>
      <c r="CO101" s="47">
        <f t="shared" si="25"/>
        <v>78.5</v>
      </c>
      <c r="CP101" s="48">
        <f t="shared" si="24"/>
        <v>887.17000000000007</v>
      </c>
      <c r="CQ101" s="48">
        <f t="shared" si="24"/>
        <v>774.2</v>
      </c>
      <c r="CR101" s="48">
        <f t="shared" si="24"/>
        <v>1084.67</v>
      </c>
      <c r="CS101" s="48">
        <f t="shared" si="24"/>
        <v>778.15</v>
      </c>
      <c r="CT101" s="48">
        <f t="shared" si="24"/>
        <v>1224.5</v>
      </c>
      <c r="CU101" s="48">
        <f t="shared" si="23"/>
        <v>1232.3999999999999</v>
      </c>
      <c r="CV101" s="48">
        <f t="shared" si="23"/>
        <v>1873.8799999999999</v>
      </c>
      <c r="CW101" s="48">
        <f t="shared" si="23"/>
        <v>4043.22</v>
      </c>
      <c r="CX101" s="48">
        <f t="shared" si="23"/>
        <v>4043.22</v>
      </c>
      <c r="CY101" s="48">
        <f t="shared" si="23"/>
        <v>1066.5</v>
      </c>
      <c r="CZ101" s="62">
        <v>78.5</v>
      </c>
      <c r="DA101" s="62">
        <v>887.17000000000007</v>
      </c>
      <c r="DB101" s="62">
        <v>774.2</v>
      </c>
      <c r="DC101" s="62">
        <v>1084.67</v>
      </c>
      <c r="DD101" s="62">
        <v>778.15</v>
      </c>
      <c r="DE101" s="62">
        <v>1224.5</v>
      </c>
      <c r="DF101" s="62">
        <v>1232.3999999999999</v>
      </c>
      <c r="DG101" s="62">
        <v>1873.8799999999999</v>
      </c>
      <c r="DH101" s="62">
        <v>4043.22</v>
      </c>
      <c r="DI101" s="62">
        <v>4043.22</v>
      </c>
      <c r="DJ101" s="73">
        <v>1066.5</v>
      </c>
    </row>
    <row r="102" spans="1:114" s="15" customFormat="1" ht="38">
      <c r="A102" s="174">
        <v>99</v>
      </c>
      <c r="B102" s="175" t="s">
        <v>109</v>
      </c>
      <c r="C102" s="174" t="s">
        <v>342</v>
      </c>
      <c r="D102" s="176">
        <v>3</v>
      </c>
      <c r="E102" s="30">
        <v>99</v>
      </c>
      <c r="F102" s="44" t="s">
        <v>109</v>
      </c>
      <c r="G102" s="30" t="s">
        <v>342</v>
      </c>
      <c r="H102" s="45">
        <v>3</v>
      </c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73"/>
      <c r="T102" s="16">
        <v>98</v>
      </c>
      <c r="U102" s="44" t="s">
        <v>109</v>
      </c>
      <c r="V102" s="30" t="s">
        <v>342</v>
      </c>
      <c r="W102" s="45">
        <v>3</v>
      </c>
      <c r="X102" s="16">
        <v>98</v>
      </c>
      <c r="Y102" s="44" t="s">
        <v>109</v>
      </c>
      <c r="Z102" s="30" t="s">
        <v>342</v>
      </c>
      <c r="AA102" s="45">
        <v>3</v>
      </c>
      <c r="AB102" s="7">
        <v>79</v>
      </c>
      <c r="AC102" s="8">
        <v>0</v>
      </c>
      <c r="AD102" s="158">
        <v>0</v>
      </c>
      <c r="AE102" s="158">
        <v>0</v>
      </c>
      <c r="AF102" s="158">
        <v>0</v>
      </c>
      <c r="AG102" s="158">
        <v>0</v>
      </c>
      <c r="AH102" s="158">
        <v>0</v>
      </c>
      <c r="AI102" s="158">
        <v>0</v>
      </c>
      <c r="AJ102" s="158">
        <v>0</v>
      </c>
      <c r="AK102" s="9">
        <v>79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84">
        <v>99</v>
      </c>
      <c r="AW102" s="41" t="s">
        <v>103</v>
      </c>
      <c r="AX102" s="42" t="s">
        <v>336</v>
      </c>
      <c r="AY102" s="43">
        <v>4</v>
      </c>
      <c r="AZ102" s="66">
        <v>99</v>
      </c>
      <c r="BA102" s="44" t="s">
        <v>103</v>
      </c>
      <c r="BB102" s="30" t="s">
        <v>336</v>
      </c>
      <c r="BC102" s="45">
        <v>3</v>
      </c>
      <c r="BD102" s="85">
        <v>79</v>
      </c>
      <c r="BE102" s="46">
        <v>881.90743680000003</v>
      </c>
      <c r="BF102" s="46">
        <v>1007.0983104000002</v>
      </c>
      <c r="BG102" s="46">
        <v>1329.9618592000002</v>
      </c>
      <c r="BH102" s="46">
        <v>1484.7899788800003</v>
      </c>
      <c r="BI102" s="46">
        <v>2122.6079846399998</v>
      </c>
      <c r="BJ102" s="46">
        <v>2336.9837004800002</v>
      </c>
      <c r="BK102" s="46">
        <v>2570.1052748800007</v>
      </c>
      <c r="BL102" s="46">
        <v>719.88029568000002</v>
      </c>
      <c r="BM102" s="46">
        <v>719.88029568000002</v>
      </c>
      <c r="BN102" s="46">
        <v>719.88029568000002</v>
      </c>
      <c r="BO102" s="46">
        <v>719.88029568000002</v>
      </c>
      <c r="BP102" s="46">
        <v>792.24193152000009</v>
      </c>
      <c r="BQ102" s="46">
        <v>900.4566604800001</v>
      </c>
      <c r="BR102" s="46">
        <v>900.4566604800001</v>
      </c>
      <c r="BS102" s="46">
        <v>900.4566604800001</v>
      </c>
      <c r="BT102" s="46">
        <v>900.4566604800001</v>
      </c>
      <c r="BU102" s="46">
        <v>900.4566604800001</v>
      </c>
      <c r="BV102" s="46">
        <v>900.4566604800001</v>
      </c>
      <c r="BW102" s="86">
        <v>79</v>
      </c>
      <c r="BX102" s="46">
        <v>765.81302720000008</v>
      </c>
      <c r="BY102" s="46">
        <v>1136.1601180800001</v>
      </c>
      <c r="BZ102" s="46">
        <v>1368.3758275200003</v>
      </c>
      <c r="CA102" s="46">
        <v>1615.3555392000001</v>
      </c>
      <c r="CB102" s="46">
        <v>3072.3376486400007</v>
      </c>
      <c r="CC102" s="46">
        <v>3380.1771161600004</v>
      </c>
      <c r="CD102" s="46">
        <v>3718.3017164799999</v>
      </c>
      <c r="CE102" s="46">
        <v>727.52237584</v>
      </c>
      <c r="CF102" s="46">
        <v>952.81258800000012</v>
      </c>
      <c r="CG102" s="46">
        <v>1238.5728576000001</v>
      </c>
      <c r="CH102" s="87">
        <v>1100.9536512000002</v>
      </c>
      <c r="CI102" s="74">
        <v>99</v>
      </c>
      <c r="CJ102" s="67" t="s">
        <v>109</v>
      </c>
      <c r="CK102" s="71">
        <v>3</v>
      </c>
      <c r="CL102" s="69">
        <v>99</v>
      </c>
      <c r="CM102" s="67" t="s">
        <v>109</v>
      </c>
      <c r="CN102" s="70">
        <v>3</v>
      </c>
      <c r="CO102" s="47">
        <f t="shared" si="25"/>
        <v>79</v>
      </c>
      <c r="CP102" s="48">
        <f t="shared" si="24"/>
        <v>887.17000000000007</v>
      </c>
      <c r="CQ102" s="48">
        <f t="shared" si="24"/>
        <v>774.2</v>
      </c>
      <c r="CR102" s="48">
        <f t="shared" si="24"/>
        <v>1084.67</v>
      </c>
      <c r="CS102" s="48">
        <f t="shared" si="24"/>
        <v>778.15</v>
      </c>
      <c r="CT102" s="48">
        <f t="shared" si="24"/>
        <v>1224.5</v>
      </c>
      <c r="CU102" s="48">
        <f t="shared" si="23"/>
        <v>1232.3999999999999</v>
      </c>
      <c r="CV102" s="48">
        <f t="shared" si="23"/>
        <v>1873.8799999999999</v>
      </c>
      <c r="CW102" s="48">
        <f t="shared" si="23"/>
        <v>4043.22</v>
      </c>
      <c r="CX102" s="48">
        <f t="shared" si="23"/>
        <v>4043.22</v>
      </c>
      <c r="CY102" s="48">
        <f t="shared" si="23"/>
        <v>1066.5</v>
      </c>
      <c r="CZ102" s="62">
        <v>79</v>
      </c>
      <c r="DA102" s="62">
        <v>887.17000000000007</v>
      </c>
      <c r="DB102" s="62">
        <v>774.2</v>
      </c>
      <c r="DC102" s="62">
        <v>1084.67</v>
      </c>
      <c r="DD102" s="62">
        <v>778.15</v>
      </c>
      <c r="DE102" s="62">
        <v>1224.5</v>
      </c>
      <c r="DF102" s="62">
        <v>1232.3999999999999</v>
      </c>
      <c r="DG102" s="62">
        <v>1873.8799999999999</v>
      </c>
      <c r="DH102" s="62">
        <v>4043.22</v>
      </c>
      <c r="DI102" s="62">
        <v>4043.22</v>
      </c>
      <c r="DJ102" s="73">
        <v>1066.5</v>
      </c>
    </row>
    <row r="103" spans="1:114" s="15" customFormat="1" ht="38">
      <c r="A103" s="174">
        <v>100</v>
      </c>
      <c r="B103" s="175" t="s">
        <v>110</v>
      </c>
      <c r="C103" s="174" t="s">
        <v>343</v>
      </c>
      <c r="D103" s="176">
        <v>5</v>
      </c>
      <c r="E103" s="30">
        <v>100</v>
      </c>
      <c r="F103" s="44" t="s">
        <v>110</v>
      </c>
      <c r="G103" s="30" t="s">
        <v>343</v>
      </c>
      <c r="H103" s="45">
        <v>5</v>
      </c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73"/>
      <c r="T103" s="16">
        <v>99</v>
      </c>
      <c r="U103" s="44" t="s">
        <v>110</v>
      </c>
      <c r="V103" s="30" t="s">
        <v>343</v>
      </c>
      <c r="W103" s="45">
        <v>4</v>
      </c>
      <c r="X103" s="16">
        <v>99</v>
      </c>
      <c r="Y103" s="44" t="s">
        <v>110</v>
      </c>
      <c r="Z103" s="30" t="s">
        <v>343</v>
      </c>
      <c r="AA103" s="45">
        <v>4</v>
      </c>
      <c r="AB103" s="7">
        <v>79.5</v>
      </c>
      <c r="AC103" s="8">
        <v>0</v>
      </c>
      <c r="AD103" s="158">
        <v>0</v>
      </c>
      <c r="AE103" s="158">
        <v>0</v>
      </c>
      <c r="AF103" s="158">
        <v>0</v>
      </c>
      <c r="AG103" s="158">
        <v>0</v>
      </c>
      <c r="AH103" s="158">
        <v>0</v>
      </c>
      <c r="AI103" s="158">
        <v>0</v>
      </c>
      <c r="AJ103" s="158">
        <v>0</v>
      </c>
      <c r="AK103" s="9">
        <v>79.5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84">
        <v>100</v>
      </c>
      <c r="AW103" s="41" t="s">
        <v>104</v>
      </c>
      <c r="AX103" s="42" t="s">
        <v>337</v>
      </c>
      <c r="AY103" s="43">
        <v>4</v>
      </c>
      <c r="AZ103" s="66">
        <v>100</v>
      </c>
      <c r="BA103" s="44" t="s">
        <v>104</v>
      </c>
      <c r="BB103" s="30" t="s">
        <v>337</v>
      </c>
      <c r="BC103" s="45">
        <v>4</v>
      </c>
      <c r="BD103" s="85">
        <v>79.5</v>
      </c>
      <c r="BE103" s="46">
        <v>892.96268672000019</v>
      </c>
      <c r="BF103" s="46">
        <v>1019.0930380800002</v>
      </c>
      <c r="BG103" s="46">
        <v>1345.8892844800002</v>
      </c>
      <c r="BH103" s="46">
        <v>1501.5694886400001</v>
      </c>
      <c r="BI103" s="46">
        <v>2149.2847833600003</v>
      </c>
      <c r="BJ103" s="46">
        <v>2366.5444774400003</v>
      </c>
      <c r="BK103" s="46">
        <v>2602.5500300800004</v>
      </c>
      <c r="BL103" s="46">
        <v>728.05156736000004</v>
      </c>
      <c r="BM103" s="46">
        <v>728.05156736000004</v>
      </c>
      <c r="BN103" s="46">
        <v>728.05156736000004</v>
      </c>
      <c r="BO103" s="46">
        <v>728.05156736000004</v>
      </c>
      <c r="BP103" s="46">
        <v>800.89386624000019</v>
      </c>
      <c r="BQ103" s="46">
        <v>911.11864064000019</v>
      </c>
      <c r="BR103" s="46">
        <v>911.11864064000019</v>
      </c>
      <c r="BS103" s="46">
        <v>911.11864064000019</v>
      </c>
      <c r="BT103" s="46">
        <v>911.11864064000019</v>
      </c>
      <c r="BU103" s="46">
        <v>911.11864064000019</v>
      </c>
      <c r="BV103" s="46">
        <v>911.11864064000019</v>
      </c>
      <c r="BW103" s="86">
        <v>79.5</v>
      </c>
      <c r="BX103" s="46">
        <v>775.38847360000011</v>
      </c>
      <c r="BY103" s="46">
        <v>1149.7884278400002</v>
      </c>
      <c r="BZ103" s="46">
        <v>1384.8767712000001</v>
      </c>
      <c r="CA103" s="46">
        <v>1634.6623113600001</v>
      </c>
      <c r="CB103" s="46">
        <v>3111.1738777600008</v>
      </c>
      <c r="CC103" s="46">
        <v>3422.9325977600001</v>
      </c>
      <c r="CD103" s="46">
        <v>3765.3327462400007</v>
      </c>
      <c r="CE103" s="46">
        <v>736.61904992000018</v>
      </c>
      <c r="CF103" s="46">
        <v>964.83756719999997</v>
      </c>
      <c r="CG103" s="46">
        <v>1254.2053305600002</v>
      </c>
      <c r="CH103" s="87">
        <v>1114.84918272</v>
      </c>
      <c r="CI103" s="74">
        <v>100</v>
      </c>
      <c r="CJ103" s="67" t="s">
        <v>110</v>
      </c>
      <c r="CK103" s="68">
        <v>4</v>
      </c>
      <c r="CL103" s="69">
        <v>100</v>
      </c>
      <c r="CM103" s="67" t="s">
        <v>110</v>
      </c>
      <c r="CN103" s="70">
        <v>4</v>
      </c>
      <c r="CO103" s="47">
        <f t="shared" si="25"/>
        <v>79.5</v>
      </c>
      <c r="CP103" s="48">
        <f t="shared" si="24"/>
        <v>898.40000000000009</v>
      </c>
      <c r="CQ103" s="48">
        <f t="shared" si="24"/>
        <v>784</v>
      </c>
      <c r="CR103" s="48">
        <f t="shared" si="24"/>
        <v>1098.4000000000001</v>
      </c>
      <c r="CS103" s="48">
        <f t="shared" si="24"/>
        <v>788</v>
      </c>
      <c r="CT103" s="48">
        <f t="shared" si="24"/>
        <v>1240</v>
      </c>
      <c r="CU103" s="48">
        <f t="shared" si="23"/>
        <v>1248</v>
      </c>
      <c r="CV103" s="48">
        <f t="shared" si="23"/>
        <v>1897.6</v>
      </c>
      <c r="CW103" s="48">
        <f t="shared" si="23"/>
        <v>4094.4</v>
      </c>
      <c r="CX103" s="48">
        <f t="shared" si="23"/>
        <v>4094.4</v>
      </c>
      <c r="CY103" s="48">
        <f t="shared" si="23"/>
        <v>1080</v>
      </c>
      <c r="CZ103" s="62">
        <v>79.5</v>
      </c>
      <c r="DA103" s="62">
        <v>898.40000000000009</v>
      </c>
      <c r="DB103" s="62">
        <v>784</v>
      </c>
      <c r="DC103" s="62">
        <v>1098.4000000000001</v>
      </c>
      <c r="DD103" s="62">
        <v>788</v>
      </c>
      <c r="DE103" s="62">
        <v>1240</v>
      </c>
      <c r="DF103" s="62">
        <v>1248</v>
      </c>
      <c r="DG103" s="62">
        <v>1897.6</v>
      </c>
      <c r="DH103" s="62">
        <v>4094.4</v>
      </c>
      <c r="DI103" s="62">
        <v>4094.4</v>
      </c>
      <c r="DJ103" s="73">
        <v>1080</v>
      </c>
    </row>
    <row r="104" spans="1:114" s="15" customFormat="1" ht="19">
      <c r="A104" s="174">
        <v>101</v>
      </c>
      <c r="B104" s="175" t="s">
        <v>111</v>
      </c>
      <c r="C104" s="174" t="s">
        <v>344</v>
      </c>
      <c r="D104" s="176">
        <v>5</v>
      </c>
      <c r="E104" s="30">
        <v>101</v>
      </c>
      <c r="F104" s="44" t="s">
        <v>111</v>
      </c>
      <c r="G104" s="30" t="s">
        <v>344</v>
      </c>
      <c r="H104" s="45">
        <v>5</v>
      </c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73"/>
      <c r="T104" s="16">
        <v>100</v>
      </c>
      <c r="U104" s="44" t="s">
        <v>111</v>
      </c>
      <c r="V104" s="30" t="s">
        <v>344</v>
      </c>
      <c r="W104" s="45">
        <v>4</v>
      </c>
      <c r="X104" s="16">
        <v>100</v>
      </c>
      <c r="Y104" s="44" t="s">
        <v>111</v>
      </c>
      <c r="Z104" s="30" t="s">
        <v>344</v>
      </c>
      <c r="AA104" s="45">
        <v>4</v>
      </c>
      <c r="AB104" s="7">
        <v>80</v>
      </c>
      <c r="AC104" s="8">
        <v>0</v>
      </c>
      <c r="AD104" s="158">
        <v>0</v>
      </c>
      <c r="AE104" s="158">
        <v>0</v>
      </c>
      <c r="AF104" s="158">
        <v>0</v>
      </c>
      <c r="AG104" s="158">
        <v>0</v>
      </c>
      <c r="AH104" s="158">
        <v>0</v>
      </c>
      <c r="AI104" s="158">
        <v>0</v>
      </c>
      <c r="AJ104" s="158">
        <v>0</v>
      </c>
      <c r="AK104" s="9">
        <v>80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84">
        <v>101</v>
      </c>
      <c r="AW104" s="41" t="s">
        <v>105</v>
      </c>
      <c r="AX104" s="42" t="s">
        <v>338</v>
      </c>
      <c r="AY104" s="43">
        <v>7</v>
      </c>
      <c r="AZ104" s="66">
        <v>101</v>
      </c>
      <c r="BA104" s="44" t="s">
        <v>105</v>
      </c>
      <c r="BB104" s="30" t="s">
        <v>338</v>
      </c>
      <c r="BC104" s="45">
        <v>7</v>
      </c>
      <c r="BD104" s="85">
        <v>80</v>
      </c>
      <c r="BE104" s="46">
        <v>892.96268672000019</v>
      </c>
      <c r="BF104" s="46">
        <v>1019.0930380800002</v>
      </c>
      <c r="BG104" s="46">
        <v>1345.8892844800002</v>
      </c>
      <c r="BH104" s="46">
        <v>1501.5694886400001</v>
      </c>
      <c r="BI104" s="46">
        <v>2149.2847833600003</v>
      </c>
      <c r="BJ104" s="46">
        <v>2366.5444774400003</v>
      </c>
      <c r="BK104" s="46">
        <v>2602.5500300800004</v>
      </c>
      <c r="BL104" s="46">
        <v>728.05156736000004</v>
      </c>
      <c r="BM104" s="46">
        <v>728.05156736000004</v>
      </c>
      <c r="BN104" s="46">
        <v>728.05156736000004</v>
      </c>
      <c r="BO104" s="46">
        <v>728.05156736000004</v>
      </c>
      <c r="BP104" s="46">
        <v>800.89386624000019</v>
      </c>
      <c r="BQ104" s="46">
        <v>911.11864064000019</v>
      </c>
      <c r="BR104" s="46">
        <v>911.11864064000019</v>
      </c>
      <c r="BS104" s="46">
        <v>911.11864064000019</v>
      </c>
      <c r="BT104" s="46">
        <v>911.11864064000019</v>
      </c>
      <c r="BU104" s="46">
        <v>911.11864064000019</v>
      </c>
      <c r="BV104" s="46">
        <v>911.11864064000019</v>
      </c>
      <c r="BW104" s="86">
        <v>80</v>
      </c>
      <c r="BX104" s="46">
        <v>775.38847360000011</v>
      </c>
      <c r="BY104" s="46">
        <v>1149.7884278400002</v>
      </c>
      <c r="BZ104" s="46">
        <v>1384.8767712000001</v>
      </c>
      <c r="CA104" s="46">
        <v>1634.6623113600001</v>
      </c>
      <c r="CB104" s="46">
        <v>3111.1738777600008</v>
      </c>
      <c r="CC104" s="46">
        <v>3422.9325977600001</v>
      </c>
      <c r="CD104" s="46">
        <v>3765.3327462400007</v>
      </c>
      <c r="CE104" s="46">
        <v>736.61904992000018</v>
      </c>
      <c r="CF104" s="46">
        <v>964.83756719999997</v>
      </c>
      <c r="CG104" s="46">
        <v>1254.2053305600002</v>
      </c>
      <c r="CH104" s="87">
        <v>1114.84918272</v>
      </c>
      <c r="CI104" s="74">
        <v>101</v>
      </c>
      <c r="CJ104" s="67" t="s">
        <v>111</v>
      </c>
      <c r="CK104" s="71">
        <v>4</v>
      </c>
      <c r="CL104" s="69">
        <v>101</v>
      </c>
      <c r="CM104" s="67" t="s">
        <v>111</v>
      </c>
      <c r="CN104" s="70">
        <v>4</v>
      </c>
      <c r="CO104" s="47">
        <f t="shared" si="25"/>
        <v>80</v>
      </c>
      <c r="CP104" s="48">
        <f t="shared" si="24"/>
        <v>898.40000000000009</v>
      </c>
      <c r="CQ104" s="48">
        <f t="shared" si="24"/>
        <v>784</v>
      </c>
      <c r="CR104" s="48">
        <f t="shared" si="24"/>
        <v>1098.4000000000001</v>
      </c>
      <c r="CS104" s="48">
        <f t="shared" si="24"/>
        <v>788</v>
      </c>
      <c r="CT104" s="48">
        <f t="shared" si="24"/>
        <v>1240</v>
      </c>
      <c r="CU104" s="48">
        <f t="shared" si="23"/>
        <v>1248</v>
      </c>
      <c r="CV104" s="48">
        <f t="shared" si="23"/>
        <v>1897.6</v>
      </c>
      <c r="CW104" s="48">
        <f t="shared" si="23"/>
        <v>4094.4</v>
      </c>
      <c r="CX104" s="48">
        <f t="shared" si="23"/>
        <v>4094.4</v>
      </c>
      <c r="CY104" s="48">
        <f t="shared" si="23"/>
        <v>1080</v>
      </c>
      <c r="CZ104" s="62">
        <v>80</v>
      </c>
      <c r="DA104" s="62">
        <v>898.40000000000009</v>
      </c>
      <c r="DB104" s="62">
        <v>784</v>
      </c>
      <c r="DC104" s="62">
        <v>1098.4000000000001</v>
      </c>
      <c r="DD104" s="62">
        <v>788</v>
      </c>
      <c r="DE104" s="62">
        <v>1240</v>
      </c>
      <c r="DF104" s="62">
        <v>1248</v>
      </c>
      <c r="DG104" s="62">
        <v>1897.6</v>
      </c>
      <c r="DH104" s="62">
        <v>4094.4</v>
      </c>
      <c r="DI104" s="62">
        <v>4094.4</v>
      </c>
      <c r="DJ104" s="73">
        <v>1080</v>
      </c>
    </row>
    <row r="105" spans="1:114" s="15" customFormat="1" ht="19">
      <c r="A105" s="174">
        <v>102</v>
      </c>
      <c r="B105" s="175" t="s">
        <v>112</v>
      </c>
      <c r="C105" s="174" t="s">
        <v>345</v>
      </c>
      <c r="D105" s="176">
        <v>8</v>
      </c>
      <c r="E105" s="30">
        <v>102</v>
      </c>
      <c r="F105" s="44" t="s">
        <v>112</v>
      </c>
      <c r="G105" s="30" t="s">
        <v>345</v>
      </c>
      <c r="H105" s="45">
        <v>8</v>
      </c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73"/>
      <c r="T105" s="16">
        <v>101</v>
      </c>
      <c r="U105" s="44" t="s">
        <v>112</v>
      </c>
      <c r="V105" s="30" t="s">
        <v>345</v>
      </c>
      <c r="W105" s="45">
        <v>8</v>
      </c>
      <c r="X105" s="16">
        <v>101</v>
      </c>
      <c r="Y105" s="44" t="s">
        <v>112</v>
      </c>
      <c r="Z105" s="30" t="s">
        <v>345</v>
      </c>
      <c r="AA105" s="45">
        <v>10</v>
      </c>
      <c r="AB105" s="7">
        <v>80.5</v>
      </c>
      <c r="AC105" s="8">
        <v>0</v>
      </c>
      <c r="AD105" s="158">
        <v>0</v>
      </c>
      <c r="AE105" s="158">
        <v>0</v>
      </c>
      <c r="AF105" s="158">
        <v>0</v>
      </c>
      <c r="AG105" s="158">
        <v>0</v>
      </c>
      <c r="AH105" s="158">
        <v>0</v>
      </c>
      <c r="AI105" s="158">
        <v>0</v>
      </c>
      <c r="AJ105" s="158">
        <v>0</v>
      </c>
      <c r="AK105" s="9">
        <v>80.5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84">
        <v>102</v>
      </c>
      <c r="AW105" s="41" t="s">
        <v>106</v>
      </c>
      <c r="AX105" s="42" t="s">
        <v>339</v>
      </c>
      <c r="AY105" s="43">
        <v>1</v>
      </c>
      <c r="AZ105" s="66">
        <v>102</v>
      </c>
      <c r="BA105" s="44" t="s">
        <v>106</v>
      </c>
      <c r="BB105" s="30" t="s">
        <v>339</v>
      </c>
      <c r="BC105" s="45">
        <v>1</v>
      </c>
      <c r="BD105" s="85">
        <v>80.5</v>
      </c>
      <c r="BE105" s="46">
        <v>904.01793664000002</v>
      </c>
      <c r="BF105" s="46">
        <v>1031.0877657600001</v>
      </c>
      <c r="BG105" s="46">
        <v>1361.8167097600003</v>
      </c>
      <c r="BH105" s="46">
        <v>1518.3489984000005</v>
      </c>
      <c r="BI105" s="46">
        <v>2175.96158208</v>
      </c>
      <c r="BJ105" s="46">
        <v>2396.1052544000008</v>
      </c>
      <c r="BK105" s="46">
        <v>2634.9947852800005</v>
      </c>
      <c r="BL105" s="46">
        <v>736.22283904000005</v>
      </c>
      <c r="BM105" s="46">
        <v>736.22283904000005</v>
      </c>
      <c r="BN105" s="46">
        <v>736.22283904000005</v>
      </c>
      <c r="BO105" s="46">
        <v>736.22283904000005</v>
      </c>
      <c r="BP105" s="46">
        <v>809.54580096000018</v>
      </c>
      <c r="BQ105" s="46">
        <v>921.78062080000007</v>
      </c>
      <c r="BR105" s="46">
        <v>921.78062080000007</v>
      </c>
      <c r="BS105" s="46">
        <v>921.78062080000007</v>
      </c>
      <c r="BT105" s="46">
        <v>921.78062080000007</v>
      </c>
      <c r="BU105" s="46">
        <v>921.78062080000007</v>
      </c>
      <c r="BV105" s="46">
        <v>921.78062080000007</v>
      </c>
      <c r="BW105" s="86">
        <v>80.5</v>
      </c>
      <c r="BX105" s="46">
        <v>784.96391999999992</v>
      </c>
      <c r="BY105" s="46">
        <v>1163.4167376000003</v>
      </c>
      <c r="BZ105" s="46">
        <v>1401.37771488</v>
      </c>
      <c r="CA105" s="46">
        <v>1653.9690835200001</v>
      </c>
      <c r="CB105" s="46">
        <v>3150.0101068800004</v>
      </c>
      <c r="CC105" s="46">
        <v>3465.6880793600003</v>
      </c>
      <c r="CD105" s="46">
        <v>3812.3637760000006</v>
      </c>
      <c r="CE105" s="46">
        <v>745.71572400000002</v>
      </c>
      <c r="CF105" s="46">
        <v>976.86254639999993</v>
      </c>
      <c r="CG105" s="46">
        <v>1269.8378035200001</v>
      </c>
      <c r="CH105" s="87">
        <v>1128.7447142400001</v>
      </c>
      <c r="CI105" s="74">
        <v>102</v>
      </c>
      <c r="CJ105" s="67" t="s">
        <v>112</v>
      </c>
      <c r="CK105" s="68">
        <v>10</v>
      </c>
      <c r="CL105" s="69">
        <v>102</v>
      </c>
      <c r="CM105" s="67" t="s">
        <v>112</v>
      </c>
      <c r="CN105" s="70">
        <v>9</v>
      </c>
      <c r="CO105" s="47">
        <f t="shared" si="25"/>
        <v>80.5</v>
      </c>
      <c r="CP105" s="48">
        <f t="shared" si="24"/>
        <v>909.63</v>
      </c>
      <c r="CQ105" s="48">
        <f t="shared" si="24"/>
        <v>793.80000000000007</v>
      </c>
      <c r="CR105" s="48">
        <f t="shared" si="24"/>
        <v>1112.1300000000001</v>
      </c>
      <c r="CS105" s="48">
        <f t="shared" si="24"/>
        <v>797.85</v>
      </c>
      <c r="CT105" s="48">
        <f t="shared" si="24"/>
        <v>1255.5</v>
      </c>
      <c r="CU105" s="48">
        <f t="shared" si="23"/>
        <v>1263.5999999999999</v>
      </c>
      <c r="CV105" s="48">
        <f t="shared" si="23"/>
        <v>1921.32</v>
      </c>
      <c r="CW105" s="48">
        <f t="shared" si="23"/>
        <v>4145.58</v>
      </c>
      <c r="CX105" s="48">
        <f t="shared" si="23"/>
        <v>4145.58</v>
      </c>
      <c r="CY105" s="48">
        <f t="shared" si="23"/>
        <v>1093.5</v>
      </c>
      <c r="CZ105" s="62">
        <v>80.5</v>
      </c>
      <c r="DA105" s="62">
        <v>909.63</v>
      </c>
      <c r="DB105" s="62">
        <v>793.80000000000007</v>
      </c>
      <c r="DC105" s="62">
        <v>1112.1300000000001</v>
      </c>
      <c r="DD105" s="62">
        <v>797.85</v>
      </c>
      <c r="DE105" s="62">
        <v>1255.5</v>
      </c>
      <c r="DF105" s="62">
        <v>1263.5999999999999</v>
      </c>
      <c r="DG105" s="62">
        <v>1921.32</v>
      </c>
      <c r="DH105" s="62">
        <v>4145.58</v>
      </c>
      <c r="DI105" s="62">
        <v>4145.58</v>
      </c>
      <c r="DJ105" s="73">
        <v>1093.5</v>
      </c>
    </row>
    <row r="106" spans="1:114" s="15" customFormat="1" ht="19">
      <c r="A106" s="174">
        <v>103</v>
      </c>
      <c r="B106" s="175" t="s">
        <v>113</v>
      </c>
      <c r="C106" s="174" t="s">
        <v>346</v>
      </c>
      <c r="D106" s="176">
        <v>6</v>
      </c>
      <c r="E106" s="30">
        <v>103</v>
      </c>
      <c r="F106" s="44" t="s">
        <v>113</v>
      </c>
      <c r="G106" s="30" t="s">
        <v>346</v>
      </c>
      <c r="H106" s="45">
        <v>6</v>
      </c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73"/>
      <c r="T106" s="16">
        <v>102</v>
      </c>
      <c r="U106" s="44" t="s">
        <v>113</v>
      </c>
      <c r="V106" s="30" t="s">
        <v>346</v>
      </c>
      <c r="W106" s="45">
        <v>6</v>
      </c>
      <c r="X106" s="16">
        <v>102</v>
      </c>
      <c r="Y106" s="44" t="s">
        <v>113</v>
      </c>
      <c r="Z106" s="30" t="s">
        <v>346</v>
      </c>
      <c r="AA106" s="45">
        <v>9</v>
      </c>
      <c r="AB106" s="7">
        <v>81</v>
      </c>
      <c r="AC106" s="8">
        <v>0</v>
      </c>
      <c r="AD106" s="158">
        <v>0</v>
      </c>
      <c r="AE106" s="158">
        <v>0</v>
      </c>
      <c r="AF106" s="158">
        <v>0</v>
      </c>
      <c r="AG106" s="158">
        <v>0</v>
      </c>
      <c r="AH106" s="158">
        <v>0</v>
      </c>
      <c r="AI106" s="158">
        <v>0</v>
      </c>
      <c r="AJ106" s="158">
        <v>0</v>
      </c>
      <c r="AK106" s="9">
        <v>81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84">
        <v>103</v>
      </c>
      <c r="AW106" s="41" t="s">
        <v>107</v>
      </c>
      <c r="AX106" s="42" t="s">
        <v>340</v>
      </c>
      <c r="AY106" s="43">
        <v>4</v>
      </c>
      <c r="AZ106" s="66">
        <v>103</v>
      </c>
      <c r="BA106" s="44" t="s">
        <v>107</v>
      </c>
      <c r="BB106" s="30" t="s">
        <v>340</v>
      </c>
      <c r="BC106" s="45">
        <v>4</v>
      </c>
      <c r="BD106" s="85">
        <v>81</v>
      </c>
      <c r="BE106" s="46">
        <v>904.01793664000002</v>
      </c>
      <c r="BF106" s="46">
        <v>1031.0877657600001</v>
      </c>
      <c r="BG106" s="46">
        <v>1361.8167097600003</v>
      </c>
      <c r="BH106" s="46">
        <v>1518.3489984000005</v>
      </c>
      <c r="BI106" s="46">
        <v>2175.96158208</v>
      </c>
      <c r="BJ106" s="46">
        <v>2396.1052544000008</v>
      </c>
      <c r="BK106" s="46">
        <v>2634.9947852800005</v>
      </c>
      <c r="BL106" s="46">
        <v>736.22283904000005</v>
      </c>
      <c r="BM106" s="46">
        <v>736.22283904000005</v>
      </c>
      <c r="BN106" s="46">
        <v>736.22283904000005</v>
      </c>
      <c r="BO106" s="46">
        <v>736.22283904000005</v>
      </c>
      <c r="BP106" s="46">
        <v>809.54580096000018</v>
      </c>
      <c r="BQ106" s="46">
        <v>921.78062080000007</v>
      </c>
      <c r="BR106" s="46">
        <v>921.78062080000007</v>
      </c>
      <c r="BS106" s="46">
        <v>921.78062080000007</v>
      </c>
      <c r="BT106" s="46">
        <v>921.78062080000007</v>
      </c>
      <c r="BU106" s="46">
        <v>921.78062080000007</v>
      </c>
      <c r="BV106" s="46">
        <v>921.78062080000007</v>
      </c>
      <c r="BW106" s="86">
        <v>81</v>
      </c>
      <c r="BX106" s="46">
        <v>784.96391999999992</v>
      </c>
      <c r="BY106" s="46">
        <v>1163.4167376000003</v>
      </c>
      <c r="BZ106" s="46">
        <v>1401.37771488</v>
      </c>
      <c r="CA106" s="46">
        <v>1653.9690835200001</v>
      </c>
      <c r="CB106" s="46">
        <v>3150.0101068800004</v>
      </c>
      <c r="CC106" s="46">
        <v>3465.6880793600003</v>
      </c>
      <c r="CD106" s="46">
        <v>3812.3637760000006</v>
      </c>
      <c r="CE106" s="46">
        <v>745.71572400000002</v>
      </c>
      <c r="CF106" s="46">
        <v>976.86254639999993</v>
      </c>
      <c r="CG106" s="46">
        <v>1269.8378035200001</v>
      </c>
      <c r="CH106" s="87">
        <v>1128.7447142400001</v>
      </c>
      <c r="CI106" s="74">
        <v>103</v>
      </c>
      <c r="CJ106" s="67" t="s">
        <v>113</v>
      </c>
      <c r="CK106" s="71">
        <v>5</v>
      </c>
      <c r="CL106" s="69">
        <v>103</v>
      </c>
      <c r="CM106" s="67" t="s">
        <v>113</v>
      </c>
      <c r="CN106" s="70">
        <v>5</v>
      </c>
      <c r="CO106" s="47">
        <f t="shared" si="25"/>
        <v>81</v>
      </c>
      <c r="CP106" s="48">
        <f t="shared" si="24"/>
        <v>909.63</v>
      </c>
      <c r="CQ106" s="48">
        <f t="shared" si="24"/>
        <v>793.80000000000007</v>
      </c>
      <c r="CR106" s="48">
        <f t="shared" si="24"/>
        <v>1112.1300000000001</v>
      </c>
      <c r="CS106" s="48">
        <f t="shared" si="24"/>
        <v>797.85</v>
      </c>
      <c r="CT106" s="48">
        <f t="shared" si="24"/>
        <v>1255.5</v>
      </c>
      <c r="CU106" s="48">
        <f t="shared" si="23"/>
        <v>1263.5999999999999</v>
      </c>
      <c r="CV106" s="48">
        <f t="shared" si="23"/>
        <v>1921.32</v>
      </c>
      <c r="CW106" s="48">
        <f t="shared" si="23"/>
        <v>4145.58</v>
      </c>
      <c r="CX106" s="48">
        <f t="shared" si="23"/>
        <v>4145.58</v>
      </c>
      <c r="CY106" s="48">
        <f t="shared" si="23"/>
        <v>1093.5</v>
      </c>
      <c r="CZ106" s="62">
        <v>81</v>
      </c>
      <c r="DA106" s="62">
        <v>909.63</v>
      </c>
      <c r="DB106" s="62">
        <v>793.80000000000007</v>
      </c>
      <c r="DC106" s="62">
        <v>1112.1300000000001</v>
      </c>
      <c r="DD106" s="62">
        <v>797.85</v>
      </c>
      <c r="DE106" s="62">
        <v>1255.5</v>
      </c>
      <c r="DF106" s="62">
        <v>1263.5999999999999</v>
      </c>
      <c r="DG106" s="62">
        <v>1921.32</v>
      </c>
      <c r="DH106" s="62">
        <v>4145.58</v>
      </c>
      <c r="DI106" s="62">
        <v>4145.58</v>
      </c>
      <c r="DJ106" s="73">
        <v>1093.5</v>
      </c>
    </row>
    <row r="107" spans="1:114" s="15" customFormat="1" ht="19">
      <c r="A107" s="174">
        <v>104</v>
      </c>
      <c r="B107" s="175" t="s">
        <v>114</v>
      </c>
      <c r="C107" s="174" t="s">
        <v>347</v>
      </c>
      <c r="D107" s="176">
        <v>7</v>
      </c>
      <c r="E107" s="30">
        <v>104</v>
      </c>
      <c r="F107" s="44" t="s">
        <v>114</v>
      </c>
      <c r="G107" s="30" t="s">
        <v>347</v>
      </c>
      <c r="H107" s="45">
        <v>7</v>
      </c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73"/>
      <c r="T107" s="16">
        <v>103</v>
      </c>
      <c r="U107" s="44" t="s">
        <v>114</v>
      </c>
      <c r="V107" s="30" t="s">
        <v>347</v>
      </c>
      <c r="W107" s="45">
        <v>7</v>
      </c>
      <c r="X107" s="16">
        <v>103</v>
      </c>
      <c r="Y107" s="44" t="s">
        <v>114</v>
      </c>
      <c r="Z107" s="30" t="s">
        <v>347</v>
      </c>
      <c r="AA107" s="45">
        <v>5</v>
      </c>
      <c r="AB107" s="7">
        <v>81.5</v>
      </c>
      <c r="AC107" s="8">
        <v>0</v>
      </c>
      <c r="AD107" s="158">
        <v>0</v>
      </c>
      <c r="AE107" s="158">
        <v>0</v>
      </c>
      <c r="AF107" s="158">
        <v>0</v>
      </c>
      <c r="AG107" s="158">
        <v>0</v>
      </c>
      <c r="AH107" s="158">
        <v>0</v>
      </c>
      <c r="AI107" s="158">
        <v>0</v>
      </c>
      <c r="AJ107" s="158">
        <v>0</v>
      </c>
      <c r="AK107" s="9">
        <v>81.5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84">
        <v>104</v>
      </c>
      <c r="AW107" s="41" t="s">
        <v>109</v>
      </c>
      <c r="AX107" s="42" t="s">
        <v>342</v>
      </c>
      <c r="AY107" s="43">
        <v>2</v>
      </c>
      <c r="AZ107" s="66">
        <v>104</v>
      </c>
      <c r="BA107" s="44" t="s">
        <v>109</v>
      </c>
      <c r="BB107" s="30" t="s">
        <v>342</v>
      </c>
      <c r="BC107" s="45">
        <v>2</v>
      </c>
      <c r="BD107" s="85">
        <v>81.5</v>
      </c>
      <c r="BE107" s="46">
        <v>915.07318656000029</v>
      </c>
      <c r="BF107" s="46">
        <v>1043.0824934400002</v>
      </c>
      <c r="BG107" s="46">
        <v>1377.7441350400002</v>
      </c>
      <c r="BH107" s="46">
        <v>1535.1285081600001</v>
      </c>
      <c r="BI107" s="46">
        <v>2202.6383808</v>
      </c>
      <c r="BJ107" s="46">
        <v>2425.66603136</v>
      </c>
      <c r="BK107" s="46">
        <v>2667.4395404800002</v>
      </c>
      <c r="BL107" s="46">
        <v>744.39411071999996</v>
      </c>
      <c r="BM107" s="46">
        <v>744.39411071999996</v>
      </c>
      <c r="BN107" s="46">
        <v>744.39411071999996</v>
      </c>
      <c r="BO107" s="46">
        <v>744.39411071999996</v>
      </c>
      <c r="BP107" s="46">
        <v>818.19773568000016</v>
      </c>
      <c r="BQ107" s="46">
        <v>932.44260096000016</v>
      </c>
      <c r="BR107" s="46">
        <v>932.44260096000016</v>
      </c>
      <c r="BS107" s="46">
        <v>932.44260096000016</v>
      </c>
      <c r="BT107" s="46">
        <v>932.44260096000016</v>
      </c>
      <c r="BU107" s="46">
        <v>932.44260096000016</v>
      </c>
      <c r="BV107" s="46">
        <v>932.44260096000016</v>
      </c>
      <c r="BW107" s="86">
        <v>81.5</v>
      </c>
      <c r="BX107" s="46">
        <v>794.53936639999984</v>
      </c>
      <c r="BY107" s="46">
        <v>1177.0450473600001</v>
      </c>
      <c r="BZ107" s="46">
        <v>1417.8786585599998</v>
      </c>
      <c r="CA107" s="46">
        <v>1673.2758556800002</v>
      </c>
      <c r="CB107" s="46">
        <v>3188.8463360000001</v>
      </c>
      <c r="CC107" s="46">
        <v>3508.4435609600005</v>
      </c>
      <c r="CD107" s="46">
        <v>3859.394805760001</v>
      </c>
      <c r="CE107" s="46">
        <v>754.81239808000009</v>
      </c>
      <c r="CF107" s="46">
        <v>988.8875256</v>
      </c>
      <c r="CG107" s="46">
        <v>1285.4702764800002</v>
      </c>
      <c r="CH107" s="87">
        <v>1142.6402457600002</v>
      </c>
      <c r="CI107" s="74">
        <v>104</v>
      </c>
      <c r="CJ107" s="67" t="s">
        <v>114</v>
      </c>
      <c r="CK107" s="68">
        <v>7</v>
      </c>
      <c r="CL107" s="69">
        <v>104</v>
      </c>
      <c r="CM107" s="67" t="s">
        <v>114</v>
      </c>
      <c r="CN107" s="70">
        <v>7</v>
      </c>
      <c r="CO107" s="47">
        <f t="shared" si="25"/>
        <v>81.5</v>
      </c>
      <c r="CP107" s="48">
        <f t="shared" si="24"/>
        <v>920.86</v>
      </c>
      <c r="CQ107" s="48">
        <f t="shared" si="24"/>
        <v>803.6</v>
      </c>
      <c r="CR107" s="48">
        <f t="shared" si="24"/>
        <v>1125.8600000000001</v>
      </c>
      <c r="CS107" s="48">
        <f t="shared" si="24"/>
        <v>807.69999999999993</v>
      </c>
      <c r="CT107" s="48">
        <f t="shared" si="24"/>
        <v>1271</v>
      </c>
      <c r="CU107" s="48">
        <f t="shared" si="23"/>
        <v>1279.2</v>
      </c>
      <c r="CV107" s="48">
        <f t="shared" si="23"/>
        <v>1945.04</v>
      </c>
      <c r="CW107" s="48">
        <f t="shared" si="23"/>
        <v>4196.76</v>
      </c>
      <c r="CX107" s="48">
        <f t="shared" si="23"/>
        <v>4196.76</v>
      </c>
      <c r="CY107" s="48">
        <f t="shared" si="23"/>
        <v>1107</v>
      </c>
      <c r="CZ107" s="62">
        <v>81.5</v>
      </c>
      <c r="DA107" s="62">
        <v>920.86</v>
      </c>
      <c r="DB107" s="62">
        <v>803.6</v>
      </c>
      <c r="DC107" s="62">
        <v>1125.8600000000001</v>
      </c>
      <c r="DD107" s="62">
        <v>807.69999999999993</v>
      </c>
      <c r="DE107" s="62">
        <v>1271</v>
      </c>
      <c r="DF107" s="62">
        <v>1279.2</v>
      </c>
      <c r="DG107" s="62">
        <v>1945.04</v>
      </c>
      <c r="DH107" s="62">
        <v>4196.76</v>
      </c>
      <c r="DI107" s="62">
        <v>4196.76</v>
      </c>
      <c r="DJ107" s="73">
        <v>1107</v>
      </c>
    </row>
    <row r="108" spans="1:114" s="15" customFormat="1" ht="57">
      <c r="A108" s="174">
        <v>105</v>
      </c>
      <c r="B108" s="175" t="s">
        <v>115</v>
      </c>
      <c r="C108" s="174" t="s">
        <v>348</v>
      </c>
      <c r="D108" s="176">
        <v>3</v>
      </c>
      <c r="E108" s="30">
        <v>105</v>
      </c>
      <c r="F108" s="44" t="s">
        <v>115</v>
      </c>
      <c r="G108" s="30" t="s">
        <v>348</v>
      </c>
      <c r="H108" s="45">
        <v>3</v>
      </c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73"/>
      <c r="T108" s="16">
        <v>104</v>
      </c>
      <c r="U108" s="44" t="s">
        <v>115</v>
      </c>
      <c r="V108" s="30" t="s">
        <v>348</v>
      </c>
      <c r="W108" s="45">
        <v>3</v>
      </c>
      <c r="X108" s="16">
        <v>104</v>
      </c>
      <c r="Y108" s="44" t="s">
        <v>115</v>
      </c>
      <c r="Z108" s="30" t="s">
        <v>348</v>
      </c>
      <c r="AA108" s="45">
        <v>3</v>
      </c>
      <c r="AB108" s="7">
        <v>82</v>
      </c>
      <c r="AC108" s="8">
        <v>0</v>
      </c>
      <c r="AD108" s="158">
        <v>0</v>
      </c>
      <c r="AE108" s="158">
        <v>0</v>
      </c>
      <c r="AF108" s="158">
        <v>0</v>
      </c>
      <c r="AG108" s="158">
        <v>0</v>
      </c>
      <c r="AH108" s="158">
        <v>0</v>
      </c>
      <c r="AI108" s="158">
        <v>0</v>
      </c>
      <c r="AJ108" s="158">
        <v>0</v>
      </c>
      <c r="AK108" s="9">
        <v>82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84">
        <v>105</v>
      </c>
      <c r="AW108" s="41" t="s">
        <v>516</v>
      </c>
      <c r="AX108" s="42" t="s">
        <v>343</v>
      </c>
      <c r="AY108" s="43" t="s">
        <v>465</v>
      </c>
      <c r="AZ108" s="66">
        <v>105</v>
      </c>
      <c r="BA108" s="44" t="s">
        <v>516</v>
      </c>
      <c r="BB108" s="30" t="s">
        <v>343</v>
      </c>
      <c r="BC108" s="45" t="s">
        <v>573</v>
      </c>
      <c r="BD108" s="85">
        <v>82</v>
      </c>
      <c r="BE108" s="46">
        <v>915.07318656000029</v>
      </c>
      <c r="BF108" s="46">
        <v>1043.0824934400002</v>
      </c>
      <c r="BG108" s="46">
        <v>1377.7441350400002</v>
      </c>
      <c r="BH108" s="46">
        <v>1535.1285081600001</v>
      </c>
      <c r="BI108" s="46">
        <v>2202.6383808</v>
      </c>
      <c r="BJ108" s="46">
        <v>2425.66603136</v>
      </c>
      <c r="BK108" s="46">
        <v>2667.4395404800002</v>
      </c>
      <c r="BL108" s="46">
        <v>744.39411071999996</v>
      </c>
      <c r="BM108" s="46">
        <v>744.39411071999996</v>
      </c>
      <c r="BN108" s="46">
        <v>744.39411071999996</v>
      </c>
      <c r="BO108" s="46">
        <v>744.39411071999996</v>
      </c>
      <c r="BP108" s="46">
        <v>818.19773568000016</v>
      </c>
      <c r="BQ108" s="46">
        <v>932.44260096000016</v>
      </c>
      <c r="BR108" s="46">
        <v>932.44260096000016</v>
      </c>
      <c r="BS108" s="46">
        <v>932.44260096000016</v>
      </c>
      <c r="BT108" s="46">
        <v>932.44260096000016</v>
      </c>
      <c r="BU108" s="46">
        <v>932.44260096000016</v>
      </c>
      <c r="BV108" s="46">
        <v>932.44260096000016</v>
      </c>
      <c r="BW108" s="86">
        <v>82</v>
      </c>
      <c r="BX108" s="46">
        <v>794.53936639999984</v>
      </c>
      <c r="BY108" s="46">
        <v>1177.0450473600001</v>
      </c>
      <c r="BZ108" s="46">
        <v>1417.8786585599998</v>
      </c>
      <c r="CA108" s="46">
        <v>1673.2758556800002</v>
      </c>
      <c r="CB108" s="46">
        <v>3188.8463360000001</v>
      </c>
      <c r="CC108" s="46">
        <v>3508.4435609600005</v>
      </c>
      <c r="CD108" s="46">
        <v>3859.394805760001</v>
      </c>
      <c r="CE108" s="46">
        <v>754.81239808000009</v>
      </c>
      <c r="CF108" s="46">
        <v>988.8875256</v>
      </c>
      <c r="CG108" s="46">
        <v>1285.4702764800002</v>
      </c>
      <c r="CH108" s="87">
        <v>1142.6402457600002</v>
      </c>
      <c r="CI108" s="74">
        <v>105</v>
      </c>
      <c r="CJ108" s="67" t="s">
        <v>115</v>
      </c>
      <c r="CK108" s="71">
        <v>3</v>
      </c>
      <c r="CL108" s="69">
        <v>105</v>
      </c>
      <c r="CM108" s="67" t="s">
        <v>115</v>
      </c>
      <c r="CN108" s="70">
        <v>3</v>
      </c>
      <c r="CO108" s="47">
        <f t="shared" si="25"/>
        <v>82</v>
      </c>
      <c r="CP108" s="48">
        <f t="shared" si="24"/>
        <v>920.86</v>
      </c>
      <c r="CQ108" s="48">
        <f t="shared" si="24"/>
        <v>803.6</v>
      </c>
      <c r="CR108" s="48">
        <f t="shared" si="24"/>
        <v>1125.8600000000001</v>
      </c>
      <c r="CS108" s="48">
        <f t="shared" si="24"/>
        <v>807.69999999999993</v>
      </c>
      <c r="CT108" s="48">
        <f t="shared" si="24"/>
        <v>1271</v>
      </c>
      <c r="CU108" s="48">
        <f t="shared" si="23"/>
        <v>1279.2</v>
      </c>
      <c r="CV108" s="48">
        <f t="shared" si="23"/>
        <v>1945.04</v>
      </c>
      <c r="CW108" s="48">
        <f t="shared" si="23"/>
        <v>4196.76</v>
      </c>
      <c r="CX108" s="48">
        <f t="shared" si="23"/>
        <v>4196.76</v>
      </c>
      <c r="CY108" s="48">
        <f t="shared" si="23"/>
        <v>1107</v>
      </c>
      <c r="CZ108" s="62">
        <v>82</v>
      </c>
      <c r="DA108" s="62">
        <v>920.86</v>
      </c>
      <c r="DB108" s="62">
        <v>803.6</v>
      </c>
      <c r="DC108" s="62">
        <v>1125.8600000000001</v>
      </c>
      <c r="DD108" s="62">
        <v>807.69999999999993</v>
      </c>
      <c r="DE108" s="62">
        <v>1271</v>
      </c>
      <c r="DF108" s="62">
        <v>1279.2</v>
      </c>
      <c r="DG108" s="62">
        <v>1945.04</v>
      </c>
      <c r="DH108" s="62">
        <v>4196.76</v>
      </c>
      <c r="DI108" s="62">
        <v>4196.76</v>
      </c>
      <c r="DJ108" s="73">
        <v>1107</v>
      </c>
    </row>
    <row r="109" spans="1:114" s="15" customFormat="1" ht="38">
      <c r="A109" s="174">
        <v>106</v>
      </c>
      <c r="B109" s="175" t="s">
        <v>116</v>
      </c>
      <c r="C109" s="174" t="s">
        <v>349</v>
      </c>
      <c r="D109" s="176">
        <v>8</v>
      </c>
      <c r="E109" s="30">
        <v>106</v>
      </c>
      <c r="F109" s="44" t="s">
        <v>116</v>
      </c>
      <c r="G109" s="30" t="s">
        <v>349</v>
      </c>
      <c r="H109" s="45">
        <v>8</v>
      </c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73"/>
      <c r="T109" s="16">
        <v>105</v>
      </c>
      <c r="U109" s="44" t="s">
        <v>116</v>
      </c>
      <c r="V109" s="30" t="s">
        <v>349</v>
      </c>
      <c r="W109" s="45">
        <v>8</v>
      </c>
      <c r="X109" s="16">
        <v>105</v>
      </c>
      <c r="Y109" s="44" t="s">
        <v>116</v>
      </c>
      <c r="Z109" s="30" t="s">
        <v>349</v>
      </c>
      <c r="AA109" s="45">
        <v>10</v>
      </c>
      <c r="AB109" s="7">
        <v>82.5</v>
      </c>
      <c r="AC109" s="8">
        <v>0</v>
      </c>
      <c r="AD109" s="158">
        <v>0</v>
      </c>
      <c r="AE109" s="158">
        <v>0</v>
      </c>
      <c r="AF109" s="158">
        <v>0</v>
      </c>
      <c r="AG109" s="158">
        <v>0</v>
      </c>
      <c r="AH109" s="158">
        <v>0</v>
      </c>
      <c r="AI109" s="158">
        <v>0</v>
      </c>
      <c r="AJ109" s="158">
        <v>0</v>
      </c>
      <c r="AK109" s="9">
        <v>82.5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84">
        <v>106</v>
      </c>
      <c r="AW109" s="41" t="s">
        <v>111</v>
      </c>
      <c r="AX109" s="42" t="s">
        <v>344</v>
      </c>
      <c r="AY109" s="42" t="s">
        <v>344</v>
      </c>
      <c r="AZ109" s="66">
        <v>106</v>
      </c>
      <c r="BA109" s="44" t="s">
        <v>111</v>
      </c>
      <c r="BB109" s="30" t="s">
        <v>344</v>
      </c>
      <c r="BC109" s="45">
        <v>2</v>
      </c>
      <c r="BD109" s="85">
        <v>82.5</v>
      </c>
      <c r="BE109" s="46">
        <v>926.12843648</v>
      </c>
      <c r="BF109" s="46">
        <v>1055.0772211200001</v>
      </c>
      <c r="BG109" s="46">
        <v>1393.6715603200003</v>
      </c>
      <c r="BH109" s="46">
        <v>1551.9080179200005</v>
      </c>
      <c r="BI109" s="46">
        <v>2229.3151795200001</v>
      </c>
      <c r="BJ109" s="46">
        <v>2455.2268083200001</v>
      </c>
      <c r="BK109" s="46">
        <v>2699.8842956800004</v>
      </c>
      <c r="BL109" s="46">
        <v>752.56538239999998</v>
      </c>
      <c r="BM109" s="46">
        <v>752.56538239999998</v>
      </c>
      <c r="BN109" s="46">
        <v>752.56538239999998</v>
      </c>
      <c r="BO109" s="46">
        <v>752.56538239999998</v>
      </c>
      <c r="BP109" s="46">
        <v>826.84967040000004</v>
      </c>
      <c r="BQ109" s="46">
        <v>943.10458112000015</v>
      </c>
      <c r="BR109" s="46">
        <v>943.10458112000015</v>
      </c>
      <c r="BS109" s="46">
        <v>943.10458112000015</v>
      </c>
      <c r="BT109" s="46">
        <v>943.10458112000015</v>
      </c>
      <c r="BU109" s="46">
        <v>943.10458112000015</v>
      </c>
      <c r="BV109" s="46">
        <v>943.10458112000015</v>
      </c>
      <c r="BW109" s="86">
        <v>82.5</v>
      </c>
      <c r="BX109" s="46">
        <v>804.11481279999998</v>
      </c>
      <c r="BY109" s="46">
        <v>1190.6733571200002</v>
      </c>
      <c r="BZ109" s="46">
        <v>1434.3796022400002</v>
      </c>
      <c r="CA109" s="46">
        <v>1692.5826278400002</v>
      </c>
      <c r="CB109" s="46">
        <v>3227.6825651200002</v>
      </c>
      <c r="CC109" s="46">
        <v>3551.1990425599997</v>
      </c>
      <c r="CD109" s="46">
        <v>3906.4258355200004</v>
      </c>
      <c r="CE109" s="46">
        <v>763.90907216000005</v>
      </c>
      <c r="CF109" s="46">
        <v>1000.9125048000001</v>
      </c>
      <c r="CG109" s="46">
        <v>1301.10274944</v>
      </c>
      <c r="CH109" s="87">
        <v>1156.5357772800003</v>
      </c>
      <c r="CI109" s="74">
        <v>106</v>
      </c>
      <c r="CJ109" s="67" t="s">
        <v>116</v>
      </c>
      <c r="CK109" s="68">
        <v>9</v>
      </c>
      <c r="CL109" s="69">
        <v>106</v>
      </c>
      <c r="CM109" s="67" t="s">
        <v>116</v>
      </c>
      <c r="CN109" s="70">
        <v>8</v>
      </c>
      <c r="CO109" s="47">
        <f t="shared" si="25"/>
        <v>82.5</v>
      </c>
      <c r="CP109" s="48">
        <f t="shared" si="24"/>
        <v>932.09</v>
      </c>
      <c r="CQ109" s="48">
        <f t="shared" si="24"/>
        <v>813.40000000000009</v>
      </c>
      <c r="CR109" s="48">
        <f t="shared" si="24"/>
        <v>1139.5900000000001</v>
      </c>
      <c r="CS109" s="48">
        <f t="shared" si="24"/>
        <v>817.55</v>
      </c>
      <c r="CT109" s="48">
        <f t="shared" si="24"/>
        <v>1286.5</v>
      </c>
      <c r="CU109" s="48">
        <f t="shared" si="23"/>
        <v>1294.8</v>
      </c>
      <c r="CV109" s="48">
        <f t="shared" si="23"/>
        <v>1968.76</v>
      </c>
      <c r="CW109" s="48">
        <f t="shared" si="23"/>
        <v>4247.9399999999996</v>
      </c>
      <c r="CX109" s="48">
        <f t="shared" si="23"/>
        <v>4247.9399999999996</v>
      </c>
      <c r="CY109" s="48">
        <f t="shared" si="23"/>
        <v>1120.5</v>
      </c>
      <c r="CZ109" s="62">
        <v>82.5</v>
      </c>
      <c r="DA109" s="62">
        <v>932.09</v>
      </c>
      <c r="DB109" s="62">
        <v>813.40000000000009</v>
      </c>
      <c r="DC109" s="62">
        <v>1139.5900000000001</v>
      </c>
      <c r="DD109" s="62">
        <v>817.55</v>
      </c>
      <c r="DE109" s="62">
        <v>1286.5</v>
      </c>
      <c r="DF109" s="62">
        <v>1294.8</v>
      </c>
      <c r="DG109" s="62">
        <v>1968.76</v>
      </c>
      <c r="DH109" s="62">
        <v>4247.9399999999996</v>
      </c>
      <c r="DI109" s="62">
        <v>4247.9399999999996</v>
      </c>
      <c r="DJ109" s="73">
        <v>1120.5</v>
      </c>
    </row>
    <row r="110" spans="1:114" s="15" customFormat="1" ht="57">
      <c r="A110" s="174">
        <v>107</v>
      </c>
      <c r="B110" s="175" t="s">
        <v>117</v>
      </c>
      <c r="C110" s="174" t="s">
        <v>350</v>
      </c>
      <c r="D110" s="176">
        <v>8</v>
      </c>
      <c r="E110" s="30">
        <v>107</v>
      </c>
      <c r="F110" s="44" t="s">
        <v>117</v>
      </c>
      <c r="G110" s="30" t="s">
        <v>350</v>
      </c>
      <c r="H110" s="45">
        <v>8</v>
      </c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73"/>
      <c r="T110" s="16">
        <v>106</v>
      </c>
      <c r="U110" s="44" t="s">
        <v>117</v>
      </c>
      <c r="V110" s="30" t="s">
        <v>350</v>
      </c>
      <c r="W110" s="45">
        <v>8</v>
      </c>
      <c r="X110" s="16">
        <v>106</v>
      </c>
      <c r="Y110" s="44" t="s">
        <v>117</v>
      </c>
      <c r="Z110" s="30" t="s">
        <v>350</v>
      </c>
      <c r="AA110" s="45">
        <v>9</v>
      </c>
      <c r="AB110" s="7">
        <v>83</v>
      </c>
      <c r="AC110" s="8">
        <v>0</v>
      </c>
      <c r="AD110" s="158">
        <v>0</v>
      </c>
      <c r="AE110" s="158">
        <v>0</v>
      </c>
      <c r="AF110" s="158">
        <v>0</v>
      </c>
      <c r="AG110" s="158">
        <v>0</v>
      </c>
      <c r="AH110" s="158">
        <v>0</v>
      </c>
      <c r="AI110" s="158">
        <v>0</v>
      </c>
      <c r="AJ110" s="158">
        <v>0</v>
      </c>
      <c r="AK110" s="9">
        <v>83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84">
        <v>107</v>
      </c>
      <c r="AW110" s="41" t="s">
        <v>517</v>
      </c>
      <c r="AX110" s="42" t="s">
        <v>294</v>
      </c>
      <c r="AY110" s="43">
        <v>7</v>
      </c>
      <c r="AZ110" s="66">
        <v>107</v>
      </c>
      <c r="BA110" s="44" t="s">
        <v>517</v>
      </c>
      <c r="BB110" s="30" t="s">
        <v>294</v>
      </c>
      <c r="BC110" s="45">
        <v>7</v>
      </c>
      <c r="BD110" s="85">
        <v>83</v>
      </c>
      <c r="BE110" s="46">
        <v>926.12843648</v>
      </c>
      <c r="BF110" s="46">
        <v>1055.0772211200001</v>
      </c>
      <c r="BG110" s="46">
        <v>1393.6715603200003</v>
      </c>
      <c r="BH110" s="46">
        <v>1551.9080179200005</v>
      </c>
      <c r="BI110" s="46">
        <v>2229.3151795200001</v>
      </c>
      <c r="BJ110" s="46">
        <v>2455.2268083200001</v>
      </c>
      <c r="BK110" s="46">
        <v>2699.8842956800004</v>
      </c>
      <c r="BL110" s="46">
        <v>752.56538239999998</v>
      </c>
      <c r="BM110" s="46">
        <v>752.56538239999998</v>
      </c>
      <c r="BN110" s="46">
        <v>752.56538239999998</v>
      </c>
      <c r="BO110" s="46">
        <v>752.56538239999998</v>
      </c>
      <c r="BP110" s="46">
        <v>826.84967040000004</v>
      </c>
      <c r="BQ110" s="46">
        <v>943.10458112000015</v>
      </c>
      <c r="BR110" s="46">
        <v>943.10458112000015</v>
      </c>
      <c r="BS110" s="46">
        <v>943.10458112000015</v>
      </c>
      <c r="BT110" s="46">
        <v>943.10458112000015</v>
      </c>
      <c r="BU110" s="46">
        <v>943.10458112000015</v>
      </c>
      <c r="BV110" s="46">
        <v>943.10458112000015</v>
      </c>
      <c r="BW110" s="86">
        <v>83</v>
      </c>
      <c r="BX110" s="46">
        <v>804.11481279999998</v>
      </c>
      <c r="BY110" s="46">
        <v>1190.6733571200002</v>
      </c>
      <c r="BZ110" s="46">
        <v>1434.3796022400002</v>
      </c>
      <c r="CA110" s="46">
        <v>1692.5826278400002</v>
      </c>
      <c r="CB110" s="46">
        <v>3227.6825651200002</v>
      </c>
      <c r="CC110" s="46">
        <v>3551.1990425599997</v>
      </c>
      <c r="CD110" s="46">
        <v>3906.4258355200004</v>
      </c>
      <c r="CE110" s="46">
        <v>763.90907216000005</v>
      </c>
      <c r="CF110" s="46">
        <v>1000.9125048000001</v>
      </c>
      <c r="CG110" s="46">
        <v>1301.10274944</v>
      </c>
      <c r="CH110" s="87">
        <v>1156.5357772800003</v>
      </c>
      <c r="CI110" s="74">
        <v>107</v>
      </c>
      <c r="CJ110" s="67" t="s">
        <v>117</v>
      </c>
      <c r="CK110" s="71">
        <v>8</v>
      </c>
      <c r="CL110" s="69">
        <v>107</v>
      </c>
      <c r="CM110" s="67" t="s">
        <v>117</v>
      </c>
      <c r="CN110" s="70">
        <v>8</v>
      </c>
      <c r="CO110" s="47">
        <f t="shared" si="25"/>
        <v>83</v>
      </c>
      <c r="CP110" s="48">
        <f t="shared" si="24"/>
        <v>932.09</v>
      </c>
      <c r="CQ110" s="48">
        <f t="shared" si="24"/>
        <v>813.40000000000009</v>
      </c>
      <c r="CR110" s="48">
        <f t="shared" si="24"/>
        <v>1139.5900000000001</v>
      </c>
      <c r="CS110" s="48">
        <f t="shared" si="24"/>
        <v>817.55</v>
      </c>
      <c r="CT110" s="48">
        <f t="shared" si="24"/>
        <v>1286.5</v>
      </c>
      <c r="CU110" s="48">
        <f t="shared" si="23"/>
        <v>1294.8</v>
      </c>
      <c r="CV110" s="48">
        <f t="shared" si="23"/>
        <v>1968.76</v>
      </c>
      <c r="CW110" s="48">
        <f t="shared" si="23"/>
        <v>4247.9399999999996</v>
      </c>
      <c r="CX110" s="48">
        <f t="shared" si="23"/>
        <v>4247.9399999999996</v>
      </c>
      <c r="CY110" s="48">
        <f t="shared" si="23"/>
        <v>1120.5</v>
      </c>
      <c r="CZ110" s="62">
        <v>83</v>
      </c>
      <c r="DA110" s="62">
        <v>932.09</v>
      </c>
      <c r="DB110" s="62">
        <v>813.40000000000009</v>
      </c>
      <c r="DC110" s="62">
        <v>1139.5900000000001</v>
      </c>
      <c r="DD110" s="62">
        <v>817.55</v>
      </c>
      <c r="DE110" s="62">
        <v>1286.5</v>
      </c>
      <c r="DF110" s="62">
        <v>1294.8</v>
      </c>
      <c r="DG110" s="62">
        <v>1968.76</v>
      </c>
      <c r="DH110" s="62">
        <v>4247.9399999999996</v>
      </c>
      <c r="DI110" s="62">
        <v>4247.9399999999996</v>
      </c>
      <c r="DJ110" s="73">
        <v>1120.5</v>
      </c>
    </row>
    <row r="111" spans="1:114" s="15" customFormat="1" ht="19">
      <c r="A111" s="174">
        <v>108</v>
      </c>
      <c r="B111" s="175" t="s">
        <v>118</v>
      </c>
      <c r="C111" s="174" t="s">
        <v>351</v>
      </c>
      <c r="D111" s="176">
        <v>8</v>
      </c>
      <c r="E111" s="30">
        <v>108</v>
      </c>
      <c r="F111" s="44" t="s">
        <v>118</v>
      </c>
      <c r="G111" s="30" t="s">
        <v>351</v>
      </c>
      <c r="H111" s="45">
        <v>8</v>
      </c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73"/>
      <c r="T111" s="16">
        <v>107</v>
      </c>
      <c r="U111" s="44" t="s">
        <v>118</v>
      </c>
      <c r="V111" s="30" t="s">
        <v>351</v>
      </c>
      <c r="W111" s="45">
        <v>8</v>
      </c>
      <c r="X111" s="16">
        <v>107</v>
      </c>
      <c r="Y111" s="44" t="s">
        <v>118</v>
      </c>
      <c r="Z111" s="30" t="s">
        <v>351</v>
      </c>
      <c r="AA111" s="45">
        <v>8</v>
      </c>
      <c r="AB111" s="7">
        <v>83.5</v>
      </c>
      <c r="AC111" s="8">
        <v>0</v>
      </c>
      <c r="AD111" s="158">
        <v>0</v>
      </c>
      <c r="AE111" s="158">
        <v>0</v>
      </c>
      <c r="AF111" s="158">
        <v>0</v>
      </c>
      <c r="AG111" s="158">
        <v>0</v>
      </c>
      <c r="AH111" s="158">
        <v>0</v>
      </c>
      <c r="AI111" s="158">
        <v>0</v>
      </c>
      <c r="AJ111" s="158">
        <v>0</v>
      </c>
      <c r="AK111" s="9">
        <v>83.5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84">
        <v>108</v>
      </c>
      <c r="AW111" s="41" t="s">
        <v>112</v>
      </c>
      <c r="AX111" s="42" t="s">
        <v>345</v>
      </c>
      <c r="AY111" s="43">
        <v>7</v>
      </c>
      <c r="AZ111" s="66">
        <v>108</v>
      </c>
      <c r="BA111" s="44" t="s">
        <v>112</v>
      </c>
      <c r="BB111" s="30" t="s">
        <v>345</v>
      </c>
      <c r="BC111" s="45">
        <v>7</v>
      </c>
      <c r="BD111" s="85">
        <v>83.5</v>
      </c>
      <c r="BE111" s="46">
        <v>937.18368640000006</v>
      </c>
      <c r="BF111" s="46">
        <v>1067.0719488000002</v>
      </c>
      <c r="BG111" s="46">
        <v>1409.5989856000001</v>
      </c>
      <c r="BH111" s="46">
        <v>1568.6875276800001</v>
      </c>
      <c r="BI111" s="46">
        <v>2255.9919782400002</v>
      </c>
      <c r="BJ111" s="46">
        <v>2484.7875852800003</v>
      </c>
      <c r="BK111" s="46">
        <v>2732.329050880001</v>
      </c>
      <c r="BL111" s="46">
        <v>760.73665408000011</v>
      </c>
      <c r="BM111" s="46">
        <v>760.73665408000011</v>
      </c>
      <c r="BN111" s="46">
        <v>760.73665408000011</v>
      </c>
      <c r="BO111" s="46">
        <v>760.73665408000011</v>
      </c>
      <c r="BP111" s="46">
        <v>835.50160512000002</v>
      </c>
      <c r="BQ111" s="46">
        <v>953.76656128000013</v>
      </c>
      <c r="BR111" s="46">
        <v>953.76656128000013</v>
      </c>
      <c r="BS111" s="46">
        <v>953.76656128000013</v>
      </c>
      <c r="BT111" s="46">
        <v>953.76656128000013</v>
      </c>
      <c r="BU111" s="46">
        <v>953.76656128000013</v>
      </c>
      <c r="BV111" s="46">
        <v>953.76656128000013</v>
      </c>
      <c r="BW111" s="86">
        <v>83.5</v>
      </c>
      <c r="BX111" s="46">
        <v>813.69025920000001</v>
      </c>
      <c r="BY111" s="46">
        <v>1204.3016668800001</v>
      </c>
      <c r="BZ111" s="46">
        <v>1450.88054592</v>
      </c>
      <c r="CA111" s="46">
        <v>1711.8894</v>
      </c>
      <c r="CB111" s="46">
        <v>3266.5187942400003</v>
      </c>
      <c r="CC111" s="46">
        <v>3593.9545241599999</v>
      </c>
      <c r="CD111" s="46">
        <v>3953.4568652800008</v>
      </c>
      <c r="CE111" s="46">
        <v>773.00574624000001</v>
      </c>
      <c r="CF111" s="46">
        <v>1012.937484</v>
      </c>
      <c r="CG111" s="46">
        <v>1316.7352223999999</v>
      </c>
      <c r="CH111" s="87">
        <v>1170.4313088000001</v>
      </c>
      <c r="CI111" s="74">
        <v>108</v>
      </c>
      <c r="CJ111" s="67" t="s">
        <v>118</v>
      </c>
      <c r="CK111" s="68">
        <v>10</v>
      </c>
      <c r="CL111" s="69">
        <v>108</v>
      </c>
      <c r="CM111" s="67" t="s">
        <v>118</v>
      </c>
      <c r="CN111" s="70">
        <v>9</v>
      </c>
      <c r="CO111" s="47">
        <f t="shared" si="25"/>
        <v>83.5</v>
      </c>
      <c r="CP111" s="48">
        <f t="shared" si="24"/>
        <v>943.32</v>
      </c>
      <c r="CQ111" s="48">
        <f t="shared" si="24"/>
        <v>823.2</v>
      </c>
      <c r="CR111" s="48">
        <f t="shared" si="24"/>
        <v>1153.32</v>
      </c>
      <c r="CS111" s="48">
        <f t="shared" si="24"/>
        <v>827.4</v>
      </c>
      <c r="CT111" s="48">
        <f t="shared" si="24"/>
        <v>1302</v>
      </c>
      <c r="CU111" s="48">
        <f t="shared" si="23"/>
        <v>1310.3999999999999</v>
      </c>
      <c r="CV111" s="48">
        <f t="shared" si="23"/>
        <v>1992.48</v>
      </c>
      <c r="CW111" s="48">
        <f t="shared" si="23"/>
        <v>4299.12</v>
      </c>
      <c r="CX111" s="48">
        <f t="shared" si="23"/>
        <v>4299.12</v>
      </c>
      <c r="CY111" s="48">
        <f t="shared" si="23"/>
        <v>1134</v>
      </c>
      <c r="CZ111" s="62">
        <v>83.5</v>
      </c>
      <c r="DA111" s="62">
        <v>943.32</v>
      </c>
      <c r="DB111" s="62">
        <v>823.2</v>
      </c>
      <c r="DC111" s="62">
        <v>1153.32</v>
      </c>
      <c r="DD111" s="62">
        <v>827.4</v>
      </c>
      <c r="DE111" s="62">
        <v>1302</v>
      </c>
      <c r="DF111" s="62">
        <v>1310.3999999999999</v>
      </c>
      <c r="DG111" s="62">
        <v>1992.48</v>
      </c>
      <c r="DH111" s="62">
        <v>4299.12</v>
      </c>
      <c r="DI111" s="62">
        <v>4299.12</v>
      </c>
      <c r="DJ111" s="73">
        <v>1134</v>
      </c>
    </row>
    <row r="112" spans="1:114" s="15" customFormat="1" ht="38">
      <c r="A112" s="174">
        <v>109</v>
      </c>
      <c r="B112" s="175" t="s">
        <v>119</v>
      </c>
      <c r="C112" s="174" t="s">
        <v>352</v>
      </c>
      <c r="D112" s="176">
        <v>6</v>
      </c>
      <c r="E112" s="30">
        <v>109</v>
      </c>
      <c r="F112" s="44" t="s">
        <v>119</v>
      </c>
      <c r="G112" s="30" t="s">
        <v>352</v>
      </c>
      <c r="H112" s="45">
        <v>6</v>
      </c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73"/>
      <c r="T112" s="16">
        <v>108</v>
      </c>
      <c r="U112" s="44" t="s">
        <v>119</v>
      </c>
      <c r="V112" s="30" t="s">
        <v>352</v>
      </c>
      <c r="W112" s="45">
        <v>6</v>
      </c>
      <c r="X112" s="16">
        <v>108</v>
      </c>
      <c r="Y112" s="44" t="s">
        <v>119</v>
      </c>
      <c r="Z112" s="30" t="s">
        <v>353</v>
      </c>
      <c r="AA112" s="45">
        <v>2</v>
      </c>
      <c r="AB112" s="7">
        <v>84</v>
      </c>
      <c r="AC112" s="8">
        <v>0</v>
      </c>
      <c r="AD112" s="158">
        <v>0</v>
      </c>
      <c r="AE112" s="158">
        <v>0</v>
      </c>
      <c r="AF112" s="158">
        <v>0</v>
      </c>
      <c r="AG112" s="158">
        <v>0</v>
      </c>
      <c r="AH112" s="158">
        <v>0</v>
      </c>
      <c r="AI112" s="158">
        <v>0</v>
      </c>
      <c r="AJ112" s="158">
        <v>0</v>
      </c>
      <c r="AK112" s="9">
        <v>84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84">
        <v>109</v>
      </c>
      <c r="AW112" s="41" t="s">
        <v>113</v>
      </c>
      <c r="AX112" s="42" t="s">
        <v>346</v>
      </c>
      <c r="AY112" s="43">
        <v>4</v>
      </c>
      <c r="AZ112" s="66">
        <v>109</v>
      </c>
      <c r="BA112" s="44" t="s">
        <v>113</v>
      </c>
      <c r="BB112" s="30" t="s">
        <v>346</v>
      </c>
      <c r="BC112" s="45">
        <v>3</v>
      </c>
      <c r="BD112" s="85">
        <v>84</v>
      </c>
      <c r="BE112" s="46">
        <v>937.18368640000006</v>
      </c>
      <c r="BF112" s="46">
        <v>1067.0719488000002</v>
      </c>
      <c r="BG112" s="46">
        <v>1409.5989856000001</v>
      </c>
      <c r="BH112" s="46">
        <v>1568.6875276800001</v>
      </c>
      <c r="BI112" s="46">
        <v>2255.9919782400002</v>
      </c>
      <c r="BJ112" s="46">
        <v>2484.7875852800003</v>
      </c>
      <c r="BK112" s="46">
        <v>2732.329050880001</v>
      </c>
      <c r="BL112" s="46">
        <v>760.73665408000011</v>
      </c>
      <c r="BM112" s="46">
        <v>760.73665408000011</v>
      </c>
      <c r="BN112" s="46">
        <v>760.73665408000011</v>
      </c>
      <c r="BO112" s="46">
        <v>760.73665408000011</v>
      </c>
      <c r="BP112" s="46">
        <v>835.50160512000002</v>
      </c>
      <c r="BQ112" s="46">
        <v>953.76656128000013</v>
      </c>
      <c r="BR112" s="46">
        <v>953.76656128000013</v>
      </c>
      <c r="BS112" s="46">
        <v>953.76656128000013</v>
      </c>
      <c r="BT112" s="46">
        <v>953.76656128000013</v>
      </c>
      <c r="BU112" s="46">
        <v>953.76656128000013</v>
      </c>
      <c r="BV112" s="46">
        <v>953.76656128000013</v>
      </c>
      <c r="BW112" s="86">
        <v>84</v>
      </c>
      <c r="BX112" s="46">
        <v>813.69025920000001</v>
      </c>
      <c r="BY112" s="46">
        <v>1204.3016668800001</v>
      </c>
      <c r="BZ112" s="46">
        <v>1450.88054592</v>
      </c>
      <c r="CA112" s="46">
        <v>1711.8894</v>
      </c>
      <c r="CB112" s="46">
        <v>3266.5187942400003</v>
      </c>
      <c r="CC112" s="46">
        <v>3593.9545241599999</v>
      </c>
      <c r="CD112" s="46">
        <v>3953.4568652800008</v>
      </c>
      <c r="CE112" s="46">
        <v>773.00574624000001</v>
      </c>
      <c r="CF112" s="46">
        <v>1012.937484</v>
      </c>
      <c r="CG112" s="46">
        <v>1316.7352223999999</v>
      </c>
      <c r="CH112" s="87">
        <v>1170.4313088000001</v>
      </c>
      <c r="CI112" s="74">
        <v>109</v>
      </c>
      <c r="CJ112" s="67" t="s">
        <v>119</v>
      </c>
      <c r="CK112" s="71">
        <v>6</v>
      </c>
      <c r="CL112" s="69">
        <v>109</v>
      </c>
      <c r="CM112" s="67" t="s">
        <v>119</v>
      </c>
      <c r="CN112" s="70">
        <v>6</v>
      </c>
      <c r="CO112" s="47">
        <f t="shared" si="25"/>
        <v>84</v>
      </c>
      <c r="CP112" s="48">
        <f t="shared" si="24"/>
        <v>943.32</v>
      </c>
      <c r="CQ112" s="48">
        <f t="shared" si="24"/>
        <v>823.2</v>
      </c>
      <c r="CR112" s="48">
        <f t="shared" si="24"/>
        <v>1153.32</v>
      </c>
      <c r="CS112" s="48">
        <f t="shared" si="24"/>
        <v>827.4</v>
      </c>
      <c r="CT112" s="48">
        <f t="shared" si="24"/>
        <v>1302</v>
      </c>
      <c r="CU112" s="48">
        <f t="shared" si="23"/>
        <v>1310.3999999999999</v>
      </c>
      <c r="CV112" s="48">
        <f t="shared" si="23"/>
        <v>1992.48</v>
      </c>
      <c r="CW112" s="48">
        <f t="shared" si="23"/>
        <v>4299.12</v>
      </c>
      <c r="CX112" s="48">
        <f t="shared" si="23"/>
        <v>4299.12</v>
      </c>
      <c r="CY112" s="48">
        <f t="shared" si="23"/>
        <v>1134</v>
      </c>
      <c r="CZ112" s="62">
        <v>84</v>
      </c>
      <c r="DA112" s="62">
        <v>943.32</v>
      </c>
      <c r="DB112" s="62">
        <v>823.2</v>
      </c>
      <c r="DC112" s="62">
        <v>1153.32</v>
      </c>
      <c r="DD112" s="62">
        <v>827.4</v>
      </c>
      <c r="DE112" s="62">
        <v>1302</v>
      </c>
      <c r="DF112" s="62">
        <v>1310.3999999999999</v>
      </c>
      <c r="DG112" s="62">
        <v>1992.48</v>
      </c>
      <c r="DH112" s="62">
        <v>4299.12</v>
      </c>
      <c r="DI112" s="62">
        <v>4299.12</v>
      </c>
      <c r="DJ112" s="73">
        <v>1134</v>
      </c>
    </row>
    <row r="113" spans="1:114" s="15" customFormat="1" ht="38">
      <c r="A113" s="174">
        <v>110</v>
      </c>
      <c r="B113" s="175" t="s">
        <v>120</v>
      </c>
      <c r="C113" s="174" t="s">
        <v>353</v>
      </c>
      <c r="D113" s="176">
        <v>6</v>
      </c>
      <c r="E113" s="30">
        <v>110</v>
      </c>
      <c r="F113" s="44" t="s">
        <v>120</v>
      </c>
      <c r="G113" s="30" t="s">
        <v>353</v>
      </c>
      <c r="H113" s="45">
        <v>6</v>
      </c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73"/>
      <c r="T113" s="16">
        <v>109</v>
      </c>
      <c r="U113" s="44" t="s">
        <v>120</v>
      </c>
      <c r="V113" s="30" t="s">
        <v>353</v>
      </c>
      <c r="W113" s="45">
        <v>6</v>
      </c>
      <c r="X113" s="16">
        <v>109</v>
      </c>
      <c r="Y113" s="44" t="s">
        <v>120</v>
      </c>
      <c r="Z113" s="30" t="s">
        <v>351</v>
      </c>
      <c r="AA113" s="45">
        <v>2</v>
      </c>
      <c r="AB113" s="7">
        <v>84.5</v>
      </c>
      <c r="AC113" s="8">
        <v>0</v>
      </c>
      <c r="AD113" s="158">
        <v>0</v>
      </c>
      <c r="AE113" s="158">
        <v>0</v>
      </c>
      <c r="AF113" s="158">
        <v>0</v>
      </c>
      <c r="AG113" s="158">
        <v>0</v>
      </c>
      <c r="AH113" s="158">
        <v>0</v>
      </c>
      <c r="AI113" s="158">
        <v>0</v>
      </c>
      <c r="AJ113" s="158">
        <v>0</v>
      </c>
      <c r="AK113" s="9">
        <v>84.5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84">
        <v>110</v>
      </c>
      <c r="AW113" s="41" t="s">
        <v>115</v>
      </c>
      <c r="AX113" s="42" t="s">
        <v>348</v>
      </c>
      <c r="AY113" s="43">
        <v>2</v>
      </c>
      <c r="AZ113" s="66">
        <v>110</v>
      </c>
      <c r="BA113" s="44" t="s">
        <v>115</v>
      </c>
      <c r="BB113" s="30" t="s">
        <v>348</v>
      </c>
      <c r="BC113" s="45">
        <v>2</v>
      </c>
      <c r="BD113" s="85">
        <v>84.5</v>
      </c>
      <c r="BE113" s="46">
        <v>948.23893632000011</v>
      </c>
      <c r="BF113" s="46">
        <v>1079.0666764800001</v>
      </c>
      <c r="BG113" s="46">
        <v>1425.5264108800002</v>
      </c>
      <c r="BH113" s="46">
        <v>1585.4670374400005</v>
      </c>
      <c r="BI113" s="46">
        <v>2282.6687769599998</v>
      </c>
      <c r="BJ113" s="46">
        <v>2514.3483622399999</v>
      </c>
      <c r="BK113" s="46">
        <v>2764.7738060800007</v>
      </c>
      <c r="BL113" s="46">
        <v>768.90792576000013</v>
      </c>
      <c r="BM113" s="46">
        <v>768.90792576000013</v>
      </c>
      <c r="BN113" s="46">
        <v>768.90792576000013</v>
      </c>
      <c r="BO113" s="46">
        <v>768.90792576000013</v>
      </c>
      <c r="BP113" s="46">
        <v>844.15353984000001</v>
      </c>
      <c r="BQ113" s="46">
        <v>964.42854144000012</v>
      </c>
      <c r="BR113" s="46">
        <v>964.42854144000012</v>
      </c>
      <c r="BS113" s="46">
        <v>964.42854144000012</v>
      </c>
      <c r="BT113" s="46">
        <v>964.42854144000012</v>
      </c>
      <c r="BU113" s="46">
        <v>964.42854144000012</v>
      </c>
      <c r="BV113" s="46">
        <v>964.42854144000012</v>
      </c>
      <c r="BW113" s="86">
        <v>84.5</v>
      </c>
      <c r="BX113" s="46">
        <v>823.26570560000005</v>
      </c>
      <c r="BY113" s="46">
        <v>1217.9299766399997</v>
      </c>
      <c r="BZ113" s="46">
        <v>1467.3814896000001</v>
      </c>
      <c r="CA113" s="46">
        <v>1731.1961721600005</v>
      </c>
      <c r="CB113" s="46">
        <v>3305.3550233600008</v>
      </c>
      <c r="CC113" s="46">
        <v>3636.7100057600001</v>
      </c>
      <c r="CD113" s="46">
        <v>4000.4878950400002</v>
      </c>
      <c r="CE113" s="46">
        <v>782.10242032000008</v>
      </c>
      <c r="CF113" s="46">
        <v>1024.9624632</v>
      </c>
      <c r="CG113" s="46">
        <v>1332.36769536</v>
      </c>
      <c r="CH113" s="87">
        <v>1184.3268403200002</v>
      </c>
      <c r="CI113" s="74">
        <v>110</v>
      </c>
      <c r="CJ113" s="67" t="s">
        <v>576</v>
      </c>
      <c r="CK113" s="68">
        <v>5</v>
      </c>
      <c r="CL113" s="69">
        <v>110</v>
      </c>
      <c r="CM113" s="67" t="s">
        <v>576</v>
      </c>
      <c r="CN113" s="70">
        <v>5</v>
      </c>
      <c r="CO113" s="47">
        <f t="shared" si="25"/>
        <v>84.5</v>
      </c>
      <c r="CP113" s="48">
        <f t="shared" si="24"/>
        <v>954.55000000000007</v>
      </c>
      <c r="CQ113" s="48">
        <f t="shared" si="24"/>
        <v>833.00000000000011</v>
      </c>
      <c r="CR113" s="48">
        <f t="shared" si="24"/>
        <v>1167.05</v>
      </c>
      <c r="CS113" s="48">
        <f t="shared" si="24"/>
        <v>837.25</v>
      </c>
      <c r="CT113" s="48">
        <f t="shared" si="24"/>
        <v>1317.5</v>
      </c>
      <c r="CU113" s="48">
        <f t="shared" si="23"/>
        <v>1326</v>
      </c>
      <c r="CV113" s="48">
        <f t="shared" si="23"/>
        <v>2016.1999999999998</v>
      </c>
      <c r="CW113" s="48">
        <f t="shared" si="23"/>
        <v>4350.3</v>
      </c>
      <c r="CX113" s="48">
        <f t="shared" si="23"/>
        <v>4350.3</v>
      </c>
      <c r="CY113" s="48">
        <f t="shared" si="23"/>
        <v>1147.5</v>
      </c>
      <c r="CZ113" s="62">
        <v>84.5</v>
      </c>
      <c r="DA113" s="62">
        <v>954.55000000000007</v>
      </c>
      <c r="DB113" s="62">
        <v>833.00000000000011</v>
      </c>
      <c r="DC113" s="62">
        <v>1167.05</v>
      </c>
      <c r="DD113" s="62">
        <v>837.25</v>
      </c>
      <c r="DE113" s="62">
        <v>1317.5</v>
      </c>
      <c r="DF113" s="62">
        <v>1326</v>
      </c>
      <c r="DG113" s="62">
        <v>2016.1999999999998</v>
      </c>
      <c r="DH113" s="62">
        <v>4350.3</v>
      </c>
      <c r="DI113" s="62">
        <v>4350.3</v>
      </c>
      <c r="DJ113" s="73">
        <v>1147.5</v>
      </c>
    </row>
    <row r="114" spans="1:114" s="15" customFormat="1" ht="38">
      <c r="A114" s="174">
        <v>111</v>
      </c>
      <c r="B114" s="175" t="s">
        <v>121</v>
      </c>
      <c r="C114" s="174" t="s">
        <v>354</v>
      </c>
      <c r="D114" s="176">
        <v>8</v>
      </c>
      <c r="E114" s="30">
        <v>111</v>
      </c>
      <c r="F114" s="44" t="s">
        <v>121</v>
      </c>
      <c r="G114" s="30" t="s">
        <v>354</v>
      </c>
      <c r="H114" s="45">
        <v>8</v>
      </c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73"/>
      <c r="T114" s="16">
        <v>110</v>
      </c>
      <c r="U114" s="44" t="s">
        <v>121</v>
      </c>
      <c r="V114" s="30" t="s">
        <v>354</v>
      </c>
      <c r="W114" s="45">
        <v>8</v>
      </c>
      <c r="X114" s="16">
        <v>110</v>
      </c>
      <c r="Y114" s="44" t="s">
        <v>121</v>
      </c>
      <c r="Z114" s="30" t="s">
        <v>354</v>
      </c>
      <c r="AA114" s="45">
        <v>8</v>
      </c>
      <c r="AB114" s="7">
        <v>85</v>
      </c>
      <c r="AC114" s="8">
        <v>0</v>
      </c>
      <c r="AD114" s="158">
        <v>0</v>
      </c>
      <c r="AE114" s="158">
        <v>0</v>
      </c>
      <c r="AF114" s="158">
        <v>0</v>
      </c>
      <c r="AG114" s="158">
        <v>0</v>
      </c>
      <c r="AH114" s="158">
        <v>0</v>
      </c>
      <c r="AI114" s="158">
        <v>0</v>
      </c>
      <c r="AJ114" s="158">
        <v>0</v>
      </c>
      <c r="AK114" s="9">
        <v>85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84">
        <v>111</v>
      </c>
      <c r="AW114" s="41" t="s">
        <v>116</v>
      </c>
      <c r="AX114" s="42" t="s">
        <v>349</v>
      </c>
      <c r="AY114" s="43">
        <v>5</v>
      </c>
      <c r="AZ114" s="66">
        <v>111</v>
      </c>
      <c r="BA114" s="44" t="s">
        <v>116</v>
      </c>
      <c r="BB114" s="30" t="s">
        <v>349</v>
      </c>
      <c r="BC114" s="45">
        <v>5</v>
      </c>
      <c r="BD114" s="85">
        <v>85</v>
      </c>
      <c r="BE114" s="46">
        <v>948.23893632000011</v>
      </c>
      <c r="BF114" s="46">
        <v>1079.0666764800001</v>
      </c>
      <c r="BG114" s="46">
        <v>1425.5264108800002</v>
      </c>
      <c r="BH114" s="46">
        <v>1585.4670374400005</v>
      </c>
      <c r="BI114" s="46">
        <v>2282.6687769599998</v>
      </c>
      <c r="BJ114" s="46">
        <v>2514.3483622399999</v>
      </c>
      <c r="BK114" s="46">
        <v>2764.7738060800007</v>
      </c>
      <c r="BL114" s="46">
        <v>768.90792576000013</v>
      </c>
      <c r="BM114" s="46">
        <v>768.90792576000013</v>
      </c>
      <c r="BN114" s="46">
        <v>768.90792576000013</v>
      </c>
      <c r="BO114" s="46">
        <v>768.90792576000013</v>
      </c>
      <c r="BP114" s="46">
        <v>844.15353984000001</v>
      </c>
      <c r="BQ114" s="46">
        <v>964.42854144000012</v>
      </c>
      <c r="BR114" s="46">
        <v>964.42854144000012</v>
      </c>
      <c r="BS114" s="46">
        <v>964.42854144000012</v>
      </c>
      <c r="BT114" s="46">
        <v>964.42854144000012</v>
      </c>
      <c r="BU114" s="46">
        <v>964.42854144000012</v>
      </c>
      <c r="BV114" s="46">
        <v>964.42854144000012</v>
      </c>
      <c r="BW114" s="86">
        <v>85</v>
      </c>
      <c r="BX114" s="46">
        <v>823.26570560000005</v>
      </c>
      <c r="BY114" s="46">
        <v>1217.9299766399997</v>
      </c>
      <c r="BZ114" s="46">
        <v>1467.3814896000001</v>
      </c>
      <c r="CA114" s="46">
        <v>1731.1961721600005</v>
      </c>
      <c r="CB114" s="46">
        <v>3305.3550233600008</v>
      </c>
      <c r="CC114" s="46">
        <v>3636.7100057600001</v>
      </c>
      <c r="CD114" s="46">
        <v>4000.4878950400002</v>
      </c>
      <c r="CE114" s="46">
        <v>782.10242032000008</v>
      </c>
      <c r="CF114" s="46">
        <v>1024.9624632</v>
      </c>
      <c r="CG114" s="46">
        <v>1332.36769536</v>
      </c>
      <c r="CH114" s="87">
        <v>1184.3268403200002</v>
      </c>
      <c r="CI114" s="74">
        <v>111</v>
      </c>
      <c r="CJ114" s="67" t="s">
        <v>121</v>
      </c>
      <c r="CK114" s="71">
        <v>9</v>
      </c>
      <c r="CL114" s="69">
        <v>111</v>
      </c>
      <c r="CM114" s="67" t="s">
        <v>121</v>
      </c>
      <c r="CN114" s="70">
        <v>8</v>
      </c>
      <c r="CO114" s="47">
        <f t="shared" si="25"/>
        <v>85</v>
      </c>
      <c r="CP114" s="48">
        <f t="shared" si="24"/>
        <v>954.55000000000007</v>
      </c>
      <c r="CQ114" s="48">
        <f t="shared" si="24"/>
        <v>833.00000000000011</v>
      </c>
      <c r="CR114" s="48">
        <f t="shared" si="24"/>
        <v>1167.05</v>
      </c>
      <c r="CS114" s="48">
        <f t="shared" si="24"/>
        <v>837.25</v>
      </c>
      <c r="CT114" s="48">
        <f t="shared" si="24"/>
        <v>1317.5</v>
      </c>
      <c r="CU114" s="48">
        <f t="shared" si="23"/>
        <v>1326</v>
      </c>
      <c r="CV114" s="48">
        <f t="shared" si="23"/>
        <v>2016.1999999999998</v>
      </c>
      <c r="CW114" s="48">
        <f t="shared" si="23"/>
        <v>4350.3</v>
      </c>
      <c r="CX114" s="48">
        <f t="shared" si="23"/>
        <v>4350.3</v>
      </c>
      <c r="CY114" s="48">
        <f t="shared" si="23"/>
        <v>1147.5</v>
      </c>
      <c r="CZ114" s="62">
        <v>85</v>
      </c>
      <c r="DA114" s="62">
        <v>954.55000000000007</v>
      </c>
      <c r="DB114" s="62">
        <v>833.00000000000011</v>
      </c>
      <c r="DC114" s="62">
        <v>1167.05</v>
      </c>
      <c r="DD114" s="62">
        <v>837.25</v>
      </c>
      <c r="DE114" s="62">
        <v>1317.5</v>
      </c>
      <c r="DF114" s="62">
        <v>1326</v>
      </c>
      <c r="DG114" s="62">
        <v>2016.1999999999998</v>
      </c>
      <c r="DH114" s="62">
        <v>4350.3</v>
      </c>
      <c r="DI114" s="62">
        <v>4350.3</v>
      </c>
      <c r="DJ114" s="73">
        <v>1147.5</v>
      </c>
    </row>
    <row r="115" spans="1:114" s="15" customFormat="1" ht="19">
      <c r="A115" s="174">
        <v>112</v>
      </c>
      <c r="B115" s="175" t="s">
        <v>122</v>
      </c>
      <c r="C115" s="174" t="s">
        <v>355</v>
      </c>
      <c r="D115" s="176">
        <v>1</v>
      </c>
      <c r="E115" s="30">
        <v>112</v>
      </c>
      <c r="F115" s="44" t="s">
        <v>122</v>
      </c>
      <c r="G115" s="30" t="s">
        <v>355</v>
      </c>
      <c r="H115" s="45">
        <v>1</v>
      </c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73"/>
      <c r="T115" s="16">
        <v>111</v>
      </c>
      <c r="U115" s="44" t="s">
        <v>122</v>
      </c>
      <c r="V115" s="30" t="s">
        <v>355</v>
      </c>
      <c r="W115" s="45">
        <v>1</v>
      </c>
      <c r="X115" s="16">
        <v>111</v>
      </c>
      <c r="Y115" s="44" t="s">
        <v>122</v>
      </c>
      <c r="Z115" s="30" t="s">
        <v>355</v>
      </c>
      <c r="AA115" s="45">
        <v>3</v>
      </c>
      <c r="AB115" s="7">
        <v>85.5</v>
      </c>
      <c r="AC115" s="8">
        <v>0</v>
      </c>
      <c r="AD115" s="158">
        <v>0</v>
      </c>
      <c r="AE115" s="158">
        <v>0</v>
      </c>
      <c r="AF115" s="158">
        <v>0</v>
      </c>
      <c r="AG115" s="158">
        <v>0</v>
      </c>
      <c r="AH115" s="158">
        <v>0</v>
      </c>
      <c r="AI115" s="158">
        <v>0</v>
      </c>
      <c r="AJ115" s="158">
        <v>0</v>
      </c>
      <c r="AK115" s="9">
        <v>85.5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84">
        <v>112</v>
      </c>
      <c r="AW115" s="41" t="s">
        <v>117</v>
      </c>
      <c r="AX115" s="42" t="s">
        <v>350</v>
      </c>
      <c r="AY115" s="43">
        <v>5</v>
      </c>
      <c r="AZ115" s="66">
        <v>112</v>
      </c>
      <c r="BA115" s="44" t="s">
        <v>117</v>
      </c>
      <c r="BB115" s="30" t="s">
        <v>350</v>
      </c>
      <c r="BC115" s="45">
        <v>5</v>
      </c>
      <c r="BD115" s="85">
        <v>85.5</v>
      </c>
      <c r="BE115" s="46">
        <v>959.29418623999993</v>
      </c>
      <c r="BF115" s="46">
        <v>1091.0614041600002</v>
      </c>
      <c r="BG115" s="46">
        <v>1441.4538361599998</v>
      </c>
      <c r="BH115" s="46">
        <v>1602.2465472000001</v>
      </c>
      <c r="BI115" s="46">
        <v>2309.3455756800004</v>
      </c>
      <c r="BJ115" s="46">
        <v>2543.9091391999996</v>
      </c>
      <c r="BK115" s="46">
        <v>2797.2185612799999</v>
      </c>
      <c r="BL115" s="46">
        <v>777.07919743999992</v>
      </c>
      <c r="BM115" s="46">
        <v>777.07919743999992</v>
      </c>
      <c r="BN115" s="46">
        <v>777.07919743999992</v>
      </c>
      <c r="BO115" s="46">
        <v>777.07919743999992</v>
      </c>
      <c r="BP115" s="46">
        <v>852.80547456000011</v>
      </c>
      <c r="BQ115" s="46">
        <v>975.0905216000001</v>
      </c>
      <c r="BR115" s="46">
        <v>975.0905216000001</v>
      </c>
      <c r="BS115" s="46">
        <v>975.0905216000001</v>
      </c>
      <c r="BT115" s="46">
        <v>975.0905216000001</v>
      </c>
      <c r="BU115" s="46">
        <v>975.0905216000001</v>
      </c>
      <c r="BV115" s="46">
        <v>975.0905216000001</v>
      </c>
      <c r="BW115" s="86">
        <v>85.5</v>
      </c>
      <c r="BX115" s="46">
        <v>832.84115200000008</v>
      </c>
      <c r="BY115" s="46">
        <v>1231.5582863999998</v>
      </c>
      <c r="BZ115" s="46">
        <v>1483.8824332799998</v>
      </c>
      <c r="CA115" s="46">
        <v>1750.5029443200003</v>
      </c>
      <c r="CB115" s="46">
        <v>3344.19125248</v>
      </c>
      <c r="CC115" s="46">
        <v>3679.4654873600007</v>
      </c>
      <c r="CD115" s="46">
        <v>4047.5189248000006</v>
      </c>
      <c r="CE115" s="46">
        <v>791.19909440000015</v>
      </c>
      <c r="CF115" s="46">
        <v>1036.9874424</v>
      </c>
      <c r="CG115" s="46">
        <v>1348.0001683199998</v>
      </c>
      <c r="CH115" s="87">
        <v>1198.2223718400003</v>
      </c>
      <c r="CI115" s="74">
        <v>112</v>
      </c>
      <c r="CJ115" s="67" t="s">
        <v>122</v>
      </c>
      <c r="CK115" s="68">
        <v>1</v>
      </c>
      <c r="CL115" s="69">
        <v>112</v>
      </c>
      <c r="CM115" s="67" t="s">
        <v>122</v>
      </c>
      <c r="CN115" s="70">
        <v>1</v>
      </c>
      <c r="CO115" s="47">
        <f t="shared" si="25"/>
        <v>85.5</v>
      </c>
      <c r="CP115" s="48">
        <f t="shared" si="24"/>
        <v>965.78000000000009</v>
      </c>
      <c r="CQ115" s="48">
        <f t="shared" si="24"/>
        <v>842.80000000000007</v>
      </c>
      <c r="CR115" s="48">
        <f t="shared" si="24"/>
        <v>1180.78</v>
      </c>
      <c r="CS115" s="48">
        <f t="shared" si="24"/>
        <v>847.1</v>
      </c>
      <c r="CT115" s="48">
        <f t="shared" si="24"/>
        <v>1333</v>
      </c>
      <c r="CU115" s="48">
        <f t="shared" si="23"/>
        <v>1341.6</v>
      </c>
      <c r="CV115" s="48">
        <f t="shared" si="23"/>
        <v>2039.9199999999998</v>
      </c>
      <c r="CW115" s="48">
        <f t="shared" si="23"/>
        <v>4401.4799999999996</v>
      </c>
      <c r="CX115" s="48">
        <f t="shared" si="23"/>
        <v>4401.4799999999996</v>
      </c>
      <c r="CY115" s="48">
        <f t="shared" si="23"/>
        <v>1161</v>
      </c>
      <c r="CZ115" s="62">
        <v>85.5</v>
      </c>
      <c r="DA115" s="62">
        <v>965.78000000000009</v>
      </c>
      <c r="DB115" s="62">
        <v>842.80000000000007</v>
      </c>
      <c r="DC115" s="62">
        <v>1180.78</v>
      </c>
      <c r="DD115" s="62">
        <v>847.1</v>
      </c>
      <c r="DE115" s="62">
        <v>1333</v>
      </c>
      <c r="DF115" s="62">
        <v>1341.6</v>
      </c>
      <c r="DG115" s="62">
        <v>2039.9199999999998</v>
      </c>
      <c r="DH115" s="62">
        <v>4401.4799999999996</v>
      </c>
      <c r="DI115" s="62">
        <v>4401.4799999999996</v>
      </c>
      <c r="DJ115" s="73">
        <v>1161</v>
      </c>
    </row>
    <row r="116" spans="1:114" s="15" customFormat="1" ht="19">
      <c r="A116" s="174">
        <v>113</v>
      </c>
      <c r="B116" s="175" t="s">
        <v>123</v>
      </c>
      <c r="C116" s="174" t="s">
        <v>356</v>
      </c>
      <c r="D116" s="176">
        <v>8</v>
      </c>
      <c r="E116" s="30">
        <v>113</v>
      </c>
      <c r="F116" s="44" t="s">
        <v>123</v>
      </c>
      <c r="G116" s="30" t="s">
        <v>356</v>
      </c>
      <c r="H116" s="45">
        <v>8</v>
      </c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73"/>
      <c r="T116" s="16">
        <v>112</v>
      </c>
      <c r="U116" s="44" t="s">
        <v>123</v>
      </c>
      <c r="V116" s="30" t="s">
        <v>356</v>
      </c>
      <c r="W116" s="45">
        <v>8</v>
      </c>
      <c r="X116" s="16">
        <v>112</v>
      </c>
      <c r="Y116" s="44" t="s">
        <v>123</v>
      </c>
      <c r="Z116" s="30" t="s">
        <v>356</v>
      </c>
      <c r="AA116" s="45">
        <v>10</v>
      </c>
      <c r="AB116" s="7">
        <v>86</v>
      </c>
      <c r="AC116" s="8">
        <v>0</v>
      </c>
      <c r="AD116" s="158">
        <v>0</v>
      </c>
      <c r="AE116" s="158">
        <v>0</v>
      </c>
      <c r="AF116" s="158">
        <v>0</v>
      </c>
      <c r="AG116" s="158">
        <v>0</v>
      </c>
      <c r="AH116" s="158">
        <v>0</v>
      </c>
      <c r="AI116" s="158">
        <v>0</v>
      </c>
      <c r="AJ116" s="158">
        <v>0</v>
      </c>
      <c r="AK116" s="9">
        <v>86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84">
        <v>113</v>
      </c>
      <c r="AW116" s="41" t="s">
        <v>118</v>
      </c>
      <c r="AX116" s="42" t="s">
        <v>351</v>
      </c>
      <c r="AY116" s="43">
        <v>7</v>
      </c>
      <c r="AZ116" s="66">
        <v>113</v>
      </c>
      <c r="BA116" s="44" t="s">
        <v>118</v>
      </c>
      <c r="BB116" s="30" t="s">
        <v>351</v>
      </c>
      <c r="BC116" s="61"/>
      <c r="BD116" s="85">
        <v>86</v>
      </c>
      <c r="BE116" s="46">
        <v>959.29418623999993</v>
      </c>
      <c r="BF116" s="46">
        <v>1091.0614041600002</v>
      </c>
      <c r="BG116" s="46">
        <v>1441.4538361599998</v>
      </c>
      <c r="BH116" s="46">
        <v>1602.2465472000001</v>
      </c>
      <c r="BI116" s="46">
        <v>2309.3455756800004</v>
      </c>
      <c r="BJ116" s="46">
        <v>2543.9091391999996</v>
      </c>
      <c r="BK116" s="46">
        <v>2797.2185612799999</v>
      </c>
      <c r="BL116" s="46">
        <v>777.07919743999992</v>
      </c>
      <c r="BM116" s="46">
        <v>777.07919743999992</v>
      </c>
      <c r="BN116" s="46">
        <v>777.07919743999992</v>
      </c>
      <c r="BO116" s="46">
        <v>777.07919743999992</v>
      </c>
      <c r="BP116" s="46">
        <v>852.80547456000011</v>
      </c>
      <c r="BQ116" s="46">
        <v>975.0905216000001</v>
      </c>
      <c r="BR116" s="46">
        <v>975.0905216000001</v>
      </c>
      <c r="BS116" s="46">
        <v>975.0905216000001</v>
      </c>
      <c r="BT116" s="46">
        <v>975.0905216000001</v>
      </c>
      <c r="BU116" s="46">
        <v>975.0905216000001</v>
      </c>
      <c r="BV116" s="46">
        <v>975.0905216000001</v>
      </c>
      <c r="BW116" s="86">
        <v>86</v>
      </c>
      <c r="BX116" s="46">
        <v>832.84115200000008</v>
      </c>
      <c r="BY116" s="46">
        <v>1231.5582863999998</v>
      </c>
      <c r="BZ116" s="46">
        <v>1483.8824332799998</v>
      </c>
      <c r="CA116" s="46">
        <v>1750.5029443200003</v>
      </c>
      <c r="CB116" s="46">
        <v>3344.19125248</v>
      </c>
      <c r="CC116" s="46">
        <v>3679.4654873600007</v>
      </c>
      <c r="CD116" s="46">
        <v>4047.5189248000006</v>
      </c>
      <c r="CE116" s="46">
        <v>791.19909440000015</v>
      </c>
      <c r="CF116" s="46">
        <v>1036.9874424</v>
      </c>
      <c r="CG116" s="46">
        <v>1348.0001683199998</v>
      </c>
      <c r="CH116" s="87">
        <v>1198.2223718400003</v>
      </c>
      <c r="CI116" s="74">
        <v>113</v>
      </c>
      <c r="CJ116" s="67" t="s">
        <v>123</v>
      </c>
      <c r="CK116" s="71">
        <v>9</v>
      </c>
      <c r="CL116" s="69">
        <v>113</v>
      </c>
      <c r="CM116" s="67" t="s">
        <v>123</v>
      </c>
      <c r="CN116" s="70">
        <v>8</v>
      </c>
      <c r="CO116" s="47">
        <f t="shared" si="25"/>
        <v>86</v>
      </c>
      <c r="CP116" s="48">
        <f t="shared" si="24"/>
        <v>965.78000000000009</v>
      </c>
      <c r="CQ116" s="48">
        <f t="shared" si="24"/>
        <v>842.80000000000007</v>
      </c>
      <c r="CR116" s="48">
        <f t="shared" si="24"/>
        <v>1180.78</v>
      </c>
      <c r="CS116" s="48">
        <f t="shared" si="24"/>
        <v>847.1</v>
      </c>
      <c r="CT116" s="48">
        <f t="shared" si="24"/>
        <v>1333</v>
      </c>
      <c r="CU116" s="48">
        <f t="shared" si="23"/>
        <v>1341.6</v>
      </c>
      <c r="CV116" s="48">
        <f t="shared" si="23"/>
        <v>2039.9199999999998</v>
      </c>
      <c r="CW116" s="48">
        <f t="shared" si="23"/>
        <v>4401.4799999999996</v>
      </c>
      <c r="CX116" s="48">
        <f t="shared" si="23"/>
        <v>4401.4799999999996</v>
      </c>
      <c r="CY116" s="48">
        <f t="shared" si="23"/>
        <v>1161</v>
      </c>
      <c r="CZ116" s="62">
        <v>86</v>
      </c>
      <c r="DA116" s="62">
        <v>965.78000000000009</v>
      </c>
      <c r="DB116" s="62">
        <v>842.80000000000007</v>
      </c>
      <c r="DC116" s="62">
        <v>1180.78</v>
      </c>
      <c r="DD116" s="62">
        <v>847.1</v>
      </c>
      <c r="DE116" s="62">
        <v>1333</v>
      </c>
      <c r="DF116" s="62">
        <v>1341.6</v>
      </c>
      <c r="DG116" s="62">
        <v>2039.9199999999998</v>
      </c>
      <c r="DH116" s="62">
        <v>4401.4799999999996</v>
      </c>
      <c r="DI116" s="62">
        <v>4401.4799999999996</v>
      </c>
      <c r="DJ116" s="73">
        <v>1161</v>
      </c>
    </row>
    <row r="117" spans="1:114" s="15" customFormat="1" ht="38">
      <c r="A117" s="174">
        <v>114</v>
      </c>
      <c r="B117" s="175" t="s">
        <v>124</v>
      </c>
      <c r="C117" s="174" t="s">
        <v>357</v>
      </c>
      <c r="D117" s="176">
        <v>6</v>
      </c>
      <c r="E117" s="30">
        <v>114</v>
      </c>
      <c r="F117" s="44" t="s">
        <v>124</v>
      </c>
      <c r="G117" s="30" t="s">
        <v>357</v>
      </c>
      <c r="H117" s="45">
        <v>6</v>
      </c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73"/>
      <c r="T117" s="16">
        <v>113</v>
      </c>
      <c r="U117" s="44" t="s">
        <v>124</v>
      </c>
      <c r="V117" s="30" t="s">
        <v>357</v>
      </c>
      <c r="W117" s="45">
        <v>6</v>
      </c>
      <c r="X117" s="16">
        <v>113</v>
      </c>
      <c r="Y117" s="44" t="s">
        <v>124</v>
      </c>
      <c r="Z117" s="30" t="s">
        <v>357</v>
      </c>
      <c r="AA117" s="45">
        <v>10</v>
      </c>
      <c r="AB117" s="7">
        <v>86.5</v>
      </c>
      <c r="AC117" s="8">
        <v>0</v>
      </c>
      <c r="AD117" s="158">
        <v>0</v>
      </c>
      <c r="AE117" s="158">
        <v>0</v>
      </c>
      <c r="AF117" s="158">
        <v>0</v>
      </c>
      <c r="AG117" s="158">
        <v>0</v>
      </c>
      <c r="AH117" s="158">
        <v>0</v>
      </c>
      <c r="AI117" s="158">
        <v>0</v>
      </c>
      <c r="AJ117" s="158">
        <v>0</v>
      </c>
      <c r="AK117" s="9">
        <v>86.5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84">
        <v>114</v>
      </c>
      <c r="AW117" s="41" t="s">
        <v>518</v>
      </c>
      <c r="AX117" s="42" t="s">
        <v>352</v>
      </c>
      <c r="AY117" s="43">
        <v>4</v>
      </c>
      <c r="AZ117" s="66">
        <v>114</v>
      </c>
      <c r="BA117" s="44" t="s">
        <v>518</v>
      </c>
      <c r="BB117" s="30" t="s">
        <v>352</v>
      </c>
      <c r="BC117" s="45">
        <v>3</v>
      </c>
      <c r="BD117" s="85">
        <v>86.5</v>
      </c>
      <c r="BE117" s="46">
        <v>970.3494361600001</v>
      </c>
      <c r="BF117" s="46">
        <v>1103.0561318400003</v>
      </c>
      <c r="BG117" s="46">
        <v>1457.3812614400001</v>
      </c>
      <c r="BH117" s="46">
        <v>1619.0260569600002</v>
      </c>
      <c r="BI117" s="46">
        <v>2336.0223744000004</v>
      </c>
      <c r="BJ117" s="46">
        <v>2573.4699161600006</v>
      </c>
      <c r="BK117" s="46">
        <v>2829.66331648</v>
      </c>
      <c r="BL117" s="46">
        <v>785.25046912000005</v>
      </c>
      <c r="BM117" s="46">
        <v>785.25046912000005</v>
      </c>
      <c r="BN117" s="46">
        <v>785.25046912000005</v>
      </c>
      <c r="BO117" s="46">
        <v>785.25046912000005</v>
      </c>
      <c r="BP117" s="46">
        <v>861.45740928000009</v>
      </c>
      <c r="BQ117" s="46">
        <v>985.75250176000009</v>
      </c>
      <c r="BR117" s="46">
        <v>985.75250176000009</v>
      </c>
      <c r="BS117" s="46">
        <v>985.75250176000009</v>
      </c>
      <c r="BT117" s="46">
        <v>985.75250176000009</v>
      </c>
      <c r="BU117" s="46">
        <v>985.75250176000009</v>
      </c>
      <c r="BV117" s="46">
        <v>985.75250176000009</v>
      </c>
      <c r="BW117" s="86">
        <v>86.5</v>
      </c>
      <c r="BX117" s="46">
        <v>842.4165984</v>
      </c>
      <c r="BY117" s="46">
        <v>1245.1865961600001</v>
      </c>
      <c r="BZ117" s="46">
        <v>1500.3833769600001</v>
      </c>
      <c r="CA117" s="46">
        <v>1769.8097164799999</v>
      </c>
      <c r="CB117" s="46">
        <v>3383.0274816000006</v>
      </c>
      <c r="CC117" s="46">
        <v>3722.2209689600004</v>
      </c>
      <c r="CD117" s="46">
        <v>4094.5499545600005</v>
      </c>
      <c r="CE117" s="46">
        <v>800.29576847999999</v>
      </c>
      <c r="CF117" s="46">
        <v>1049.0124216000002</v>
      </c>
      <c r="CG117" s="46">
        <v>1363.6326412800004</v>
      </c>
      <c r="CH117" s="87">
        <v>1212.1179033600004</v>
      </c>
      <c r="CI117" s="74">
        <v>114</v>
      </c>
      <c r="CJ117" s="67" t="s">
        <v>124</v>
      </c>
      <c r="CK117" s="68">
        <v>5</v>
      </c>
      <c r="CL117" s="69">
        <v>114</v>
      </c>
      <c r="CM117" s="67" t="s">
        <v>124</v>
      </c>
      <c r="CN117" s="70">
        <v>5</v>
      </c>
      <c r="CO117" s="47">
        <f t="shared" si="25"/>
        <v>86.5</v>
      </c>
      <c r="CP117" s="48">
        <f t="shared" si="24"/>
        <v>977.01</v>
      </c>
      <c r="CQ117" s="48">
        <f t="shared" si="24"/>
        <v>852.6</v>
      </c>
      <c r="CR117" s="48">
        <f t="shared" si="24"/>
        <v>1194.51</v>
      </c>
      <c r="CS117" s="48">
        <f t="shared" si="24"/>
        <v>856.94999999999993</v>
      </c>
      <c r="CT117" s="48">
        <f t="shared" si="24"/>
        <v>1348.5</v>
      </c>
      <c r="CU117" s="48">
        <f t="shared" si="23"/>
        <v>1357.2</v>
      </c>
      <c r="CV117" s="48">
        <f t="shared" si="23"/>
        <v>2063.64</v>
      </c>
      <c r="CW117" s="48">
        <f t="shared" si="23"/>
        <v>4452.66</v>
      </c>
      <c r="CX117" s="48">
        <f t="shared" si="23"/>
        <v>4452.66</v>
      </c>
      <c r="CY117" s="48">
        <f t="shared" si="23"/>
        <v>1174.5</v>
      </c>
      <c r="CZ117" s="62">
        <v>86.5</v>
      </c>
      <c r="DA117" s="62">
        <v>977.01</v>
      </c>
      <c r="DB117" s="62">
        <v>852.6</v>
      </c>
      <c r="DC117" s="62">
        <v>1194.51</v>
      </c>
      <c r="DD117" s="62">
        <v>856.94999999999993</v>
      </c>
      <c r="DE117" s="62">
        <v>1348.5</v>
      </c>
      <c r="DF117" s="62">
        <v>1357.2</v>
      </c>
      <c r="DG117" s="62">
        <v>2063.64</v>
      </c>
      <c r="DH117" s="62">
        <v>4452.66</v>
      </c>
      <c r="DI117" s="62">
        <v>4452.66</v>
      </c>
      <c r="DJ117" s="73">
        <v>1174.5</v>
      </c>
    </row>
    <row r="118" spans="1:114" s="15" customFormat="1" ht="19">
      <c r="A118" s="174">
        <v>115</v>
      </c>
      <c r="B118" s="175" t="s">
        <v>125</v>
      </c>
      <c r="C118" s="174" t="s">
        <v>358</v>
      </c>
      <c r="D118" s="176">
        <v>7</v>
      </c>
      <c r="E118" s="30">
        <v>115</v>
      </c>
      <c r="F118" s="44" t="s">
        <v>125</v>
      </c>
      <c r="G118" s="30" t="s">
        <v>358</v>
      </c>
      <c r="H118" s="45">
        <v>7</v>
      </c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73"/>
      <c r="T118" s="16">
        <v>114</v>
      </c>
      <c r="U118" s="44" t="s">
        <v>125</v>
      </c>
      <c r="V118" s="30" t="s">
        <v>358</v>
      </c>
      <c r="W118" s="45">
        <v>7</v>
      </c>
      <c r="X118" s="16">
        <v>114</v>
      </c>
      <c r="Y118" s="44" t="s">
        <v>125</v>
      </c>
      <c r="Z118" s="30" t="s">
        <v>358</v>
      </c>
      <c r="AA118" s="45">
        <v>9</v>
      </c>
      <c r="AB118" s="7">
        <v>87</v>
      </c>
      <c r="AC118" s="8">
        <v>0</v>
      </c>
      <c r="AD118" s="158">
        <v>0</v>
      </c>
      <c r="AE118" s="158">
        <v>0</v>
      </c>
      <c r="AF118" s="158">
        <v>0</v>
      </c>
      <c r="AG118" s="158">
        <v>0</v>
      </c>
      <c r="AH118" s="158">
        <v>0</v>
      </c>
      <c r="AI118" s="158">
        <v>0</v>
      </c>
      <c r="AJ118" s="158">
        <v>0</v>
      </c>
      <c r="AK118" s="9">
        <v>87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84">
        <v>115</v>
      </c>
      <c r="AW118" s="41" t="s">
        <v>121</v>
      </c>
      <c r="AX118" s="42" t="s">
        <v>424</v>
      </c>
      <c r="AY118" s="43">
        <v>4</v>
      </c>
      <c r="AZ118" s="66">
        <v>115</v>
      </c>
      <c r="BA118" s="44" t="s">
        <v>121</v>
      </c>
      <c r="BB118" s="30" t="s">
        <v>424</v>
      </c>
      <c r="BC118" s="45">
        <v>4</v>
      </c>
      <c r="BD118" s="85">
        <v>87</v>
      </c>
      <c r="BE118" s="46">
        <v>970.3494361600001</v>
      </c>
      <c r="BF118" s="46">
        <v>1103.0561318400003</v>
      </c>
      <c r="BG118" s="46">
        <v>1457.3812614400001</v>
      </c>
      <c r="BH118" s="46">
        <v>1619.0260569600002</v>
      </c>
      <c r="BI118" s="46">
        <v>2336.0223744000004</v>
      </c>
      <c r="BJ118" s="46">
        <v>2573.4699161600006</v>
      </c>
      <c r="BK118" s="46">
        <v>2829.66331648</v>
      </c>
      <c r="BL118" s="46">
        <v>785.25046912000005</v>
      </c>
      <c r="BM118" s="46">
        <v>785.25046912000005</v>
      </c>
      <c r="BN118" s="46">
        <v>785.25046912000005</v>
      </c>
      <c r="BO118" s="46">
        <v>785.25046912000005</v>
      </c>
      <c r="BP118" s="46">
        <v>861.45740928000009</v>
      </c>
      <c r="BQ118" s="46">
        <v>985.75250176000009</v>
      </c>
      <c r="BR118" s="46">
        <v>985.75250176000009</v>
      </c>
      <c r="BS118" s="46">
        <v>985.75250176000009</v>
      </c>
      <c r="BT118" s="46">
        <v>985.75250176000009</v>
      </c>
      <c r="BU118" s="46">
        <v>985.75250176000009</v>
      </c>
      <c r="BV118" s="46">
        <v>985.75250176000009</v>
      </c>
      <c r="BW118" s="86">
        <v>87</v>
      </c>
      <c r="BX118" s="46">
        <v>842.4165984</v>
      </c>
      <c r="BY118" s="46">
        <v>1245.1865961600001</v>
      </c>
      <c r="BZ118" s="46">
        <v>1500.3833769600001</v>
      </c>
      <c r="CA118" s="46">
        <v>1769.8097164799999</v>
      </c>
      <c r="CB118" s="46">
        <v>3383.0274816000006</v>
      </c>
      <c r="CC118" s="46">
        <v>3722.2209689600004</v>
      </c>
      <c r="CD118" s="46">
        <v>4094.5499545600005</v>
      </c>
      <c r="CE118" s="46">
        <v>800.29576847999999</v>
      </c>
      <c r="CF118" s="46">
        <v>1049.0124216000002</v>
      </c>
      <c r="CG118" s="46">
        <v>1363.6326412800004</v>
      </c>
      <c r="CH118" s="87">
        <v>1212.1179033600004</v>
      </c>
      <c r="CI118" s="74">
        <v>115</v>
      </c>
      <c r="CJ118" s="67" t="s">
        <v>125</v>
      </c>
      <c r="CK118" s="71">
        <v>7</v>
      </c>
      <c r="CL118" s="69">
        <v>115</v>
      </c>
      <c r="CM118" s="67" t="s">
        <v>125</v>
      </c>
      <c r="CN118" s="70">
        <v>7</v>
      </c>
      <c r="CO118" s="47">
        <f t="shared" si="25"/>
        <v>87</v>
      </c>
      <c r="CP118" s="48">
        <f t="shared" si="24"/>
        <v>977.01</v>
      </c>
      <c r="CQ118" s="48">
        <f t="shared" si="24"/>
        <v>852.6</v>
      </c>
      <c r="CR118" s="48">
        <f t="shared" si="24"/>
        <v>1194.51</v>
      </c>
      <c r="CS118" s="48">
        <f t="shared" si="24"/>
        <v>856.94999999999993</v>
      </c>
      <c r="CT118" s="48">
        <f t="shared" si="24"/>
        <v>1348.5</v>
      </c>
      <c r="CU118" s="48">
        <f t="shared" si="23"/>
        <v>1357.2</v>
      </c>
      <c r="CV118" s="48">
        <f t="shared" si="23"/>
        <v>2063.64</v>
      </c>
      <c r="CW118" s="48">
        <f t="shared" si="23"/>
        <v>4452.66</v>
      </c>
      <c r="CX118" s="48">
        <f t="shared" si="23"/>
        <v>4452.66</v>
      </c>
      <c r="CY118" s="48">
        <f t="shared" si="23"/>
        <v>1174.5</v>
      </c>
      <c r="CZ118" s="62">
        <v>87</v>
      </c>
      <c r="DA118" s="62">
        <v>977.01</v>
      </c>
      <c r="DB118" s="62">
        <v>852.6</v>
      </c>
      <c r="DC118" s="62">
        <v>1194.51</v>
      </c>
      <c r="DD118" s="62">
        <v>856.94999999999993</v>
      </c>
      <c r="DE118" s="62">
        <v>1348.5</v>
      </c>
      <c r="DF118" s="62">
        <v>1357.2</v>
      </c>
      <c r="DG118" s="62">
        <v>2063.64</v>
      </c>
      <c r="DH118" s="62">
        <v>4452.66</v>
      </c>
      <c r="DI118" s="62">
        <v>4452.66</v>
      </c>
      <c r="DJ118" s="73">
        <v>1174.5</v>
      </c>
    </row>
    <row r="119" spans="1:114" s="15" customFormat="1" ht="95">
      <c r="A119" s="174">
        <v>116</v>
      </c>
      <c r="B119" s="175" t="s">
        <v>126</v>
      </c>
      <c r="C119" s="174" t="s">
        <v>359</v>
      </c>
      <c r="D119" s="176">
        <v>3</v>
      </c>
      <c r="E119" s="30">
        <v>116</v>
      </c>
      <c r="F119" s="44" t="s">
        <v>126</v>
      </c>
      <c r="G119" s="30" t="s">
        <v>359</v>
      </c>
      <c r="H119" s="45">
        <v>3</v>
      </c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73"/>
      <c r="T119" s="16">
        <v>115</v>
      </c>
      <c r="U119" s="44" t="s">
        <v>126</v>
      </c>
      <c r="V119" s="30" t="s">
        <v>359</v>
      </c>
      <c r="W119" s="45">
        <v>3</v>
      </c>
      <c r="X119" s="16">
        <v>115</v>
      </c>
      <c r="Y119" s="44" t="s">
        <v>126</v>
      </c>
      <c r="Z119" s="30" t="s">
        <v>359</v>
      </c>
      <c r="AA119" s="45">
        <v>3</v>
      </c>
      <c r="AB119" s="7">
        <v>87.5</v>
      </c>
      <c r="AC119" s="8">
        <v>0</v>
      </c>
      <c r="AD119" s="158">
        <v>0</v>
      </c>
      <c r="AE119" s="158">
        <v>0</v>
      </c>
      <c r="AF119" s="158">
        <v>0</v>
      </c>
      <c r="AG119" s="158">
        <v>0</v>
      </c>
      <c r="AH119" s="158">
        <v>0</v>
      </c>
      <c r="AI119" s="158">
        <v>0</v>
      </c>
      <c r="AJ119" s="158">
        <v>0</v>
      </c>
      <c r="AK119" s="9">
        <v>87.5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84">
        <v>116</v>
      </c>
      <c r="AW119" s="41" t="s">
        <v>519</v>
      </c>
      <c r="AX119" s="42" t="s">
        <v>380</v>
      </c>
      <c r="AY119" s="43">
        <v>7</v>
      </c>
      <c r="AZ119" s="66">
        <v>116</v>
      </c>
      <c r="BA119" s="44" t="s">
        <v>574</v>
      </c>
      <c r="BB119" s="61" t="s">
        <v>380</v>
      </c>
      <c r="BC119" s="61">
        <v>7</v>
      </c>
      <c r="BD119" s="85">
        <v>87.5</v>
      </c>
      <c r="BE119" s="46">
        <v>981.40468608000003</v>
      </c>
      <c r="BF119" s="46">
        <v>1115.0508595200001</v>
      </c>
      <c r="BG119" s="46">
        <v>1473.3086867200002</v>
      </c>
      <c r="BH119" s="46">
        <v>1635.8055667200003</v>
      </c>
      <c r="BI119" s="46">
        <v>2362.6991731200001</v>
      </c>
      <c r="BJ119" s="46">
        <v>2603.0306931200003</v>
      </c>
      <c r="BK119" s="46">
        <v>2862.1080716800002</v>
      </c>
      <c r="BL119" s="46">
        <v>793.42174080000007</v>
      </c>
      <c r="BM119" s="46">
        <v>793.42174080000007</v>
      </c>
      <c r="BN119" s="46">
        <v>793.42174080000007</v>
      </c>
      <c r="BO119" s="46">
        <v>793.42174080000007</v>
      </c>
      <c r="BP119" s="46">
        <v>870.10934400000019</v>
      </c>
      <c r="BQ119" s="46">
        <v>996.41448192000018</v>
      </c>
      <c r="BR119" s="46">
        <v>996.41448192000018</v>
      </c>
      <c r="BS119" s="46">
        <v>996.41448192000018</v>
      </c>
      <c r="BT119" s="46">
        <v>996.41448192000018</v>
      </c>
      <c r="BU119" s="46">
        <v>996.41448192000018</v>
      </c>
      <c r="BV119" s="46">
        <v>996.41448192000018</v>
      </c>
      <c r="BW119" s="86">
        <v>87.5</v>
      </c>
      <c r="BX119" s="46">
        <v>851.99204480000003</v>
      </c>
      <c r="BY119" s="46">
        <v>1258.81490592</v>
      </c>
      <c r="BZ119" s="46">
        <v>1516.8843206400002</v>
      </c>
      <c r="CA119" s="46">
        <v>1789.1164886400004</v>
      </c>
      <c r="CB119" s="46">
        <v>3421.8637107200007</v>
      </c>
      <c r="CC119" s="46">
        <v>3764.9764505600001</v>
      </c>
      <c r="CD119" s="46">
        <v>4141.5809843200013</v>
      </c>
      <c r="CE119" s="46">
        <v>809.39244256000018</v>
      </c>
      <c r="CF119" s="46">
        <v>1061.0374007999999</v>
      </c>
      <c r="CG119" s="46">
        <v>1379.2651142400002</v>
      </c>
      <c r="CH119" s="87">
        <v>1226.01343488</v>
      </c>
      <c r="CI119" s="74">
        <v>116</v>
      </c>
      <c r="CJ119" s="67" t="s">
        <v>126</v>
      </c>
      <c r="CK119" s="68">
        <v>3</v>
      </c>
      <c r="CL119" s="69">
        <v>116</v>
      </c>
      <c r="CM119" s="67" t="s">
        <v>126</v>
      </c>
      <c r="CN119" s="70">
        <v>3</v>
      </c>
      <c r="CO119" s="47">
        <f t="shared" si="25"/>
        <v>87.5</v>
      </c>
      <c r="CP119" s="48">
        <f t="shared" si="24"/>
        <v>988.24</v>
      </c>
      <c r="CQ119" s="48">
        <f t="shared" si="24"/>
        <v>862.40000000000009</v>
      </c>
      <c r="CR119" s="48">
        <f t="shared" si="24"/>
        <v>1208.24</v>
      </c>
      <c r="CS119" s="48">
        <f t="shared" si="24"/>
        <v>866.8</v>
      </c>
      <c r="CT119" s="48">
        <f t="shared" si="24"/>
        <v>1364</v>
      </c>
      <c r="CU119" s="48">
        <f t="shared" si="23"/>
        <v>1372.8</v>
      </c>
      <c r="CV119" s="48">
        <f t="shared" si="23"/>
        <v>2087.3599999999997</v>
      </c>
      <c r="CW119" s="48">
        <f t="shared" si="23"/>
        <v>4503.84</v>
      </c>
      <c r="CX119" s="48">
        <f t="shared" si="23"/>
        <v>4503.84</v>
      </c>
      <c r="CY119" s="48">
        <f t="shared" si="23"/>
        <v>1188</v>
      </c>
      <c r="CZ119" s="62">
        <v>87.5</v>
      </c>
      <c r="DA119" s="62">
        <v>988.24</v>
      </c>
      <c r="DB119" s="62">
        <v>862.40000000000009</v>
      </c>
      <c r="DC119" s="62">
        <v>1208.24</v>
      </c>
      <c r="DD119" s="62">
        <v>866.8</v>
      </c>
      <c r="DE119" s="62">
        <v>1364</v>
      </c>
      <c r="DF119" s="62">
        <v>1372.8</v>
      </c>
      <c r="DG119" s="62">
        <v>2087.3599999999997</v>
      </c>
      <c r="DH119" s="62">
        <v>4503.84</v>
      </c>
      <c r="DI119" s="62">
        <v>4503.84</v>
      </c>
      <c r="DJ119" s="73">
        <v>1188</v>
      </c>
    </row>
    <row r="120" spans="1:114" s="15" customFormat="1" ht="19">
      <c r="A120" s="174">
        <v>117</v>
      </c>
      <c r="B120" s="175" t="s">
        <v>127</v>
      </c>
      <c r="C120" s="174" t="s">
        <v>360</v>
      </c>
      <c r="D120" s="176">
        <v>8</v>
      </c>
      <c r="E120" s="30">
        <v>117</v>
      </c>
      <c r="F120" s="44" t="s">
        <v>127</v>
      </c>
      <c r="G120" s="30" t="s">
        <v>360</v>
      </c>
      <c r="H120" s="45">
        <v>8</v>
      </c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73"/>
      <c r="T120" s="16">
        <v>116</v>
      </c>
      <c r="U120" s="44" t="s">
        <v>127</v>
      </c>
      <c r="V120" s="30" t="s">
        <v>360</v>
      </c>
      <c r="W120" s="45">
        <v>8</v>
      </c>
      <c r="X120" s="16">
        <v>116</v>
      </c>
      <c r="Y120" s="44" t="s">
        <v>127</v>
      </c>
      <c r="Z120" s="30" t="s">
        <v>360</v>
      </c>
      <c r="AA120" s="45">
        <v>10</v>
      </c>
      <c r="AB120" s="7">
        <v>88</v>
      </c>
      <c r="AC120" s="8">
        <v>0</v>
      </c>
      <c r="AD120" s="158">
        <v>0</v>
      </c>
      <c r="AE120" s="158">
        <v>0</v>
      </c>
      <c r="AF120" s="158">
        <v>0</v>
      </c>
      <c r="AG120" s="158">
        <v>0</v>
      </c>
      <c r="AH120" s="158">
        <v>0</v>
      </c>
      <c r="AI120" s="158">
        <v>0</v>
      </c>
      <c r="AJ120" s="158">
        <v>0</v>
      </c>
      <c r="AK120" s="9">
        <v>88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84">
        <v>117</v>
      </c>
      <c r="AW120" s="41" t="s">
        <v>122</v>
      </c>
      <c r="AX120" s="42" t="s">
        <v>355</v>
      </c>
      <c r="AY120" s="42" t="s">
        <v>355</v>
      </c>
      <c r="AZ120" s="66">
        <v>117</v>
      </c>
      <c r="BA120" s="44" t="s">
        <v>122</v>
      </c>
      <c r="BB120" s="30" t="s">
        <v>355</v>
      </c>
      <c r="BC120" s="45">
        <v>1</v>
      </c>
      <c r="BD120" s="85">
        <v>88</v>
      </c>
      <c r="BE120" s="46">
        <v>981.40468608000003</v>
      </c>
      <c r="BF120" s="46">
        <v>1115.0508595200001</v>
      </c>
      <c r="BG120" s="46">
        <v>1473.3086867200002</v>
      </c>
      <c r="BH120" s="46">
        <v>1635.8055667200003</v>
      </c>
      <c r="BI120" s="46">
        <v>2362.6991731200001</v>
      </c>
      <c r="BJ120" s="46">
        <v>2603.0306931200003</v>
      </c>
      <c r="BK120" s="46">
        <v>2862.1080716800002</v>
      </c>
      <c r="BL120" s="46">
        <v>793.42174080000007</v>
      </c>
      <c r="BM120" s="46">
        <v>793.42174080000007</v>
      </c>
      <c r="BN120" s="46">
        <v>793.42174080000007</v>
      </c>
      <c r="BO120" s="46">
        <v>793.42174080000007</v>
      </c>
      <c r="BP120" s="46">
        <v>870.10934400000019</v>
      </c>
      <c r="BQ120" s="46">
        <v>996.41448192000018</v>
      </c>
      <c r="BR120" s="46">
        <v>996.41448192000018</v>
      </c>
      <c r="BS120" s="46">
        <v>996.41448192000018</v>
      </c>
      <c r="BT120" s="46">
        <v>996.41448192000018</v>
      </c>
      <c r="BU120" s="46">
        <v>996.41448192000018</v>
      </c>
      <c r="BV120" s="46">
        <v>996.41448192000018</v>
      </c>
      <c r="BW120" s="86">
        <v>88</v>
      </c>
      <c r="BX120" s="46">
        <v>851.99204480000003</v>
      </c>
      <c r="BY120" s="46">
        <v>1258.81490592</v>
      </c>
      <c r="BZ120" s="46">
        <v>1516.8843206400002</v>
      </c>
      <c r="CA120" s="46">
        <v>1789.1164886400004</v>
      </c>
      <c r="CB120" s="46">
        <v>3421.8637107200007</v>
      </c>
      <c r="CC120" s="46">
        <v>3764.9764505600001</v>
      </c>
      <c r="CD120" s="46">
        <v>4141.5809843200013</v>
      </c>
      <c r="CE120" s="46">
        <v>809.39244256000018</v>
      </c>
      <c r="CF120" s="46">
        <v>1061.0374007999999</v>
      </c>
      <c r="CG120" s="46">
        <v>1379.2651142400002</v>
      </c>
      <c r="CH120" s="87">
        <v>1226.01343488</v>
      </c>
      <c r="CI120" s="74">
        <v>117</v>
      </c>
      <c r="CJ120" s="67" t="s">
        <v>127</v>
      </c>
      <c r="CK120" s="71">
        <v>9</v>
      </c>
      <c r="CL120" s="69">
        <v>117</v>
      </c>
      <c r="CM120" s="67" t="s">
        <v>127</v>
      </c>
      <c r="CN120" s="70">
        <v>8</v>
      </c>
      <c r="CO120" s="47">
        <f t="shared" si="25"/>
        <v>88</v>
      </c>
      <c r="CP120" s="48">
        <f t="shared" si="24"/>
        <v>988.24</v>
      </c>
      <c r="CQ120" s="48">
        <f t="shared" si="24"/>
        <v>862.40000000000009</v>
      </c>
      <c r="CR120" s="48">
        <f t="shared" si="24"/>
        <v>1208.24</v>
      </c>
      <c r="CS120" s="48">
        <f t="shared" si="24"/>
        <v>866.8</v>
      </c>
      <c r="CT120" s="48">
        <f t="shared" si="24"/>
        <v>1364</v>
      </c>
      <c r="CU120" s="48">
        <f t="shared" ref="CU120:CY170" si="26">DF120</f>
        <v>1372.8</v>
      </c>
      <c r="CV120" s="48">
        <f t="shared" si="26"/>
        <v>2087.3599999999997</v>
      </c>
      <c r="CW120" s="48">
        <f t="shared" si="26"/>
        <v>4503.84</v>
      </c>
      <c r="CX120" s="48">
        <f t="shared" si="26"/>
        <v>4503.84</v>
      </c>
      <c r="CY120" s="48">
        <f t="shared" si="26"/>
        <v>1188</v>
      </c>
      <c r="CZ120" s="62">
        <v>88</v>
      </c>
      <c r="DA120" s="62">
        <v>988.24</v>
      </c>
      <c r="DB120" s="62">
        <v>862.40000000000009</v>
      </c>
      <c r="DC120" s="62">
        <v>1208.24</v>
      </c>
      <c r="DD120" s="62">
        <v>866.8</v>
      </c>
      <c r="DE120" s="62">
        <v>1364</v>
      </c>
      <c r="DF120" s="62">
        <v>1372.8</v>
      </c>
      <c r="DG120" s="62">
        <v>2087.3599999999997</v>
      </c>
      <c r="DH120" s="62">
        <v>4503.84</v>
      </c>
      <c r="DI120" s="62">
        <v>4503.84</v>
      </c>
      <c r="DJ120" s="73">
        <v>1188</v>
      </c>
    </row>
    <row r="121" spans="1:114" s="15" customFormat="1" ht="19">
      <c r="A121" s="171">
        <v>118</v>
      </c>
      <c r="B121" s="172" t="s">
        <v>128</v>
      </c>
      <c r="C121" s="171" t="s">
        <v>361</v>
      </c>
      <c r="D121" s="173">
        <v>8</v>
      </c>
      <c r="E121" s="14">
        <v>118</v>
      </c>
      <c r="F121" s="31" t="s">
        <v>128</v>
      </c>
      <c r="G121" s="14" t="s">
        <v>361</v>
      </c>
      <c r="H121" s="32">
        <v>8</v>
      </c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73"/>
      <c r="T121" s="16">
        <v>117</v>
      </c>
      <c r="U121" s="31" t="s">
        <v>128</v>
      </c>
      <c r="V121" s="14" t="s">
        <v>361</v>
      </c>
      <c r="W121" s="32">
        <v>8</v>
      </c>
      <c r="X121" s="16">
        <v>117</v>
      </c>
      <c r="Y121" s="31" t="s">
        <v>128</v>
      </c>
      <c r="Z121" s="14" t="s">
        <v>361</v>
      </c>
      <c r="AA121" s="32">
        <v>10</v>
      </c>
      <c r="AB121" s="7">
        <v>88.5</v>
      </c>
      <c r="AC121" s="8">
        <v>0</v>
      </c>
      <c r="AD121" s="158">
        <v>0</v>
      </c>
      <c r="AE121" s="158">
        <v>0</v>
      </c>
      <c r="AF121" s="158">
        <v>0</v>
      </c>
      <c r="AG121" s="158">
        <v>0</v>
      </c>
      <c r="AH121" s="158">
        <v>0</v>
      </c>
      <c r="AI121" s="158">
        <v>0</v>
      </c>
      <c r="AJ121" s="158">
        <v>0</v>
      </c>
      <c r="AK121" s="9">
        <v>88.5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84">
        <v>118</v>
      </c>
      <c r="AW121" s="41" t="s">
        <v>123</v>
      </c>
      <c r="AX121" s="42" t="s">
        <v>356</v>
      </c>
      <c r="AY121" s="43">
        <v>5</v>
      </c>
      <c r="AZ121" s="66">
        <v>118</v>
      </c>
      <c r="BA121" s="44" t="s">
        <v>123</v>
      </c>
      <c r="BB121" s="30" t="s">
        <v>356</v>
      </c>
      <c r="BC121" s="45">
        <v>5</v>
      </c>
      <c r="BD121" s="85">
        <v>88.5</v>
      </c>
      <c r="BE121" s="46">
        <v>992.45993600000008</v>
      </c>
      <c r="BF121" s="46">
        <v>1127.0455872</v>
      </c>
      <c r="BG121" s="46">
        <v>1489.236112</v>
      </c>
      <c r="BH121" s="46">
        <v>1652.5850764800002</v>
      </c>
      <c r="BI121" s="46">
        <v>2389.3759718400001</v>
      </c>
      <c r="BJ121" s="46">
        <v>2632.5914700800004</v>
      </c>
      <c r="BK121" s="46">
        <v>2894.5528268800008</v>
      </c>
      <c r="BL121" s="46">
        <v>801.59301248000008</v>
      </c>
      <c r="BM121" s="46">
        <v>801.59301248000008</v>
      </c>
      <c r="BN121" s="46">
        <v>801.59301248000008</v>
      </c>
      <c r="BO121" s="46">
        <v>801.59301248000008</v>
      </c>
      <c r="BP121" s="46">
        <v>878.76127872000018</v>
      </c>
      <c r="BQ121" s="46">
        <v>1007.0764620800002</v>
      </c>
      <c r="BR121" s="46">
        <v>1007.0764620800002</v>
      </c>
      <c r="BS121" s="46">
        <v>1007.0764620800002</v>
      </c>
      <c r="BT121" s="46">
        <v>1007.0764620800002</v>
      </c>
      <c r="BU121" s="46">
        <v>1007.0764620800002</v>
      </c>
      <c r="BV121" s="46">
        <v>1007.0764620800002</v>
      </c>
      <c r="BW121" s="86">
        <v>88.5</v>
      </c>
      <c r="BX121" s="46">
        <v>861.56749120000006</v>
      </c>
      <c r="BY121" s="46">
        <v>1272.4432156800001</v>
      </c>
      <c r="BZ121" s="46">
        <v>1533.3852643199998</v>
      </c>
      <c r="CA121" s="46">
        <v>1808.4232608000002</v>
      </c>
      <c r="CB121" s="46">
        <v>3460.6999398400003</v>
      </c>
      <c r="CC121" s="46">
        <v>3807.7319321600003</v>
      </c>
      <c r="CD121" s="46">
        <v>4188.6120140800003</v>
      </c>
      <c r="CE121" s="46">
        <v>818.48911664000002</v>
      </c>
      <c r="CF121" s="46">
        <v>1073.0623800000001</v>
      </c>
      <c r="CG121" s="46">
        <v>1394.8975872000001</v>
      </c>
      <c r="CH121" s="87">
        <v>1239.9089664000001</v>
      </c>
      <c r="CI121" s="74">
        <v>118</v>
      </c>
      <c r="CJ121" s="67" t="s">
        <v>128</v>
      </c>
      <c r="CK121" s="68">
        <v>9</v>
      </c>
      <c r="CL121" s="69">
        <v>118</v>
      </c>
      <c r="CM121" s="67" t="s">
        <v>128</v>
      </c>
      <c r="CN121" s="70">
        <v>8</v>
      </c>
      <c r="CO121" s="47">
        <f t="shared" si="25"/>
        <v>88.5</v>
      </c>
      <c r="CP121" s="48">
        <f t="shared" ref="CP121:CT171" si="27">DA121</f>
        <v>999.47</v>
      </c>
      <c r="CQ121" s="48">
        <f t="shared" si="27"/>
        <v>872.2</v>
      </c>
      <c r="CR121" s="48">
        <f t="shared" si="27"/>
        <v>1221.97</v>
      </c>
      <c r="CS121" s="48">
        <f t="shared" si="27"/>
        <v>876.65</v>
      </c>
      <c r="CT121" s="48">
        <f t="shared" si="27"/>
        <v>1379.5</v>
      </c>
      <c r="CU121" s="48">
        <f t="shared" si="26"/>
        <v>1388.3999999999999</v>
      </c>
      <c r="CV121" s="48">
        <f t="shared" si="26"/>
        <v>2111.08</v>
      </c>
      <c r="CW121" s="48">
        <f t="shared" si="26"/>
        <v>4555.0199999999995</v>
      </c>
      <c r="CX121" s="48">
        <f t="shared" si="26"/>
        <v>4555.0199999999995</v>
      </c>
      <c r="CY121" s="48">
        <f t="shared" si="26"/>
        <v>1201.5</v>
      </c>
      <c r="CZ121" s="62">
        <v>88.5</v>
      </c>
      <c r="DA121" s="62">
        <v>999.47</v>
      </c>
      <c r="DB121" s="62">
        <v>872.2</v>
      </c>
      <c r="DC121" s="62">
        <v>1221.97</v>
      </c>
      <c r="DD121" s="62">
        <v>876.65</v>
      </c>
      <c r="DE121" s="62">
        <v>1379.5</v>
      </c>
      <c r="DF121" s="62">
        <v>1388.3999999999999</v>
      </c>
      <c r="DG121" s="62">
        <v>2111.08</v>
      </c>
      <c r="DH121" s="62">
        <v>4555.0199999999995</v>
      </c>
      <c r="DI121" s="62">
        <v>4555.0199999999995</v>
      </c>
      <c r="DJ121" s="73">
        <v>1201.5</v>
      </c>
    </row>
    <row r="122" spans="1:114" s="15" customFormat="1" ht="19">
      <c r="A122" s="174">
        <v>119</v>
      </c>
      <c r="B122" s="175" t="s">
        <v>129</v>
      </c>
      <c r="C122" s="174" t="s">
        <v>362</v>
      </c>
      <c r="D122" s="176">
        <v>8</v>
      </c>
      <c r="E122" s="30">
        <v>119</v>
      </c>
      <c r="F122" s="44" t="s">
        <v>129</v>
      </c>
      <c r="G122" s="30" t="s">
        <v>362</v>
      </c>
      <c r="H122" s="45">
        <v>8</v>
      </c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73"/>
      <c r="T122" s="16">
        <v>118</v>
      </c>
      <c r="U122" s="44" t="s">
        <v>129</v>
      </c>
      <c r="V122" s="30" t="s">
        <v>362</v>
      </c>
      <c r="W122" s="45">
        <v>8</v>
      </c>
      <c r="X122" s="16">
        <v>118</v>
      </c>
      <c r="Y122" s="44" t="s">
        <v>129</v>
      </c>
      <c r="Z122" s="30" t="s">
        <v>362</v>
      </c>
      <c r="AA122" s="45">
        <v>8</v>
      </c>
      <c r="AB122" s="7">
        <v>89</v>
      </c>
      <c r="AC122" s="8">
        <v>0</v>
      </c>
      <c r="AD122" s="158">
        <v>0</v>
      </c>
      <c r="AE122" s="158">
        <v>0</v>
      </c>
      <c r="AF122" s="158">
        <v>0</v>
      </c>
      <c r="AG122" s="158">
        <v>0</v>
      </c>
      <c r="AH122" s="158">
        <v>0</v>
      </c>
      <c r="AI122" s="158">
        <v>0</v>
      </c>
      <c r="AJ122" s="158">
        <v>0</v>
      </c>
      <c r="AK122" s="9">
        <v>89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84">
        <v>119</v>
      </c>
      <c r="AW122" s="41" t="s">
        <v>124</v>
      </c>
      <c r="AX122" s="42" t="s">
        <v>357</v>
      </c>
      <c r="AY122" s="43">
        <v>5</v>
      </c>
      <c r="AZ122" s="66">
        <v>119</v>
      </c>
      <c r="BA122" s="44" t="s">
        <v>124</v>
      </c>
      <c r="BB122" s="30" t="s">
        <v>357</v>
      </c>
      <c r="BC122" s="45">
        <v>5</v>
      </c>
      <c r="BD122" s="85">
        <v>89</v>
      </c>
      <c r="BE122" s="46">
        <v>992.45993600000008</v>
      </c>
      <c r="BF122" s="46">
        <v>1127.0455872</v>
      </c>
      <c r="BG122" s="46">
        <v>1489.236112</v>
      </c>
      <c r="BH122" s="46">
        <v>1652.5850764800002</v>
      </c>
      <c r="BI122" s="46">
        <v>2389.3759718400001</v>
      </c>
      <c r="BJ122" s="46">
        <v>2632.5914700800004</v>
      </c>
      <c r="BK122" s="46">
        <v>2894.5528268800008</v>
      </c>
      <c r="BL122" s="46">
        <v>801.59301248000008</v>
      </c>
      <c r="BM122" s="46">
        <v>801.59301248000008</v>
      </c>
      <c r="BN122" s="46">
        <v>801.59301248000008</v>
      </c>
      <c r="BO122" s="46">
        <v>801.59301248000008</v>
      </c>
      <c r="BP122" s="46">
        <v>878.76127872000018</v>
      </c>
      <c r="BQ122" s="46">
        <v>1007.0764620800002</v>
      </c>
      <c r="BR122" s="46">
        <v>1007.0764620800002</v>
      </c>
      <c r="BS122" s="46">
        <v>1007.0764620800002</v>
      </c>
      <c r="BT122" s="46">
        <v>1007.0764620800002</v>
      </c>
      <c r="BU122" s="46">
        <v>1007.0764620800002</v>
      </c>
      <c r="BV122" s="46">
        <v>1007.0764620800002</v>
      </c>
      <c r="BW122" s="86">
        <v>89</v>
      </c>
      <c r="BX122" s="46">
        <v>861.56749120000006</v>
      </c>
      <c r="BY122" s="46">
        <v>1272.4432156800001</v>
      </c>
      <c r="BZ122" s="46">
        <v>1533.3852643199998</v>
      </c>
      <c r="CA122" s="46">
        <v>1808.4232608000002</v>
      </c>
      <c r="CB122" s="46">
        <v>3460.6999398400003</v>
      </c>
      <c r="CC122" s="46">
        <v>3807.7319321600003</v>
      </c>
      <c r="CD122" s="46">
        <v>4188.6120140800003</v>
      </c>
      <c r="CE122" s="46">
        <v>818.48911664000002</v>
      </c>
      <c r="CF122" s="46">
        <v>1073.0623800000001</v>
      </c>
      <c r="CG122" s="46">
        <v>1394.8975872000001</v>
      </c>
      <c r="CH122" s="87">
        <v>1239.9089664000001</v>
      </c>
      <c r="CI122" s="74">
        <v>119</v>
      </c>
      <c r="CJ122" s="67" t="s">
        <v>129</v>
      </c>
      <c r="CK122" s="71">
        <v>8</v>
      </c>
      <c r="CL122" s="69">
        <v>119</v>
      </c>
      <c r="CM122" s="67" t="s">
        <v>129</v>
      </c>
      <c r="CN122" s="70">
        <v>8</v>
      </c>
      <c r="CO122" s="47">
        <f t="shared" si="25"/>
        <v>89</v>
      </c>
      <c r="CP122" s="48">
        <f t="shared" si="27"/>
        <v>999.47</v>
      </c>
      <c r="CQ122" s="48">
        <f t="shared" si="27"/>
        <v>872.2</v>
      </c>
      <c r="CR122" s="48">
        <f t="shared" si="27"/>
        <v>1221.97</v>
      </c>
      <c r="CS122" s="48">
        <f t="shared" si="27"/>
        <v>876.65</v>
      </c>
      <c r="CT122" s="48">
        <f t="shared" si="27"/>
        <v>1379.5</v>
      </c>
      <c r="CU122" s="48">
        <f t="shared" si="26"/>
        <v>1388.3999999999999</v>
      </c>
      <c r="CV122" s="48">
        <f t="shared" si="26"/>
        <v>2111.08</v>
      </c>
      <c r="CW122" s="48">
        <f t="shared" si="26"/>
        <v>4555.0199999999995</v>
      </c>
      <c r="CX122" s="48">
        <f t="shared" si="26"/>
        <v>4555.0199999999995</v>
      </c>
      <c r="CY122" s="48">
        <f t="shared" si="26"/>
        <v>1201.5</v>
      </c>
      <c r="CZ122" s="62">
        <v>89</v>
      </c>
      <c r="DA122" s="62">
        <v>999.47</v>
      </c>
      <c r="DB122" s="62">
        <v>872.2</v>
      </c>
      <c r="DC122" s="62">
        <v>1221.97</v>
      </c>
      <c r="DD122" s="62">
        <v>876.65</v>
      </c>
      <c r="DE122" s="62">
        <v>1379.5</v>
      </c>
      <c r="DF122" s="62">
        <v>1388.3999999999999</v>
      </c>
      <c r="DG122" s="62">
        <v>2111.08</v>
      </c>
      <c r="DH122" s="62">
        <v>4555.0199999999995</v>
      </c>
      <c r="DI122" s="62">
        <v>4555.0199999999995</v>
      </c>
      <c r="DJ122" s="73">
        <v>1201.5</v>
      </c>
    </row>
    <row r="123" spans="1:114" s="15" customFormat="1" ht="38">
      <c r="A123" s="174">
        <v>120</v>
      </c>
      <c r="B123" s="175" t="s">
        <v>130</v>
      </c>
      <c r="C123" s="174" t="s">
        <v>363</v>
      </c>
      <c r="D123" s="176">
        <v>5</v>
      </c>
      <c r="E123" s="30">
        <v>120</v>
      </c>
      <c r="F123" s="44" t="s">
        <v>130</v>
      </c>
      <c r="G123" s="30" t="s">
        <v>363</v>
      </c>
      <c r="H123" s="45">
        <v>5</v>
      </c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73"/>
      <c r="T123" s="16">
        <v>119</v>
      </c>
      <c r="U123" s="44" t="s">
        <v>130</v>
      </c>
      <c r="V123" s="30" t="s">
        <v>363</v>
      </c>
      <c r="W123" s="45">
        <v>4</v>
      </c>
      <c r="X123" s="16">
        <v>119</v>
      </c>
      <c r="Y123" s="44" t="s">
        <v>130</v>
      </c>
      <c r="Z123" s="30" t="s">
        <v>363</v>
      </c>
      <c r="AA123" s="45">
        <v>4</v>
      </c>
      <c r="AB123" s="7">
        <v>89.5</v>
      </c>
      <c r="AC123" s="8">
        <v>0</v>
      </c>
      <c r="AD123" s="158">
        <v>0</v>
      </c>
      <c r="AE123" s="158">
        <v>0</v>
      </c>
      <c r="AF123" s="158">
        <v>0</v>
      </c>
      <c r="AG123" s="158">
        <v>0</v>
      </c>
      <c r="AH123" s="158">
        <v>0</v>
      </c>
      <c r="AI123" s="158">
        <v>0</v>
      </c>
      <c r="AJ123" s="158">
        <v>0</v>
      </c>
      <c r="AK123" s="9">
        <v>89.5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84">
        <v>120</v>
      </c>
      <c r="AW123" s="41" t="s">
        <v>125</v>
      </c>
      <c r="AX123" s="42" t="s">
        <v>358</v>
      </c>
      <c r="AY123" s="43">
        <v>4</v>
      </c>
      <c r="AZ123" s="66">
        <v>120</v>
      </c>
      <c r="BA123" s="44" t="s">
        <v>125</v>
      </c>
      <c r="BB123" s="30" t="s">
        <v>358</v>
      </c>
      <c r="BC123" s="45">
        <v>4</v>
      </c>
      <c r="BD123" s="85">
        <v>89.5</v>
      </c>
      <c r="BE123" s="46">
        <v>1003.51518592</v>
      </c>
      <c r="BF123" s="46">
        <v>1139.0403148800001</v>
      </c>
      <c r="BG123" s="46">
        <v>1505.1635372799999</v>
      </c>
      <c r="BH123" s="46">
        <v>1669.3645862400003</v>
      </c>
      <c r="BI123" s="46">
        <v>2416.0527705599998</v>
      </c>
      <c r="BJ123" s="46">
        <v>2662.1522470400005</v>
      </c>
      <c r="BK123" s="46">
        <v>2926.99758208</v>
      </c>
      <c r="BL123" s="46">
        <v>809.76428415999999</v>
      </c>
      <c r="BM123" s="46">
        <v>809.76428415999999</v>
      </c>
      <c r="BN123" s="46">
        <v>809.76428415999999</v>
      </c>
      <c r="BO123" s="46">
        <v>809.76428415999999</v>
      </c>
      <c r="BP123" s="46">
        <v>887.41321344000016</v>
      </c>
      <c r="BQ123" s="46">
        <v>1017.7384422400003</v>
      </c>
      <c r="BR123" s="46">
        <v>1017.7384422400003</v>
      </c>
      <c r="BS123" s="46">
        <v>1017.7384422400003</v>
      </c>
      <c r="BT123" s="46">
        <v>1017.7384422400003</v>
      </c>
      <c r="BU123" s="46">
        <v>1017.7384422400003</v>
      </c>
      <c r="BV123" s="46">
        <v>1017.7384422400003</v>
      </c>
      <c r="BW123" s="86">
        <v>89.5</v>
      </c>
      <c r="BX123" s="46">
        <v>871.14293759999998</v>
      </c>
      <c r="BY123" s="46">
        <v>1286.0715254400002</v>
      </c>
      <c r="BZ123" s="46">
        <v>1549.8862080000004</v>
      </c>
      <c r="CA123" s="46">
        <v>1827.7300329600002</v>
      </c>
      <c r="CB123" s="46">
        <v>3499.5361689600009</v>
      </c>
      <c r="CC123" s="46">
        <v>3850.4874137600004</v>
      </c>
      <c r="CD123" s="46">
        <v>4235.6430438400002</v>
      </c>
      <c r="CE123" s="46">
        <v>827.58579072000009</v>
      </c>
      <c r="CF123" s="46">
        <v>1085.0873592</v>
      </c>
      <c r="CG123" s="46">
        <v>1410.5300601600002</v>
      </c>
      <c r="CH123" s="87">
        <v>1253.8044979199999</v>
      </c>
      <c r="CI123" s="74">
        <v>120</v>
      </c>
      <c r="CJ123" s="67" t="s">
        <v>130</v>
      </c>
      <c r="CK123" s="68">
        <v>4</v>
      </c>
      <c r="CL123" s="69">
        <v>120</v>
      </c>
      <c r="CM123" s="67" t="s">
        <v>130</v>
      </c>
      <c r="CN123" s="70">
        <v>4</v>
      </c>
      <c r="CO123" s="47">
        <f t="shared" si="25"/>
        <v>89.5</v>
      </c>
      <c r="CP123" s="48">
        <f t="shared" si="27"/>
        <v>1010.7</v>
      </c>
      <c r="CQ123" s="48">
        <f t="shared" si="27"/>
        <v>882.00000000000011</v>
      </c>
      <c r="CR123" s="48">
        <f t="shared" si="27"/>
        <v>1235.7</v>
      </c>
      <c r="CS123" s="48">
        <f t="shared" si="27"/>
        <v>886.5</v>
      </c>
      <c r="CT123" s="48">
        <f t="shared" si="27"/>
        <v>1395</v>
      </c>
      <c r="CU123" s="48">
        <f t="shared" si="26"/>
        <v>1404</v>
      </c>
      <c r="CV123" s="48">
        <f t="shared" si="26"/>
        <v>2134.7999999999997</v>
      </c>
      <c r="CW123" s="48">
        <f t="shared" si="26"/>
        <v>4606.2</v>
      </c>
      <c r="CX123" s="48">
        <f t="shared" si="26"/>
        <v>4606.2</v>
      </c>
      <c r="CY123" s="48">
        <f t="shared" si="26"/>
        <v>1215</v>
      </c>
      <c r="CZ123" s="62">
        <v>89.5</v>
      </c>
      <c r="DA123" s="62">
        <v>1010.7</v>
      </c>
      <c r="DB123" s="62">
        <v>882.00000000000011</v>
      </c>
      <c r="DC123" s="62">
        <v>1235.7</v>
      </c>
      <c r="DD123" s="62">
        <v>886.5</v>
      </c>
      <c r="DE123" s="62">
        <v>1395</v>
      </c>
      <c r="DF123" s="62">
        <v>1404</v>
      </c>
      <c r="DG123" s="62">
        <v>2134.7999999999997</v>
      </c>
      <c r="DH123" s="62">
        <v>4606.2</v>
      </c>
      <c r="DI123" s="62">
        <v>4606.2</v>
      </c>
      <c r="DJ123" s="73">
        <v>1215</v>
      </c>
    </row>
    <row r="124" spans="1:114" s="15" customFormat="1" ht="19">
      <c r="A124" s="174">
        <v>121</v>
      </c>
      <c r="B124" s="175" t="s">
        <v>131</v>
      </c>
      <c r="C124" s="174" t="s">
        <v>364</v>
      </c>
      <c r="D124" s="176">
        <v>7</v>
      </c>
      <c r="E124" s="30">
        <v>121</v>
      </c>
      <c r="F124" s="44" t="s">
        <v>131</v>
      </c>
      <c r="G124" s="30" t="s">
        <v>364</v>
      </c>
      <c r="H124" s="45">
        <v>7</v>
      </c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73"/>
      <c r="T124" s="16">
        <v>120</v>
      </c>
      <c r="U124" s="44" t="s">
        <v>131</v>
      </c>
      <c r="V124" s="30" t="s">
        <v>364</v>
      </c>
      <c r="W124" s="45">
        <v>7</v>
      </c>
      <c r="X124" s="16">
        <v>120</v>
      </c>
      <c r="Y124" s="44" t="s">
        <v>131</v>
      </c>
      <c r="Z124" s="30" t="s">
        <v>364</v>
      </c>
      <c r="AA124" s="45">
        <v>5</v>
      </c>
      <c r="AB124" s="7">
        <v>90</v>
      </c>
      <c r="AC124" s="8">
        <v>0</v>
      </c>
      <c r="AD124" s="158">
        <v>0</v>
      </c>
      <c r="AE124" s="158">
        <v>0</v>
      </c>
      <c r="AF124" s="158">
        <v>0</v>
      </c>
      <c r="AG124" s="158">
        <v>0</v>
      </c>
      <c r="AH124" s="158">
        <v>0</v>
      </c>
      <c r="AI124" s="158">
        <v>0</v>
      </c>
      <c r="AJ124" s="158">
        <v>0</v>
      </c>
      <c r="AK124" s="9">
        <v>90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84">
        <v>121</v>
      </c>
      <c r="AW124" s="41" t="s">
        <v>126</v>
      </c>
      <c r="AX124" s="42" t="s">
        <v>359</v>
      </c>
      <c r="AY124" s="43">
        <v>2</v>
      </c>
      <c r="AZ124" s="66">
        <v>121</v>
      </c>
      <c r="BA124" s="44" t="s">
        <v>126</v>
      </c>
      <c r="BB124" s="30" t="s">
        <v>359</v>
      </c>
      <c r="BC124" s="45">
        <v>2</v>
      </c>
      <c r="BD124" s="85">
        <v>90</v>
      </c>
      <c r="BE124" s="46">
        <v>1003.51518592</v>
      </c>
      <c r="BF124" s="46">
        <v>1139.0403148800001</v>
      </c>
      <c r="BG124" s="46">
        <v>1505.1635372799999</v>
      </c>
      <c r="BH124" s="46">
        <v>1669.3645862400003</v>
      </c>
      <c r="BI124" s="46">
        <v>2416.0527705599998</v>
      </c>
      <c r="BJ124" s="46">
        <v>2662.1522470400005</v>
      </c>
      <c r="BK124" s="46">
        <v>2926.99758208</v>
      </c>
      <c r="BL124" s="46">
        <v>809.76428415999999</v>
      </c>
      <c r="BM124" s="46">
        <v>809.76428415999999</v>
      </c>
      <c r="BN124" s="46">
        <v>809.76428415999999</v>
      </c>
      <c r="BO124" s="46">
        <v>809.76428415999999</v>
      </c>
      <c r="BP124" s="46">
        <v>887.41321344000016</v>
      </c>
      <c r="BQ124" s="46">
        <v>1017.7384422400003</v>
      </c>
      <c r="BR124" s="46">
        <v>1017.7384422400003</v>
      </c>
      <c r="BS124" s="46">
        <v>1017.7384422400003</v>
      </c>
      <c r="BT124" s="46">
        <v>1017.7384422400003</v>
      </c>
      <c r="BU124" s="46">
        <v>1017.7384422400003</v>
      </c>
      <c r="BV124" s="46">
        <v>1017.7384422400003</v>
      </c>
      <c r="BW124" s="86">
        <v>90</v>
      </c>
      <c r="BX124" s="46">
        <v>871.14293759999998</v>
      </c>
      <c r="BY124" s="46">
        <v>1286.0715254400002</v>
      </c>
      <c r="BZ124" s="46">
        <v>1549.8862080000004</v>
      </c>
      <c r="CA124" s="46">
        <v>1827.7300329600002</v>
      </c>
      <c r="CB124" s="46">
        <v>3499.5361689600009</v>
      </c>
      <c r="CC124" s="46">
        <v>3850.4874137600004</v>
      </c>
      <c r="CD124" s="46">
        <v>4235.6430438400002</v>
      </c>
      <c r="CE124" s="46">
        <v>827.58579072000009</v>
      </c>
      <c r="CF124" s="46">
        <v>1085.0873592</v>
      </c>
      <c r="CG124" s="46">
        <v>1410.5300601600002</v>
      </c>
      <c r="CH124" s="87">
        <v>1253.8044979199999</v>
      </c>
      <c r="CI124" s="74">
        <v>121</v>
      </c>
      <c r="CJ124" s="67" t="s">
        <v>131</v>
      </c>
      <c r="CK124" s="71">
        <v>7</v>
      </c>
      <c r="CL124" s="69">
        <v>121</v>
      </c>
      <c r="CM124" s="67" t="s">
        <v>131</v>
      </c>
      <c r="CN124" s="70">
        <v>7</v>
      </c>
      <c r="CO124" s="47">
        <f t="shared" si="25"/>
        <v>90</v>
      </c>
      <c r="CP124" s="48">
        <f t="shared" si="27"/>
        <v>1010.7</v>
      </c>
      <c r="CQ124" s="48">
        <f t="shared" si="27"/>
        <v>882.00000000000011</v>
      </c>
      <c r="CR124" s="48">
        <f t="shared" si="27"/>
        <v>1235.7</v>
      </c>
      <c r="CS124" s="48">
        <f t="shared" si="27"/>
        <v>886.5</v>
      </c>
      <c r="CT124" s="48">
        <f t="shared" si="27"/>
        <v>1395</v>
      </c>
      <c r="CU124" s="48">
        <f t="shared" si="26"/>
        <v>1404</v>
      </c>
      <c r="CV124" s="48">
        <f t="shared" si="26"/>
        <v>2134.7999999999997</v>
      </c>
      <c r="CW124" s="48">
        <f t="shared" si="26"/>
        <v>4606.2</v>
      </c>
      <c r="CX124" s="48">
        <f t="shared" si="26"/>
        <v>4606.2</v>
      </c>
      <c r="CY124" s="48">
        <f t="shared" si="26"/>
        <v>1215</v>
      </c>
      <c r="CZ124" s="62">
        <v>90</v>
      </c>
      <c r="DA124" s="62">
        <v>1010.7</v>
      </c>
      <c r="DB124" s="62">
        <v>882.00000000000011</v>
      </c>
      <c r="DC124" s="62">
        <v>1235.7</v>
      </c>
      <c r="DD124" s="62">
        <v>886.5</v>
      </c>
      <c r="DE124" s="62">
        <v>1395</v>
      </c>
      <c r="DF124" s="62">
        <v>1404</v>
      </c>
      <c r="DG124" s="62">
        <v>2134.7999999999997</v>
      </c>
      <c r="DH124" s="62">
        <v>4606.2</v>
      </c>
      <c r="DI124" s="62">
        <v>4606.2</v>
      </c>
      <c r="DJ124" s="73">
        <v>1215</v>
      </c>
    </row>
    <row r="125" spans="1:114" s="15" customFormat="1" ht="38">
      <c r="A125" s="174">
        <v>122</v>
      </c>
      <c r="B125" s="175" t="s">
        <v>132</v>
      </c>
      <c r="C125" s="174" t="s">
        <v>365</v>
      </c>
      <c r="D125" s="176">
        <v>5</v>
      </c>
      <c r="E125" s="30">
        <v>122</v>
      </c>
      <c r="F125" s="44" t="s">
        <v>132</v>
      </c>
      <c r="G125" s="30" t="s">
        <v>365</v>
      </c>
      <c r="H125" s="45">
        <v>5</v>
      </c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73"/>
      <c r="T125" s="16">
        <v>121</v>
      </c>
      <c r="U125" s="44" t="s">
        <v>132</v>
      </c>
      <c r="V125" s="30" t="s">
        <v>365</v>
      </c>
      <c r="W125" s="45">
        <v>4</v>
      </c>
      <c r="X125" s="16">
        <v>121</v>
      </c>
      <c r="Y125" s="44" t="s">
        <v>132</v>
      </c>
      <c r="Z125" s="30" t="s">
        <v>365</v>
      </c>
      <c r="AA125" s="45">
        <v>4</v>
      </c>
      <c r="AB125" s="7">
        <v>90.5</v>
      </c>
      <c r="AC125" s="8">
        <v>0</v>
      </c>
      <c r="AD125" s="158">
        <v>0</v>
      </c>
      <c r="AE125" s="158">
        <v>0</v>
      </c>
      <c r="AF125" s="158">
        <v>0</v>
      </c>
      <c r="AG125" s="158">
        <v>0</v>
      </c>
      <c r="AH125" s="158">
        <v>0</v>
      </c>
      <c r="AI125" s="158">
        <v>0</v>
      </c>
      <c r="AJ125" s="158">
        <v>0</v>
      </c>
      <c r="AK125" s="9">
        <v>90.5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84">
        <v>122</v>
      </c>
      <c r="AW125" s="41" t="s">
        <v>127</v>
      </c>
      <c r="AX125" s="42" t="s">
        <v>360</v>
      </c>
      <c r="AY125" s="43">
        <v>6</v>
      </c>
      <c r="AZ125" s="66">
        <v>122</v>
      </c>
      <c r="BA125" s="44" t="s">
        <v>127</v>
      </c>
      <c r="BB125" s="30" t="s">
        <v>360</v>
      </c>
      <c r="BC125" s="45">
        <v>6</v>
      </c>
      <c r="BD125" s="85">
        <v>90.5</v>
      </c>
      <c r="BE125" s="46">
        <v>1014.5704358400002</v>
      </c>
      <c r="BF125" s="46">
        <v>1151.0350425600002</v>
      </c>
      <c r="BG125" s="46">
        <v>1521.0909625600002</v>
      </c>
      <c r="BH125" s="46">
        <v>1686.144096</v>
      </c>
      <c r="BI125" s="46">
        <v>2442.7295692800003</v>
      </c>
      <c r="BJ125" s="46">
        <v>2691.7130239999997</v>
      </c>
      <c r="BK125" s="46">
        <v>2959.4423372800002</v>
      </c>
      <c r="BL125" s="46">
        <v>817.93555584000001</v>
      </c>
      <c r="BM125" s="46">
        <v>817.93555584000001</v>
      </c>
      <c r="BN125" s="46">
        <v>817.93555584000001</v>
      </c>
      <c r="BO125" s="46">
        <v>817.93555584000001</v>
      </c>
      <c r="BP125" s="46">
        <v>896.06514816000004</v>
      </c>
      <c r="BQ125" s="46">
        <v>1028.4004224</v>
      </c>
      <c r="BR125" s="46">
        <v>1028.4004224</v>
      </c>
      <c r="BS125" s="46">
        <v>1028.4004224</v>
      </c>
      <c r="BT125" s="46">
        <v>1028.4004224</v>
      </c>
      <c r="BU125" s="46">
        <v>1028.4004224</v>
      </c>
      <c r="BV125" s="46">
        <v>1028.4004224</v>
      </c>
      <c r="BW125" s="86">
        <v>90.5</v>
      </c>
      <c r="BX125" s="46">
        <v>880.71838400000001</v>
      </c>
      <c r="BY125" s="46">
        <v>1299.6998352000001</v>
      </c>
      <c r="BZ125" s="46">
        <v>1566.38715168</v>
      </c>
      <c r="CA125" s="46">
        <v>1847.0368051200003</v>
      </c>
      <c r="CB125" s="46">
        <v>3538.37239808</v>
      </c>
      <c r="CC125" s="46">
        <v>3893.2428953600001</v>
      </c>
      <c r="CD125" s="46">
        <v>4282.6740736000002</v>
      </c>
      <c r="CE125" s="46">
        <v>836.68246480000016</v>
      </c>
      <c r="CF125" s="46">
        <v>1097.1123384</v>
      </c>
      <c r="CG125" s="46">
        <v>1426.16253312</v>
      </c>
      <c r="CH125" s="87">
        <v>1267.7000294400002</v>
      </c>
      <c r="CI125" s="74">
        <v>122</v>
      </c>
      <c r="CJ125" s="67" t="s">
        <v>132</v>
      </c>
      <c r="CK125" s="68">
        <v>4</v>
      </c>
      <c r="CL125" s="69">
        <v>122</v>
      </c>
      <c r="CM125" s="67" t="s">
        <v>132</v>
      </c>
      <c r="CN125" s="70">
        <v>4</v>
      </c>
      <c r="CO125" s="47">
        <f t="shared" si="25"/>
        <v>90.5</v>
      </c>
      <c r="CP125" s="48">
        <f t="shared" si="27"/>
        <v>1021.9300000000001</v>
      </c>
      <c r="CQ125" s="48">
        <f t="shared" si="27"/>
        <v>891.80000000000007</v>
      </c>
      <c r="CR125" s="48">
        <f t="shared" si="27"/>
        <v>1249.43</v>
      </c>
      <c r="CS125" s="48">
        <f t="shared" si="27"/>
        <v>896.35</v>
      </c>
      <c r="CT125" s="48">
        <f t="shared" si="27"/>
        <v>1410.5</v>
      </c>
      <c r="CU125" s="48">
        <f t="shared" si="26"/>
        <v>1419.6</v>
      </c>
      <c r="CV125" s="48">
        <f t="shared" si="26"/>
        <v>2158.52</v>
      </c>
      <c r="CW125" s="48">
        <f t="shared" si="26"/>
        <v>4657.38</v>
      </c>
      <c r="CX125" s="48">
        <f t="shared" si="26"/>
        <v>4657.38</v>
      </c>
      <c r="CY125" s="48">
        <f t="shared" si="26"/>
        <v>1228.5</v>
      </c>
      <c r="CZ125" s="62">
        <v>90.5</v>
      </c>
      <c r="DA125" s="62">
        <v>1021.9300000000001</v>
      </c>
      <c r="DB125" s="62">
        <v>891.80000000000007</v>
      </c>
      <c r="DC125" s="62">
        <v>1249.43</v>
      </c>
      <c r="DD125" s="62">
        <v>896.35</v>
      </c>
      <c r="DE125" s="62">
        <v>1410.5</v>
      </c>
      <c r="DF125" s="62">
        <v>1419.6</v>
      </c>
      <c r="DG125" s="62">
        <v>2158.52</v>
      </c>
      <c r="DH125" s="62">
        <v>4657.38</v>
      </c>
      <c r="DI125" s="62">
        <v>4657.38</v>
      </c>
      <c r="DJ125" s="73">
        <v>1228.5</v>
      </c>
    </row>
    <row r="126" spans="1:114" s="15" customFormat="1" ht="19">
      <c r="A126" s="174">
        <v>123</v>
      </c>
      <c r="B126" s="175" t="s">
        <v>133</v>
      </c>
      <c r="C126" s="174" t="s">
        <v>366</v>
      </c>
      <c r="D126" s="176">
        <v>8</v>
      </c>
      <c r="E126" s="30">
        <v>123</v>
      </c>
      <c r="F126" s="44" t="s">
        <v>133</v>
      </c>
      <c r="G126" s="30" t="s">
        <v>366</v>
      </c>
      <c r="H126" s="45">
        <v>8</v>
      </c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73"/>
      <c r="T126" s="16">
        <v>122</v>
      </c>
      <c r="U126" s="44" t="s">
        <v>133</v>
      </c>
      <c r="V126" s="30" t="s">
        <v>366</v>
      </c>
      <c r="W126" s="45">
        <v>8</v>
      </c>
      <c r="X126" s="16">
        <v>122</v>
      </c>
      <c r="Y126" s="44" t="s">
        <v>133</v>
      </c>
      <c r="Z126" s="30" t="s">
        <v>366</v>
      </c>
      <c r="AA126" s="45">
        <v>10</v>
      </c>
      <c r="AB126" s="7">
        <v>91</v>
      </c>
      <c r="AC126" s="8">
        <v>0</v>
      </c>
      <c r="AD126" s="158">
        <v>0</v>
      </c>
      <c r="AE126" s="158">
        <v>0</v>
      </c>
      <c r="AF126" s="158">
        <v>0</v>
      </c>
      <c r="AG126" s="158">
        <v>0</v>
      </c>
      <c r="AH126" s="158">
        <v>0</v>
      </c>
      <c r="AI126" s="158">
        <v>0</v>
      </c>
      <c r="AJ126" s="158">
        <v>0</v>
      </c>
      <c r="AK126" s="9">
        <v>91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84">
        <v>123</v>
      </c>
      <c r="AW126" s="41" t="s">
        <v>128</v>
      </c>
      <c r="AX126" s="42" t="s">
        <v>361</v>
      </c>
      <c r="AY126" s="43">
        <v>7</v>
      </c>
      <c r="AZ126" s="66">
        <v>123</v>
      </c>
      <c r="BA126" s="44" t="s">
        <v>128</v>
      </c>
      <c r="BB126" s="30" t="s">
        <v>361</v>
      </c>
      <c r="BC126" s="45">
        <v>7</v>
      </c>
      <c r="BD126" s="85">
        <v>91</v>
      </c>
      <c r="BE126" s="46">
        <v>1014.5704358400002</v>
      </c>
      <c r="BF126" s="46">
        <v>1151.0350425600002</v>
      </c>
      <c r="BG126" s="46">
        <v>1521.0909625600002</v>
      </c>
      <c r="BH126" s="46">
        <v>1686.144096</v>
      </c>
      <c r="BI126" s="46">
        <v>2442.7295692800003</v>
      </c>
      <c r="BJ126" s="46">
        <v>2691.7130239999997</v>
      </c>
      <c r="BK126" s="46">
        <v>2959.4423372800002</v>
      </c>
      <c r="BL126" s="46">
        <v>817.93555584000001</v>
      </c>
      <c r="BM126" s="46">
        <v>817.93555584000001</v>
      </c>
      <c r="BN126" s="46">
        <v>817.93555584000001</v>
      </c>
      <c r="BO126" s="46">
        <v>817.93555584000001</v>
      </c>
      <c r="BP126" s="46">
        <v>896.06514816000004</v>
      </c>
      <c r="BQ126" s="46">
        <v>1028.4004224</v>
      </c>
      <c r="BR126" s="46">
        <v>1028.4004224</v>
      </c>
      <c r="BS126" s="46">
        <v>1028.4004224</v>
      </c>
      <c r="BT126" s="46">
        <v>1028.4004224</v>
      </c>
      <c r="BU126" s="46">
        <v>1028.4004224</v>
      </c>
      <c r="BV126" s="46">
        <v>1028.4004224</v>
      </c>
      <c r="BW126" s="86">
        <v>91</v>
      </c>
      <c r="BX126" s="46">
        <v>880.71838400000001</v>
      </c>
      <c r="BY126" s="46">
        <v>1299.6998352000001</v>
      </c>
      <c r="BZ126" s="46">
        <v>1566.38715168</v>
      </c>
      <c r="CA126" s="46">
        <v>1847.0368051200003</v>
      </c>
      <c r="CB126" s="46">
        <v>3538.37239808</v>
      </c>
      <c r="CC126" s="46">
        <v>3893.2428953600001</v>
      </c>
      <c r="CD126" s="46">
        <v>4282.6740736000002</v>
      </c>
      <c r="CE126" s="46">
        <v>836.68246480000016</v>
      </c>
      <c r="CF126" s="46">
        <v>1097.1123384</v>
      </c>
      <c r="CG126" s="46">
        <v>1426.16253312</v>
      </c>
      <c r="CH126" s="87">
        <v>1267.7000294400002</v>
      </c>
      <c r="CI126" s="74">
        <v>123</v>
      </c>
      <c r="CJ126" s="67" t="s">
        <v>133</v>
      </c>
      <c r="CK126" s="71">
        <v>8</v>
      </c>
      <c r="CL126" s="69">
        <v>123</v>
      </c>
      <c r="CM126" s="67" t="s">
        <v>133</v>
      </c>
      <c r="CN126" s="70">
        <v>8</v>
      </c>
      <c r="CO126" s="47">
        <f t="shared" si="25"/>
        <v>91</v>
      </c>
      <c r="CP126" s="48">
        <f t="shared" si="27"/>
        <v>1021.9300000000001</v>
      </c>
      <c r="CQ126" s="48">
        <f t="shared" si="27"/>
        <v>891.80000000000007</v>
      </c>
      <c r="CR126" s="48">
        <f t="shared" si="27"/>
        <v>1249.43</v>
      </c>
      <c r="CS126" s="48">
        <f t="shared" si="27"/>
        <v>896.35</v>
      </c>
      <c r="CT126" s="48">
        <f t="shared" si="27"/>
        <v>1410.5</v>
      </c>
      <c r="CU126" s="48">
        <f t="shared" si="26"/>
        <v>1419.6</v>
      </c>
      <c r="CV126" s="48">
        <f t="shared" si="26"/>
        <v>2158.52</v>
      </c>
      <c r="CW126" s="48">
        <f t="shared" si="26"/>
        <v>4657.38</v>
      </c>
      <c r="CX126" s="48">
        <f t="shared" si="26"/>
        <v>4657.38</v>
      </c>
      <c r="CY126" s="48">
        <f t="shared" si="26"/>
        <v>1228.5</v>
      </c>
      <c r="CZ126" s="62">
        <v>91</v>
      </c>
      <c r="DA126" s="62">
        <v>1021.9300000000001</v>
      </c>
      <c r="DB126" s="62">
        <v>891.80000000000007</v>
      </c>
      <c r="DC126" s="62">
        <v>1249.43</v>
      </c>
      <c r="DD126" s="62">
        <v>896.35</v>
      </c>
      <c r="DE126" s="62">
        <v>1410.5</v>
      </c>
      <c r="DF126" s="62">
        <v>1419.6</v>
      </c>
      <c r="DG126" s="62">
        <v>2158.52</v>
      </c>
      <c r="DH126" s="62">
        <v>4657.38</v>
      </c>
      <c r="DI126" s="62">
        <v>4657.38</v>
      </c>
      <c r="DJ126" s="73">
        <v>1228.5</v>
      </c>
    </row>
    <row r="127" spans="1:114" s="15" customFormat="1" ht="38">
      <c r="A127" s="174">
        <v>124</v>
      </c>
      <c r="B127" s="175" t="s">
        <v>134</v>
      </c>
      <c r="C127" s="174" t="s">
        <v>367</v>
      </c>
      <c r="D127" s="176">
        <v>8</v>
      </c>
      <c r="E127" s="30">
        <v>124</v>
      </c>
      <c r="F127" s="44" t="s">
        <v>134</v>
      </c>
      <c r="G127" s="30" t="s">
        <v>367</v>
      </c>
      <c r="H127" s="45">
        <v>8</v>
      </c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73"/>
      <c r="T127" s="16">
        <v>123</v>
      </c>
      <c r="U127" s="44" t="s">
        <v>483</v>
      </c>
      <c r="V127" s="30" t="s">
        <v>400</v>
      </c>
      <c r="W127" s="45">
        <v>7</v>
      </c>
      <c r="X127" s="16">
        <v>123</v>
      </c>
      <c r="Y127" s="44" t="s">
        <v>483</v>
      </c>
      <c r="Z127" s="30" t="s">
        <v>400</v>
      </c>
      <c r="AA127" s="45">
        <v>10</v>
      </c>
      <c r="AB127" s="7">
        <v>91.5</v>
      </c>
      <c r="AC127" s="8">
        <v>0</v>
      </c>
      <c r="AD127" s="158">
        <v>0</v>
      </c>
      <c r="AE127" s="158">
        <v>0</v>
      </c>
      <c r="AF127" s="158">
        <v>0</v>
      </c>
      <c r="AG127" s="158">
        <v>0</v>
      </c>
      <c r="AH127" s="158">
        <v>0</v>
      </c>
      <c r="AI127" s="158">
        <v>0</v>
      </c>
      <c r="AJ127" s="158">
        <v>0</v>
      </c>
      <c r="AK127" s="9">
        <v>91.5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84">
        <v>124</v>
      </c>
      <c r="AW127" s="41" t="s">
        <v>129</v>
      </c>
      <c r="AX127" s="42" t="s">
        <v>362</v>
      </c>
      <c r="AY127" s="43">
        <v>2</v>
      </c>
      <c r="AZ127" s="66">
        <v>124</v>
      </c>
      <c r="BA127" s="44" t="s">
        <v>129</v>
      </c>
      <c r="BB127" s="30" t="s">
        <v>362</v>
      </c>
      <c r="BC127" s="45">
        <v>2</v>
      </c>
      <c r="BD127" s="85">
        <v>91.5</v>
      </c>
      <c r="BE127" s="46">
        <v>1025.6256857600001</v>
      </c>
      <c r="BF127" s="46">
        <v>1163.0297702400003</v>
      </c>
      <c r="BG127" s="46">
        <v>1537.0183878400001</v>
      </c>
      <c r="BH127" s="46">
        <v>1702.9236057600001</v>
      </c>
      <c r="BI127" s="46">
        <v>2469.4063679999999</v>
      </c>
      <c r="BJ127" s="46">
        <v>2721.2738009600002</v>
      </c>
      <c r="BK127" s="46">
        <v>2991.8870924800003</v>
      </c>
      <c r="BL127" s="46">
        <v>826.10682752000002</v>
      </c>
      <c r="BM127" s="46">
        <v>826.10682752000002</v>
      </c>
      <c r="BN127" s="46">
        <v>826.10682752000002</v>
      </c>
      <c r="BO127" s="46">
        <v>826.10682752000002</v>
      </c>
      <c r="BP127" s="46">
        <v>904.71708288000013</v>
      </c>
      <c r="BQ127" s="46">
        <v>1039.0624025600002</v>
      </c>
      <c r="BR127" s="46">
        <v>1039.0624025600002</v>
      </c>
      <c r="BS127" s="46">
        <v>1039.0624025600002</v>
      </c>
      <c r="BT127" s="46">
        <v>1039.0624025600002</v>
      </c>
      <c r="BU127" s="46">
        <v>1039.0624025600002</v>
      </c>
      <c r="BV127" s="46">
        <v>1039.0624025600002</v>
      </c>
      <c r="BW127" s="86">
        <v>91.5</v>
      </c>
      <c r="BX127" s="46">
        <v>890.29383039999993</v>
      </c>
      <c r="BY127" s="46">
        <v>1313.3281449600001</v>
      </c>
      <c r="BZ127" s="46">
        <v>1582.8880953600001</v>
      </c>
      <c r="CA127" s="46">
        <v>1866.3435772800003</v>
      </c>
      <c r="CB127" s="46">
        <v>3577.2086272000006</v>
      </c>
      <c r="CC127" s="46">
        <v>3935.9983769600003</v>
      </c>
      <c r="CD127" s="46">
        <v>4329.7051033600001</v>
      </c>
      <c r="CE127" s="46">
        <v>845.77913888</v>
      </c>
      <c r="CF127" s="46">
        <v>1109.1373176000002</v>
      </c>
      <c r="CG127" s="46">
        <v>1441.7950060800001</v>
      </c>
      <c r="CH127" s="87">
        <v>1281.5955609600003</v>
      </c>
      <c r="CI127" s="74">
        <v>124</v>
      </c>
      <c r="CJ127" s="67" t="s">
        <v>134</v>
      </c>
      <c r="CK127" s="68">
        <v>9</v>
      </c>
      <c r="CL127" s="69">
        <v>124</v>
      </c>
      <c r="CM127" s="67" t="s">
        <v>134</v>
      </c>
      <c r="CN127" s="70">
        <v>8</v>
      </c>
      <c r="CO127" s="47">
        <f t="shared" si="25"/>
        <v>91.5</v>
      </c>
      <c r="CP127" s="48">
        <f t="shared" si="27"/>
        <v>1033.1600000000001</v>
      </c>
      <c r="CQ127" s="48">
        <f t="shared" si="27"/>
        <v>901.6</v>
      </c>
      <c r="CR127" s="48">
        <f t="shared" si="27"/>
        <v>1263.1600000000001</v>
      </c>
      <c r="CS127" s="48">
        <f t="shared" si="27"/>
        <v>906.19999999999993</v>
      </c>
      <c r="CT127" s="48">
        <f t="shared" si="27"/>
        <v>1426</v>
      </c>
      <c r="CU127" s="48">
        <f t="shared" si="26"/>
        <v>1435.2</v>
      </c>
      <c r="CV127" s="48">
        <f t="shared" si="26"/>
        <v>2182.2399999999998</v>
      </c>
      <c r="CW127" s="48">
        <f t="shared" si="26"/>
        <v>4708.5600000000004</v>
      </c>
      <c r="CX127" s="48">
        <f t="shared" si="26"/>
        <v>4708.5600000000004</v>
      </c>
      <c r="CY127" s="48">
        <f t="shared" si="26"/>
        <v>1242</v>
      </c>
      <c r="CZ127" s="62">
        <v>91.5</v>
      </c>
      <c r="DA127" s="62">
        <v>1033.1600000000001</v>
      </c>
      <c r="DB127" s="62">
        <v>901.6</v>
      </c>
      <c r="DC127" s="62">
        <v>1263.1600000000001</v>
      </c>
      <c r="DD127" s="62">
        <v>906.19999999999993</v>
      </c>
      <c r="DE127" s="62">
        <v>1426</v>
      </c>
      <c r="DF127" s="62">
        <v>1435.2</v>
      </c>
      <c r="DG127" s="62">
        <v>2182.2399999999998</v>
      </c>
      <c r="DH127" s="62">
        <v>4708.5600000000004</v>
      </c>
      <c r="DI127" s="62">
        <v>4708.5600000000004</v>
      </c>
      <c r="DJ127" s="73">
        <v>1242</v>
      </c>
    </row>
    <row r="128" spans="1:114" s="15" customFormat="1" ht="38">
      <c r="A128" s="174">
        <v>125</v>
      </c>
      <c r="B128" s="175" t="s">
        <v>135</v>
      </c>
      <c r="C128" s="174" t="s">
        <v>368</v>
      </c>
      <c r="D128" s="176">
        <v>8</v>
      </c>
      <c r="E128" s="30">
        <v>125</v>
      </c>
      <c r="F128" s="44" t="s">
        <v>135</v>
      </c>
      <c r="G128" s="30" t="s">
        <v>368</v>
      </c>
      <c r="H128" s="45">
        <v>8</v>
      </c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73"/>
      <c r="T128" s="16">
        <v>124</v>
      </c>
      <c r="U128" s="44" t="s">
        <v>134</v>
      </c>
      <c r="V128" s="30" t="s">
        <v>367</v>
      </c>
      <c r="W128" s="45">
        <v>8</v>
      </c>
      <c r="X128" s="16">
        <v>124</v>
      </c>
      <c r="Y128" s="44" t="s">
        <v>134</v>
      </c>
      <c r="Z128" s="30" t="s">
        <v>367</v>
      </c>
      <c r="AA128" s="45">
        <v>10</v>
      </c>
      <c r="AB128" s="7">
        <v>92</v>
      </c>
      <c r="AC128" s="8">
        <v>0</v>
      </c>
      <c r="AD128" s="158">
        <v>0</v>
      </c>
      <c r="AE128" s="158">
        <v>0</v>
      </c>
      <c r="AF128" s="158">
        <v>0</v>
      </c>
      <c r="AG128" s="158">
        <v>0</v>
      </c>
      <c r="AH128" s="158">
        <v>0</v>
      </c>
      <c r="AI128" s="158">
        <v>0</v>
      </c>
      <c r="AJ128" s="158">
        <v>0</v>
      </c>
      <c r="AK128" s="9">
        <v>92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84">
        <v>125</v>
      </c>
      <c r="AW128" s="41" t="s">
        <v>130</v>
      </c>
      <c r="AX128" s="42" t="s">
        <v>363</v>
      </c>
      <c r="AY128" s="43">
        <v>2</v>
      </c>
      <c r="AZ128" s="66">
        <v>125</v>
      </c>
      <c r="BA128" s="44" t="s">
        <v>130</v>
      </c>
      <c r="BB128" s="30" t="s">
        <v>363</v>
      </c>
      <c r="BC128" s="45">
        <v>2</v>
      </c>
      <c r="BD128" s="85">
        <v>92</v>
      </c>
      <c r="BE128" s="46">
        <v>1025.6256857600001</v>
      </c>
      <c r="BF128" s="46">
        <v>1163.0297702400003</v>
      </c>
      <c r="BG128" s="46">
        <v>1537.0183878400001</v>
      </c>
      <c r="BH128" s="46">
        <v>1702.9236057600001</v>
      </c>
      <c r="BI128" s="46">
        <v>2469.4063679999999</v>
      </c>
      <c r="BJ128" s="46">
        <v>2721.2738009600002</v>
      </c>
      <c r="BK128" s="46">
        <v>2991.8870924800003</v>
      </c>
      <c r="BL128" s="46">
        <v>826.10682752000002</v>
      </c>
      <c r="BM128" s="46">
        <v>826.10682752000002</v>
      </c>
      <c r="BN128" s="46">
        <v>826.10682752000002</v>
      </c>
      <c r="BO128" s="46">
        <v>826.10682752000002</v>
      </c>
      <c r="BP128" s="46">
        <v>904.71708288000013</v>
      </c>
      <c r="BQ128" s="46">
        <v>1039.0624025600002</v>
      </c>
      <c r="BR128" s="46">
        <v>1039.0624025600002</v>
      </c>
      <c r="BS128" s="46">
        <v>1039.0624025600002</v>
      </c>
      <c r="BT128" s="46">
        <v>1039.0624025600002</v>
      </c>
      <c r="BU128" s="46">
        <v>1039.0624025600002</v>
      </c>
      <c r="BV128" s="46">
        <v>1039.0624025600002</v>
      </c>
      <c r="BW128" s="86">
        <v>92</v>
      </c>
      <c r="BX128" s="46">
        <v>890.29383039999993</v>
      </c>
      <c r="BY128" s="46">
        <v>1313.3281449600001</v>
      </c>
      <c r="BZ128" s="46">
        <v>1582.8880953600001</v>
      </c>
      <c r="CA128" s="46">
        <v>1866.3435772800003</v>
      </c>
      <c r="CB128" s="46">
        <v>3577.2086272000006</v>
      </c>
      <c r="CC128" s="46">
        <v>3935.9983769600003</v>
      </c>
      <c r="CD128" s="46">
        <v>4329.7051033600001</v>
      </c>
      <c r="CE128" s="46">
        <v>845.77913888</v>
      </c>
      <c r="CF128" s="46">
        <v>1109.1373176000002</v>
      </c>
      <c r="CG128" s="46">
        <v>1441.7950060800001</v>
      </c>
      <c r="CH128" s="87">
        <v>1281.5955609600003</v>
      </c>
      <c r="CI128" s="74">
        <v>125</v>
      </c>
      <c r="CJ128" s="67" t="s">
        <v>135</v>
      </c>
      <c r="CK128" s="71">
        <v>10</v>
      </c>
      <c r="CL128" s="69">
        <v>125</v>
      </c>
      <c r="CM128" s="67" t="s">
        <v>135</v>
      </c>
      <c r="CN128" s="70">
        <v>9</v>
      </c>
      <c r="CO128" s="47">
        <f t="shared" si="25"/>
        <v>92</v>
      </c>
      <c r="CP128" s="48">
        <f t="shared" si="27"/>
        <v>1033.1600000000001</v>
      </c>
      <c r="CQ128" s="48">
        <f t="shared" si="27"/>
        <v>901.6</v>
      </c>
      <c r="CR128" s="48">
        <f t="shared" si="27"/>
        <v>1263.1600000000001</v>
      </c>
      <c r="CS128" s="48">
        <f t="shared" si="27"/>
        <v>906.19999999999993</v>
      </c>
      <c r="CT128" s="48">
        <f t="shared" si="27"/>
        <v>1426</v>
      </c>
      <c r="CU128" s="48">
        <f t="shared" si="26"/>
        <v>1435.2</v>
      </c>
      <c r="CV128" s="48">
        <f t="shared" si="26"/>
        <v>2182.2399999999998</v>
      </c>
      <c r="CW128" s="48">
        <f t="shared" si="26"/>
        <v>4708.5600000000004</v>
      </c>
      <c r="CX128" s="48">
        <f t="shared" si="26"/>
        <v>4708.5600000000004</v>
      </c>
      <c r="CY128" s="48">
        <f t="shared" si="26"/>
        <v>1242</v>
      </c>
      <c r="CZ128" s="62">
        <v>92</v>
      </c>
      <c r="DA128" s="62">
        <v>1033.1600000000001</v>
      </c>
      <c r="DB128" s="62">
        <v>901.6</v>
      </c>
      <c r="DC128" s="62">
        <v>1263.1600000000001</v>
      </c>
      <c r="DD128" s="62">
        <v>906.19999999999993</v>
      </c>
      <c r="DE128" s="62">
        <v>1426</v>
      </c>
      <c r="DF128" s="62">
        <v>1435.2</v>
      </c>
      <c r="DG128" s="62">
        <v>2182.2399999999998</v>
      </c>
      <c r="DH128" s="62">
        <v>4708.5600000000004</v>
      </c>
      <c r="DI128" s="62">
        <v>4708.5600000000004</v>
      </c>
      <c r="DJ128" s="73">
        <v>1242</v>
      </c>
    </row>
    <row r="129" spans="1:114" s="15" customFormat="1" ht="19">
      <c r="A129" s="174">
        <v>126</v>
      </c>
      <c r="B129" s="175" t="s">
        <v>136</v>
      </c>
      <c r="C129" s="174" t="s">
        <v>369</v>
      </c>
      <c r="D129" s="176">
        <v>6</v>
      </c>
      <c r="E129" s="30">
        <v>126</v>
      </c>
      <c r="F129" s="44" t="s">
        <v>136</v>
      </c>
      <c r="G129" s="30" t="s">
        <v>369</v>
      </c>
      <c r="H129" s="45">
        <v>6</v>
      </c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73"/>
      <c r="T129" s="16">
        <v>125</v>
      </c>
      <c r="U129" s="44" t="s">
        <v>135</v>
      </c>
      <c r="V129" s="30" t="s">
        <v>368</v>
      </c>
      <c r="W129" s="45">
        <v>8</v>
      </c>
      <c r="X129" s="16">
        <v>125</v>
      </c>
      <c r="Y129" s="44" t="s">
        <v>135</v>
      </c>
      <c r="Z129" s="30" t="s">
        <v>368</v>
      </c>
      <c r="AA129" s="45">
        <v>10</v>
      </c>
      <c r="AB129" s="7">
        <v>92.5</v>
      </c>
      <c r="AC129" s="8">
        <v>0</v>
      </c>
      <c r="AD129" s="158">
        <v>0</v>
      </c>
      <c r="AE129" s="158">
        <v>0</v>
      </c>
      <c r="AF129" s="158">
        <v>0</v>
      </c>
      <c r="AG129" s="158">
        <v>0</v>
      </c>
      <c r="AH129" s="158">
        <v>0</v>
      </c>
      <c r="AI129" s="158">
        <v>0</v>
      </c>
      <c r="AJ129" s="158">
        <v>0</v>
      </c>
      <c r="AK129" s="9">
        <v>92.5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84">
        <v>126</v>
      </c>
      <c r="AW129" s="41" t="s">
        <v>131</v>
      </c>
      <c r="AX129" s="42" t="s">
        <v>364</v>
      </c>
      <c r="AY129" s="43">
        <v>4</v>
      </c>
      <c r="AZ129" s="66">
        <v>126</v>
      </c>
      <c r="BA129" s="44" t="s">
        <v>131</v>
      </c>
      <c r="BB129" s="30" t="s">
        <v>364</v>
      </c>
      <c r="BC129" s="45">
        <v>4</v>
      </c>
      <c r="BD129" s="85">
        <v>92.5</v>
      </c>
      <c r="BE129" s="46">
        <v>1036.6809356800002</v>
      </c>
      <c r="BF129" s="46">
        <v>1175.0244979200002</v>
      </c>
      <c r="BG129" s="46">
        <v>1552.9458131200001</v>
      </c>
      <c r="BH129" s="46">
        <v>1719.70311552</v>
      </c>
      <c r="BI129" s="46">
        <v>2496.0831667200005</v>
      </c>
      <c r="BJ129" s="46">
        <v>2750.8345779200004</v>
      </c>
      <c r="BK129" s="46">
        <v>3024.33184768</v>
      </c>
      <c r="BL129" s="46">
        <v>834.27809920000016</v>
      </c>
      <c r="BM129" s="46">
        <v>834.27809920000016</v>
      </c>
      <c r="BN129" s="46">
        <v>834.27809920000016</v>
      </c>
      <c r="BO129" s="46">
        <v>834.27809920000016</v>
      </c>
      <c r="BP129" s="46">
        <v>913.36901760000012</v>
      </c>
      <c r="BQ129" s="46">
        <v>1049.7243827200002</v>
      </c>
      <c r="BR129" s="46">
        <v>1049.7243827200002</v>
      </c>
      <c r="BS129" s="46">
        <v>1049.7243827200002</v>
      </c>
      <c r="BT129" s="46">
        <v>1049.7243827200002</v>
      </c>
      <c r="BU129" s="46">
        <v>1049.7243827200002</v>
      </c>
      <c r="BV129" s="46">
        <v>1049.7243827200002</v>
      </c>
      <c r="BW129" s="86">
        <v>92.5</v>
      </c>
      <c r="BX129" s="46">
        <v>899.86927679999997</v>
      </c>
      <c r="BY129" s="46">
        <v>1326.95645472</v>
      </c>
      <c r="BZ129" s="46">
        <v>1599.3890390400004</v>
      </c>
      <c r="CA129" s="46">
        <v>1885.6503494400001</v>
      </c>
      <c r="CB129" s="46">
        <v>3616.0448563200002</v>
      </c>
      <c r="CC129" s="46">
        <v>3978.75385856</v>
      </c>
      <c r="CD129" s="46">
        <v>4376.73613312</v>
      </c>
      <c r="CE129" s="46">
        <v>854.87581296000008</v>
      </c>
      <c r="CF129" s="46">
        <v>1121.1622968000001</v>
      </c>
      <c r="CG129" s="46">
        <v>1457.4274790400002</v>
      </c>
      <c r="CH129" s="87">
        <v>1295.4910924799999</v>
      </c>
      <c r="CI129" s="74">
        <v>126</v>
      </c>
      <c r="CJ129" s="67" t="s">
        <v>136</v>
      </c>
      <c r="CK129" s="68">
        <v>6</v>
      </c>
      <c r="CL129" s="69">
        <v>126</v>
      </c>
      <c r="CM129" s="67" t="s">
        <v>136</v>
      </c>
      <c r="CN129" s="70">
        <v>6</v>
      </c>
      <c r="CO129" s="47">
        <f t="shared" si="25"/>
        <v>92.5</v>
      </c>
      <c r="CP129" s="48">
        <f t="shared" si="27"/>
        <v>1044.3900000000001</v>
      </c>
      <c r="CQ129" s="48">
        <f t="shared" si="27"/>
        <v>911.40000000000009</v>
      </c>
      <c r="CR129" s="48">
        <f t="shared" si="27"/>
        <v>1276.8900000000001</v>
      </c>
      <c r="CS129" s="48">
        <f t="shared" si="27"/>
        <v>916.05</v>
      </c>
      <c r="CT129" s="48">
        <f t="shared" si="27"/>
        <v>1441.5</v>
      </c>
      <c r="CU129" s="48">
        <f t="shared" si="26"/>
        <v>1450.8</v>
      </c>
      <c r="CV129" s="48">
        <f t="shared" si="26"/>
        <v>2205.96</v>
      </c>
      <c r="CW129" s="48">
        <f t="shared" si="26"/>
        <v>4759.74</v>
      </c>
      <c r="CX129" s="48">
        <f t="shared" si="26"/>
        <v>4759.74</v>
      </c>
      <c r="CY129" s="48">
        <f t="shared" si="26"/>
        <v>1255.5</v>
      </c>
      <c r="CZ129" s="62">
        <v>92.5</v>
      </c>
      <c r="DA129" s="62">
        <v>1044.3900000000001</v>
      </c>
      <c r="DB129" s="62">
        <v>911.40000000000009</v>
      </c>
      <c r="DC129" s="62">
        <v>1276.8900000000001</v>
      </c>
      <c r="DD129" s="62">
        <v>916.05</v>
      </c>
      <c r="DE129" s="62">
        <v>1441.5</v>
      </c>
      <c r="DF129" s="62">
        <v>1450.8</v>
      </c>
      <c r="DG129" s="62">
        <v>2205.96</v>
      </c>
      <c r="DH129" s="62">
        <v>4759.74</v>
      </c>
      <c r="DI129" s="62">
        <v>4759.74</v>
      </c>
      <c r="DJ129" s="73">
        <v>1255.5</v>
      </c>
    </row>
    <row r="130" spans="1:114" s="15" customFormat="1" ht="38">
      <c r="A130" s="174">
        <v>127</v>
      </c>
      <c r="B130" s="175" t="s">
        <v>137</v>
      </c>
      <c r="C130" s="174" t="s">
        <v>370</v>
      </c>
      <c r="D130" s="176">
        <v>8</v>
      </c>
      <c r="E130" s="30">
        <v>127</v>
      </c>
      <c r="F130" s="44" t="s">
        <v>137</v>
      </c>
      <c r="G130" s="30" t="s">
        <v>370</v>
      </c>
      <c r="H130" s="45">
        <v>8</v>
      </c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73"/>
      <c r="T130" s="16">
        <v>126</v>
      </c>
      <c r="U130" s="44" t="s">
        <v>136</v>
      </c>
      <c r="V130" s="30" t="s">
        <v>369</v>
      </c>
      <c r="W130" s="45">
        <v>6</v>
      </c>
      <c r="X130" s="16">
        <v>126</v>
      </c>
      <c r="Y130" s="44" t="s">
        <v>136</v>
      </c>
      <c r="Z130" s="30" t="s">
        <v>369</v>
      </c>
      <c r="AA130" s="45">
        <v>8</v>
      </c>
      <c r="AB130" s="7">
        <v>93</v>
      </c>
      <c r="AC130" s="8">
        <v>0</v>
      </c>
      <c r="AD130" s="158">
        <v>0</v>
      </c>
      <c r="AE130" s="158">
        <v>0</v>
      </c>
      <c r="AF130" s="158">
        <v>0</v>
      </c>
      <c r="AG130" s="158">
        <v>0</v>
      </c>
      <c r="AH130" s="158">
        <v>0</v>
      </c>
      <c r="AI130" s="158">
        <v>0</v>
      </c>
      <c r="AJ130" s="158">
        <v>0</v>
      </c>
      <c r="AK130" s="9">
        <v>93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84">
        <v>127</v>
      </c>
      <c r="AW130" s="41" t="s">
        <v>132</v>
      </c>
      <c r="AX130" s="40" t="s">
        <v>365</v>
      </c>
      <c r="AY130" s="40">
        <v>2</v>
      </c>
      <c r="AZ130" s="66">
        <v>127</v>
      </c>
      <c r="BA130" s="44" t="s">
        <v>132</v>
      </c>
      <c r="BB130" s="30" t="s">
        <v>365</v>
      </c>
      <c r="BC130" s="45">
        <v>2</v>
      </c>
      <c r="BD130" s="85">
        <v>93</v>
      </c>
      <c r="BE130" s="46">
        <v>1036.6809356800002</v>
      </c>
      <c r="BF130" s="46">
        <v>1175.0244979200002</v>
      </c>
      <c r="BG130" s="46">
        <v>1552.9458131200001</v>
      </c>
      <c r="BH130" s="46">
        <v>1719.70311552</v>
      </c>
      <c r="BI130" s="46">
        <v>2496.0831667200005</v>
      </c>
      <c r="BJ130" s="46">
        <v>2750.8345779200004</v>
      </c>
      <c r="BK130" s="46">
        <v>3024.33184768</v>
      </c>
      <c r="BL130" s="46">
        <v>834.27809920000016</v>
      </c>
      <c r="BM130" s="46">
        <v>834.27809920000016</v>
      </c>
      <c r="BN130" s="46">
        <v>834.27809920000016</v>
      </c>
      <c r="BO130" s="46">
        <v>834.27809920000016</v>
      </c>
      <c r="BP130" s="46">
        <v>913.36901760000012</v>
      </c>
      <c r="BQ130" s="46">
        <v>1049.7243827200002</v>
      </c>
      <c r="BR130" s="46">
        <v>1049.7243827200002</v>
      </c>
      <c r="BS130" s="46">
        <v>1049.7243827200002</v>
      </c>
      <c r="BT130" s="46">
        <v>1049.7243827200002</v>
      </c>
      <c r="BU130" s="46">
        <v>1049.7243827200002</v>
      </c>
      <c r="BV130" s="46">
        <v>1049.7243827200002</v>
      </c>
      <c r="BW130" s="86">
        <v>93</v>
      </c>
      <c r="BX130" s="46">
        <v>899.86927679999997</v>
      </c>
      <c r="BY130" s="46">
        <v>1326.95645472</v>
      </c>
      <c r="BZ130" s="46">
        <v>1599.3890390400004</v>
      </c>
      <c r="CA130" s="46">
        <v>1885.6503494400001</v>
      </c>
      <c r="CB130" s="46">
        <v>3616.0448563200002</v>
      </c>
      <c r="CC130" s="46">
        <v>3978.75385856</v>
      </c>
      <c r="CD130" s="46">
        <v>4376.73613312</v>
      </c>
      <c r="CE130" s="46">
        <v>854.87581296000008</v>
      </c>
      <c r="CF130" s="46">
        <v>1121.1622968000001</v>
      </c>
      <c r="CG130" s="46">
        <v>1457.4274790400002</v>
      </c>
      <c r="CH130" s="87">
        <v>1295.4910924799999</v>
      </c>
      <c r="CI130" s="74">
        <v>127</v>
      </c>
      <c r="CJ130" s="67" t="s">
        <v>137</v>
      </c>
      <c r="CK130" s="71">
        <v>8</v>
      </c>
      <c r="CL130" s="69">
        <v>127</v>
      </c>
      <c r="CM130" s="67" t="s">
        <v>137</v>
      </c>
      <c r="CN130" s="70">
        <v>8</v>
      </c>
      <c r="CO130" s="47">
        <f t="shared" si="25"/>
        <v>93</v>
      </c>
      <c r="CP130" s="48">
        <f t="shared" si="27"/>
        <v>1044.3900000000001</v>
      </c>
      <c r="CQ130" s="48">
        <f t="shared" si="27"/>
        <v>911.40000000000009</v>
      </c>
      <c r="CR130" s="48">
        <f t="shared" si="27"/>
        <v>1276.8900000000001</v>
      </c>
      <c r="CS130" s="48">
        <f t="shared" si="27"/>
        <v>916.05</v>
      </c>
      <c r="CT130" s="48">
        <f t="shared" si="27"/>
        <v>1441.5</v>
      </c>
      <c r="CU130" s="48">
        <f t="shared" si="26"/>
        <v>1450.8</v>
      </c>
      <c r="CV130" s="48">
        <f t="shared" si="26"/>
        <v>2205.96</v>
      </c>
      <c r="CW130" s="48">
        <f t="shared" si="26"/>
        <v>4759.74</v>
      </c>
      <c r="CX130" s="48">
        <f t="shared" si="26"/>
        <v>4759.74</v>
      </c>
      <c r="CY130" s="48">
        <f t="shared" si="26"/>
        <v>1255.5</v>
      </c>
      <c r="CZ130" s="62">
        <v>93</v>
      </c>
      <c r="DA130" s="62">
        <v>1044.3900000000001</v>
      </c>
      <c r="DB130" s="62">
        <v>911.40000000000009</v>
      </c>
      <c r="DC130" s="62">
        <v>1276.8900000000001</v>
      </c>
      <c r="DD130" s="62">
        <v>916.05</v>
      </c>
      <c r="DE130" s="62">
        <v>1441.5</v>
      </c>
      <c r="DF130" s="62">
        <v>1450.8</v>
      </c>
      <c r="DG130" s="62">
        <v>2205.96</v>
      </c>
      <c r="DH130" s="62">
        <v>4759.74</v>
      </c>
      <c r="DI130" s="62">
        <v>4759.74</v>
      </c>
      <c r="DJ130" s="73">
        <v>1255.5</v>
      </c>
    </row>
    <row r="131" spans="1:114" s="15" customFormat="1" ht="19">
      <c r="A131" s="174">
        <v>128</v>
      </c>
      <c r="B131" s="175" t="s">
        <v>138</v>
      </c>
      <c r="C131" s="174" t="s">
        <v>371</v>
      </c>
      <c r="D131" s="176">
        <v>8</v>
      </c>
      <c r="E131" s="30">
        <v>128</v>
      </c>
      <c r="F131" s="44" t="s">
        <v>138</v>
      </c>
      <c r="G131" s="30" t="s">
        <v>371</v>
      </c>
      <c r="H131" s="45">
        <v>8</v>
      </c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73"/>
      <c r="T131" s="16">
        <v>127</v>
      </c>
      <c r="U131" s="44" t="s">
        <v>137</v>
      </c>
      <c r="V131" s="30" t="s">
        <v>370</v>
      </c>
      <c r="W131" s="45">
        <v>8</v>
      </c>
      <c r="X131" s="16">
        <v>127</v>
      </c>
      <c r="Y131" s="44" t="s">
        <v>137</v>
      </c>
      <c r="Z131" s="30" t="s">
        <v>370</v>
      </c>
      <c r="AA131" s="45">
        <v>10</v>
      </c>
      <c r="AB131" s="7">
        <v>93.5</v>
      </c>
      <c r="AC131" s="8">
        <v>0</v>
      </c>
      <c r="AD131" s="158">
        <v>0</v>
      </c>
      <c r="AE131" s="158">
        <v>0</v>
      </c>
      <c r="AF131" s="158">
        <v>0</v>
      </c>
      <c r="AG131" s="158">
        <v>0</v>
      </c>
      <c r="AH131" s="158">
        <v>0</v>
      </c>
      <c r="AI131" s="158">
        <v>0</v>
      </c>
      <c r="AJ131" s="158">
        <v>0</v>
      </c>
      <c r="AK131" s="9">
        <v>93.5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84">
        <v>128</v>
      </c>
      <c r="AW131" s="41" t="s">
        <v>133</v>
      </c>
      <c r="AX131" s="40" t="s">
        <v>366</v>
      </c>
      <c r="AY131" s="40">
        <v>4</v>
      </c>
      <c r="AZ131" s="66">
        <v>128</v>
      </c>
      <c r="BA131" s="44" t="s">
        <v>133</v>
      </c>
      <c r="BB131" s="30" t="s">
        <v>366</v>
      </c>
      <c r="BC131" s="45">
        <v>4</v>
      </c>
      <c r="BD131" s="85">
        <v>93.5</v>
      </c>
      <c r="BE131" s="46">
        <v>1047.7361856000002</v>
      </c>
      <c r="BF131" s="46">
        <v>1187.0192256</v>
      </c>
      <c r="BG131" s="46">
        <v>1568.8732384</v>
      </c>
      <c r="BH131" s="46">
        <v>1736.4826252799999</v>
      </c>
      <c r="BI131" s="46">
        <v>2522.7599654400005</v>
      </c>
      <c r="BJ131" s="46">
        <v>2780.3953548799996</v>
      </c>
      <c r="BK131" s="46">
        <v>3056.7766028800006</v>
      </c>
      <c r="BL131" s="46">
        <v>842.44937087999995</v>
      </c>
      <c r="BM131" s="46">
        <v>842.44937087999995</v>
      </c>
      <c r="BN131" s="46">
        <v>842.44937087999995</v>
      </c>
      <c r="BO131" s="46">
        <v>842.44937087999995</v>
      </c>
      <c r="BP131" s="46">
        <v>922.02095232000011</v>
      </c>
      <c r="BQ131" s="46">
        <v>1060.3863628800002</v>
      </c>
      <c r="BR131" s="46">
        <v>1060.3863628800002</v>
      </c>
      <c r="BS131" s="46">
        <v>1060.3863628800002</v>
      </c>
      <c r="BT131" s="46">
        <v>1060.3863628800002</v>
      </c>
      <c r="BU131" s="46">
        <v>1060.3863628800002</v>
      </c>
      <c r="BV131" s="46">
        <v>1060.3863628800002</v>
      </c>
      <c r="BW131" s="86">
        <v>93.5</v>
      </c>
      <c r="BX131" s="46">
        <v>909.44472320000011</v>
      </c>
      <c r="BY131" s="46">
        <v>1340.5847644799999</v>
      </c>
      <c r="BZ131" s="46">
        <v>1615.88998272</v>
      </c>
      <c r="CA131" s="46">
        <v>1904.9571216000002</v>
      </c>
      <c r="CB131" s="46">
        <v>3654.8810854400008</v>
      </c>
      <c r="CC131" s="46">
        <v>4021.5093401599997</v>
      </c>
      <c r="CD131" s="46">
        <v>4423.7671628799999</v>
      </c>
      <c r="CE131" s="46">
        <v>863.97248704000003</v>
      </c>
      <c r="CF131" s="46">
        <v>1133.1872760000001</v>
      </c>
      <c r="CG131" s="46">
        <v>1473.0599520000001</v>
      </c>
      <c r="CH131" s="87">
        <v>1309.3866240000002</v>
      </c>
      <c r="CI131" s="74">
        <v>128</v>
      </c>
      <c r="CJ131" s="67" t="s">
        <v>138</v>
      </c>
      <c r="CK131" s="68">
        <v>10</v>
      </c>
      <c r="CL131" s="69">
        <v>128</v>
      </c>
      <c r="CM131" s="67" t="s">
        <v>138</v>
      </c>
      <c r="CN131" s="70">
        <v>9</v>
      </c>
      <c r="CO131" s="47">
        <f t="shared" si="25"/>
        <v>93.5</v>
      </c>
      <c r="CP131" s="48">
        <f t="shared" si="27"/>
        <v>1055.6200000000001</v>
      </c>
      <c r="CQ131" s="48">
        <f t="shared" si="27"/>
        <v>921.2</v>
      </c>
      <c r="CR131" s="48">
        <f t="shared" si="27"/>
        <v>1290.6200000000001</v>
      </c>
      <c r="CS131" s="48">
        <f t="shared" si="27"/>
        <v>925.9</v>
      </c>
      <c r="CT131" s="48">
        <f t="shared" si="27"/>
        <v>1457</v>
      </c>
      <c r="CU131" s="48">
        <f t="shared" si="26"/>
        <v>1466.3999999999999</v>
      </c>
      <c r="CV131" s="48">
        <f t="shared" si="26"/>
        <v>2229.6799999999998</v>
      </c>
      <c r="CW131" s="48">
        <f t="shared" si="26"/>
        <v>4810.92</v>
      </c>
      <c r="CX131" s="48">
        <f t="shared" si="26"/>
        <v>4810.92</v>
      </c>
      <c r="CY131" s="48">
        <f t="shared" si="26"/>
        <v>1269</v>
      </c>
      <c r="CZ131" s="62">
        <v>93.5</v>
      </c>
      <c r="DA131" s="62">
        <v>1055.6200000000001</v>
      </c>
      <c r="DB131" s="62">
        <v>921.2</v>
      </c>
      <c r="DC131" s="62">
        <v>1290.6200000000001</v>
      </c>
      <c r="DD131" s="62">
        <v>925.9</v>
      </c>
      <c r="DE131" s="62">
        <v>1457</v>
      </c>
      <c r="DF131" s="62">
        <v>1466.3999999999999</v>
      </c>
      <c r="DG131" s="62">
        <v>2229.6799999999998</v>
      </c>
      <c r="DH131" s="62">
        <v>4810.92</v>
      </c>
      <c r="DI131" s="62">
        <v>4810.92</v>
      </c>
      <c r="DJ131" s="73">
        <v>1269</v>
      </c>
    </row>
    <row r="132" spans="1:114" s="15" customFormat="1" ht="38">
      <c r="A132" s="174">
        <v>129</v>
      </c>
      <c r="B132" s="175" t="s">
        <v>139</v>
      </c>
      <c r="C132" s="174" t="s">
        <v>372</v>
      </c>
      <c r="D132" s="176">
        <v>7</v>
      </c>
      <c r="E132" s="30">
        <v>129</v>
      </c>
      <c r="F132" s="44" t="s">
        <v>139</v>
      </c>
      <c r="G132" s="30" t="s">
        <v>372</v>
      </c>
      <c r="H132" s="45">
        <v>7</v>
      </c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73"/>
      <c r="T132" s="16">
        <v>128</v>
      </c>
      <c r="U132" s="44" t="s">
        <v>138</v>
      </c>
      <c r="V132" s="30" t="s">
        <v>371</v>
      </c>
      <c r="W132" s="45">
        <v>8</v>
      </c>
      <c r="X132" s="16">
        <v>128</v>
      </c>
      <c r="Y132" s="44" t="s">
        <v>138</v>
      </c>
      <c r="Z132" s="30" t="s">
        <v>371</v>
      </c>
      <c r="AA132" s="45">
        <v>10</v>
      </c>
      <c r="AB132" s="7">
        <v>94</v>
      </c>
      <c r="AC132" s="8">
        <v>0</v>
      </c>
      <c r="AD132" s="158">
        <v>0</v>
      </c>
      <c r="AE132" s="158">
        <v>0</v>
      </c>
      <c r="AF132" s="158">
        <v>0</v>
      </c>
      <c r="AG132" s="158">
        <v>0</v>
      </c>
      <c r="AH132" s="158">
        <v>0</v>
      </c>
      <c r="AI132" s="158">
        <v>0</v>
      </c>
      <c r="AJ132" s="158">
        <v>0</v>
      </c>
      <c r="AK132" s="9">
        <v>94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84">
        <v>129</v>
      </c>
      <c r="AW132" s="41" t="s">
        <v>520</v>
      </c>
      <c r="AX132" s="40" t="s">
        <v>400</v>
      </c>
      <c r="AY132" s="40">
        <v>4</v>
      </c>
      <c r="AZ132" s="66">
        <v>129</v>
      </c>
      <c r="BA132" s="44" t="s">
        <v>520</v>
      </c>
      <c r="BB132" s="30" t="s">
        <v>400</v>
      </c>
      <c r="BC132" s="45">
        <v>4</v>
      </c>
      <c r="BD132" s="85">
        <v>94</v>
      </c>
      <c r="BE132" s="46">
        <v>1047.7361856000002</v>
      </c>
      <c r="BF132" s="46">
        <v>1187.0192256</v>
      </c>
      <c r="BG132" s="46">
        <v>1568.8732384</v>
      </c>
      <c r="BH132" s="46">
        <v>1736.4826252799999</v>
      </c>
      <c r="BI132" s="46">
        <v>2522.7599654400005</v>
      </c>
      <c r="BJ132" s="46">
        <v>2780.3953548799996</v>
      </c>
      <c r="BK132" s="46">
        <v>3056.7766028800006</v>
      </c>
      <c r="BL132" s="46">
        <v>842.44937087999995</v>
      </c>
      <c r="BM132" s="46">
        <v>842.44937087999995</v>
      </c>
      <c r="BN132" s="46">
        <v>842.44937087999995</v>
      </c>
      <c r="BO132" s="46">
        <v>842.44937087999995</v>
      </c>
      <c r="BP132" s="46">
        <v>922.02095232000011</v>
      </c>
      <c r="BQ132" s="46">
        <v>1060.3863628800002</v>
      </c>
      <c r="BR132" s="46">
        <v>1060.3863628800002</v>
      </c>
      <c r="BS132" s="46">
        <v>1060.3863628800002</v>
      </c>
      <c r="BT132" s="46">
        <v>1060.3863628800002</v>
      </c>
      <c r="BU132" s="46">
        <v>1060.3863628800002</v>
      </c>
      <c r="BV132" s="46">
        <v>1060.3863628800002</v>
      </c>
      <c r="BW132" s="86">
        <v>94</v>
      </c>
      <c r="BX132" s="46">
        <v>909.44472320000011</v>
      </c>
      <c r="BY132" s="46">
        <v>1340.5847644799999</v>
      </c>
      <c r="BZ132" s="46">
        <v>1615.88998272</v>
      </c>
      <c r="CA132" s="46">
        <v>1904.9571216000002</v>
      </c>
      <c r="CB132" s="46">
        <v>3654.8810854400008</v>
      </c>
      <c r="CC132" s="46">
        <v>4021.5093401599997</v>
      </c>
      <c r="CD132" s="46">
        <v>4423.7671628799999</v>
      </c>
      <c r="CE132" s="46">
        <v>863.97248704000003</v>
      </c>
      <c r="CF132" s="46">
        <v>1133.1872760000001</v>
      </c>
      <c r="CG132" s="46">
        <v>1473.0599520000001</v>
      </c>
      <c r="CH132" s="87">
        <v>1309.3866240000002</v>
      </c>
      <c r="CI132" s="74">
        <v>129</v>
      </c>
      <c r="CJ132" s="67" t="s">
        <v>139</v>
      </c>
      <c r="CK132" s="71">
        <v>7</v>
      </c>
      <c r="CL132" s="69">
        <v>129</v>
      </c>
      <c r="CM132" s="67" t="s">
        <v>139</v>
      </c>
      <c r="CN132" s="70">
        <v>7</v>
      </c>
      <c r="CO132" s="47">
        <f t="shared" si="25"/>
        <v>94</v>
      </c>
      <c r="CP132" s="48">
        <f t="shared" si="27"/>
        <v>1055.6200000000001</v>
      </c>
      <c r="CQ132" s="48">
        <f t="shared" si="27"/>
        <v>921.2</v>
      </c>
      <c r="CR132" s="48">
        <f t="shared" si="27"/>
        <v>1290.6200000000001</v>
      </c>
      <c r="CS132" s="48">
        <f t="shared" si="27"/>
        <v>925.9</v>
      </c>
      <c r="CT132" s="48">
        <f t="shared" si="27"/>
        <v>1457</v>
      </c>
      <c r="CU132" s="48">
        <f t="shared" si="26"/>
        <v>1466.3999999999999</v>
      </c>
      <c r="CV132" s="48">
        <f t="shared" si="26"/>
        <v>2229.6799999999998</v>
      </c>
      <c r="CW132" s="48">
        <f t="shared" si="26"/>
        <v>4810.92</v>
      </c>
      <c r="CX132" s="48">
        <f t="shared" si="26"/>
        <v>4810.92</v>
      </c>
      <c r="CY132" s="48">
        <f t="shared" si="26"/>
        <v>1269</v>
      </c>
      <c r="CZ132" s="62">
        <v>94</v>
      </c>
      <c r="DA132" s="62">
        <v>1055.6200000000001</v>
      </c>
      <c r="DB132" s="62">
        <v>921.2</v>
      </c>
      <c r="DC132" s="62">
        <v>1290.6200000000001</v>
      </c>
      <c r="DD132" s="62">
        <v>925.9</v>
      </c>
      <c r="DE132" s="62">
        <v>1457</v>
      </c>
      <c r="DF132" s="62">
        <v>1466.3999999999999</v>
      </c>
      <c r="DG132" s="62">
        <v>2229.6799999999998</v>
      </c>
      <c r="DH132" s="62">
        <v>4810.92</v>
      </c>
      <c r="DI132" s="62">
        <v>4810.92</v>
      </c>
      <c r="DJ132" s="73">
        <v>1269</v>
      </c>
    </row>
    <row r="133" spans="1:114" s="15" customFormat="1" ht="38">
      <c r="A133" s="174">
        <v>130</v>
      </c>
      <c r="B133" s="175" t="s">
        <v>140</v>
      </c>
      <c r="C133" s="174" t="s">
        <v>373</v>
      </c>
      <c r="D133" s="176">
        <v>8</v>
      </c>
      <c r="E133" s="30">
        <v>130</v>
      </c>
      <c r="F133" s="44" t="s">
        <v>140</v>
      </c>
      <c r="G133" s="30" t="s">
        <v>373</v>
      </c>
      <c r="H133" s="45">
        <v>8</v>
      </c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73"/>
      <c r="T133" s="16">
        <v>129</v>
      </c>
      <c r="U133" s="44" t="s">
        <v>139</v>
      </c>
      <c r="V133" s="30" t="s">
        <v>372</v>
      </c>
      <c r="W133" s="45">
        <v>7</v>
      </c>
      <c r="X133" s="16">
        <v>129</v>
      </c>
      <c r="Y133" s="44" t="s">
        <v>139</v>
      </c>
      <c r="Z133" s="30" t="s">
        <v>372</v>
      </c>
      <c r="AA133" s="45">
        <v>4</v>
      </c>
      <c r="AB133" s="7">
        <v>94.5</v>
      </c>
      <c r="AC133" s="8">
        <v>0</v>
      </c>
      <c r="AD133" s="158">
        <v>0</v>
      </c>
      <c r="AE133" s="158">
        <v>0</v>
      </c>
      <c r="AF133" s="158">
        <v>0</v>
      </c>
      <c r="AG133" s="158">
        <v>0</v>
      </c>
      <c r="AH133" s="158">
        <v>0</v>
      </c>
      <c r="AI133" s="158">
        <v>0</v>
      </c>
      <c r="AJ133" s="158">
        <v>0</v>
      </c>
      <c r="AK133" s="9">
        <v>94.5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84">
        <v>130</v>
      </c>
      <c r="AW133" s="41" t="s">
        <v>134</v>
      </c>
      <c r="AX133" s="40" t="s">
        <v>367</v>
      </c>
      <c r="AY133" s="40">
        <v>6</v>
      </c>
      <c r="AZ133" s="66">
        <v>130</v>
      </c>
      <c r="BA133" s="44" t="s">
        <v>134</v>
      </c>
      <c r="BB133" s="30" t="s">
        <v>367</v>
      </c>
      <c r="BC133" s="45">
        <v>6</v>
      </c>
      <c r="BD133" s="85">
        <v>94.5</v>
      </c>
      <c r="BE133" s="46">
        <v>1058.7914355200001</v>
      </c>
      <c r="BF133" s="46">
        <v>1199.0139532799999</v>
      </c>
      <c r="BG133" s="46">
        <v>1584.8006636800001</v>
      </c>
      <c r="BH133" s="46">
        <v>1753.2621350400002</v>
      </c>
      <c r="BI133" s="46">
        <v>2549.4367641600002</v>
      </c>
      <c r="BJ133" s="46">
        <v>2809.9561318400001</v>
      </c>
      <c r="BK133" s="46">
        <v>3089.2213580800003</v>
      </c>
      <c r="BL133" s="46">
        <v>850.62064255999996</v>
      </c>
      <c r="BM133" s="46">
        <v>850.62064255999996</v>
      </c>
      <c r="BN133" s="46">
        <v>850.62064255999996</v>
      </c>
      <c r="BO133" s="46">
        <v>850.62064255999996</v>
      </c>
      <c r="BP133" s="46">
        <v>930.67288704000021</v>
      </c>
      <c r="BQ133" s="46">
        <v>1071.0483430400002</v>
      </c>
      <c r="BR133" s="46">
        <v>1071.0483430400002</v>
      </c>
      <c r="BS133" s="46">
        <v>1071.0483430400002</v>
      </c>
      <c r="BT133" s="46">
        <v>1071.0483430400002</v>
      </c>
      <c r="BU133" s="46">
        <v>1071.0483430400002</v>
      </c>
      <c r="BV133" s="46">
        <v>1071.0483430400002</v>
      </c>
      <c r="BW133" s="86">
        <v>94.5</v>
      </c>
      <c r="BX133" s="46">
        <v>919.02016960000014</v>
      </c>
      <c r="BY133" s="46">
        <v>1354.2130742400002</v>
      </c>
      <c r="BZ133" s="46">
        <v>1632.3909264000001</v>
      </c>
      <c r="CA133" s="46">
        <v>1924.2638937600004</v>
      </c>
      <c r="CB133" s="46">
        <v>3693.7173145600004</v>
      </c>
      <c r="CC133" s="46">
        <v>4064.2648217599999</v>
      </c>
      <c r="CD133" s="46">
        <v>4470.7981926399998</v>
      </c>
      <c r="CE133" s="46">
        <v>873.0691611200001</v>
      </c>
      <c r="CF133" s="46">
        <v>1145.2122551999998</v>
      </c>
      <c r="CG133" s="46">
        <v>1488.6924249599999</v>
      </c>
      <c r="CH133" s="87">
        <v>1323.2821555200001</v>
      </c>
      <c r="CI133" s="74">
        <v>130</v>
      </c>
      <c r="CJ133" s="67" t="s">
        <v>140</v>
      </c>
      <c r="CK133" s="68">
        <v>10</v>
      </c>
      <c r="CL133" s="69">
        <v>130</v>
      </c>
      <c r="CM133" s="67" t="s">
        <v>140</v>
      </c>
      <c r="CN133" s="70">
        <v>9</v>
      </c>
      <c r="CO133" s="47">
        <f t="shared" si="25"/>
        <v>94.5</v>
      </c>
      <c r="CP133" s="48">
        <f t="shared" si="27"/>
        <v>1066.8500000000001</v>
      </c>
      <c r="CQ133" s="48">
        <f t="shared" si="27"/>
        <v>931.00000000000011</v>
      </c>
      <c r="CR133" s="48">
        <f t="shared" si="27"/>
        <v>1304.3500000000001</v>
      </c>
      <c r="CS133" s="48">
        <f t="shared" si="27"/>
        <v>935.75</v>
      </c>
      <c r="CT133" s="48">
        <f t="shared" si="27"/>
        <v>1472.5</v>
      </c>
      <c r="CU133" s="48">
        <f t="shared" si="26"/>
        <v>1482</v>
      </c>
      <c r="CV133" s="48">
        <f t="shared" si="26"/>
        <v>2253.4</v>
      </c>
      <c r="CW133" s="48">
        <f t="shared" si="26"/>
        <v>4862.1000000000004</v>
      </c>
      <c r="CX133" s="48">
        <f t="shared" si="26"/>
        <v>4862.1000000000004</v>
      </c>
      <c r="CY133" s="48">
        <f t="shared" si="26"/>
        <v>1282.5</v>
      </c>
      <c r="CZ133" s="62">
        <v>94.5</v>
      </c>
      <c r="DA133" s="62">
        <v>1066.8500000000001</v>
      </c>
      <c r="DB133" s="62">
        <v>931.00000000000011</v>
      </c>
      <c r="DC133" s="62">
        <v>1304.3500000000001</v>
      </c>
      <c r="DD133" s="62">
        <v>935.75</v>
      </c>
      <c r="DE133" s="62">
        <v>1472.5</v>
      </c>
      <c r="DF133" s="62">
        <v>1482</v>
      </c>
      <c r="DG133" s="62">
        <v>2253.4</v>
      </c>
      <c r="DH133" s="62">
        <v>4862.1000000000004</v>
      </c>
      <c r="DI133" s="62">
        <v>4862.1000000000004</v>
      </c>
      <c r="DJ133" s="73">
        <v>1282.5</v>
      </c>
    </row>
    <row r="134" spans="1:114" s="15" customFormat="1" ht="38">
      <c r="A134" s="174">
        <v>131</v>
      </c>
      <c r="B134" s="175" t="s">
        <v>141</v>
      </c>
      <c r="C134" s="174" t="s">
        <v>374</v>
      </c>
      <c r="D134" s="176">
        <v>8</v>
      </c>
      <c r="E134" s="30">
        <v>131</v>
      </c>
      <c r="F134" s="44" t="s">
        <v>141</v>
      </c>
      <c r="G134" s="30" t="s">
        <v>374</v>
      </c>
      <c r="H134" s="45">
        <v>8</v>
      </c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73"/>
      <c r="T134" s="16">
        <v>130</v>
      </c>
      <c r="U134" s="44" t="s">
        <v>140</v>
      </c>
      <c r="V134" s="30" t="s">
        <v>373</v>
      </c>
      <c r="W134" s="45">
        <v>8</v>
      </c>
      <c r="X134" s="16">
        <v>130</v>
      </c>
      <c r="Y134" s="44" t="s">
        <v>140</v>
      </c>
      <c r="Z134" s="30" t="s">
        <v>373</v>
      </c>
      <c r="AA134" s="45">
        <v>8</v>
      </c>
      <c r="AB134" s="7">
        <v>95</v>
      </c>
      <c r="AC134" s="8">
        <v>0</v>
      </c>
      <c r="AD134" s="158">
        <v>0</v>
      </c>
      <c r="AE134" s="158">
        <v>0</v>
      </c>
      <c r="AF134" s="158">
        <v>0</v>
      </c>
      <c r="AG134" s="158">
        <v>0</v>
      </c>
      <c r="AH134" s="158">
        <v>0</v>
      </c>
      <c r="AI134" s="158">
        <v>0</v>
      </c>
      <c r="AJ134" s="158">
        <v>0</v>
      </c>
      <c r="AK134" s="9">
        <v>95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84">
        <v>131</v>
      </c>
      <c r="AW134" s="41" t="s">
        <v>521</v>
      </c>
      <c r="AX134" s="40" t="s">
        <v>411</v>
      </c>
      <c r="AY134" s="40">
        <v>2</v>
      </c>
      <c r="AZ134" s="66">
        <v>131</v>
      </c>
      <c r="BA134" s="44" t="s">
        <v>521</v>
      </c>
      <c r="BB134" s="30" t="s">
        <v>411</v>
      </c>
      <c r="BC134" s="45">
        <v>2</v>
      </c>
      <c r="BD134" s="85">
        <v>95</v>
      </c>
      <c r="BE134" s="46">
        <v>1058.7914355200001</v>
      </c>
      <c r="BF134" s="46">
        <v>1199.0139532799999</v>
      </c>
      <c r="BG134" s="46">
        <v>1584.8006636800001</v>
      </c>
      <c r="BH134" s="46">
        <v>1753.2621350400002</v>
      </c>
      <c r="BI134" s="46">
        <v>2549.4367641600002</v>
      </c>
      <c r="BJ134" s="46">
        <v>2809.9561318400001</v>
      </c>
      <c r="BK134" s="46">
        <v>3089.2213580800003</v>
      </c>
      <c r="BL134" s="46">
        <v>850.62064255999996</v>
      </c>
      <c r="BM134" s="46">
        <v>850.62064255999996</v>
      </c>
      <c r="BN134" s="46">
        <v>850.62064255999996</v>
      </c>
      <c r="BO134" s="46">
        <v>850.62064255999996</v>
      </c>
      <c r="BP134" s="46">
        <v>930.67288704000021</v>
      </c>
      <c r="BQ134" s="46">
        <v>1071.0483430400002</v>
      </c>
      <c r="BR134" s="46">
        <v>1071.0483430400002</v>
      </c>
      <c r="BS134" s="46">
        <v>1071.0483430400002</v>
      </c>
      <c r="BT134" s="46">
        <v>1071.0483430400002</v>
      </c>
      <c r="BU134" s="46">
        <v>1071.0483430400002</v>
      </c>
      <c r="BV134" s="46">
        <v>1071.0483430400002</v>
      </c>
      <c r="BW134" s="86">
        <v>95</v>
      </c>
      <c r="BX134" s="46">
        <v>919.02016960000014</v>
      </c>
      <c r="BY134" s="46">
        <v>1354.2130742400002</v>
      </c>
      <c r="BZ134" s="46">
        <v>1632.3909264000001</v>
      </c>
      <c r="CA134" s="46">
        <v>1924.2638937600004</v>
      </c>
      <c r="CB134" s="46">
        <v>3693.7173145600004</v>
      </c>
      <c r="CC134" s="46">
        <v>4064.2648217599999</v>
      </c>
      <c r="CD134" s="46">
        <v>4470.7981926399998</v>
      </c>
      <c r="CE134" s="46">
        <v>873.0691611200001</v>
      </c>
      <c r="CF134" s="46">
        <v>1145.2122551999998</v>
      </c>
      <c r="CG134" s="46">
        <v>1488.6924249599999</v>
      </c>
      <c r="CH134" s="87">
        <v>1323.2821555200001</v>
      </c>
      <c r="CI134" s="74">
        <v>131</v>
      </c>
      <c r="CJ134" s="67" t="s">
        <v>141</v>
      </c>
      <c r="CK134" s="71">
        <v>10</v>
      </c>
      <c r="CL134" s="69">
        <v>131</v>
      </c>
      <c r="CM134" s="67" t="s">
        <v>141</v>
      </c>
      <c r="CN134" s="70">
        <v>9</v>
      </c>
      <c r="CO134" s="47">
        <f t="shared" si="25"/>
        <v>95</v>
      </c>
      <c r="CP134" s="48">
        <f t="shared" si="27"/>
        <v>1066.8500000000001</v>
      </c>
      <c r="CQ134" s="48">
        <f t="shared" si="27"/>
        <v>931.00000000000011</v>
      </c>
      <c r="CR134" s="48">
        <f t="shared" si="27"/>
        <v>1304.3500000000001</v>
      </c>
      <c r="CS134" s="48">
        <f t="shared" si="27"/>
        <v>935.75</v>
      </c>
      <c r="CT134" s="48">
        <f t="shared" si="27"/>
        <v>1472.5</v>
      </c>
      <c r="CU134" s="48">
        <f t="shared" si="26"/>
        <v>1482</v>
      </c>
      <c r="CV134" s="48">
        <f t="shared" si="26"/>
        <v>2253.4</v>
      </c>
      <c r="CW134" s="48">
        <f t="shared" si="26"/>
        <v>4862.1000000000004</v>
      </c>
      <c r="CX134" s="48">
        <f t="shared" si="26"/>
        <v>4862.1000000000004</v>
      </c>
      <c r="CY134" s="48">
        <f t="shared" si="26"/>
        <v>1282.5</v>
      </c>
      <c r="CZ134" s="62">
        <v>95</v>
      </c>
      <c r="DA134" s="62">
        <v>1066.8500000000001</v>
      </c>
      <c r="DB134" s="62">
        <v>931.00000000000011</v>
      </c>
      <c r="DC134" s="62">
        <v>1304.3500000000001</v>
      </c>
      <c r="DD134" s="62">
        <v>935.75</v>
      </c>
      <c r="DE134" s="62">
        <v>1472.5</v>
      </c>
      <c r="DF134" s="62">
        <v>1482</v>
      </c>
      <c r="DG134" s="62">
        <v>2253.4</v>
      </c>
      <c r="DH134" s="62">
        <v>4862.1000000000004</v>
      </c>
      <c r="DI134" s="62">
        <v>4862.1000000000004</v>
      </c>
      <c r="DJ134" s="73">
        <v>1282.5</v>
      </c>
    </row>
    <row r="135" spans="1:114" s="15" customFormat="1" ht="38">
      <c r="A135" s="174">
        <v>132</v>
      </c>
      <c r="B135" s="175" t="s">
        <v>142</v>
      </c>
      <c r="C135" s="174" t="s">
        <v>375</v>
      </c>
      <c r="D135" s="176">
        <v>8</v>
      </c>
      <c r="E135" s="30">
        <v>132</v>
      </c>
      <c r="F135" s="44" t="s">
        <v>142</v>
      </c>
      <c r="G135" s="30" t="s">
        <v>375</v>
      </c>
      <c r="H135" s="45">
        <v>8</v>
      </c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73"/>
      <c r="T135" s="16">
        <v>131</v>
      </c>
      <c r="U135" s="44" t="s">
        <v>141</v>
      </c>
      <c r="V135" s="30" t="s">
        <v>374</v>
      </c>
      <c r="W135" s="45">
        <v>8</v>
      </c>
      <c r="X135" s="16">
        <v>131</v>
      </c>
      <c r="Y135" s="44" t="s">
        <v>141</v>
      </c>
      <c r="Z135" s="30" t="s">
        <v>374</v>
      </c>
      <c r="AA135" s="45">
        <v>10</v>
      </c>
      <c r="AB135" s="7">
        <v>95.5</v>
      </c>
      <c r="AC135" s="8">
        <v>0</v>
      </c>
      <c r="AD135" s="158">
        <v>0</v>
      </c>
      <c r="AE135" s="158">
        <v>0</v>
      </c>
      <c r="AF135" s="158">
        <v>0</v>
      </c>
      <c r="AG135" s="158">
        <v>0</v>
      </c>
      <c r="AH135" s="158">
        <v>0</v>
      </c>
      <c r="AI135" s="158">
        <v>0</v>
      </c>
      <c r="AJ135" s="158">
        <v>0</v>
      </c>
      <c r="AK135" s="9">
        <v>95.5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84">
        <v>132</v>
      </c>
      <c r="AW135" s="41" t="s">
        <v>135</v>
      </c>
      <c r="AX135" s="40" t="s">
        <v>368</v>
      </c>
      <c r="AY135" s="40">
        <v>6</v>
      </c>
      <c r="AZ135" s="66">
        <v>132</v>
      </c>
      <c r="BA135" s="44" t="s">
        <v>135</v>
      </c>
      <c r="BB135" s="30" t="s">
        <v>368</v>
      </c>
      <c r="BC135" s="45">
        <v>6</v>
      </c>
      <c r="BD135" s="85">
        <v>95.5</v>
      </c>
      <c r="BE135" s="46">
        <v>1069.8466854400001</v>
      </c>
      <c r="BF135" s="46">
        <v>1211.0086809600002</v>
      </c>
      <c r="BG135" s="46">
        <v>1600.7280889600002</v>
      </c>
      <c r="BH135" s="46">
        <v>1770.0416448000001</v>
      </c>
      <c r="BI135" s="46">
        <v>2576.1135628800007</v>
      </c>
      <c r="BJ135" s="46">
        <v>2839.5169088000002</v>
      </c>
      <c r="BK135" s="46">
        <v>3121.6661132800004</v>
      </c>
      <c r="BL135" s="46">
        <v>858.7919142400001</v>
      </c>
      <c r="BM135" s="46">
        <v>858.7919142400001</v>
      </c>
      <c r="BN135" s="46">
        <v>858.7919142400001</v>
      </c>
      <c r="BO135" s="46">
        <v>858.7919142400001</v>
      </c>
      <c r="BP135" s="46">
        <v>939.32482176000008</v>
      </c>
      <c r="BQ135" s="46">
        <v>1081.7103231999999</v>
      </c>
      <c r="BR135" s="46">
        <v>1081.7103231999999</v>
      </c>
      <c r="BS135" s="46">
        <v>1081.7103231999999</v>
      </c>
      <c r="BT135" s="46">
        <v>1081.7103231999999</v>
      </c>
      <c r="BU135" s="46">
        <v>1081.7103231999999</v>
      </c>
      <c r="BV135" s="46">
        <v>1081.7103231999999</v>
      </c>
      <c r="BW135" s="86">
        <v>95.5</v>
      </c>
      <c r="BX135" s="46">
        <v>928.59561600000018</v>
      </c>
      <c r="BY135" s="46">
        <v>1367.8413840000001</v>
      </c>
      <c r="BZ135" s="46">
        <v>1648.8918700799998</v>
      </c>
      <c r="CA135" s="46">
        <v>1943.57066592</v>
      </c>
      <c r="CB135" s="46">
        <v>3732.5535436800005</v>
      </c>
      <c r="CC135" s="46">
        <v>4107.0203033600001</v>
      </c>
      <c r="CD135" s="46">
        <v>4517.8292224000015</v>
      </c>
      <c r="CE135" s="46">
        <v>882.16583519999995</v>
      </c>
      <c r="CF135" s="46">
        <v>1157.2372343999998</v>
      </c>
      <c r="CG135" s="46">
        <v>1504.32489792</v>
      </c>
      <c r="CH135" s="87">
        <v>1337.1776870400004</v>
      </c>
      <c r="CI135" s="74">
        <v>132</v>
      </c>
      <c r="CJ135" s="67" t="s">
        <v>142</v>
      </c>
      <c r="CK135" s="68">
        <v>9</v>
      </c>
      <c r="CL135" s="69">
        <v>132</v>
      </c>
      <c r="CM135" s="67" t="s">
        <v>142</v>
      </c>
      <c r="CN135" s="70">
        <v>9</v>
      </c>
      <c r="CO135" s="47">
        <f t="shared" si="25"/>
        <v>95.5</v>
      </c>
      <c r="CP135" s="48">
        <f t="shared" si="27"/>
        <v>1078.08</v>
      </c>
      <c r="CQ135" s="48">
        <f t="shared" si="27"/>
        <v>940.80000000000007</v>
      </c>
      <c r="CR135" s="48">
        <f t="shared" si="27"/>
        <v>1318.08</v>
      </c>
      <c r="CS135" s="48">
        <f t="shared" si="27"/>
        <v>945.59999999999991</v>
      </c>
      <c r="CT135" s="48">
        <f t="shared" si="27"/>
        <v>1488</v>
      </c>
      <c r="CU135" s="48">
        <f t="shared" si="26"/>
        <v>1497.6</v>
      </c>
      <c r="CV135" s="48">
        <f t="shared" si="26"/>
        <v>2277.12</v>
      </c>
      <c r="CW135" s="48">
        <f t="shared" si="26"/>
        <v>4913.28</v>
      </c>
      <c r="CX135" s="48">
        <f t="shared" si="26"/>
        <v>4913.28</v>
      </c>
      <c r="CY135" s="48">
        <f t="shared" si="26"/>
        <v>1296</v>
      </c>
      <c r="CZ135" s="62">
        <v>95.5</v>
      </c>
      <c r="DA135" s="62">
        <v>1078.08</v>
      </c>
      <c r="DB135" s="62">
        <v>940.80000000000007</v>
      </c>
      <c r="DC135" s="62">
        <v>1318.08</v>
      </c>
      <c r="DD135" s="62">
        <v>945.59999999999991</v>
      </c>
      <c r="DE135" s="62">
        <v>1488</v>
      </c>
      <c r="DF135" s="62">
        <v>1497.6</v>
      </c>
      <c r="DG135" s="62">
        <v>2277.12</v>
      </c>
      <c r="DH135" s="62">
        <v>4913.28</v>
      </c>
      <c r="DI135" s="62">
        <v>4913.28</v>
      </c>
      <c r="DJ135" s="73">
        <v>1296</v>
      </c>
    </row>
    <row r="136" spans="1:114" s="15" customFormat="1" ht="19">
      <c r="A136" s="174">
        <v>133</v>
      </c>
      <c r="B136" s="175" t="s">
        <v>143</v>
      </c>
      <c r="C136" s="174" t="s">
        <v>376</v>
      </c>
      <c r="D136" s="176">
        <v>8</v>
      </c>
      <c r="E136" s="30">
        <v>133</v>
      </c>
      <c r="F136" s="44" t="s">
        <v>143</v>
      </c>
      <c r="G136" s="30" t="s">
        <v>376</v>
      </c>
      <c r="H136" s="45">
        <v>8</v>
      </c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73"/>
      <c r="T136" s="16">
        <v>132</v>
      </c>
      <c r="U136" s="44" t="s">
        <v>142</v>
      </c>
      <c r="V136" s="30" t="s">
        <v>375</v>
      </c>
      <c r="W136" s="45">
        <v>8</v>
      </c>
      <c r="X136" s="16">
        <v>132</v>
      </c>
      <c r="Y136" s="44" t="s">
        <v>142</v>
      </c>
      <c r="Z136" s="30" t="s">
        <v>375</v>
      </c>
      <c r="AA136" s="45">
        <v>10</v>
      </c>
      <c r="AB136" s="7">
        <v>96</v>
      </c>
      <c r="AC136" s="8">
        <v>0</v>
      </c>
      <c r="AD136" s="158">
        <v>0</v>
      </c>
      <c r="AE136" s="158">
        <v>0</v>
      </c>
      <c r="AF136" s="158">
        <v>0</v>
      </c>
      <c r="AG136" s="158">
        <v>0</v>
      </c>
      <c r="AH136" s="158">
        <v>0</v>
      </c>
      <c r="AI136" s="158">
        <v>0</v>
      </c>
      <c r="AJ136" s="158">
        <v>0</v>
      </c>
      <c r="AK136" s="9">
        <v>96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84">
        <v>133</v>
      </c>
      <c r="AW136" s="41" t="s">
        <v>136</v>
      </c>
      <c r="AX136" s="40" t="s">
        <v>369</v>
      </c>
      <c r="AY136" s="40">
        <v>4</v>
      </c>
      <c r="AZ136" s="66">
        <v>133</v>
      </c>
      <c r="BA136" s="44" t="s">
        <v>136</v>
      </c>
      <c r="BB136" s="30" t="s">
        <v>369</v>
      </c>
      <c r="BC136" s="45">
        <v>4</v>
      </c>
      <c r="BD136" s="85">
        <v>96</v>
      </c>
      <c r="BE136" s="46">
        <v>1069.8466854400001</v>
      </c>
      <c r="BF136" s="46">
        <v>1211.0086809600002</v>
      </c>
      <c r="BG136" s="46">
        <v>1600.7280889600002</v>
      </c>
      <c r="BH136" s="46">
        <v>1770.0416448000001</v>
      </c>
      <c r="BI136" s="46">
        <v>2576.1135628800007</v>
      </c>
      <c r="BJ136" s="46">
        <v>2839.5169088000002</v>
      </c>
      <c r="BK136" s="46">
        <v>3121.6661132800004</v>
      </c>
      <c r="BL136" s="46">
        <v>858.7919142400001</v>
      </c>
      <c r="BM136" s="46">
        <v>858.7919142400001</v>
      </c>
      <c r="BN136" s="46">
        <v>858.7919142400001</v>
      </c>
      <c r="BO136" s="46">
        <v>858.7919142400001</v>
      </c>
      <c r="BP136" s="46">
        <v>939.32482176000008</v>
      </c>
      <c r="BQ136" s="46">
        <v>1081.7103231999999</v>
      </c>
      <c r="BR136" s="46">
        <v>1081.7103231999999</v>
      </c>
      <c r="BS136" s="46">
        <v>1081.7103231999999</v>
      </c>
      <c r="BT136" s="46">
        <v>1081.7103231999999</v>
      </c>
      <c r="BU136" s="46">
        <v>1081.7103231999999</v>
      </c>
      <c r="BV136" s="46">
        <v>1081.7103231999999</v>
      </c>
      <c r="BW136" s="86">
        <v>96</v>
      </c>
      <c r="BX136" s="46">
        <v>928.59561600000018</v>
      </c>
      <c r="BY136" s="46">
        <v>1367.8413840000001</v>
      </c>
      <c r="BZ136" s="46">
        <v>1648.8918700799998</v>
      </c>
      <c r="CA136" s="46">
        <v>1943.57066592</v>
      </c>
      <c r="CB136" s="46">
        <v>3732.5535436800005</v>
      </c>
      <c r="CC136" s="46">
        <v>4107.0203033600001</v>
      </c>
      <c r="CD136" s="46">
        <v>4517.8292224000015</v>
      </c>
      <c r="CE136" s="46">
        <v>882.16583519999995</v>
      </c>
      <c r="CF136" s="46">
        <v>1157.2372343999998</v>
      </c>
      <c r="CG136" s="46">
        <v>1504.32489792</v>
      </c>
      <c r="CH136" s="87">
        <v>1337.1776870400004</v>
      </c>
      <c r="CI136" s="74">
        <v>133</v>
      </c>
      <c r="CJ136" s="67" t="s">
        <v>143</v>
      </c>
      <c r="CK136" s="71">
        <v>10</v>
      </c>
      <c r="CL136" s="69">
        <v>133</v>
      </c>
      <c r="CM136" s="67" t="s">
        <v>143</v>
      </c>
      <c r="CN136" s="70">
        <v>9</v>
      </c>
      <c r="CO136" s="47">
        <f t="shared" si="25"/>
        <v>96</v>
      </c>
      <c r="CP136" s="48">
        <f t="shared" si="27"/>
        <v>1078.08</v>
      </c>
      <c r="CQ136" s="48">
        <f t="shared" si="27"/>
        <v>940.80000000000007</v>
      </c>
      <c r="CR136" s="48">
        <f t="shared" si="27"/>
        <v>1318.08</v>
      </c>
      <c r="CS136" s="48">
        <f t="shared" si="27"/>
        <v>945.59999999999991</v>
      </c>
      <c r="CT136" s="48">
        <f t="shared" si="27"/>
        <v>1488</v>
      </c>
      <c r="CU136" s="48">
        <f t="shared" si="26"/>
        <v>1497.6</v>
      </c>
      <c r="CV136" s="48">
        <f t="shared" si="26"/>
        <v>2277.12</v>
      </c>
      <c r="CW136" s="48">
        <f t="shared" si="26"/>
        <v>4913.28</v>
      </c>
      <c r="CX136" s="48">
        <f t="shared" si="26"/>
        <v>4913.28</v>
      </c>
      <c r="CY136" s="48">
        <f t="shared" si="26"/>
        <v>1296</v>
      </c>
      <c r="CZ136" s="62">
        <v>96</v>
      </c>
      <c r="DA136" s="62">
        <v>1078.08</v>
      </c>
      <c r="DB136" s="62">
        <v>940.80000000000007</v>
      </c>
      <c r="DC136" s="62">
        <v>1318.08</v>
      </c>
      <c r="DD136" s="62">
        <v>945.59999999999991</v>
      </c>
      <c r="DE136" s="62">
        <v>1488</v>
      </c>
      <c r="DF136" s="62">
        <v>1497.6</v>
      </c>
      <c r="DG136" s="62">
        <v>2277.12</v>
      </c>
      <c r="DH136" s="62">
        <v>4913.28</v>
      </c>
      <c r="DI136" s="62">
        <v>4913.28</v>
      </c>
      <c r="DJ136" s="73">
        <v>1296</v>
      </c>
    </row>
    <row r="137" spans="1:114" s="15" customFormat="1" ht="19">
      <c r="A137" s="174">
        <v>134</v>
      </c>
      <c r="B137" s="175" t="s">
        <v>144</v>
      </c>
      <c r="C137" s="174" t="s">
        <v>377</v>
      </c>
      <c r="D137" s="176">
        <v>8</v>
      </c>
      <c r="E137" s="30">
        <v>134</v>
      </c>
      <c r="F137" s="44" t="s">
        <v>144</v>
      </c>
      <c r="G137" s="30" t="s">
        <v>377</v>
      </c>
      <c r="H137" s="45">
        <v>8</v>
      </c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73"/>
      <c r="T137" s="16">
        <v>133</v>
      </c>
      <c r="U137" s="44" t="s">
        <v>143</v>
      </c>
      <c r="V137" s="30" t="s">
        <v>376</v>
      </c>
      <c r="W137" s="45">
        <v>8</v>
      </c>
      <c r="X137" s="16">
        <v>133</v>
      </c>
      <c r="Y137" s="44" t="s">
        <v>143</v>
      </c>
      <c r="Z137" s="30" t="s">
        <v>376</v>
      </c>
      <c r="AA137" s="45">
        <v>10</v>
      </c>
      <c r="AB137" s="7">
        <v>96.5</v>
      </c>
      <c r="AC137" s="8">
        <v>0</v>
      </c>
      <c r="AD137" s="158">
        <v>0</v>
      </c>
      <c r="AE137" s="158">
        <v>0</v>
      </c>
      <c r="AF137" s="158">
        <v>0</v>
      </c>
      <c r="AG137" s="158">
        <v>0</v>
      </c>
      <c r="AH137" s="158">
        <v>0</v>
      </c>
      <c r="AI137" s="158">
        <v>0</v>
      </c>
      <c r="AJ137" s="158">
        <v>0</v>
      </c>
      <c r="AK137" s="9">
        <v>96.5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84">
        <v>134</v>
      </c>
      <c r="AW137" s="41" t="s">
        <v>137</v>
      </c>
      <c r="AX137" s="40" t="s">
        <v>370</v>
      </c>
      <c r="AY137" s="40">
        <v>6</v>
      </c>
      <c r="AZ137" s="66">
        <v>134</v>
      </c>
      <c r="BA137" s="44" t="s">
        <v>137</v>
      </c>
      <c r="BB137" s="30" t="s">
        <v>370</v>
      </c>
      <c r="BC137" s="61"/>
      <c r="BD137" s="85">
        <v>96.5</v>
      </c>
      <c r="BE137" s="46">
        <v>1080.9019353600002</v>
      </c>
      <c r="BF137" s="46">
        <v>1223.0034086400003</v>
      </c>
      <c r="BG137" s="46">
        <v>1616.6555142400002</v>
      </c>
      <c r="BH137" s="46">
        <v>1786.8211545600002</v>
      </c>
      <c r="BI137" s="46">
        <v>2602.7903615999999</v>
      </c>
      <c r="BJ137" s="46">
        <v>2869.0776857600008</v>
      </c>
      <c r="BK137" s="46">
        <v>3154.1108684800001</v>
      </c>
      <c r="BL137" s="46">
        <v>866.96318592000011</v>
      </c>
      <c r="BM137" s="46">
        <v>866.96318592000011</v>
      </c>
      <c r="BN137" s="46">
        <v>866.96318592000011</v>
      </c>
      <c r="BO137" s="46">
        <v>866.96318592000011</v>
      </c>
      <c r="BP137" s="46">
        <v>947.97675648000018</v>
      </c>
      <c r="BQ137" s="46">
        <v>1092.3723033599999</v>
      </c>
      <c r="BR137" s="46">
        <v>1092.3723033599999</v>
      </c>
      <c r="BS137" s="46">
        <v>1092.3723033599999</v>
      </c>
      <c r="BT137" s="46">
        <v>1092.3723033599999</v>
      </c>
      <c r="BU137" s="46">
        <v>1092.3723033599999</v>
      </c>
      <c r="BV137" s="46">
        <v>1092.3723033599999</v>
      </c>
      <c r="BW137" s="86">
        <v>96.5</v>
      </c>
      <c r="BX137" s="46">
        <v>938.1710624000001</v>
      </c>
      <c r="BY137" s="46">
        <v>1381.4696937600002</v>
      </c>
      <c r="BZ137" s="46">
        <v>1665.3928137600001</v>
      </c>
      <c r="CA137" s="46">
        <v>1962.8774380800003</v>
      </c>
      <c r="CB137" s="46">
        <v>3771.3897728000006</v>
      </c>
      <c r="CC137" s="46">
        <v>4149.7757849600002</v>
      </c>
      <c r="CD137" s="46">
        <v>4564.8602521600014</v>
      </c>
      <c r="CE137" s="46">
        <v>891.26250928000002</v>
      </c>
      <c r="CF137" s="46">
        <v>1169.2622136000002</v>
      </c>
      <c r="CG137" s="46">
        <v>1519.9573708799999</v>
      </c>
      <c r="CH137" s="87">
        <v>1351.07321856</v>
      </c>
      <c r="CI137" s="74">
        <v>134</v>
      </c>
      <c r="CJ137" s="67" t="s">
        <v>144</v>
      </c>
      <c r="CK137" s="68">
        <v>8</v>
      </c>
      <c r="CL137" s="69">
        <v>134</v>
      </c>
      <c r="CM137" s="67" t="s">
        <v>144</v>
      </c>
      <c r="CN137" s="70">
        <v>8</v>
      </c>
      <c r="CO137" s="47">
        <f t="shared" si="25"/>
        <v>96.5</v>
      </c>
      <c r="CP137" s="48">
        <f t="shared" si="27"/>
        <v>1089.31</v>
      </c>
      <c r="CQ137" s="48">
        <f t="shared" si="27"/>
        <v>950.6</v>
      </c>
      <c r="CR137" s="48">
        <f t="shared" si="27"/>
        <v>1331.81</v>
      </c>
      <c r="CS137" s="48">
        <f t="shared" si="27"/>
        <v>955.44999999999993</v>
      </c>
      <c r="CT137" s="48">
        <f t="shared" si="27"/>
        <v>1503.5</v>
      </c>
      <c r="CU137" s="48">
        <f t="shared" si="26"/>
        <v>1513.2</v>
      </c>
      <c r="CV137" s="48">
        <f t="shared" si="26"/>
        <v>2300.8399999999997</v>
      </c>
      <c r="CW137" s="48">
        <f t="shared" si="26"/>
        <v>4964.46</v>
      </c>
      <c r="CX137" s="48">
        <f t="shared" si="26"/>
        <v>4964.46</v>
      </c>
      <c r="CY137" s="48">
        <f t="shared" si="26"/>
        <v>1309.5</v>
      </c>
      <c r="CZ137" s="62">
        <v>96.5</v>
      </c>
      <c r="DA137" s="62">
        <v>1089.31</v>
      </c>
      <c r="DB137" s="62">
        <v>950.6</v>
      </c>
      <c r="DC137" s="62">
        <v>1331.81</v>
      </c>
      <c r="DD137" s="62">
        <v>955.44999999999993</v>
      </c>
      <c r="DE137" s="62">
        <v>1503.5</v>
      </c>
      <c r="DF137" s="62">
        <v>1513.2</v>
      </c>
      <c r="DG137" s="62">
        <v>2300.8399999999997</v>
      </c>
      <c r="DH137" s="62">
        <v>4964.46</v>
      </c>
      <c r="DI137" s="62">
        <v>4964.46</v>
      </c>
      <c r="DJ137" s="73">
        <v>1309.5</v>
      </c>
    </row>
    <row r="138" spans="1:114" s="15" customFormat="1" ht="19">
      <c r="A138" s="174">
        <v>135</v>
      </c>
      <c r="B138" s="175" t="s">
        <v>145</v>
      </c>
      <c r="C138" s="174" t="s">
        <v>378</v>
      </c>
      <c r="D138" s="176">
        <v>8</v>
      </c>
      <c r="E138" s="30">
        <v>135</v>
      </c>
      <c r="F138" s="44" t="s">
        <v>145</v>
      </c>
      <c r="G138" s="30" t="s">
        <v>378</v>
      </c>
      <c r="H138" s="45">
        <v>8</v>
      </c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73"/>
      <c r="T138" s="16">
        <v>134</v>
      </c>
      <c r="U138" s="44" t="s">
        <v>144</v>
      </c>
      <c r="V138" s="30" t="s">
        <v>377</v>
      </c>
      <c r="W138" s="45">
        <v>8</v>
      </c>
      <c r="X138" s="16">
        <v>134</v>
      </c>
      <c r="Y138" s="44" t="s">
        <v>144</v>
      </c>
      <c r="Z138" s="30" t="s">
        <v>377</v>
      </c>
      <c r="AA138" s="45">
        <v>10</v>
      </c>
      <c r="AB138" s="7">
        <v>97</v>
      </c>
      <c r="AC138" s="8">
        <v>0</v>
      </c>
      <c r="AD138" s="158">
        <v>0</v>
      </c>
      <c r="AE138" s="158">
        <v>0</v>
      </c>
      <c r="AF138" s="158">
        <v>0</v>
      </c>
      <c r="AG138" s="158">
        <v>0</v>
      </c>
      <c r="AH138" s="158">
        <v>0</v>
      </c>
      <c r="AI138" s="158">
        <v>0</v>
      </c>
      <c r="AJ138" s="158">
        <v>0</v>
      </c>
      <c r="AK138" s="9">
        <v>97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84">
        <v>135</v>
      </c>
      <c r="AW138" s="41" t="s">
        <v>138</v>
      </c>
      <c r="AX138" s="40" t="s">
        <v>371</v>
      </c>
      <c r="AY138" s="40">
        <v>7</v>
      </c>
      <c r="AZ138" s="66">
        <v>135</v>
      </c>
      <c r="BA138" s="44" t="s">
        <v>138</v>
      </c>
      <c r="BB138" s="30" t="s">
        <v>371</v>
      </c>
      <c r="BC138" s="45">
        <v>7</v>
      </c>
      <c r="BD138" s="85">
        <v>97</v>
      </c>
      <c r="BE138" s="46">
        <v>1080.9019353600002</v>
      </c>
      <c r="BF138" s="46">
        <v>1223.0034086400003</v>
      </c>
      <c r="BG138" s="46">
        <v>1616.6555142400002</v>
      </c>
      <c r="BH138" s="46">
        <v>1786.8211545600002</v>
      </c>
      <c r="BI138" s="46">
        <v>2602.7903615999999</v>
      </c>
      <c r="BJ138" s="46">
        <v>2869.0776857600008</v>
      </c>
      <c r="BK138" s="46">
        <v>3154.1108684800001</v>
      </c>
      <c r="BL138" s="46">
        <v>866.96318592000011</v>
      </c>
      <c r="BM138" s="46">
        <v>866.96318592000011</v>
      </c>
      <c r="BN138" s="46">
        <v>866.96318592000011</v>
      </c>
      <c r="BO138" s="46">
        <v>866.96318592000011</v>
      </c>
      <c r="BP138" s="46">
        <v>947.97675648000018</v>
      </c>
      <c r="BQ138" s="46">
        <v>1092.3723033599999</v>
      </c>
      <c r="BR138" s="46">
        <v>1092.3723033599999</v>
      </c>
      <c r="BS138" s="46">
        <v>1092.3723033599999</v>
      </c>
      <c r="BT138" s="46">
        <v>1092.3723033599999</v>
      </c>
      <c r="BU138" s="46">
        <v>1092.3723033599999</v>
      </c>
      <c r="BV138" s="46">
        <v>1092.3723033599999</v>
      </c>
      <c r="BW138" s="86">
        <v>97</v>
      </c>
      <c r="BX138" s="46">
        <v>938.1710624000001</v>
      </c>
      <c r="BY138" s="46">
        <v>1381.4696937600002</v>
      </c>
      <c r="BZ138" s="46">
        <v>1665.3928137600001</v>
      </c>
      <c r="CA138" s="46">
        <v>1962.8774380800003</v>
      </c>
      <c r="CB138" s="46">
        <v>3771.3897728000006</v>
      </c>
      <c r="CC138" s="46">
        <v>4149.7757849600002</v>
      </c>
      <c r="CD138" s="46">
        <v>4564.8602521600014</v>
      </c>
      <c r="CE138" s="46">
        <v>891.26250928000002</v>
      </c>
      <c r="CF138" s="46">
        <v>1169.2622136000002</v>
      </c>
      <c r="CG138" s="46">
        <v>1519.9573708799999</v>
      </c>
      <c r="CH138" s="87">
        <v>1351.07321856</v>
      </c>
      <c r="CI138" s="74">
        <v>135</v>
      </c>
      <c r="CJ138" s="67" t="s">
        <v>145</v>
      </c>
      <c r="CK138" s="71">
        <v>10</v>
      </c>
      <c r="CL138" s="69">
        <v>135</v>
      </c>
      <c r="CM138" s="67" t="s">
        <v>145</v>
      </c>
      <c r="CN138" s="70">
        <v>9</v>
      </c>
      <c r="CO138" s="47">
        <f t="shared" si="25"/>
        <v>97</v>
      </c>
      <c r="CP138" s="48">
        <f t="shared" si="27"/>
        <v>1089.31</v>
      </c>
      <c r="CQ138" s="48">
        <f t="shared" si="27"/>
        <v>950.6</v>
      </c>
      <c r="CR138" s="48">
        <f t="shared" si="27"/>
        <v>1331.81</v>
      </c>
      <c r="CS138" s="48">
        <f t="shared" si="27"/>
        <v>955.44999999999993</v>
      </c>
      <c r="CT138" s="48">
        <f t="shared" si="27"/>
        <v>1503.5</v>
      </c>
      <c r="CU138" s="48">
        <f t="shared" si="26"/>
        <v>1513.2</v>
      </c>
      <c r="CV138" s="48">
        <f t="shared" si="26"/>
        <v>2300.8399999999997</v>
      </c>
      <c r="CW138" s="48">
        <f t="shared" si="26"/>
        <v>4964.46</v>
      </c>
      <c r="CX138" s="48">
        <f t="shared" si="26"/>
        <v>4964.46</v>
      </c>
      <c r="CY138" s="48">
        <f t="shared" si="26"/>
        <v>1309.5</v>
      </c>
      <c r="CZ138" s="62">
        <v>97</v>
      </c>
      <c r="DA138" s="62">
        <v>1089.31</v>
      </c>
      <c r="DB138" s="62">
        <v>950.6</v>
      </c>
      <c r="DC138" s="62">
        <v>1331.81</v>
      </c>
      <c r="DD138" s="62">
        <v>955.44999999999993</v>
      </c>
      <c r="DE138" s="62">
        <v>1503.5</v>
      </c>
      <c r="DF138" s="62">
        <v>1513.2</v>
      </c>
      <c r="DG138" s="62">
        <v>2300.8399999999997</v>
      </c>
      <c r="DH138" s="62">
        <v>4964.46</v>
      </c>
      <c r="DI138" s="62">
        <v>4964.46</v>
      </c>
      <c r="DJ138" s="73">
        <v>1309.5</v>
      </c>
    </row>
    <row r="139" spans="1:114" s="15" customFormat="1" ht="19">
      <c r="A139" s="174">
        <v>136</v>
      </c>
      <c r="B139" s="175" t="s">
        <v>146</v>
      </c>
      <c r="C139" s="174" t="s">
        <v>379</v>
      </c>
      <c r="D139" s="176">
        <v>8</v>
      </c>
      <c r="E139" s="30">
        <v>136</v>
      </c>
      <c r="F139" s="44" t="s">
        <v>146</v>
      </c>
      <c r="G139" s="30" t="s">
        <v>379</v>
      </c>
      <c r="H139" s="45">
        <v>8</v>
      </c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73"/>
      <c r="T139" s="16">
        <v>135</v>
      </c>
      <c r="U139" s="44" t="s">
        <v>145</v>
      </c>
      <c r="V139" s="30" t="s">
        <v>378</v>
      </c>
      <c r="W139" s="45">
        <v>8</v>
      </c>
      <c r="X139" s="16">
        <v>135</v>
      </c>
      <c r="Y139" s="44" t="s">
        <v>145</v>
      </c>
      <c r="Z139" s="30" t="s">
        <v>378</v>
      </c>
      <c r="AA139" s="45">
        <v>8</v>
      </c>
      <c r="AB139" s="7">
        <v>97.5</v>
      </c>
      <c r="AC139" s="8">
        <v>0</v>
      </c>
      <c r="AD139" s="158">
        <v>0</v>
      </c>
      <c r="AE139" s="158">
        <v>0</v>
      </c>
      <c r="AF139" s="158">
        <v>0</v>
      </c>
      <c r="AG139" s="158">
        <v>0</v>
      </c>
      <c r="AH139" s="158">
        <v>0</v>
      </c>
      <c r="AI139" s="158">
        <v>0</v>
      </c>
      <c r="AJ139" s="158">
        <v>0</v>
      </c>
      <c r="AK139" s="9">
        <v>97.5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84">
        <v>136</v>
      </c>
      <c r="AW139" s="41" t="s">
        <v>139</v>
      </c>
      <c r="AX139" s="40" t="s">
        <v>372</v>
      </c>
      <c r="AY139" s="40">
        <v>2</v>
      </c>
      <c r="AZ139" s="66">
        <v>136</v>
      </c>
      <c r="BA139" s="44" t="s">
        <v>139</v>
      </c>
      <c r="BB139" s="30" t="s">
        <v>372</v>
      </c>
      <c r="BC139" s="45">
        <v>2</v>
      </c>
      <c r="BD139" s="85">
        <v>97.5</v>
      </c>
      <c r="BE139" s="46">
        <v>1091.95718528</v>
      </c>
      <c r="BF139" s="46">
        <v>1234.99813632</v>
      </c>
      <c r="BG139" s="46">
        <v>1632.5829395200001</v>
      </c>
      <c r="BH139" s="46">
        <v>1803.6006643199999</v>
      </c>
      <c r="BI139" s="46">
        <v>2629.4671603200004</v>
      </c>
      <c r="BJ139" s="46">
        <v>2898.63846272</v>
      </c>
      <c r="BK139" s="46">
        <v>3186.5556236800003</v>
      </c>
      <c r="BL139" s="46">
        <v>875.13445760000002</v>
      </c>
      <c r="BM139" s="46">
        <v>875.13445760000002</v>
      </c>
      <c r="BN139" s="46">
        <v>875.13445760000002</v>
      </c>
      <c r="BO139" s="46">
        <v>875.13445760000002</v>
      </c>
      <c r="BP139" s="46">
        <v>956.62869120000016</v>
      </c>
      <c r="BQ139" s="46">
        <v>1103.0342835200001</v>
      </c>
      <c r="BR139" s="46">
        <v>1103.0342835200001</v>
      </c>
      <c r="BS139" s="46">
        <v>1103.0342835200001</v>
      </c>
      <c r="BT139" s="46">
        <v>1103.0342835200001</v>
      </c>
      <c r="BU139" s="46">
        <v>1103.0342835200001</v>
      </c>
      <c r="BV139" s="46">
        <v>1103.0342835200001</v>
      </c>
      <c r="BW139" s="86">
        <v>97.5</v>
      </c>
      <c r="BX139" s="46">
        <v>947.74650880000013</v>
      </c>
      <c r="BY139" s="46">
        <v>1395.0980035200002</v>
      </c>
      <c r="BZ139" s="46">
        <v>1681.8937574400002</v>
      </c>
      <c r="CA139" s="46">
        <v>1982.1842102400001</v>
      </c>
      <c r="CB139" s="46">
        <v>3810.2260019200007</v>
      </c>
      <c r="CC139" s="46">
        <v>4192.5312665599995</v>
      </c>
      <c r="CD139" s="46">
        <v>4611.8912819200004</v>
      </c>
      <c r="CE139" s="46">
        <v>900.35918336000009</v>
      </c>
      <c r="CF139" s="46">
        <v>1181.2871928000002</v>
      </c>
      <c r="CG139" s="46">
        <v>1535.5898438400002</v>
      </c>
      <c r="CH139" s="87">
        <v>1364.9687500800003</v>
      </c>
      <c r="CI139" s="74">
        <v>136</v>
      </c>
      <c r="CJ139" s="67" t="s">
        <v>146</v>
      </c>
      <c r="CK139" s="68">
        <v>9</v>
      </c>
      <c r="CL139" s="69">
        <v>136</v>
      </c>
      <c r="CM139" s="67" t="s">
        <v>146</v>
      </c>
      <c r="CN139" s="70">
        <v>8</v>
      </c>
      <c r="CO139" s="47">
        <f t="shared" si="25"/>
        <v>97.5</v>
      </c>
      <c r="CP139" s="48">
        <f t="shared" si="27"/>
        <v>1100.54</v>
      </c>
      <c r="CQ139" s="48">
        <f t="shared" si="27"/>
        <v>960.40000000000009</v>
      </c>
      <c r="CR139" s="48">
        <f t="shared" si="27"/>
        <v>1345.54</v>
      </c>
      <c r="CS139" s="48">
        <f t="shared" si="27"/>
        <v>965.3</v>
      </c>
      <c r="CT139" s="48">
        <f t="shared" si="27"/>
        <v>1519</v>
      </c>
      <c r="CU139" s="48">
        <f t="shared" si="26"/>
        <v>1528.8</v>
      </c>
      <c r="CV139" s="48">
        <f t="shared" si="26"/>
        <v>2324.56</v>
      </c>
      <c r="CW139" s="48">
        <f t="shared" si="26"/>
        <v>5015.6400000000003</v>
      </c>
      <c r="CX139" s="48">
        <f t="shared" si="26"/>
        <v>5015.6400000000003</v>
      </c>
      <c r="CY139" s="48">
        <f t="shared" si="26"/>
        <v>1323</v>
      </c>
      <c r="CZ139" s="62">
        <v>97.5</v>
      </c>
      <c r="DA139" s="62">
        <v>1100.54</v>
      </c>
      <c r="DB139" s="62">
        <v>960.40000000000009</v>
      </c>
      <c r="DC139" s="62">
        <v>1345.54</v>
      </c>
      <c r="DD139" s="62">
        <v>965.3</v>
      </c>
      <c r="DE139" s="62">
        <v>1519</v>
      </c>
      <c r="DF139" s="62">
        <v>1528.8</v>
      </c>
      <c r="DG139" s="62">
        <v>2324.56</v>
      </c>
      <c r="DH139" s="62">
        <v>5015.6400000000003</v>
      </c>
      <c r="DI139" s="62">
        <v>5015.6400000000003</v>
      </c>
      <c r="DJ139" s="73">
        <v>1323</v>
      </c>
    </row>
    <row r="140" spans="1:114" s="15" customFormat="1" ht="38">
      <c r="A140" s="174">
        <v>137</v>
      </c>
      <c r="B140" s="175" t="s">
        <v>147</v>
      </c>
      <c r="C140" s="174" t="s">
        <v>380</v>
      </c>
      <c r="D140" s="176">
        <v>8</v>
      </c>
      <c r="E140" s="30">
        <v>137</v>
      </c>
      <c r="F140" s="44" t="s">
        <v>147</v>
      </c>
      <c r="G140" s="30" t="s">
        <v>380</v>
      </c>
      <c r="H140" s="45">
        <v>8</v>
      </c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73"/>
      <c r="T140" s="16">
        <v>136</v>
      </c>
      <c r="U140" s="44" t="s">
        <v>146</v>
      </c>
      <c r="V140" s="30" t="s">
        <v>379</v>
      </c>
      <c r="W140" s="45">
        <v>8</v>
      </c>
      <c r="X140" s="16">
        <v>136</v>
      </c>
      <c r="Y140" s="44" t="s">
        <v>146</v>
      </c>
      <c r="Z140" s="30" t="s">
        <v>379</v>
      </c>
      <c r="AA140" s="45">
        <v>9</v>
      </c>
      <c r="AB140" s="7">
        <v>98</v>
      </c>
      <c r="AC140" s="8">
        <v>0</v>
      </c>
      <c r="AD140" s="158">
        <v>0</v>
      </c>
      <c r="AE140" s="158">
        <v>0</v>
      </c>
      <c r="AF140" s="158">
        <v>0</v>
      </c>
      <c r="AG140" s="158">
        <v>0</v>
      </c>
      <c r="AH140" s="158">
        <v>0</v>
      </c>
      <c r="AI140" s="158">
        <v>0</v>
      </c>
      <c r="AJ140" s="158">
        <v>0</v>
      </c>
      <c r="AK140" s="9">
        <v>98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84">
        <v>137</v>
      </c>
      <c r="AW140" s="41" t="s">
        <v>141</v>
      </c>
      <c r="AX140" s="40" t="s">
        <v>374</v>
      </c>
      <c r="AY140" s="40">
        <v>7</v>
      </c>
      <c r="AZ140" s="66">
        <v>137</v>
      </c>
      <c r="BA140" s="44" t="s">
        <v>141</v>
      </c>
      <c r="BB140" s="30" t="s">
        <v>374</v>
      </c>
      <c r="BC140" s="61"/>
      <c r="BD140" s="85">
        <v>98</v>
      </c>
      <c r="BE140" s="46">
        <v>1091.95718528</v>
      </c>
      <c r="BF140" s="46">
        <v>1234.99813632</v>
      </c>
      <c r="BG140" s="46">
        <v>1632.5829395200001</v>
      </c>
      <c r="BH140" s="46">
        <v>1803.6006643199999</v>
      </c>
      <c r="BI140" s="46">
        <v>2629.4671603200004</v>
      </c>
      <c r="BJ140" s="46">
        <v>2898.63846272</v>
      </c>
      <c r="BK140" s="46">
        <v>3186.5556236800003</v>
      </c>
      <c r="BL140" s="46">
        <v>875.13445760000002</v>
      </c>
      <c r="BM140" s="46">
        <v>875.13445760000002</v>
      </c>
      <c r="BN140" s="46">
        <v>875.13445760000002</v>
      </c>
      <c r="BO140" s="46">
        <v>875.13445760000002</v>
      </c>
      <c r="BP140" s="46">
        <v>956.62869120000016</v>
      </c>
      <c r="BQ140" s="46">
        <v>1103.0342835200001</v>
      </c>
      <c r="BR140" s="46">
        <v>1103.0342835200001</v>
      </c>
      <c r="BS140" s="46">
        <v>1103.0342835200001</v>
      </c>
      <c r="BT140" s="46">
        <v>1103.0342835200001</v>
      </c>
      <c r="BU140" s="46">
        <v>1103.0342835200001</v>
      </c>
      <c r="BV140" s="46">
        <v>1103.0342835200001</v>
      </c>
      <c r="BW140" s="86">
        <v>98</v>
      </c>
      <c r="BX140" s="46">
        <v>947.74650880000013</v>
      </c>
      <c r="BY140" s="46">
        <v>1395.0980035200002</v>
      </c>
      <c r="BZ140" s="46">
        <v>1681.8937574400002</v>
      </c>
      <c r="CA140" s="46">
        <v>1982.1842102400001</v>
      </c>
      <c r="CB140" s="46">
        <v>3810.2260019200007</v>
      </c>
      <c r="CC140" s="46">
        <v>4192.5312665599995</v>
      </c>
      <c r="CD140" s="46">
        <v>4611.8912819200004</v>
      </c>
      <c r="CE140" s="46">
        <v>900.35918336000009</v>
      </c>
      <c r="CF140" s="46">
        <v>1181.2871928000002</v>
      </c>
      <c r="CG140" s="46">
        <v>1535.5898438400002</v>
      </c>
      <c r="CH140" s="87">
        <v>1364.9687500800003</v>
      </c>
      <c r="CI140" s="74">
        <v>137</v>
      </c>
      <c r="CJ140" s="67" t="s">
        <v>147</v>
      </c>
      <c r="CK140" s="71">
        <v>9</v>
      </c>
      <c r="CL140" s="69">
        <v>137</v>
      </c>
      <c r="CM140" s="67" t="s">
        <v>147</v>
      </c>
      <c r="CN140" s="70">
        <v>8</v>
      </c>
      <c r="CO140" s="47">
        <f t="shared" si="25"/>
        <v>98</v>
      </c>
      <c r="CP140" s="48">
        <f t="shared" si="27"/>
        <v>1100.54</v>
      </c>
      <c r="CQ140" s="48">
        <f t="shared" si="27"/>
        <v>960.40000000000009</v>
      </c>
      <c r="CR140" s="48">
        <f t="shared" si="27"/>
        <v>1345.54</v>
      </c>
      <c r="CS140" s="48">
        <f t="shared" si="27"/>
        <v>965.3</v>
      </c>
      <c r="CT140" s="48">
        <f t="shared" si="27"/>
        <v>1519</v>
      </c>
      <c r="CU140" s="48">
        <f t="shared" si="26"/>
        <v>1528.8</v>
      </c>
      <c r="CV140" s="48">
        <f t="shared" si="26"/>
        <v>2324.56</v>
      </c>
      <c r="CW140" s="48">
        <f t="shared" si="26"/>
        <v>5015.6400000000003</v>
      </c>
      <c r="CX140" s="48">
        <f t="shared" si="26"/>
        <v>5015.6400000000003</v>
      </c>
      <c r="CY140" s="48">
        <f t="shared" si="26"/>
        <v>1323</v>
      </c>
      <c r="CZ140" s="62">
        <v>98</v>
      </c>
      <c r="DA140" s="62">
        <v>1100.54</v>
      </c>
      <c r="DB140" s="62">
        <v>960.40000000000009</v>
      </c>
      <c r="DC140" s="62">
        <v>1345.54</v>
      </c>
      <c r="DD140" s="62">
        <v>965.3</v>
      </c>
      <c r="DE140" s="62">
        <v>1519</v>
      </c>
      <c r="DF140" s="62">
        <v>1528.8</v>
      </c>
      <c r="DG140" s="62">
        <v>2324.56</v>
      </c>
      <c r="DH140" s="62">
        <v>5015.6400000000003</v>
      </c>
      <c r="DI140" s="62">
        <v>5015.6400000000003</v>
      </c>
      <c r="DJ140" s="73">
        <v>1323</v>
      </c>
    </row>
    <row r="141" spans="1:114" s="15" customFormat="1" ht="38">
      <c r="A141" s="174">
        <v>138</v>
      </c>
      <c r="B141" s="175" t="s">
        <v>148</v>
      </c>
      <c r="C141" s="174" t="s">
        <v>381</v>
      </c>
      <c r="D141" s="176">
        <v>7</v>
      </c>
      <c r="E141" s="30">
        <v>138</v>
      </c>
      <c r="F141" s="44" t="s">
        <v>148</v>
      </c>
      <c r="G141" s="30" t="s">
        <v>381</v>
      </c>
      <c r="H141" s="45">
        <v>7</v>
      </c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73"/>
      <c r="T141" s="16">
        <v>137</v>
      </c>
      <c r="U141" s="44" t="s">
        <v>147</v>
      </c>
      <c r="V141" s="30" t="s">
        <v>380</v>
      </c>
      <c r="W141" s="45">
        <v>8</v>
      </c>
      <c r="X141" s="16">
        <v>137</v>
      </c>
      <c r="Y141" s="44" t="s">
        <v>147</v>
      </c>
      <c r="Z141" s="30" t="s">
        <v>380</v>
      </c>
      <c r="AA141" s="45">
        <v>8</v>
      </c>
      <c r="AB141" s="7">
        <v>98.5</v>
      </c>
      <c r="AC141" s="8">
        <v>0</v>
      </c>
      <c r="AD141" s="158">
        <v>0</v>
      </c>
      <c r="AE141" s="158">
        <v>0</v>
      </c>
      <c r="AF141" s="158">
        <v>0</v>
      </c>
      <c r="AG141" s="158">
        <v>0</v>
      </c>
      <c r="AH141" s="158">
        <v>0</v>
      </c>
      <c r="AI141" s="158">
        <v>0</v>
      </c>
      <c r="AJ141" s="158">
        <v>0</v>
      </c>
      <c r="AK141" s="9">
        <v>98.5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84">
        <v>138</v>
      </c>
      <c r="AW141" s="41" t="s">
        <v>142</v>
      </c>
      <c r="AX141" s="40" t="s">
        <v>375</v>
      </c>
      <c r="AY141" s="40">
        <v>7</v>
      </c>
      <c r="AZ141" s="66">
        <v>138</v>
      </c>
      <c r="BA141" s="44" t="s">
        <v>142</v>
      </c>
      <c r="BB141" s="30" t="s">
        <v>375</v>
      </c>
      <c r="BC141" s="45">
        <v>7</v>
      </c>
      <c r="BD141" s="85">
        <v>98.5</v>
      </c>
      <c r="BE141" s="46">
        <v>1103.0124352</v>
      </c>
      <c r="BF141" s="46">
        <v>1246.9928640000001</v>
      </c>
      <c r="BG141" s="46">
        <v>1648.5103647999999</v>
      </c>
      <c r="BH141" s="46">
        <v>1820.3801740800002</v>
      </c>
      <c r="BI141" s="46">
        <v>2656.1439590400005</v>
      </c>
      <c r="BJ141" s="46">
        <v>2928.1992396800001</v>
      </c>
      <c r="BK141" s="46">
        <v>3219.0003788800009</v>
      </c>
      <c r="BL141" s="46">
        <v>883.30572928000004</v>
      </c>
      <c r="BM141" s="46">
        <v>883.30572928000004</v>
      </c>
      <c r="BN141" s="46">
        <v>883.30572928000004</v>
      </c>
      <c r="BO141" s="46">
        <v>883.30572928000004</v>
      </c>
      <c r="BP141" s="46">
        <v>965.28062592000015</v>
      </c>
      <c r="BQ141" s="46">
        <v>1113.6962636800001</v>
      </c>
      <c r="BR141" s="46">
        <v>1113.6962636800001</v>
      </c>
      <c r="BS141" s="46">
        <v>1113.6962636800001</v>
      </c>
      <c r="BT141" s="46">
        <v>1113.6962636800001</v>
      </c>
      <c r="BU141" s="46">
        <v>1113.6962636800001</v>
      </c>
      <c r="BV141" s="46">
        <v>1113.6962636800001</v>
      </c>
      <c r="BW141" s="86">
        <v>98.5</v>
      </c>
      <c r="BX141" s="46">
        <v>957.32195520000005</v>
      </c>
      <c r="BY141" s="46">
        <v>1408.7263132800001</v>
      </c>
      <c r="BZ141" s="46">
        <v>1698.39470112</v>
      </c>
      <c r="CA141" s="46">
        <v>2001.4909824000003</v>
      </c>
      <c r="CB141" s="46">
        <v>3849.0622310399999</v>
      </c>
      <c r="CC141" s="46">
        <v>4235.2867481599997</v>
      </c>
      <c r="CD141" s="46">
        <v>4658.9223116800003</v>
      </c>
      <c r="CE141" s="46">
        <v>909.45585744000005</v>
      </c>
      <c r="CF141" s="46">
        <v>1193.3121720000001</v>
      </c>
      <c r="CG141" s="46">
        <v>1551.2223168</v>
      </c>
      <c r="CH141" s="87">
        <v>1378.8642816000001</v>
      </c>
      <c r="CI141" s="74">
        <v>138</v>
      </c>
      <c r="CJ141" s="67" t="s">
        <v>148</v>
      </c>
      <c r="CK141" s="68">
        <v>7</v>
      </c>
      <c r="CL141" s="69">
        <v>138</v>
      </c>
      <c r="CM141" s="67" t="s">
        <v>148</v>
      </c>
      <c r="CN141" s="70">
        <v>7</v>
      </c>
      <c r="CO141" s="47">
        <f t="shared" si="25"/>
        <v>98.5</v>
      </c>
      <c r="CP141" s="48">
        <f t="shared" si="27"/>
        <v>1111.77</v>
      </c>
      <c r="CQ141" s="48">
        <f t="shared" si="27"/>
        <v>970.2</v>
      </c>
      <c r="CR141" s="48">
        <f t="shared" si="27"/>
        <v>1359.27</v>
      </c>
      <c r="CS141" s="48">
        <f t="shared" si="27"/>
        <v>975.15</v>
      </c>
      <c r="CT141" s="48">
        <f t="shared" si="27"/>
        <v>1534.5</v>
      </c>
      <c r="CU141" s="48">
        <f t="shared" si="26"/>
        <v>1544.3999999999999</v>
      </c>
      <c r="CV141" s="48">
        <f t="shared" si="26"/>
        <v>2348.2799999999997</v>
      </c>
      <c r="CW141" s="48">
        <f t="shared" si="26"/>
        <v>5066.82</v>
      </c>
      <c r="CX141" s="48">
        <f t="shared" si="26"/>
        <v>5066.82</v>
      </c>
      <c r="CY141" s="48">
        <f t="shared" si="26"/>
        <v>1336.5</v>
      </c>
      <c r="CZ141" s="62">
        <v>98.5</v>
      </c>
      <c r="DA141" s="62">
        <v>1111.77</v>
      </c>
      <c r="DB141" s="62">
        <v>970.2</v>
      </c>
      <c r="DC141" s="62">
        <v>1359.27</v>
      </c>
      <c r="DD141" s="62">
        <v>975.15</v>
      </c>
      <c r="DE141" s="62">
        <v>1534.5</v>
      </c>
      <c r="DF141" s="62">
        <v>1544.3999999999999</v>
      </c>
      <c r="DG141" s="62">
        <v>2348.2799999999997</v>
      </c>
      <c r="DH141" s="62">
        <v>5066.82</v>
      </c>
      <c r="DI141" s="62">
        <v>5066.82</v>
      </c>
      <c r="DJ141" s="73">
        <v>1336.5</v>
      </c>
    </row>
    <row r="142" spans="1:114" s="15" customFormat="1" ht="38">
      <c r="A142" s="174">
        <v>139</v>
      </c>
      <c r="B142" s="175" t="s">
        <v>149</v>
      </c>
      <c r="C142" s="174" t="s">
        <v>382</v>
      </c>
      <c r="D142" s="176">
        <v>5</v>
      </c>
      <c r="E142" s="30">
        <v>139</v>
      </c>
      <c r="F142" s="44" t="s">
        <v>149</v>
      </c>
      <c r="G142" s="30" t="s">
        <v>382</v>
      </c>
      <c r="H142" s="45">
        <v>5</v>
      </c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73"/>
      <c r="T142" s="16">
        <v>138</v>
      </c>
      <c r="U142" s="44" t="s">
        <v>148</v>
      </c>
      <c r="V142" s="30" t="s">
        <v>381</v>
      </c>
      <c r="W142" s="45">
        <v>7</v>
      </c>
      <c r="X142" s="16">
        <v>138</v>
      </c>
      <c r="Y142" s="44" t="s">
        <v>148</v>
      </c>
      <c r="Z142" s="30" t="s">
        <v>381</v>
      </c>
      <c r="AA142" s="45">
        <v>10</v>
      </c>
      <c r="AB142" s="7">
        <v>99</v>
      </c>
      <c r="AC142" s="8">
        <v>0</v>
      </c>
      <c r="AD142" s="158">
        <v>0</v>
      </c>
      <c r="AE142" s="158">
        <v>0</v>
      </c>
      <c r="AF142" s="158">
        <v>0</v>
      </c>
      <c r="AG142" s="158">
        <v>0</v>
      </c>
      <c r="AH142" s="158">
        <v>0</v>
      </c>
      <c r="AI142" s="158">
        <v>0</v>
      </c>
      <c r="AJ142" s="158">
        <v>0</v>
      </c>
      <c r="AK142" s="9">
        <v>99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84">
        <v>139</v>
      </c>
      <c r="AW142" s="41" t="s">
        <v>143</v>
      </c>
      <c r="AX142" s="40" t="s">
        <v>376</v>
      </c>
      <c r="AY142" s="40">
        <v>5</v>
      </c>
      <c r="AZ142" s="66">
        <v>139</v>
      </c>
      <c r="BA142" s="44" t="s">
        <v>143</v>
      </c>
      <c r="BB142" s="30" t="s">
        <v>376</v>
      </c>
      <c r="BC142" s="45">
        <v>5</v>
      </c>
      <c r="BD142" s="85">
        <v>99</v>
      </c>
      <c r="BE142" s="46">
        <v>1103.0124352</v>
      </c>
      <c r="BF142" s="46">
        <v>1246.9928640000001</v>
      </c>
      <c r="BG142" s="46">
        <v>1648.5103647999999</v>
      </c>
      <c r="BH142" s="46">
        <v>1820.3801740800002</v>
      </c>
      <c r="BI142" s="46">
        <v>2656.1439590400005</v>
      </c>
      <c r="BJ142" s="46">
        <v>2928.1992396800001</v>
      </c>
      <c r="BK142" s="46">
        <v>3219.0003788800009</v>
      </c>
      <c r="BL142" s="46">
        <v>883.30572928000004</v>
      </c>
      <c r="BM142" s="46">
        <v>883.30572928000004</v>
      </c>
      <c r="BN142" s="46">
        <v>883.30572928000004</v>
      </c>
      <c r="BO142" s="46">
        <v>883.30572928000004</v>
      </c>
      <c r="BP142" s="46">
        <v>965.28062592000015</v>
      </c>
      <c r="BQ142" s="46">
        <v>1113.6962636800001</v>
      </c>
      <c r="BR142" s="46">
        <v>1113.6962636800001</v>
      </c>
      <c r="BS142" s="46">
        <v>1113.6962636800001</v>
      </c>
      <c r="BT142" s="46">
        <v>1113.6962636800001</v>
      </c>
      <c r="BU142" s="46">
        <v>1113.6962636800001</v>
      </c>
      <c r="BV142" s="46">
        <v>1113.6962636800001</v>
      </c>
      <c r="BW142" s="86">
        <v>99</v>
      </c>
      <c r="BX142" s="46">
        <v>957.32195520000005</v>
      </c>
      <c r="BY142" s="46">
        <v>1408.7263132800001</v>
      </c>
      <c r="BZ142" s="46">
        <v>1698.39470112</v>
      </c>
      <c r="CA142" s="46">
        <v>2001.4909824000003</v>
      </c>
      <c r="CB142" s="46">
        <v>3849.0622310399999</v>
      </c>
      <c r="CC142" s="46">
        <v>4235.2867481599997</v>
      </c>
      <c r="CD142" s="46">
        <v>4658.9223116800003</v>
      </c>
      <c r="CE142" s="46">
        <v>909.45585744000005</v>
      </c>
      <c r="CF142" s="46">
        <v>1193.3121720000001</v>
      </c>
      <c r="CG142" s="46">
        <v>1551.2223168</v>
      </c>
      <c r="CH142" s="87">
        <v>1378.8642816000001</v>
      </c>
      <c r="CI142" s="74">
        <v>139</v>
      </c>
      <c r="CJ142" s="67" t="s">
        <v>149</v>
      </c>
      <c r="CK142" s="71">
        <v>4</v>
      </c>
      <c r="CL142" s="69">
        <v>139</v>
      </c>
      <c r="CM142" s="67" t="s">
        <v>149</v>
      </c>
      <c r="CN142" s="70">
        <v>4</v>
      </c>
      <c r="CO142" s="47">
        <f t="shared" si="25"/>
        <v>99</v>
      </c>
      <c r="CP142" s="48">
        <f t="shared" si="27"/>
        <v>1111.77</v>
      </c>
      <c r="CQ142" s="48">
        <f t="shared" si="27"/>
        <v>970.2</v>
      </c>
      <c r="CR142" s="48">
        <f t="shared" si="27"/>
        <v>1359.27</v>
      </c>
      <c r="CS142" s="48">
        <f t="shared" si="27"/>
        <v>975.15</v>
      </c>
      <c r="CT142" s="48">
        <f t="shared" si="27"/>
        <v>1534.5</v>
      </c>
      <c r="CU142" s="48">
        <f t="shared" si="26"/>
        <v>1544.3999999999999</v>
      </c>
      <c r="CV142" s="48">
        <f t="shared" si="26"/>
        <v>2348.2799999999997</v>
      </c>
      <c r="CW142" s="48">
        <f t="shared" si="26"/>
        <v>5066.82</v>
      </c>
      <c r="CX142" s="48">
        <f t="shared" si="26"/>
        <v>5066.82</v>
      </c>
      <c r="CY142" s="48">
        <f t="shared" si="26"/>
        <v>1336.5</v>
      </c>
      <c r="CZ142" s="62">
        <v>99</v>
      </c>
      <c r="DA142" s="62">
        <v>1111.77</v>
      </c>
      <c r="DB142" s="62">
        <v>970.2</v>
      </c>
      <c r="DC142" s="62">
        <v>1359.27</v>
      </c>
      <c r="DD142" s="62">
        <v>975.15</v>
      </c>
      <c r="DE142" s="62">
        <v>1534.5</v>
      </c>
      <c r="DF142" s="62">
        <v>1544.3999999999999</v>
      </c>
      <c r="DG142" s="62">
        <v>2348.2799999999997</v>
      </c>
      <c r="DH142" s="62">
        <v>5066.82</v>
      </c>
      <c r="DI142" s="62">
        <v>5066.82</v>
      </c>
      <c r="DJ142" s="73">
        <v>1336.5</v>
      </c>
    </row>
    <row r="143" spans="1:114" s="15" customFormat="1" ht="19">
      <c r="A143" s="174">
        <v>140</v>
      </c>
      <c r="B143" s="175" t="s">
        <v>150</v>
      </c>
      <c r="C143" s="174" t="s">
        <v>383</v>
      </c>
      <c r="D143" s="176">
        <v>7</v>
      </c>
      <c r="E143" s="30">
        <v>140</v>
      </c>
      <c r="F143" s="44" t="s">
        <v>150</v>
      </c>
      <c r="G143" s="30" t="s">
        <v>383</v>
      </c>
      <c r="H143" s="45">
        <v>7</v>
      </c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73"/>
      <c r="T143" s="16">
        <v>139</v>
      </c>
      <c r="U143" s="44" t="s">
        <v>149</v>
      </c>
      <c r="V143" s="30" t="s">
        <v>382</v>
      </c>
      <c r="W143" s="45">
        <v>4</v>
      </c>
      <c r="X143" s="16">
        <v>139</v>
      </c>
      <c r="Y143" s="44" t="s">
        <v>149</v>
      </c>
      <c r="Z143" s="30" t="s">
        <v>382</v>
      </c>
      <c r="AA143" s="45">
        <v>4</v>
      </c>
      <c r="AB143" s="7">
        <v>99.5</v>
      </c>
      <c r="AC143" s="8">
        <v>0</v>
      </c>
      <c r="AD143" s="158">
        <v>0</v>
      </c>
      <c r="AE143" s="158">
        <v>0</v>
      </c>
      <c r="AF143" s="158">
        <v>0</v>
      </c>
      <c r="AG143" s="158">
        <v>0</v>
      </c>
      <c r="AH143" s="158">
        <v>0</v>
      </c>
      <c r="AI143" s="158">
        <v>0</v>
      </c>
      <c r="AJ143" s="158">
        <v>0</v>
      </c>
      <c r="AK143" s="9">
        <v>99.5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84">
        <v>140</v>
      </c>
      <c r="AW143" s="41" t="s">
        <v>144</v>
      </c>
      <c r="AX143" s="40" t="s">
        <v>377</v>
      </c>
      <c r="AY143" s="40">
        <v>6</v>
      </c>
      <c r="AZ143" s="66">
        <v>140</v>
      </c>
      <c r="BA143" s="44" t="s">
        <v>144</v>
      </c>
      <c r="BB143" s="30" t="s">
        <v>377</v>
      </c>
      <c r="BC143" s="45">
        <v>6</v>
      </c>
      <c r="BD143" s="85">
        <v>99.5</v>
      </c>
      <c r="BE143" s="46">
        <v>1114.0676851200001</v>
      </c>
      <c r="BF143" s="46">
        <v>1258.9875916800002</v>
      </c>
      <c r="BG143" s="46">
        <v>1664.4377900800002</v>
      </c>
      <c r="BH143" s="46">
        <v>1837.1596838400001</v>
      </c>
      <c r="BI143" s="46">
        <v>2682.8207577600006</v>
      </c>
      <c r="BJ143" s="46">
        <v>2957.7600166400007</v>
      </c>
      <c r="BK143" s="46">
        <v>3251.4451340800006</v>
      </c>
      <c r="BL143" s="46">
        <v>891.47700096000005</v>
      </c>
      <c r="BM143" s="46">
        <v>891.47700096000005</v>
      </c>
      <c r="BN143" s="46">
        <v>891.47700096000005</v>
      </c>
      <c r="BO143" s="46">
        <v>891.47700096000005</v>
      </c>
      <c r="BP143" s="46">
        <v>973.93256064000013</v>
      </c>
      <c r="BQ143" s="46">
        <v>1124.3582438400001</v>
      </c>
      <c r="BR143" s="46">
        <v>1124.3582438400001</v>
      </c>
      <c r="BS143" s="46">
        <v>1124.3582438400001</v>
      </c>
      <c r="BT143" s="46">
        <v>1124.3582438400001</v>
      </c>
      <c r="BU143" s="46">
        <v>1124.3582438400001</v>
      </c>
      <c r="BV143" s="46">
        <v>1124.3582438400001</v>
      </c>
      <c r="BW143" s="86">
        <v>99.5</v>
      </c>
      <c r="BX143" s="46">
        <v>966.89740160000008</v>
      </c>
      <c r="BY143" s="46">
        <v>1422.3546230400002</v>
      </c>
      <c r="BZ143" s="46">
        <v>1714.8956447999999</v>
      </c>
      <c r="CA143" s="46">
        <v>2020.7977545600002</v>
      </c>
      <c r="CB143" s="46">
        <v>3887.8984601600005</v>
      </c>
      <c r="CC143" s="46">
        <v>4278.0422297599998</v>
      </c>
      <c r="CD143" s="46">
        <v>4705.9533414400012</v>
      </c>
      <c r="CE143" s="46">
        <v>918.55253152000012</v>
      </c>
      <c r="CF143" s="46">
        <v>1205.3371512000001</v>
      </c>
      <c r="CG143" s="46">
        <v>1566.8547897600001</v>
      </c>
      <c r="CH143" s="87">
        <v>1392.7598131200002</v>
      </c>
      <c r="CI143" s="74">
        <v>140</v>
      </c>
      <c r="CJ143" s="67" t="s">
        <v>150</v>
      </c>
      <c r="CK143" s="68">
        <v>7</v>
      </c>
      <c r="CL143" s="69">
        <v>140</v>
      </c>
      <c r="CM143" s="67" t="s">
        <v>150</v>
      </c>
      <c r="CN143" s="70">
        <v>7</v>
      </c>
      <c r="CO143" s="47">
        <f t="shared" si="25"/>
        <v>99.5</v>
      </c>
      <c r="CP143" s="48">
        <f t="shared" si="27"/>
        <v>1123</v>
      </c>
      <c r="CQ143" s="48">
        <f t="shared" si="27"/>
        <v>980.00000000000011</v>
      </c>
      <c r="CR143" s="48">
        <f t="shared" si="27"/>
        <v>1373</v>
      </c>
      <c r="CS143" s="48">
        <f t="shared" si="27"/>
        <v>985</v>
      </c>
      <c r="CT143" s="48">
        <f t="shared" si="27"/>
        <v>1550</v>
      </c>
      <c r="CU143" s="48">
        <f t="shared" si="26"/>
        <v>1560</v>
      </c>
      <c r="CV143" s="48">
        <f t="shared" si="26"/>
        <v>2372</v>
      </c>
      <c r="CW143" s="48">
        <f t="shared" si="26"/>
        <v>5118</v>
      </c>
      <c r="CX143" s="48">
        <f t="shared" si="26"/>
        <v>5118</v>
      </c>
      <c r="CY143" s="48">
        <f t="shared" si="26"/>
        <v>1350</v>
      </c>
      <c r="CZ143" s="62">
        <v>99.5</v>
      </c>
      <c r="DA143" s="62">
        <v>1123</v>
      </c>
      <c r="DB143" s="62">
        <v>980.00000000000011</v>
      </c>
      <c r="DC143" s="62">
        <v>1373</v>
      </c>
      <c r="DD143" s="62">
        <v>985</v>
      </c>
      <c r="DE143" s="62">
        <v>1550</v>
      </c>
      <c r="DF143" s="62">
        <v>1560</v>
      </c>
      <c r="DG143" s="62">
        <v>2372</v>
      </c>
      <c r="DH143" s="62">
        <v>5118</v>
      </c>
      <c r="DI143" s="62">
        <v>5118</v>
      </c>
      <c r="DJ143" s="73">
        <v>1350</v>
      </c>
    </row>
    <row r="144" spans="1:114" s="15" customFormat="1" ht="38">
      <c r="A144" s="174">
        <v>141</v>
      </c>
      <c r="B144" s="175" t="s">
        <v>151</v>
      </c>
      <c r="C144" s="174" t="s">
        <v>384</v>
      </c>
      <c r="D144" s="176">
        <v>7</v>
      </c>
      <c r="E144" s="30">
        <v>141</v>
      </c>
      <c r="F144" s="44" t="s">
        <v>151</v>
      </c>
      <c r="G144" s="30" t="s">
        <v>384</v>
      </c>
      <c r="H144" s="45">
        <v>7</v>
      </c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73"/>
      <c r="T144" s="16">
        <v>140</v>
      </c>
      <c r="U144" s="44" t="s">
        <v>150</v>
      </c>
      <c r="V144" s="30" t="s">
        <v>383</v>
      </c>
      <c r="W144" s="45">
        <v>7</v>
      </c>
      <c r="X144" s="16">
        <v>140</v>
      </c>
      <c r="Y144" s="44" t="s">
        <v>150</v>
      </c>
      <c r="Z144" s="30" t="s">
        <v>383</v>
      </c>
      <c r="AA144" s="45">
        <v>10</v>
      </c>
      <c r="AB144" s="7">
        <v>100</v>
      </c>
      <c r="AC144" s="8">
        <v>0</v>
      </c>
      <c r="AD144" s="158">
        <v>0</v>
      </c>
      <c r="AE144" s="158">
        <v>0</v>
      </c>
      <c r="AF144" s="158">
        <v>0</v>
      </c>
      <c r="AG144" s="158">
        <v>0</v>
      </c>
      <c r="AH144" s="158">
        <v>0</v>
      </c>
      <c r="AI144" s="158">
        <v>0</v>
      </c>
      <c r="AJ144" s="158">
        <v>0</v>
      </c>
      <c r="AK144" s="9">
        <v>100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84">
        <v>141</v>
      </c>
      <c r="AW144" s="41" t="s">
        <v>145</v>
      </c>
      <c r="AX144" s="40" t="s">
        <v>378</v>
      </c>
      <c r="AY144" s="40">
        <v>6</v>
      </c>
      <c r="AZ144" s="66">
        <v>141</v>
      </c>
      <c r="BA144" s="44" t="s">
        <v>145</v>
      </c>
      <c r="BB144" s="30" t="s">
        <v>378</v>
      </c>
      <c r="BC144" s="45">
        <v>6</v>
      </c>
      <c r="BD144" s="85">
        <v>100</v>
      </c>
      <c r="BE144" s="46">
        <v>1114.0676851200001</v>
      </c>
      <c r="BF144" s="46">
        <v>1258.9875916800002</v>
      </c>
      <c r="BG144" s="46">
        <v>1664.4377900800002</v>
      </c>
      <c r="BH144" s="46">
        <v>1837.1596838400001</v>
      </c>
      <c r="BI144" s="46">
        <v>2682.8207577600006</v>
      </c>
      <c r="BJ144" s="46">
        <v>2957.7600166400007</v>
      </c>
      <c r="BK144" s="46">
        <v>3251.4451340800006</v>
      </c>
      <c r="BL144" s="46">
        <v>891.47700096000005</v>
      </c>
      <c r="BM144" s="46">
        <v>891.47700096000005</v>
      </c>
      <c r="BN144" s="46">
        <v>891.47700096000005</v>
      </c>
      <c r="BO144" s="46">
        <v>891.47700096000005</v>
      </c>
      <c r="BP144" s="46">
        <v>973.93256064000013</v>
      </c>
      <c r="BQ144" s="46">
        <v>1124.3582438400001</v>
      </c>
      <c r="BR144" s="46">
        <v>1124.3582438400001</v>
      </c>
      <c r="BS144" s="46">
        <v>1124.3582438400001</v>
      </c>
      <c r="BT144" s="46">
        <v>1124.3582438400001</v>
      </c>
      <c r="BU144" s="46">
        <v>1124.3582438400001</v>
      </c>
      <c r="BV144" s="46">
        <v>1124.3582438400001</v>
      </c>
      <c r="BW144" s="86">
        <v>100</v>
      </c>
      <c r="BX144" s="46">
        <v>966.89740160000008</v>
      </c>
      <c r="BY144" s="46">
        <v>1422.3546230400002</v>
      </c>
      <c r="BZ144" s="46">
        <v>1714.8956447999999</v>
      </c>
      <c r="CA144" s="46">
        <v>2020.7977545600002</v>
      </c>
      <c r="CB144" s="46">
        <v>3887.8984601600005</v>
      </c>
      <c r="CC144" s="46">
        <v>4278.0422297599998</v>
      </c>
      <c r="CD144" s="46">
        <v>4705.9533414400012</v>
      </c>
      <c r="CE144" s="46">
        <v>918.55253152000012</v>
      </c>
      <c r="CF144" s="46">
        <v>1205.3371512000001</v>
      </c>
      <c r="CG144" s="46">
        <v>1566.8547897600001</v>
      </c>
      <c r="CH144" s="87">
        <v>1392.7598131200002</v>
      </c>
      <c r="CI144" s="74">
        <v>141</v>
      </c>
      <c r="CJ144" s="67" t="s">
        <v>151</v>
      </c>
      <c r="CK144" s="71">
        <v>7</v>
      </c>
      <c r="CL144" s="69">
        <v>141</v>
      </c>
      <c r="CM144" s="67" t="s">
        <v>151</v>
      </c>
      <c r="CN144" s="70">
        <v>7</v>
      </c>
      <c r="CO144" s="47">
        <f t="shared" si="25"/>
        <v>100</v>
      </c>
      <c r="CP144" s="48">
        <f t="shared" si="27"/>
        <v>1123</v>
      </c>
      <c r="CQ144" s="48">
        <f t="shared" si="27"/>
        <v>980.00000000000011</v>
      </c>
      <c r="CR144" s="48">
        <f t="shared" si="27"/>
        <v>1373</v>
      </c>
      <c r="CS144" s="48">
        <f t="shared" si="27"/>
        <v>985</v>
      </c>
      <c r="CT144" s="48">
        <f t="shared" si="27"/>
        <v>1550</v>
      </c>
      <c r="CU144" s="48">
        <f t="shared" si="26"/>
        <v>1560</v>
      </c>
      <c r="CV144" s="48">
        <f t="shared" si="26"/>
        <v>2372</v>
      </c>
      <c r="CW144" s="48">
        <f t="shared" si="26"/>
        <v>5118</v>
      </c>
      <c r="CX144" s="48">
        <f t="shared" si="26"/>
        <v>5118</v>
      </c>
      <c r="CY144" s="48">
        <f t="shared" si="26"/>
        <v>1350</v>
      </c>
      <c r="CZ144" s="62">
        <v>100</v>
      </c>
      <c r="DA144" s="62">
        <v>1123</v>
      </c>
      <c r="DB144" s="62">
        <v>980.00000000000011</v>
      </c>
      <c r="DC144" s="62">
        <v>1373</v>
      </c>
      <c r="DD144" s="62">
        <v>985</v>
      </c>
      <c r="DE144" s="62">
        <v>1550</v>
      </c>
      <c r="DF144" s="62">
        <v>1560</v>
      </c>
      <c r="DG144" s="62">
        <v>2372</v>
      </c>
      <c r="DH144" s="62">
        <v>5118</v>
      </c>
      <c r="DI144" s="62">
        <v>5118</v>
      </c>
      <c r="DJ144" s="73">
        <v>1350</v>
      </c>
    </row>
    <row r="145" spans="1:114" s="15" customFormat="1" ht="38">
      <c r="A145" s="174">
        <v>142</v>
      </c>
      <c r="B145" s="175" t="s">
        <v>152</v>
      </c>
      <c r="C145" s="174" t="s">
        <v>385</v>
      </c>
      <c r="D145" s="176">
        <v>8</v>
      </c>
      <c r="E145" s="30">
        <v>142</v>
      </c>
      <c r="F145" s="44" t="s">
        <v>152</v>
      </c>
      <c r="G145" s="30" t="s">
        <v>385</v>
      </c>
      <c r="H145" s="45">
        <v>8</v>
      </c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73"/>
      <c r="T145" s="16">
        <v>141</v>
      </c>
      <c r="U145" s="44" t="s">
        <v>151</v>
      </c>
      <c r="V145" s="30" t="s">
        <v>384</v>
      </c>
      <c r="W145" s="45">
        <v>7</v>
      </c>
      <c r="X145" s="16">
        <v>141</v>
      </c>
      <c r="Y145" s="44" t="s">
        <v>151</v>
      </c>
      <c r="Z145" s="30" t="s">
        <v>384</v>
      </c>
      <c r="AA145" s="45">
        <v>5</v>
      </c>
      <c r="AB145" s="7">
        <v>100.5</v>
      </c>
      <c r="AC145" s="8">
        <v>0</v>
      </c>
      <c r="AD145" s="158">
        <v>0</v>
      </c>
      <c r="AE145" s="158">
        <v>0</v>
      </c>
      <c r="AF145" s="158">
        <v>0</v>
      </c>
      <c r="AG145" s="158">
        <v>0</v>
      </c>
      <c r="AH145" s="158">
        <v>0</v>
      </c>
      <c r="AI145" s="158">
        <v>0</v>
      </c>
      <c r="AJ145" s="158">
        <v>0</v>
      </c>
      <c r="AK145" s="9">
        <v>100.5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84">
        <v>142</v>
      </c>
      <c r="AW145" s="41" t="s">
        <v>522</v>
      </c>
      <c r="AX145" s="40" t="s">
        <v>435</v>
      </c>
      <c r="AY145" s="40">
        <v>7</v>
      </c>
      <c r="AZ145" s="66">
        <v>142</v>
      </c>
      <c r="BA145" s="44" t="s">
        <v>522</v>
      </c>
      <c r="BB145" s="30" t="s">
        <v>435</v>
      </c>
      <c r="BC145" s="61"/>
      <c r="BD145" s="85">
        <v>100.5</v>
      </c>
      <c r="BE145" s="46">
        <v>1125.1229350400004</v>
      </c>
      <c r="BF145" s="46">
        <v>1270.9823193600002</v>
      </c>
      <c r="BG145" s="46">
        <v>1680.3652153600003</v>
      </c>
      <c r="BH145" s="46">
        <v>1853.9391936</v>
      </c>
      <c r="BI145" s="46">
        <v>2709.4975564800002</v>
      </c>
      <c r="BJ145" s="46">
        <v>2987.3207935999999</v>
      </c>
      <c r="BK145" s="46">
        <v>3283.8898892800003</v>
      </c>
      <c r="BL145" s="46">
        <v>899.64827264000007</v>
      </c>
      <c r="BM145" s="46">
        <v>899.64827264000007</v>
      </c>
      <c r="BN145" s="46">
        <v>899.64827264000007</v>
      </c>
      <c r="BO145" s="46">
        <v>899.64827264000007</v>
      </c>
      <c r="BP145" s="46">
        <v>982.58449536000012</v>
      </c>
      <c r="BQ145" s="46">
        <v>1135.0202240000001</v>
      </c>
      <c r="BR145" s="46">
        <v>1135.0202240000001</v>
      </c>
      <c r="BS145" s="46">
        <v>1135.0202240000001</v>
      </c>
      <c r="BT145" s="46">
        <v>1135.0202240000001</v>
      </c>
      <c r="BU145" s="46">
        <v>1135.0202240000001</v>
      </c>
      <c r="BV145" s="46">
        <v>1135.0202240000001</v>
      </c>
      <c r="BW145" s="86">
        <v>100.5</v>
      </c>
      <c r="BX145" s="46">
        <v>976.472848</v>
      </c>
      <c r="BY145" s="46">
        <v>1435.9829328000001</v>
      </c>
      <c r="BZ145" s="46">
        <v>1731.39658848</v>
      </c>
      <c r="CA145" s="46">
        <v>2040.10452672</v>
      </c>
      <c r="CB145" s="46">
        <v>3926.7346892800006</v>
      </c>
      <c r="CC145" s="46">
        <v>4320.79771136</v>
      </c>
      <c r="CD145" s="46">
        <v>4752.9843712000011</v>
      </c>
      <c r="CE145" s="46">
        <v>927.64920560000007</v>
      </c>
      <c r="CF145" s="46">
        <v>1217.3621304000001</v>
      </c>
      <c r="CG145" s="46">
        <v>1582.4872627200002</v>
      </c>
      <c r="CH145" s="87">
        <v>1406.6553446400005</v>
      </c>
      <c r="CI145" s="74">
        <v>142</v>
      </c>
      <c r="CJ145" s="67" t="s">
        <v>152</v>
      </c>
      <c r="CK145" s="68">
        <v>9</v>
      </c>
      <c r="CL145" s="69">
        <v>142</v>
      </c>
      <c r="CM145" s="67" t="s">
        <v>152</v>
      </c>
      <c r="CN145" s="70">
        <v>8</v>
      </c>
      <c r="CO145" s="47">
        <f t="shared" si="25"/>
        <v>100.5</v>
      </c>
      <c r="CP145" s="48">
        <f t="shared" si="27"/>
        <v>1134.23</v>
      </c>
      <c r="CQ145" s="48">
        <f t="shared" si="27"/>
        <v>989.80000000000007</v>
      </c>
      <c r="CR145" s="48">
        <f t="shared" si="27"/>
        <v>1386.73</v>
      </c>
      <c r="CS145" s="48">
        <f t="shared" si="27"/>
        <v>994.84999999999991</v>
      </c>
      <c r="CT145" s="48">
        <f t="shared" si="27"/>
        <v>1565.5</v>
      </c>
      <c r="CU145" s="48">
        <f t="shared" si="26"/>
        <v>1575.6</v>
      </c>
      <c r="CV145" s="48">
        <f t="shared" si="26"/>
        <v>2395.7199999999998</v>
      </c>
      <c r="CW145" s="48">
        <f t="shared" si="26"/>
        <v>5169.18</v>
      </c>
      <c r="CX145" s="48">
        <f t="shared" si="26"/>
        <v>5169.18</v>
      </c>
      <c r="CY145" s="48">
        <f t="shared" si="26"/>
        <v>1363.5</v>
      </c>
      <c r="CZ145" s="62">
        <v>100.5</v>
      </c>
      <c r="DA145" s="62">
        <v>1134.23</v>
      </c>
      <c r="DB145" s="62">
        <v>989.80000000000007</v>
      </c>
      <c r="DC145" s="62">
        <v>1386.73</v>
      </c>
      <c r="DD145" s="62">
        <v>994.84999999999991</v>
      </c>
      <c r="DE145" s="62">
        <v>1565.5</v>
      </c>
      <c r="DF145" s="62">
        <v>1575.6</v>
      </c>
      <c r="DG145" s="62">
        <v>2395.7199999999998</v>
      </c>
      <c r="DH145" s="62">
        <v>5169.18</v>
      </c>
      <c r="DI145" s="62">
        <v>5169.18</v>
      </c>
      <c r="DJ145" s="73">
        <v>1363.5</v>
      </c>
    </row>
    <row r="146" spans="1:114" s="15" customFormat="1" ht="19">
      <c r="A146" s="174">
        <v>143</v>
      </c>
      <c r="B146" s="175" t="s">
        <v>153</v>
      </c>
      <c r="C146" s="174" t="s">
        <v>386</v>
      </c>
      <c r="D146" s="176">
        <v>8</v>
      </c>
      <c r="E146" s="30">
        <v>143</v>
      </c>
      <c r="F146" s="44" t="s">
        <v>153</v>
      </c>
      <c r="G146" s="30" t="s">
        <v>386</v>
      </c>
      <c r="H146" s="45">
        <v>8</v>
      </c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73"/>
      <c r="T146" s="16">
        <v>142</v>
      </c>
      <c r="U146" s="44" t="s">
        <v>152</v>
      </c>
      <c r="V146" s="30" t="s">
        <v>385</v>
      </c>
      <c r="W146" s="45">
        <v>8</v>
      </c>
      <c r="X146" s="16">
        <v>142</v>
      </c>
      <c r="Y146" s="44" t="s">
        <v>152</v>
      </c>
      <c r="Z146" s="30" t="s">
        <v>385</v>
      </c>
      <c r="AA146" s="45">
        <v>4</v>
      </c>
      <c r="AB146" s="7">
        <v>101</v>
      </c>
      <c r="AC146" s="8">
        <v>0</v>
      </c>
      <c r="AD146" s="158">
        <v>0</v>
      </c>
      <c r="AE146" s="158">
        <v>0</v>
      </c>
      <c r="AF146" s="158">
        <v>0</v>
      </c>
      <c r="AG146" s="158">
        <v>0</v>
      </c>
      <c r="AH146" s="158">
        <v>0</v>
      </c>
      <c r="AI146" s="158">
        <v>0</v>
      </c>
      <c r="AJ146" s="158">
        <v>0</v>
      </c>
      <c r="AK146" s="9">
        <v>101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84">
        <v>143</v>
      </c>
      <c r="AW146" s="41" t="s">
        <v>146</v>
      </c>
      <c r="AX146" s="40" t="s">
        <v>379</v>
      </c>
      <c r="AY146" s="40">
        <v>3</v>
      </c>
      <c r="AZ146" s="66">
        <v>143</v>
      </c>
      <c r="BA146" s="44" t="s">
        <v>146</v>
      </c>
      <c r="BB146" s="30" t="s">
        <v>379</v>
      </c>
      <c r="BC146" s="45">
        <v>3</v>
      </c>
      <c r="BD146" s="85">
        <v>101</v>
      </c>
      <c r="BE146" s="46">
        <v>1125.1229350400004</v>
      </c>
      <c r="BF146" s="46">
        <v>1270.9823193600002</v>
      </c>
      <c r="BG146" s="46">
        <v>1680.3652153600003</v>
      </c>
      <c r="BH146" s="46">
        <v>1853.9391936</v>
      </c>
      <c r="BI146" s="46">
        <v>2709.4975564800002</v>
      </c>
      <c r="BJ146" s="46">
        <v>2987.3207935999999</v>
      </c>
      <c r="BK146" s="46">
        <v>3283.8898892800003</v>
      </c>
      <c r="BL146" s="46">
        <v>899.64827264000007</v>
      </c>
      <c r="BM146" s="46">
        <v>899.64827264000007</v>
      </c>
      <c r="BN146" s="46">
        <v>899.64827264000007</v>
      </c>
      <c r="BO146" s="46">
        <v>899.64827264000007</v>
      </c>
      <c r="BP146" s="46">
        <v>982.58449536000012</v>
      </c>
      <c r="BQ146" s="46">
        <v>1135.0202240000001</v>
      </c>
      <c r="BR146" s="46">
        <v>1135.0202240000001</v>
      </c>
      <c r="BS146" s="46">
        <v>1135.0202240000001</v>
      </c>
      <c r="BT146" s="46">
        <v>1135.0202240000001</v>
      </c>
      <c r="BU146" s="46">
        <v>1135.0202240000001</v>
      </c>
      <c r="BV146" s="46">
        <v>1135.0202240000001</v>
      </c>
      <c r="BW146" s="86">
        <v>101</v>
      </c>
      <c r="BX146" s="46">
        <v>976.472848</v>
      </c>
      <c r="BY146" s="46">
        <v>1435.9829328000001</v>
      </c>
      <c r="BZ146" s="46">
        <v>1731.39658848</v>
      </c>
      <c r="CA146" s="46">
        <v>2040.10452672</v>
      </c>
      <c r="CB146" s="46">
        <v>3926.7346892800006</v>
      </c>
      <c r="CC146" s="46">
        <v>4320.79771136</v>
      </c>
      <c r="CD146" s="46">
        <v>4752.9843712000011</v>
      </c>
      <c r="CE146" s="46">
        <v>927.64920560000007</v>
      </c>
      <c r="CF146" s="46">
        <v>1217.3621304000001</v>
      </c>
      <c r="CG146" s="46">
        <v>1582.4872627200002</v>
      </c>
      <c r="CH146" s="87">
        <v>1406.6553446400005</v>
      </c>
      <c r="CI146" s="74">
        <v>143</v>
      </c>
      <c r="CJ146" s="67" t="s">
        <v>153</v>
      </c>
      <c r="CK146" s="71">
        <v>8</v>
      </c>
      <c r="CL146" s="69">
        <v>143</v>
      </c>
      <c r="CM146" s="67" t="s">
        <v>153</v>
      </c>
      <c r="CN146" s="70">
        <v>8</v>
      </c>
      <c r="CO146" s="47">
        <f t="shared" si="25"/>
        <v>101</v>
      </c>
      <c r="CP146" s="48">
        <f t="shared" si="27"/>
        <v>1134.23</v>
      </c>
      <c r="CQ146" s="48">
        <f t="shared" si="27"/>
        <v>989.80000000000007</v>
      </c>
      <c r="CR146" s="48">
        <f t="shared" si="27"/>
        <v>1386.73</v>
      </c>
      <c r="CS146" s="48">
        <f t="shared" si="27"/>
        <v>994.84999999999991</v>
      </c>
      <c r="CT146" s="48">
        <f t="shared" si="27"/>
        <v>1565.5</v>
      </c>
      <c r="CU146" s="48">
        <f t="shared" si="26"/>
        <v>1575.6</v>
      </c>
      <c r="CV146" s="48">
        <f t="shared" si="26"/>
        <v>2395.7199999999998</v>
      </c>
      <c r="CW146" s="48">
        <f t="shared" si="26"/>
        <v>5169.18</v>
      </c>
      <c r="CX146" s="48">
        <f t="shared" si="26"/>
        <v>5169.18</v>
      </c>
      <c r="CY146" s="48">
        <f t="shared" si="26"/>
        <v>1363.5</v>
      </c>
      <c r="CZ146" s="62">
        <v>101</v>
      </c>
      <c r="DA146" s="62">
        <v>1134.23</v>
      </c>
      <c r="DB146" s="62">
        <v>989.80000000000007</v>
      </c>
      <c r="DC146" s="62">
        <v>1386.73</v>
      </c>
      <c r="DD146" s="62">
        <v>994.84999999999991</v>
      </c>
      <c r="DE146" s="62">
        <v>1565.5</v>
      </c>
      <c r="DF146" s="62">
        <v>1575.6</v>
      </c>
      <c r="DG146" s="62">
        <v>2395.7199999999998</v>
      </c>
      <c r="DH146" s="62">
        <v>5169.18</v>
      </c>
      <c r="DI146" s="62">
        <v>5169.18</v>
      </c>
      <c r="DJ146" s="73">
        <v>1363.5</v>
      </c>
    </row>
    <row r="147" spans="1:114" s="15" customFormat="1" ht="57">
      <c r="A147" s="174">
        <v>144</v>
      </c>
      <c r="B147" s="175" t="s">
        <v>154</v>
      </c>
      <c r="C147" s="174" t="s">
        <v>387</v>
      </c>
      <c r="D147" s="176">
        <v>8</v>
      </c>
      <c r="E147" s="30">
        <v>144</v>
      </c>
      <c r="F147" s="44" t="s">
        <v>154</v>
      </c>
      <c r="G147" s="30" t="s">
        <v>387</v>
      </c>
      <c r="H147" s="45">
        <v>8</v>
      </c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73"/>
      <c r="T147" s="16">
        <v>143</v>
      </c>
      <c r="U147" s="44" t="s">
        <v>153</v>
      </c>
      <c r="V147" s="30" t="s">
        <v>386</v>
      </c>
      <c r="W147" s="45">
        <v>8</v>
      </c>
      <c r="X147" s="16">
        <v>143</v>
      </c>
      <c r="Y147" s="44" t="s">
        <v>153</v>
      </c>
      <c r="Z147" s="30" t="s">
        <v>386</v>
      </c>
      <c r="AA147" s="45">
        <v>10</v>
      </c>
      <c r="AB147" s="7">
        <v>101.5</v>
      </c>
      <c r="AC147" s="8">
        <v>0</v>
      </c>
      <c r="AD147" s="158">
        <v>0</v>
      </c>
      <c r="AE147" s="158">
        <v>0</v>
      </c>
      <c r="AF147" s="158">
        <v>0</v>
      </c>
      <c r="AG147" s="158">
        <v>0</v>
      </c>
      <c r="AH147" s="158">
        <v>0</v>
      </c>
      <c r="AI147" s="158">
        <v>0</v>
      </c>
      <c r="AJ147" s="158">
        <v>0</v>
      </c>
      <c r="AK147" s="9">
        <v>101.5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84">
        <v>144</v>
      </c>
      <c r="AW147" s="41" t="s">
        <v>523</v>
      </c>
      <c r="AX147" s="40" t="s">
        <v>380</v>
      </c>
      <c r="AY147" s="40">
        <v>7</v>
      </c>
      <c r="AZ147" s="66">
        <v>144</v>
      </c>
      <c r="BA147" s="44" t="s">
        <v>523</v>
      </c>
      <c r="BB147" s="30" t="s">
        <v>380</v>
      </c>
      <c r="BC147" s="61"/>
      <c r="BD147" s="85">
        <v>101.5</v>
      </c>
      <c r="BE147" s="46">
        <v>1136.17818496</v>
      </c>
      <c r="BF147" s="46">
        <v>1282.9770470400001</v>
      </c>
      <c r="BG147" s="46">
        <v>1696.2926406399999</v>
      </c>
      <c r="BH147" s="46">
        <v>1870.7187033600003</v>
      </c>
      <c r="BI147" s="46">
        <v>2736.1743551999998</v>
      </c>
      <c r="BJ147" s="46">
        <v>3016.88157056</v>
      </c>
      <c r="BK147" s="46">
        <v>3316.3346444800004</v>
      </c>
      <c r="BL147" s="46">
        <v>907.81954432000009</v>
      </c>
      <c r="BM147" s="46">
        <v>907.81954432000009</v>
      </c>
      <c r="BN147" s="46">
        <v>907.81954432000009</v>
      </c>
      <c r="BO147" s="46">
        <v>907.81954432000009</v>
      </c>
      <c r="BP147" s="46">
        <v>991.23643008000022</v>
      </c>
      <c r="BQ147" s="46">
        <v>1145.6822041600001</v>
      </c>
      <c r="BR147" s="46">
        <v>1145.6822041600001</v>
      </c>
      <c r="BS147" s="46">
        <v>1145.6822041600001</v>
      </c>
      <c r="BT147" s="46">
        <v>1145.6822041600001</v>
      </c>
      <c r="BU147" s="46">
        <v>1145.6822041600001</v>
      </c>
      <c r="BV147" s="46">
        <v>1145.6822041600001</v>
      </c>
      <c r="BW147" s="86">
        <v>101.5</v>
      </c>
      <c r="BX147" s="46">
        <v>986.04829439999992</v>
      </c>
      <c r="BY147" s="46">
        <v>1449.6112425600002</v>
      </c>
      <c r="BZ147" s="46">
        <v>1747.8975321600001</v>
      </c>
      <c r="CA147" s="46">
        <v>2059.4112988800002</v>
      </c>
      <c r="CB147" s="46">
        <v>3965.5709184000007</v>
      </c>
      <c r="CC147" s="46">
        <v>4363.5531929600011</v>
      </c>
      <c r="CD147" s="46">
        <v>4800.015400960001</v>
      </c>
      <c r="CE147" s="46">
        <v>936.74587967999992</v>
      </c>
      <c r="CF147" s="46">
        <v>1229.3871096000003</v>
      </c>
      <c r="CG147" s="46">
        <v>1598.1197356800001</v>
      </c>
      <c r="CH147" s="87">
        <v>1420.5508761600001</v>
      </c>
      <c r="CI147" s="74">
        <v>144</v>
      </c>
      <c r="CJ147" s="67" t="s">
        <v>154</v>
      </c>
      <c r="CK147" s="68">
        <v>10</v>
      </c>
      <c r="CL147" s="69">
        <v>144</v>
      </c>
      <c r="CM147" s="67" t="s">
        <v>154</v>
      </c>
      <c r="CN147" s="70">
        <v>9</v>
      </c>
      <c r="CO147" s="47">
        <f t="shared" si="25"/>
        <v>101.5</v>
      </c>
      <c r="CP147" s="48">
        <f t="shared" si="27"/>
        <v>1145.46</v>
      </c>
      <c r="CQ147" s="48">
        <f t="shared" si="27"/>
        <v>999.6</v>
      </c>
      <c r="CR147" s="48">
        <f t="shared" si="27"/>
        <v>1400.46</v>
      </c>
      <c r="CS147" s="48">
        <f t="shared" si="27"/>
        <v>1004.6999999999999</v>
      </c>
      <c r="CT147" s="48">
        <f t="shared" si="27"/>
        <v>1581</v>
      </c>
      <c r="CU147" s="48">
        <f t="shared" si="26"/>
        <v>1591.2</v>
      </c>
      <c r="CV147" s="48">
        <f t="shared" si="26"/>
        <v>2419.44</v>
      </c>
      <c r="CW147" s="48">
        <f t="shared" si="26"/>
        <v>5220.3599999999997</v>
      </c>
      <c r="CX147" s="48">
        <f t="shared" si="26"/>
        <v>5220.3599999999997</v>
      </c>
      <c r="CY147" s="48">
        <f t="shared" si="26"/>
        <v>1377</v>
      </c>
      <c r="CZ147" s="62">
        <v>101.5</v>
      </c>
      <c r="DA147" s="62">
        <v>1145.46</v>
      </c>
      <c r="DB147" s="62">
        <v>999.6</v>
      </c>
      <c r="DC147" s="62">
        <v>1400.46</v>
      </c>
      <c r="DD147" s="62">
        <v>1004.6999999999999</v>
      </c>
      <c r="DE147" s="62">
        <v>1581</v>
      </c>
      <c r="DF147" s="62">
        <v>1591.2</v>
      </c>
      <c r="DG147" s="62">
        <v>2419.44</v>
      </c>
      <c r="DH147" s="62">
        <v>5220.3599999999997</v>
      </c>
      <c r="DI147" s="62">
        <v>5220.3599999999997</v>
      </c>
      <c r="DJ147" s="73">
        <v>1377</v>
      </c>
    </row>
    <row r="148" spans="1:114" s="15" customFormat="1" ht="38">
      <c r="A148" s="174">
        <v>145</v>
      </c>
      <c r="B148" s="175" t="s">
        <v>155</v>
      </c>
      <c r="C148" s="174" t="s">
        <v>388</v>
      </c>
      <c r="D148" s="176">
        <v>6</v>
      </c>
      <c r="E148" s="30">
        <v>145</v>
      </c>
      <c r="F148" s="44" t="s">
        <v>155</v>
      </c>
      <c r="G148" s="30" t="s">
        <v>388</v>
      </c>
      <c r="H148" s="45">
        <v>6</v>
      </c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73"/>
      <c r="T148" s="16">
        <v>144</v>
      </c>
      <c r="U148" s="44" t="s">
        <v>154</v>
      </c>
      <c r="V148" s="30" t="s">
        <v>387</v>
      </c>
      <c r="W148" s="45">
        <v>8</v>
      </c>
      <c r="X148" s="16">
        <v>144</v>
      </c>
      <c r="Y148" s="44" t="s">
        <v>154</v>
      </c>
      <c r="Z148" s="30" t="s">
        <v>387</v>
      </c>
      <c r="AA148" s="45">
        <v>10</v>
      </c>
      <c r="AB148" s="7">
        <v>102</v>
      </c>
      <c r="AC148" s="8">
        <v>0</v>
      </c>
      <c r="AD148" s="158">
        <v>0</v>
      </c>
      <c r="AE148" s="158">
        <v>0</v>
      </c>
      <c r="AF148" s="158">
        <v>0</v>
      </c>
      <c r="AG148" s="158">
        <v>0</v>
      </c>
      <c r="AH148" s="158">
        <v>0</v>
      </c>
      <c r="AI148" s="158">
        <v>0</v>
      </c>
      <c r="AJ148" s="158">
        <v>0</v>
      </c>
      <c r="AK148" s="9">
        <v>102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84">
        <v>145</v>
      </c>
      <c r="AW148" s="41" t="s">
        <v>524</v>
      </c>
      <c r="AX148" s="40" t="s">
        <v>381</v>
      </c>
      <c r="AY148" s="40">
        <v>4</v>
      </c>
      <c r="AZ148" s="66">
        <v>145</v>
      </c>
      <c r="BA148" s="44" t="s">
        <v>524</v>
      </c>
      <c r="BB148" s="30" t="s">
        <v>381</v>
      </c>
      <c r="BC148" s="45">
        <v>4</v>
      </c>
      <c r="BD148" s="85">
        <v>102</v>
      </c>
      <c r="BE148" s="46">
        <v>1136.17818496</v>
      </c>
      <c r="BF148" s="46">
        <v>1282.9770470400001</v>
      </c>
      <c r="BG148" s="46">
        <v>1696.2926406399999</v>
      </c>
      <c r="BH148" s="46">
        <v>1870.7187033600003</v>
      </c>
      <c r="BI148" s="46">
        <v>2736.1743551999998</v>
      </c>
      <c r="BJ148" s="46">
        <v>3016.88157056</v>
      </c>
      <c r="BK148" s="46">
        <v>3316.3346444800004</v>
      </c>
      <c r="BL148" s="46">
        <v>907.81954432000009</v>
      </c>
      <c r="BM148" s="46">
        <v>907.81954432000009</v>
      </c>
      <c r="BN148" s="46">
        <v>907.81954432000009</v>
      </c>
      <c r="BO148" s="46">
        <v>907.81954432000009</v>
      </c>
      <c r="BP148" s="46">
        <v>991.23643008000022</v>
      </c>
      <c r="BQ148" s="46">
        <v>1145.6822041600001</v>
      </c>
      <c r="BR148" s="46">
        <v>1145.6822041600001</v>
      </c>
      <c r="BS148" s="46">
        <v>1145.6822041600001</v>
      </c>
      <c r="BT148" s="46">
        <v>1145.6822041600001</v>
      </c>
      <c r="BU148" s="46">
        <v>1145.6822041600001</v>
      </c>
      <c r="BV148" s="46">
        <v>1145.6822041600001</v>
      </c>
      <c r="BW148" s="86">
        <v>102</v>
      </c>
      <c r="BX148" s="46">
        <v>986.04829439999992</v>
      </c>
      <c r="BY148" s="46">
        <v>1449.6112425600002</v>
      </c>
      <c r="BZ148" s="46">
        <v>1747.8975321600001</v>
      </c>
      <c r="CA148" s="46">
        <v>2059.4112988800002</v>
      </c>
      <c r="CB148" s="46">
        <v>3965.5709184000007</v>
      </c>
      <c r="CC148" s="46">
        <v>4363.5531929600011</v>
      </c>
      <c r="CD148" s="46">
        <v>4800.015400960001</v>
      </c>
      <c r="CE148" s="46">
        <v>936.74587967999992</v>
      </c>
      <c r="CF148" s="46">
        <v>1229.3871096000003</v>
      </c>
      <c r="CG148" s="46">
        <v>1598.1197356800001</v>
      </c>
      <c r="CH148" s="87">
        <v>1420.5508761600001</v>
      </c>
      <c r="CI148" s="74">
        <v>145</v>
      </c>
      <c r="CJ148" s="67" t="s">
        <v>155</v>
      </c>
      <c r="CK148" s="71">
        <v>5</v>
      </c>
      <c r="CL148" s="69">
        <v>145</v>
      </c>
      <c r="CM148" s="67" t="s">
        <v>155</v>
      </c>
      <c r="CN148" s="70">
        <v>5</v>
      </c>
      <c r="CO148" s="47">
        <f t="shared" si="25"/>
        <v>102</v>
      </c>
      <c r="CP148" s="48">
        <f t="shared" si="27"/>
        <v>1145.46</v>
      </c>
      <c r="CQ148" s="48">
        <f t="shared" si="27"/>
        <v>999.6</v>
      </c>
      <c r="CR148" s="48">
        <f t="shared" si="27"/>
        <v>1400.46</v>
      </c>
      <c r="CS148" s="48">
        <f t="shared" si="27"/>
        <v>1004.6999999999999</v>
      </c>
      <c r="CT148" s="48">
        <f t="shared" si="27"/>
        <v>1581</v>
      </c>
      <c r="CU148" s="48">
        <f t="shared" si="26"/>
        <v>1591.2</v>
      </c>
      <c r="CV148" s="48">
        <f t="shared" si="26"/>
        <v>2419.44</v>
      </c>
      <c r="CW148" s="48">
        <f t="shared" si="26"/>
        <v>5220.3599999999997</v>
      </c>
      <c r="CX148" s="48">
        <f t="shared" si="26"/>
        <v>5220.3599999999997</v>
      </c>
      <c r="CY148" s="48">
        <f t="shared" si="26"/>
        <v>1377</v>
      </c>
      <c r="CZ148" s="62">
        <v>102</v>
      </c>
      <c r="DA148" s="62">
        <v>1145.46</v>
      </c>
      <c r="DB148" s="62">
        <v>999.6</v>
      </c>
      <c r="DC148" s="62">
        <v>1400.46</v>
      </c>
      <c r="DD148" s="62">
        <v>1004.6999999999999</v>
      </c>
      <c r="DE148" s="62">
        <v>1581</v>
      </c>
      <c r="DF148" s="62">
        <v>1591.2</v>
      </c>
      <c r="DG148" s="62">
        <v>2419.44</v>
      </c>
      <c r="DH148" s="62">
        <v>5220.3599999999997</v>
      </c>
      <c r="DI148" s="62">
        <v>5220.3599999999997</v>
      </c>
      <c r="DJ148" s="73">
        <v>1377</v>
      </c>
    </row>
    <row r="149" spans="1:114" s="15" customFormat="1" ht="19">
      <c r="A149" s="174">
        <v>146</v>
      </c>
      <c r="B149" s="175" t="s">
        <v>156</v>
      </c>
      <c r="C149" s="174" t="s">
        <v>389</v>
      </c>
      <c r="D149" s="176">
        <v>8</v>
      </c>
      <c r="E149" s="30">
        <v>146</v>
      </c>
      <c r="F149" s="44" t="s">
        <v>156</v>
      </c>
      <c r="G149" s="30" t="s">
        <v>389</v>
      </c>
      <c r="H149" s="45">
        <v>8</v>
      </c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73"/>
      <c r="T149" s="16">
        <v>145</v>
      </c>
      <c r="U149" s="44" t="s">
        <v>155</v>
      </c>
      <c r="V149" s="30" t="s">
        <v>388</v>
      </c>
      <c r="W149" s="45">
        <v>6</v>
      </c>
      <c r="X149" s="16">
        <v>145</v>
      </c>
      <c r="Y149" s="44" t="s">
        <v>155</v>
      </c>
      <c r="Z149" s="30" t="s">
        <v>388</v>
      </c>
      <c r="AA149" s="45">
        <v>10</v>
      </c>
      <c r="AB149" s="7">
        <v>102.5</v>
      </c>
      <c r="AC149" s="8">
        <v>0</v>
      </c>
      <c r="AD149" s="158">
        <v>0</v>
      </c>
      <c r="AE149" s="158">
        <v>0</v>
      </c>
      <c r="AF149" s="158">
        <v>0</v>
      </c>
      <c r="AG149" s="158">
        <v>0</v>
      </c>
      <c r="AH149" s="158">
        <v>0</v>
      </c>
      <c r="AI149" s="158">
        <v>0</v>
      </c>
      <c r="AJ149" s="158">
        <v>0</v>
      </c>
      <c r="AK149" s="9">
        <v>102.5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84">
        <v>146</v>
      </c>
      <c r="AW149" s="41" t="s">
        <v>149</v>
      </c>
      <c r="AX149" s="40" t="s">
        <v>382</v>
      </c>
      <c r="AY149" s="40">
        <v>2</v>
      </c>
      <c r="AZ149" s="66">
        <v>146</v>
      </c>
      <c r="BA149" s="44" t="s">
        <v>149</v>
      </c>
      <c r="BB149" s="30" t="s">
        <v>382</v>
      </c>
      <c r="BC149" s="45">
        <v>2</v>
      </c>
      <c r="BD149" s="85">
        <v>102.5</v>
      </c>
      <c r="BE149" s="46">
        <v>1147.2334348800002</v>
      </c>
      <c r="BF149" s="46">
        <v>1294.9717747200002</v>
      </c>
      <c r="BG149" s="46">
        <v>1712.22006592</v>
      </c>
      <c r="BH149" s="46">
        <v>1887.4982131200002</v>
      </c>
      <c r="BI149" s="46">
        <v>2762.8511539200003</v>
      </c>
      <c r="BJ149" s="46">
        <v>3046.4423475200001</v>
      </c>
      <c r="BK149" s="46">
        <v>3348.7793996800006</v>
      </c>
      <c r="BL149" s="46">
        <v>915.990816</v>
      </c>
      <c r="BM149" s="46">
        <v>915.990816</v>
      </c>
      <c r="BN149" s="46">
        <v>915.990816</v>
      </c>
      <c r="BO149" s="46">
        <v>915.990816</v>
      </c>
      <c r="BP149" s="46">
        <v>999.88836480000009</v>
      </c>
      <c r="BQ149" s="46">
        <v>1156.3441843200001</v>
      </c>
      <c r="BR149" s="46">
        <v>1156.3441843200001</v>
      </c>
      <c r="BS149" s="46">
        <v>1156.3441843200001</v>
      </c>
      <c r="BT149" s="46">
        <v>1156.3441843200001</v>
      </c>
      <c r="BU149" s="46">
        <v>1156.3441843200001</v>
      </c>
      <c r="BV149" s="46">
        <v>1156.3441843200001</v>
      </c>
      <c r="BW149" s="86">
        <v>102.5</v>
      </c>
      <c r="BX149" s="46">
        <v>995.62374080000006</v>
      </c>
      <c r="BY149" s="46">
        <v>1463.2395523200003</v>
      </c>
      <c r="BZ149" s="46">
        <v>1764.3984758399999</v>
      </c>
      <c r="CA149" s="46">
        <v>2078.7180710400003</v>
      </c>
      <c r="CB149" s="46">
        <v>4004.4071475200012</v>
      </c>
      <c r="CC149" s="46">
        <v>4406.3086745599994</v>
      </c>
      <c r="CD149" s="46">
        <v>4847.0464307200009</v>
      </c>
      <c r="CE149" s="46">
        <v>945.8425537600001</v>
      </c>
      <c r="CF149" s="46">
        <v>1241.4120888000002</v>
      </c>
      <c r="CG149" s="46">
        <v>1613.7522086399999</v>
      </c>
      <c r="CH149" s="87">
        <v>1434.4464076800004</v>
      </c>
      <c r="CI149" s="74">
        <v>146</v>
      </c>
      <c r="CJ149" s="67" t="s">
        <v>156</v>
      </c>
      <c r="CK149" s="68">
        <v>10</v>
      </c>
      <c r="CL149" s="69">
        <v>146</v>
      </c>
      <c r="CM149" s="67" t="s">
        <v>156</v>
      </c>
      <c r="CN149" s="70">
        <v>9</v>
      </c>
      <c r="CO149" s="47">
        <f t="shared" si="25"/>
        <v>102.5</v>
      </c>
      <c r="CP149" s="48">
        <f t="shared" si="27"/>
        <v>1156.69</v>
      </c>
      <c r="CQ149" s="48">
        <f t="shared" si="27"/>
        <v>1009.4000000000001</v>
      </c>
      <c r="CR149" s="48">
        <f t="shared" si="27"/>
        <v>1414.19</v>
      </c>
      <c r="CS149" s="48">
        <f t="shared" si="27"/>
        <v>1014.55</v>
      </c>
      <c r="CT149" s="48">
        <f t="shared" si="27"/>
        <v>1596.5</v>
      </c>
      <c r="CU149" s="48">
        <f t="shared" si="26"/>
        <v>1606.8</v>
      </c>
      <c r="CV149" s="48">
        <f t="shared" si="26"/>
        <v>2443.16</v>
      </c>
      <c r="CW149" s="48">
        <f t="shared" si="26"/>
        <v>5271.54</v>
      </c>
      <c r="CX149" s="48">
        <f t="shared" si="26"/>
        <v>5271.54</v>
      </c>
      <c r="CY149" s="48">
        <f t="shared" si="26"/>
        <v>1390.5</v>
      </c>
      <c r="CZ149" s="62">
        <v>102.5</v>
      </c>
      <c r="DA149" s="62">
        <v>1156.69</v>
      </c>
      <c r="DB149" s="62">
        <v>1009.4000000000001</v>
      </c>
      <c r="DC149" s="62">
        <v>1414.19</v>
      </c>
      <c r="DD149" s="62">
        <v>1014.55</v>
      </c>
      <c r="DE149" s="62">
        <v>1596.5</v>
      </c>
      <c r="DF149" s="62">
        <v>1606.8</v>
      </c>
      <c r="DG149" s="62">
        <v>2443.16</v>
      </c>
      <c r="DH149" s="62">
        <v>5271.54</v>
      </c>
      <c r="DI149" s="62">
        <v>5271.54</v>
      </c>
      <c r="DJ149" s="73">
        <v>1390.5</v>
      </c>
    </row>
    <row r="150" spans="1:114" s="15" customFormat="1" ht="38">
      <c r="A150" s="174">
        <v>147</v>
      </c>
      <c r="B150" s="175" t="s">
        <v>157</v>
      </c>
      <c r="C150" s="174" t="s">
        <v>390</v>
      </c>
      <c r="D150" s="176">
        <v>8</v>
      </c>
      <c r="E150" s="30">
        <v>147</v>
      </c>
      <c r="F150" s="44" t="s">
        <v>157</v>
      </c>
      <c r="G150" s="30" t="s">
        <v>390</v>
      </c>
      <c r="H150" s="45">
        <v>8</v>
      </c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73"/>
      <c r="T150" s="16">
        <v>146</v>
      </c>
      <c r="U150" s="44" t="s">
        <v>156</v>
      </c>
      <c r="V150" s="30" t="s">
        <v>389</v>
      </c>
      <c r="W150" s="45">
        <v>8</v>
      </c>
      <c r="X150" s="16">
        <v>146</v>
      </c>
      <c r="Y150" s="44" t="s">
        <v>156</v>
      </c>
      <c r="Z150" s="30" t="s">
        <v>389</v>
      </c>
      <c r="AA150" s="45">
        <v>9</v>
      </c>
      <c r="AB150" s="7">
        <v>103</v>
      </c>
      <c r="AC150" s="8">
        <v>0</v>
      </c>
      <c r="AD150" s="158">
        <v>0</v>
      </c>
      <c r="AE150" s="158">
        <v>0</v>
      </c>
      <c r="AF150" s="158">
        <v>0</v>
      </c>
      <c r="AG150" s="158">
        <v>0</v>
      </c>
      <c r="AH150" s="158">
        <v>0</v>
      </c>
      <c r="AI150" s="158">
        <v>0</v>
      </c>
      <c r="AJ150" s="158">
        <v>0</v>
      </c>
      <c r="AK150" s="9">
        <v>103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84">
        <v>147</v>
      </c>
      <c r="AW150" s="41" t="s">
        <v>150</v>
      </c>
      <c r="AX150" s="40" t="s">
        <v>383</v>
      </c>
      <c r="AY150" s="40">
        <v>5</v>
      </c>
      <c r="AZ150" s="66">
        <v>147</v>
      </c>
      <c r="BA150" s="44" t="s">
        <v>150</v>
      </c>
      <c r="BB150" s="30" t="s">
        <v>383</v>
      </c>
      <c r="BC150" s="45">
        <v>5</v>
      </c>
      <c r="BD150" s="85">
        <v>103</v>
      </c>
      <c r="BE150" s="46">
        <v>1147.2334348800002</v>
      </c>
      <c r="BF150" s="46">
        <v>1294.9717747200002</v>
      </c>
      <c r="BG150" s="46">
        <v>1712.22006592</v>
      </c>
      <c r="BH150" s="46">
        <v>1887.4982131200002</v>
      </c>
      <c r="BI150" s="46">
        <v>2762.8511539200003</v>
      </c>
      <c r="BJ150" s="46">
        <v>3046.4423475200001</v>
      </c>
      <c r="BK150" s="46">
        <v>3348.7793996800006</v>
      </c>
      <c r="BL150" s="46">
        <v>915.990816</v>
      </c>
      <c r="BM150" s="46">
        <v>915.990816</v>
      </c>
      <c r="BN150" s="46">
        <v>915.990816</v>
      </c>
      <c r="BO150" s="46">
        <v>915.990816</v>
      </c>
      <c r="BP150" s="46">
        <v>999.88836480000009</v>
      </c>
      <c r="BQ150" s="46">
        <v>1156.3441843200001</v>
      </c>
      <c r="BR150" s="46">
        <v>1156.3441843200001</v>
      </c>
      <c r="BS150" s="46">
        <v>1156.3441843200001</v>
      </c>
      <c r="BT150" s="46">
        <v>1156.3441843200001</v>
      </c>
      <c r="BU150" s="46">
        <v>1156.3441843200001</v>
      </c>
      <c r="BV150" s="46">
        <v>1156.3441843200001</v>
      </c>
      <c r="BW150" s="86">
        <v>103</v>
      </c>
      <c r="BX150" s="46">
        <v>995.62374080000006</v>
      </c>
      <c r="BY150" s="46">
        <v>1463.2395523200003</v>
      </c>
      <c r="BZ150" s="46">
        <v>1764.3984758399999</v>
      </c>
      <c r="CA150" s="46">
        <v>2078.7180710400003</v>
      </c>
      <c r="CB150" s="46">
        <v>4004.4071475200012</v>
      </c>
      <c r="CC150" s="46">
        <v>4406.3086745599994</v>
      </c>
      <c r="CD150" s="46">
        <v>4847.0464307200009</v>
      </c>
      <c r="CE150" s="46">
        <v>945.8425537600001</v>
      </c>
      <c r="CF150" s="46">
        <v>1241.4120888000002</v>
      </c>
      <c r="CG150" s="46">
        <v>1613.7522086399999</v>
      </c>
      <c r="CH150" s="87">
        <v>1434.4464076800004</v>
      </c>
      <c r="CI150" s="74">
        <v>147</v>
      </c>
      <c r="CJ150" s="67" t="s">
        <v>157</v>
      </c>
      <c r="CK150" s="71">
        <v>10</v>
      </c>
      <c r="CL150" s="69">
        <v>147</v>
      </c>
      <c r="CM150" s="67" t="s">
        <v>157</v>
      </c>
      <c r="CN150" s="70">
        <v>9</v>
      </c>
      <c r="CO150" s="47">
        <f t="shared" si="25"/>
        <v>103</v>
      </c>
      <c r="CP150" s="48">
        <f t="shared" si="27"/>
        <v>1156.69</v>
      </c>
      <c r="CQ150" s="48">
        <f t="shared" si="27"/>
        <v>1009.4000000000001</v>
      </c>
      <c r="CR150" s="48">
        <f t="shared" si="27"/>
        <v>1414.19</v>
      </c>
      <c r="CS150" s="48">
        <f t="shared" si="27"/>
        <v>1014.55</v>
      </c>
      <c r="CT150" s="48">
        <f t="shared" si="27"/>
        <v>1596.5</v>
      </c>
      <c r="CU150" s="48">
        <f t="shared" si="26"/>
        <v>1606.8</v>
      </c>
      <c r="CV150" s="48">
        <f t="shared" si="26"/>
        <v>2443.16</v>
      </c>
      <c r="CW150" s="48">
        <f t="shared" si="26"/>
        <v>5271.54</v>
      </c>
      <c r="CX150" s="48">
        <f t="shared" si="26"/>
        <v>5271.54</v>
      </c>
      <c r="CY150" s="48">
        <f t="shared" si="26"/>
        <v>1390.5</v>
      </c>
      <c r="CZ150" s="62">
        <v>103</v>
      </c>
      <c r="DA150" s="62">
        <v>1156.69</v>
      </c>
      <c r="DB150" s="62">
        <v>1009.4000000000001</v>
      </c>
      <c r="DC150" s="62">
        <v>1414.19</v>
      </c>
      <c r="DD150" s="62">
        <v>1014.55</v>
      </c>
      <c r="DE150" s="62">
        <v>1596.5</v>
      </c>
      <c r="DF150" s="62">
        <v>1606.8</v>
      </c>
      <c r="DG150" s="62">
        <v>2443.16</v>
      </c>
      <c r="DH150" s="62">
        <v>5271.54</v>
      </c>
      <c r="DI150" s="62">
        <v>5271.54</v>
      </c>
      <c r="DJ150" s="73">
        <v>1390.5</v>
      </c>
    </row>
    <row r="151" spans="1:114" s="15" customFormat="1" ht="38">
      <c r="A151" s="174">
        <v>148</v>
      </c>
      <c r="B151" s="175" t="s">
        <v>158</v>
      </c>
      <c r="C151" s="174" t="s">
        <v>391</v>
      </c>
      <c r="D151" s="176">
        <v>6</v>
      </c>
      <c r="E151" s="30">
        <v>148</v>
      </c>
      <c r="F151" s="44" t="s">
        <v>158</v>
      </c>
      <c r="G151" s="30" t="s">
        <v>391</v>
      </c>
      <c r="H151" s="45">
        <v>6</v>
      </c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73"/>
      <c r="T151" s="16">
        <v>147</v>
      </c>
      <c r="U151" s="44" t="s">
        <v>157</v>
      </c>
      <c r="V151" s="30" t="s">
        <v>390</v>
      </c>
      <c r="W151" s="45">
        <v>8</v>
      </c>
      <c r="X151" s="16">
        <v>147</v>
      </c>
      <c r="Y151" s="44" t="s">
        <v>157</v>
      </c>
      <c r="Z151" s="30" t="s">
        <v>390</v>
      </c>
      <c r="AA151" s="45">
        <v>8</v>
      </c>
      <c r="AB151" s="7">
        <v>103.5</v>
      </c>
      <c r="AC151" s="8">
        <v>0</v>
      </c>
      <c r="AD151" s="158">
        <v>0</v>
      </c>
      <c r="AE151" s="158">
        <v>0</v>
      </c>
      <c r="AF151" s="158">
        <v>0</v>
      </c>
      <c r="AG151" s="158">
        <v>0</v>
      </c>
      <c r="AH151" s="158">
        <v>0</v>
      </c>
      <c r="AI151" s="158">
        <v>0</v>
      </c>
      <c r="AJ151" s="158">
        <v>0</v>
      </c>
      <c r="AK151" s="9">
        <v>103.5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84">
        <v>148</v>
      </c>
      <c r="AW151" s="41" t="s">
        <v>525</v>
      </c>
      <c r="AX151" s="40" t="s">
        <v>384</v>
      </c>
      <c r="AY151" s="40">
        <v>4</v>
      </c>
      <c r="AZ151" s="66">
        <v>148</v>
      </c>
      <c r="BA151" s="44" t="s">
        <v>525</v>
      </c>
      <c r="BB151" s="30" t="s">
        <v>384</v>
      </c>
      <c r="BC151" s="45">
        <v>4</v>
      </c>
      <c r="BD151" s="85">
        <v>103.5</v>
      </c>
      <c r="BE151" s="46">
        <v>1158.2886848000001</v>
      </c>
      <c r="BF151" s="46">
        <v>1306.9665024000001</v>
      </c>
      <c r="BG151" s="46">
        <v>1728.1474912000003</v>
      </c>
      <c r="BH151" s="46">
        <v>1904.2777228800003</v>
      </c>
      <c r="BI151" s="46">
        <v>2789.5279526400004</v>
      </c>
      <c r="BJ151" s="46">
        <v>3076.0031244799998</v>
      </c>
      <c r="BK151" s="46">
        <v>3381.2241548800007</v>
      </c>
      <c r="BL151" s="46">
        <v>924.16208768000001</v>
      </c>
      <c r="BM151" s="46">
        <v>924.16208768000001</v>
      </c>
      <c r="BN151" s="46">
        <v>924.16208768000001</v>
      </c>
      <c r="BO151" s="46">
        <v>924.16208768000001</v>
      </c>
      <c r="BP151" s="46">
        <v>1008.5402995200001</v>
      </c>
      <c r="BQ151" s="46">
        <v>1167.0061644800001</v>
      </c>
      <c r="BR151" s="46">
        <v>1167.0061644800001</v>
      </c>
      <c r="BS151" s="46">
        <v>1167.0061644800001</v>
      </c>
      <c r="BT151" s="46">
        <v>1167.0061644800001</v>
      </c>
      <c r="BU151" s="46">
        <v>1167.0061644800001</v>
      </c>
      <c r="BV151" s="46">
        <v>1167.0061644800001</v>
      </c>
      <c r="BW151" s="86">
        <v>103.5</v>
      </c>
      <c r="BX151" s="46">
        <v>1005.1991872</v>
      </c>
      <c r="BY151" s="46">
        <v>1476.8678620800001</v>
      </c>
      <c r="BZ151" s="46">
        <v>1780.8994195200003</v>
      </c>
      <c r="CA151" s="46">
        <v>2098.0248432000003</v>
      </c>
      <c r="CB151" s="46">
        <v>4043.2433766400004</v>
      </c>
      <c r="CC151" s="46">
        <v>4449.0641561599996</v>
      </c>
      <c r="CD151" s="46">
        <v>4894.0774604800017</v>
      </c>
      <c r="CE151" s="46">
        <v>954.93922784000006</v>
      </c>
      <c r="CF151" s="46">
        <v>1253.437068</v>
      </c>
      <c r="CG151" s="46">
        <v>1629.3846816</v>
      </c>
      <c r="CH151" s="87">
        <v>1448.3419392000001</v>
      </c>
      <c r="CI151" s="74">
        <v>148</v>
      </c>
      <c r="CJ151" s="67" t="s">
        <v>158</v>
      </c>
      <c r="CK151" s="68">
        <v>5</v>
      </c>
      <c r="CL151" s="69">
        <v>148</v>
      </c>
      <c r="CM151" s="67" t="s">
        <v>158</v>
      </c>
      <c r="CN151" s="70">
        <v>5</v>
      </c>
      <c r="CO151" s="47">
        <f t="shared" ref="CO151:CO214" si="28">CO150+0.5</f>
        <v>103.5</v>
      </c>
      <c r="CP151" s="48">
        <f t="shared" si="27"/>
        <v>1167.92</v>
      </c>
      <c r="CQ151" s="48">
        <f t="shared" si="27"/>
        <v>1019.2</v>
      </c>
      <c r="CR151" s="48">
        <f t="shared" si="27"/>
        <v>1427.92</v>
      </c>
      <c r="CS151" s="48">
        <f t="shared" si="27"/>
        <v>1024.3999999999999</v>
      </c>
      <c r="CT151" s="48">
        <f t="shared" si="27"/>
        <v>1612</v>
      </c>
      <c r="CU151" s="48">
        <f t="shared" si="26"/>
        <v>1622.3999999999999</v>
      </c>
      <c r="CV151" s="48">
        <f t="shared" si="26"/>
        <v>2466.88</v>
      </c>
      <c r="CW151" s="48">
        <f t="shared" si="26"/>
        <v>5322.72</v>
      </c>
      <c r="CX151" s="48">
        <f t="shared" si="26"/>
        <v>5322.72</v>
      </c>
      <c r="CY151" s="48">
        <f t="shared" si="26"/>
        <v>1404</v>
      </c>
      <c r="CZ151" s="62">
        <v>103.5</v>
      </c>
      <c r="DA151" s="62">
        <v>1167.92</v>
      </c>
      <c r="DB151" s="62">
        <v>1019.2</v>
      </c>
      <c r="DC151" s="62">
        <v>1427.92</v>
      </c>
      <c r="DD151" s="62">
        <v>1024.3999999999999</v>
      </c>
      <c r="DE151" s="62">
        <v>1612</v>
      </c>
      <c r="DF151" s="62">
        <v>1622.3999999999999</v>
      </c>
      <c r="DG151" s="62">
        <v>2466.88</v>
      </c>
      <c r="DH151" s="62">
        <v>5322.72</v>
      </c>
      <c r="DI151" s="62">
        <v>5322.72</v>
      </c>
      <c r="DJ151" s="73">
        <v>1404</v>
      </c>
    </row>
    <row r="152" spans="1:114" s="15" customFormat="1" ht="38">
      <c r="A152" s="174">
        <v>149</v>
      </c>
      <c r="B152" s="175" t="s">
        <v>159</v>
      </c>
      <c r="C152" s="174" t="s">
        <v>392</v>
      </c>
      <c r="D152" s="176">
        <v>5</v>
      </c>
      <c r="E152" s="30">
        <v>149</v>
      </c>
      <c r="F152" s="44" t="s">
        <v>159</v>
      </c>
      <c r="G152" s="30" t="s">
        <v>392</v>
      </c>
      <c r="H152" s="45">
        <v>5</v>
      </c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73"/>
      <c r="T152" s="16">
        <v>148</v>
      </c>
      <c r="U152" s="44" t="s">
        <v>158</v>
      </c>
      <c r="V152" s="30" t="s">
        <v>391</v>
      </c>
      <c r="W152" s="45">
        <v>6</v>
      </c>
      <c r="X152" s="16">
        <v>148</v>
      </c>
      <c r="Y152" s="44" t="s">
        <v>158</v>
      </c>
      <c r="Z152" s="30" t="s">
        <v>391</v>
      </c>
      <c r="AA152" s="45">
        <v>9</v>
      </c>
      <c r="AB152" s="7">
        <v>104</v>
      </c>
      <c r="AC152" s="8">
        <v>0</v>
      </c>
      <c r="AD152" s="158">
        <v>0</v>
      </c>
      <c r="AE152" s="158">
        <v>0</v>
      </c>
      <c r="AF152" s="158">
        <v>0</v>
      </c>
      <c r="AG152" s="158">
        <v>0</v>
      </c>
      <c r="AH152" s="158">
        <v>0</v>
      </c>
      <c r="AI152" s="158">
        <v>0</v>
      </c>
      <c r="AJ152" s="158">
        <v>0</v>
      </c>
      <c r="AK152" s="9">
        <v>104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84">
        <v>149</v>
      </c>
      <c r="AW152" s="41" t="s">
        <v>152</v>
      </c>
      <c r="AX152" s="40" t="s">
        <v>385</v>
      </c>
      <c r="AY152" s="40">
        <v>7</v>
      </c>
      <c r="AZ152" s="66">
        <v>149</v>
      </c>
      <c r="BA152" s="44" t="s">
        <v>152</v>
      </c>
      <c r="BB152" s="30" t="s">
        <v>385</v>
      </c>
      <c r="BC152" s="45">
        <v>7</v>
      </c>
      <c r="BD152" s="85">
        <v>104</v>
      </c>
      <c r="BE152" s="46">
        <v>1158.2886848000001</v>
      </c>
      <c r="BF152" s="46">
        <v>1306.9665024000001</v>
      </c>
      <c r="BG152" s="46">
        <v>1728.1474912000003</v>
      </c>
      <c r="BH152" s="46">
        <v>1904.2777228800003</v>
      </c>
      <c r="BI152" s="46">
        <v>2789.5279526400004</v>
      </c>
      <c r="BJ152" s="46">
        <v>3076.0031244799998</v>
      </c>
      <c r="BK152" s="46">
        <v>3381.2241548800007</v>
      </c>
      <c r="BL152" s="46">
        <v>924.16208768000001</v>
      </c>
      <c r="BM152" s="46">
        <v>924.16208768000001</v>
      </c>
      <c r="BN152" s="46">
        <v>924.16208768000001</v>
      </c>
      <c r="BO152" s="46">
        <v>924.16208768000001</v>
      </c>
      <c r="BP152" s="46">
        <v>1008.5402995200001</v>
      </c>
      <c r="BQ152" s="46">
        <v>1167.0061644800001</v>
      </c>
      <c r="BR152" s="46">
        <v>1167.0061644800001</v>
      </c>
      <c r="BS152" s="46">
        <v>1167.0061644800001</v>
      </c>
      <c r="BT152" s="46">
        <v>1167.0061644800001</v>
      </c>
      <c r="BU152" s="46">
        <v>1167.0061644800001</v>
      </c>
      <c r="BV152" s="46">
        <v>1167.0061644800001</v>
      </c>
      <c r="BW152" s="86">
        <v>104</v>
      </c>
      <c r="BX152" s="46">
        <v>1005.1991872</v>
      </c>
      <c r="BY152" s="46">
        <v>1476.8678620800001</v>
      </c>
      <c r="BZ152" s="46">
        <v>1780.8994195200003</v>
      </c>
      <c r="CA152" s="46">
        <v>2098.0248432000003</v>
      </c>
      <c r="CB152" s="46">
        <v>4043.2433766400004</v>
      </c>
      <c r="CC152" s="46">
        <v>4449.0641561599996</v>
      </c>
      <c r="CD152" s="46">
        <v>4894.0774604800017</v>
      </c>
      <c r="CE152" s="46">
        <v>954.93922784000006</v>
      </c>
      <c r="CF152" s="46">
        <v>1253.437068</v>
      </c>
      <c r="CG152" s="46">
        <v>1629.3846816</v>
      </c>
      <c r="CH152" s="87">
        <v>1448.3419392000001</v>
      </c>
      <c r="CI152" s="74">
        <v>149</v>
      </c>
      <c r="CJ152" s="67" t="s">
        <v>159</v>
      </c>
      <c r="CK152" s="71">
        <v>4</v>
      </c>
      <c r="CL152" s="69">
        <v>149</v>
      </c>
      <c r="CM152" s="67" t="s">
        <v>159</v>
      </c>
      <c r="CN152" s="70">
        <v>4</v>
      </c>
      <c r="CO152" s="47">
        <f t="shared" si="28"/>
        <v>104</v>
      </c>
      <c r="CP152" s="48">
        <f t="shared" si="27"/>
        <v>1167.92</v>
      </c>
      <c r="CQ152" s="48">
        <f t="shared" si="27"/>
        <v>1019.2</v>
      </c>
      <c r="CR152" s="48">
        <f t="shared" si="27"/>
        <v>1427.92</v>
      </c>
      <c r="CS152" s="48">
        <f t="shared" si="27"/>
        <v>1024.3999999999999</v>
      </c>
      <c r="CT152" s="48">
        <f t="shared" si="27"/>
        <v>1612</v>
      </c>
      <c r="CU152" s="48">
        <f t="shared" si="26"/>
        <v>1622.3999999999999</v>
      </c>
      <c r="CV152" s="48">
        <f t="shared" si="26"/>
        <v>2466.88</v>
      </c>
      <c r="CW152" s="48">
        <f t="shared" si="26"/>
        <v>5322.72</v>
      </c>
      <c r="CX152" s="48">
        <f t="shared" si="26"/>
        <v>5322.72</v>
      </c>
      <c r="CY152" s="48">
        <f t="shared" si="26"/>
        <v>1404</v>
      </c>
      <c r="CZ152" s="62">
        <v>104</v>
      </c>
      <c r="DA152" s="62">
        <v>1167.92</v>
      </c>
      <c r="DB152" s="62">
        <v>1019.2</v>
      </c>
      <c r="DC152" s="62">
        <v>1427.92</v>
      </c>
      <c r="DD152" s="62">
        <v>1024.3999999999999</v>
      </c>
      <c r="DE152" s="62">
        <v>1612</v>
      </c>
      <c r="DF152" s="62">
        <v>1622.3999999999999</v>
      </c>
      <c r="DG152" s="62">
        <v>2466.88</v>
      </c>
      <c r="DH152" s="62">
        <v>5322.72</v>
      </c>
      <c r="DI152" s="62">
        <v>5322.72</v>
      </c>
      <c r="DJ152" s="73">
        <v>1404</v>
      </c>
    </row>
    <row r="153" spans="1:114" s="15" customFormat="1" ht="38">
      <c r="A153" s="174">
        <v>150</v>
      </c>
      <c r="B153" s="175" t="s">
        <v>160</v>
      </c>
      <c r="C153" s="174" t="s">
        <v>393</v>
      </c>
      <c r="D153" s="176">
        <v>8</v>
      </c>
      <c r="E153" s="30">
        <v>150</v>
      </c>
      <c r="F153" s="44" t="s">
        <v>160</v>
      </c>
      <c r="G153" s="30" t="s">
        <v>393</v>
      </c>
      <c r="H153" s="45">
        <v>8</v>
      </c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73"/>
      <c r="T153" s="16">
        <v>149</v>
      </c>
      <c r="U153" s="44" t="s">
        <v>159</v>
      </c>
      <c r="V153" s="30" t="s">
        <v>392</v>
      </c>
      <c r="W153" s="45">
        <v>4</v>
      </c>
      <c r="X153" s="16">
        <v>149</v>
      </c>
      <c r="Y153" s="44" t="s">
        <v>159</v>
      </c>
      <c r="Z153" s="30" t="s">
        <v>392</v>
      </c>
      <c r="AA153" s="45">
        <v>4</v>
      </c>
      <c r="AB153" s="7">
        <v>104.5</v>
      </c>
      <c r="AC153" s="8">
        <v>0</v>
      </c>
      <c r="AD153" s="158">
        <v>0</v>
      </c>
      <c r="AE153" s="158">
        <v>0</v>
      </c>
      <c r="AF153" s="158">
        <v>0</v>
      </c>
      <c r="AG153" s="158">
        <v>0</v>
      </c>
      <c r="AH153" s="158">
        <v>0</v>
      </c>
      <c r="AI153" s="158">
        <v>0</v>
      </c>
      <c r="AJ153" s="158">
        <v>0</v>
      </c>
      <c r="AK153" s="9">
        <v>104.5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84">
        <v>150</v>
      </c>
      <c r="AW153" s="41" t="s">
        <v>153</v>
      </c>
      <c r="AX153" s="40" t="s">
        <v>386</v>
      </c>
      <c r="AY153" s="40">
        <v>5</v>
      </c>
      <c r="AZ153" s="66">
        <v>150</v>
      </c>
      <c r="BA153" s="44" t="s">
        <v>153</v>
      </c>
      <c r="BB153" s="30" t="s">
        <v>386</v>
      </c>
      <c r="BC153" s="45">
        <v>5</v>
      </c>
      <c r="BD153" s="85">
        <v>104.5</v>
      </c>
      <c r="BE153" s="46">
        <v>1169.3439347199999</v>
      </c>
      <c r="BF153" s="46">
        <v>1318.9612300800004</v>
      </c>
      <c r="BG153" s="46">
        <v>1744.0749164800002</v>
      </c>
      <c r="BH153" s="46">
        <v>1921.0572326399999</v>
      </c>
      <c r="BI153" s="46">
        <v>2816.20475136</v>
      </c>
      <c r="BJ153" s="46">
        <v>3105.5639014400008</v>
      </c>
      <c r="BK153" s="46">
        <v>3413.6689100799999</v>
      </c>
      <c r="BL153" s="46">
        <v>932.33335936000003</v>
      </c>
      <c r="BM153" s="46">
        <v>932.33335936000003</v>
      </c>
      <c r="BN153" s="46">
        <v>932.33335936000003</v>
      </c>
      <c r="BO153" s="46">
        <v>932.33335936000003</v>
      </c>
      <c r="BP153" s="46">
        <v>1017.1922342400002</v>
      </c>
      <c r="BQ153" s="46">
        <v>1177.6681446400003</v>
      </c>
      <c r="BR153" s="46">
        <v>1177.6681446400003</v>
      </c>
      <c r="BS153" s="46">
        <v>1177.6681446400003</v>
      </c>
      <c r="BT153" s="46">
        <v>1177.6681446400003</v>
      </c>
      <c r="BU153" s="46">
        <v>1177.6681446400003</v>
      </c>
      <c r="BV153" s="46">
        <v>1177.6681446400003</v>
      </c>
      <c r="BW153" s="86">
        <v>104.5</v>
      </c>
      <c r="BX153" s="46">
        <v>1014.7746336</v>
      </c>
      <c r="BY153" s="46">
        <v>1490.4961718400002</v>
      </c>
      <c r="BZ153" s="46">
        <v>1797.4003632000001</v>
      </c>
      <c r="CA153" s="46">
        <v>2117.3316153599999</v>
      </c>
      <c r="CB153" s="46">
        <v>4082.079605760001</v>
      </c>
      <c r="CC153" s="46">
        <v>4491.8196377599998</v>
      </c>
      <c r="CD153" s="46">
        <v>4941.1084902400007</v>
      </c>
      <c r="CE153" s="46">
        <v>964.03590192000013</v>
      </c>
      <c r="CF153" s="46">
        <v>1265.4620472000001</v>
      </c>
      <c r="CG153" s="46">
        <v>1645.0171545600001</v>
      </c>
      <c r="CH153" s="87">
        <v>1462.2374707200001</v>
      </c>
      <c r="CI153" s="74">
        <v>150</v>
      </c>
      <c r="CJ153" s="67" t="s">
        <v>160</v>
      </c>
      <c r="CK153" s="68">
        <v>9</v>
      </c>
      <c r="CL153" s="69">
        <v>150</v>
      </c>
      <c r="CM153" s="67" t="s">
        <v>160</v>
      </c>
      <c r="CN153" s="70">
        <v>8</v>
      </c>
      <c r="CO153" s="47">
        <f t="shared" si="28"/>
        <v>104.5</v>
      </c>
      <c r="CP153" s="48">
        <f t="shared" si="27"/>
        <v>1179.1500000000001</v>
      </c>
      <c r="CQ153" s="48">
        <f t="shared" si="27"/>
        <v>1029</v>
      </c>
      <c r="CR153" s="48">
        <f t="shared" si="27"/>
        <v>1441.65</v>
      </c>
      <c r="CS153" s="48">
        <f t="shared" si="27"/>
        <v>1034.25</v>
      </c>
      <c r="CT153" s="48">
        <f t="shared" si="27"/>
        <v>1627.5</v>
      </c>
      <c r="CU153" s="48">
        <f t="shared" si="26"/>
        <v>1638</v>
      </c>
      <c r="CV153" s="48">
        <f t="shared" si="26"/>
        <v>2490.6</v>
      </c>
      <c r="CW153" s="48">
        <f t="shared" si="26"/>
        <v>5373.9</v>
      </c>
      <c r="CX153" s="48">
        <f t="shared" si="26"/>
        <v>5373.9</v>
      </c>
      <c r="CY153" s="48">
        <f t="shared" si="26"/>
        <v>1417.5</v>
      </c>
      <c r="CZ153" s="62">
        <v>104.5</v>
      </c>
      <c r="DA153" s="62">
        <v>1179.1500000000001</v>
      </c>
      <c r="DB153" s="62">
        <v>1029</v>
      </c>
      <c r="DC153" s="62">
        <v>1441.65</v>
      </c>
      <c r="DD153" s="62">
        <v>1034.25</v>
      </c>
      <c r="DE153" s="62">
        <v>1627.5</v>
      </c>
      <c r="DF153" s="62">
        <v>1638</v>
      </c>
      <c r="DG153" s="62">
        <v>2490.6</v>
      </c>
      <c r="DH153" s="62">
        <v>5373.9</v>
      </c>
      <c r="DI153" s="62">
        <v>5373.9</v>
      </c>
      <c r="DJ153" s="73">
        <v>1417.5</v>
      </c>
    </row>
    <row r="154" spans="1:114" s="15" customFormat="1" ht="38">
      <c r="A154" s="174">
        <v>151</v>
      </c>
      <c r="B154" s="175" t="s">
        <v>161</v>
      </c>
      <c r="C154" s="174" t="s">
        <v>394</v>
      </c>
      <c r="D154" s="176">
        <v>8</v>
      </c>
      <c r="E154" s="30">
        <v>151</v>
      </c>
      <c r="F154" s="44" t="s">
        <v>161</v>
      </c>
      <c r="G154" s="30" t="s">
        <v>394</v>
      </c>
      <c r="H154" s="45">
        <v>8</v>
      </c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73"/>
      <c r="T154" s="16">
        <v>150</v>
      </c>
      <c r="U154" s="44" t="s">
        <v>160</v>
      </c>
      <c r="V154" s="30" t="s">
        <v>393</v>
      </c>
      <c r="W154" s="45">
        <v>8</v>
      </c>
      <c r="X154" s="16">
        <v>150</v>
      </c>
      <c r="Y154" s="44" t="s">
        <v>160</v>
      </c>
      <c r="Z154" s="30" t="s">
        <v>393</v>
      </c>
      <c r="AA154" s="45">
        <v>8</v>
      </c>
      <c r="AB154" s="7">
        <v>105</v>
      </c>
      <c r="AC154" s="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9">
        <v>105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84">
        <v>151</v>
      </c>
      <c r="AW154" s="41" t="s">
        <v>154</v>
      </c>
      <c r="AX154" s="40" t="s">
        <v>387</v>
      </c>
      <c r="AY154" s="40">
        <v>6</v>
      </c>
      <c r="AZ154" s="66">
        <v>151</v>
      </c>
      <c r="BA154" s="44" t="s">
        <v>154</v>
      </c>
      <c r="BB154" s="30" t="s">
        <v>387</v>
      </c>
      <c r="BC154" s="45">
        <v>6</v>
      </c>
      <c r="BD154" s="85">
        <v>105</v>
      </c>
      <c r="BE154" s="46">
        <v>1169.3439347199999</v>
      </c>
      <c r="BF154" s="46">
        <v>1318.9612300800004</v>
      </c>
      <c r="BG154" s="46">
        <v>1744.0749164800002</v>
      </c>
      <c r="BH154" s="46">
        <v>1921.0572326399999</v>
      </c>
      <c r="BI154" s="46">
        <v>2816.20475136</v>
      </c>
      <c r="BJ154" s="46">
        <v>3105.5639014400008</v>
      </c>
      <c r="BK154" s="46">
        <v>3413.6689100799999</v>
      </c>
      <c r="BL154" s="46">
        <v>932.33335936000003</v>
      </c>
      <c r="BM154" s="46">
        <v>932.33335936000003</v>
      </c>
      <c r="BN154" s="46">
        <v>932.33335936000003</v>
      </c>
      <c r="BO154" s="46">
        <v>932.33335936000003</v>
      </c>
      <c r="BP154" s="46">
        <v>1017.1922342400002</v>
      </c>
      <c r="BQ154" s="46">
        <v>1177.6681446400003</v>
      </c>
      <c r="BR154" s="46">
        <v>1177.6681446400003</v>
      </c>
      <c r="BS154" s="46">
        <v>1177.6681446400003</v>
      </c>
      <c r="BT154" s="46">
        <v>1177.6681446400003</v>
      </c>
      <c r="BU154" s="46">
        <v>1177.6681446400003</v>
      </c>
      <c r="BV154" s="46">
        <v>1177.6681446400003</v>
      </c>
      <c r="BW154" s="86">
        <v>105</v>
      </c>
      <c r="BX154" s="46">
        <v>1014.7746336</v>
      </c>
      <c r="BY154" s="46">
        <v>1490.4961718400002</v>
      </c>
      <c r="BZ154" s="46">
        <v>1797.4003632000001</v>
      </c>
      <c r="CA154" s="46">
        <v>2117.3316153599999</v>
      </c>
      <c r="CB154" s="46">
        <v>4082.079605760001</v>
      </c>
      <c r="CC154" s="46">
        <v>4491.8196377599998</v>
      </c>
      <c r="CD154" s="46">
        <v>4941.1084902400007</v>
      </c>
      <c r="CE154" s="46">
        <v>964.03590192000013</v>
      </c>
      <c r="CF154" s="46">
        <v>1265.4620472000001</v>
      </c>
      <c r="CG154" s="46">
        <v>1645.0171545600001</v>
      </c>
      <c r="CH154" s="87">
        <v>1462.2374707200001</v>
      </c>
      <c r="CI154" s="74">
        <v>151</v>
      </c>
      <c r="CJ154" s="67" t="s">
        <v>161</v>
      </c>
      <c r="CK154" s="71">
        <v>10</v>
      </c>
      <c r="CL154" s="69">
        <v>151</v>
      </c>
      <c r="CM154" s="67" t="s">
        <v>161</v>
      </c>
      <c r="CN154" s="70">
        <v>9</v>
      </c>
      <c r="CO154" s="47">
        <f t="shared" si="28"/>
        <v>105</v>
      </c>
      <c r="CP154" s="48">
        <f t="shared" si="27"/>
        <v>1179.1500000000001</v>
      </c>
      <c r="CQ154" s="48">
        <f t="shared" si="27"/>
        <v>1029</v>
      </c>
      <c r="CR154" s="48">
        <f t="shared" si="27"/>
        <v>1441.65</v>
      </c>
      <c r="CS154" s="48">
        <f t="shared" si="27"/>
        <v>1034.25</v>
      </c>
      <c r="CT154" s="48">
        <f t="shared" si="27"/>
        <v>1627.5</v>
      </c>
      <c r="CU154" s="48">
        <f t="shared" si="26"/>
        <v>1638</v>
      </c>
      <c r="CV154" s="48">
        <f t="shared" si="26"/>
        <v>2490.6</v>
      </c>
      <c r="CW154" s="48">
        <f t="shared" si="26"/>
        <v>5373.9</v>
      </c>
      <c r="CX154" s="48">
        <f t="shared" si="26"/>
        <v>5373.9</v>
      </c>
      <c r="CY154" s="48">
        <f t="shared" si="26"/>
        <v>1417.5</v>
      </c>
      <c r="CZ154" s="62">
        <v>105</v>
      </c>
      <c r="DA154" s="62">
        <v>1179.1500000000001</v>
      </c>
      <c r="DB154" s="62">
        <v>1029</v>
      </c>
      <c r="DC154" s="62">
        <v>1441.65</v>
      </c>
      <c r="DD154" s="62">
        <v>1034.25</v>
      </c>
      <c r="DE154" s="62">
        <v>1627.5</v>
      </c>
      <c r="DF154" s="62">
        <v>1638</v>
      </c>
      <c r="DG154" s="62">
        <v>2490.6</v>
      </c>
      <c r="DH154" s="62">
        <v>5373.9</v>
      </c>
      <c r="DI154" s="62">
        <v>5373.9</v>
      </c>
      <c r="DJ154" s="73">
        <v>1417.5</v>
      </c>
    </row>
    <row r="155" spans="1:114" s="15" customFormat="1" ht="38">
      <c r="A155" s="174">
        <v>152</v>
      </c>
      <c r="B155" s="175" t="s">
        <v>162</v>
      </c>
      <c r="C155" s="174" t="s">
        <v>395</v>
      </c>
      <c r="D155" s="176">
        <v>6</v>
      </c>
      <c r="E155" s="30">
        <v>152</v>
      </c>
      <c r="F155" s="44" t="s">
        <v>162</v>
      </c>
      <c r="G155" s="30" t="s">
        <v>395</v>
      </c>
      <c r="H155" s="45">
        <v>6</v>
      </c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73"/>
      <c r="T155" s="16">
        <v>151</v>
      </c>
      <c r="U155" s="44" t="s">
        <v>161</v>
      </c>
      <c r="V155" s="30" t="s">
        <v>394</v>
      </c>
      <c r="W155" s="45">
        <v>8</v>
      </c>
      <c r="X155" s="16">
        <v>151</v>
      </c>
      <c r="Y155" s="44" t="s">
        <v>161</v>
      </c>
      <c r="Z155" s="30" t="s">
        <v>394</v>
      </c>
      <c r="AA155" s="45">
        <v>10</v>
      </c>
      <c r="AB155" s="7">
        <v>105.5</v>
      </c>
      <c r="AC155" s="8">
        <v>0</v>
      </c>
      <c r="AD155" s="158">
        <v>0</v>
      </c>
      <c r="AE155" s="158">
        <v>0</v>
      </c>
      <c r="AF155" s="158">
        <v>0</v>
      </c>
      <c r="AG155" s="158">
        <v>0</v>
      </c>
      <c r="AH155" s="158">
        <v>0</v>
      </c>
      <c r="AI155" s="158">
        <v>0</v>
      </c>
      <c r="AJ155" s="158">
        <v>0</v>
      </c>
      <c r="AK155" s="9">
        <v>105.5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84">
        <v>152</v>
      </c>
      <c r="AW155" s="41" t="s">
        <v>155</v>
      </c>
      <c r="AX155" s="40" t="s">
        <v>388</v>
      </c>
      <c r="AY155" s="40">
        <v>5</v>
      </c>
      <c r="AZ155" s="66">
        <v>152</v>
      </c>
      <c r="BA155" s="44" t="s">
        <v>155</v>
      </c>
      <c r="BB155" s="30" t="s">
        <v>388</v>
      </c>
      <c r="BC155" s="45">
        <v>5</v>
      </c>
      <c r="BD155" s="85">
        <v>105.5</v>
      </c>
      <c r="BE155" s="46">
        <v>1180.3991846399999</v>
      </c>
      <c r="BF155" s="46">
        <v>1330.9559577600003</v>
      </c>
      <c r="BG155" s="46">
        <v>1760.0023417600005</v>
      </c>
      <c r="BH155" s="46">
        <v>1937.8367424000003</v>
      </c>
      <c r="BI155" s="46">
        <v>2842.8815500800001</v>
      </c>
      <c r="BJ155" s="46">
        <v>3135.1246784000004</v>
      </c>
      <c r="BK155" s="46">
        <v>3446.1136652800001</v>
      </c>
      <c r="BL155" s="46">
        <v>940.50463104000016</v>
      </c>
      <c r="BM155" s="46">
        <v>940.50463104000016</v>
      </c>
      <c r="BN155" s="46">
        <v>940.50463104000016</v>
      </c>
      <c r="BO155" s="46">
        <v>940.50463104000016</v>
      </c>
      <c r="BP155" s="46">
        <v>1025.8441689600002</v>
      </c>
      <c r="BQ155" s="46">
        <v>1188.3301248000002</v>
      </c>
      <c r="BR155" s="46">
        <v>1188.3301248000002</v>
      </c>
      <c r="BS155" s="46">
        <v>1188.3301248000002</v>
      </c>
      <c r="BT155" s="46">
        <v>1188.3301248000002</v>
      </c>
      <c r="BU155" s="46">
        <v>1188.3301248000002</v>
      </c>
      <c r="BV155" s="46">
        <v>1188.3301248000002</v>
      </c>
      <c r="BW155" s="86">
        <v>105.5</v>
      </c>
      <c r="BX155" s="46">
        <v>1024.3500800000002</v>
      </c>
      <c r="BY155" s="46">
        <v>1504.1244816000003</v>
      </c>
      <c r="BZ155" s="46">
        <v>1813.9013068800002</v>
      </c>
      <c r="CA155" s="46">
        <v>2136.6383875200004</v>
      </c>
      <c r="CB155" s="46">
        <v>4120.9158348800001</v>
      </c>
      <c r="CC155" s="46">
        <v>4534.5751193599999</v>
      </c>
      <c r="CD155" s="46">
        <v>4988.1395200000006</v>
      </c>
      <c r="CE155" s="46">
        <v>973.13257600000009</v>
      </c>
      <c r="CF155" s="46">
        <v>1277.4870264000001</v>
      </c>
      <c r="CG155" s="46">
        <v>1660.6496275200002</v>
      </c>
      <c r="CH155" s="87">
        <v>1476.13300224</v>
      </c>
      <c r="CI155" s="74">
        <v>152</v>
      </c>
      <c r="CJ155" s="67" t="s">
        <v>162</v>
      </c>
      <c r="CK155" s="68">
        <v>5</v>
      </c>
      <c r="CL155" s="69">
        <v>152</v>
      </c>
      <c r="CM155" s="67" t="s">
        <v>162</v>
      </c>
      <c r="CN155" s="70">
        <v>5</v>
      </c>
      <c r="CO155" s="47">
        <f t="shared" si="28"/>
        <v>105.5</v>
      </c>
      <c r="CP155" s="48">
        <f t="shared" si="27"/>
        <v>1190.3800000000001</v>
      </c>
      <c r="CQ155" s="48">
        <f t="shared" si="27"/>
        <v>1038.8000000000002</v>
      </c>
      <c r="CR155" s="48">
        <f t="shared" si="27"/>
        <v>1455.38</v>
      </c>
      <c r="CS155" s="48">
        <f t="shared" si="27"/>
        <v>1044.0999999999999</v>
      </c>
      <c r="CT155" s="48">
        <f t="shared" si="27"/>
        <v>1643</v>
      </c>
      <c r="CU155" s="48">
        <f t="shared" si="26"/>
        <v>1653.6</v>
      </c>
      <c r="CV155" s="48">
        <f t="shared" si="26"/>
        <v>2514.3199999999997</v>
      </c>
      <c r="CW155" s="48">
        <f t="shared" si="26"/>
        <v>5425.08</v>
      </c>
      <c r="CX155" s="48">
        <f t="shared" si="26"/>
        <v>5425.08</v>
      </c>
      <c r="CY155" s="48">
        <f t="shared" si="26"/>
        <v>1431</v>
      </c>
      <c r="CZ155" s="62">
        <v>105.5</v>
      </c>
      <c r="DA155" s="62">
        <v>1190.3800000000001</v>
      </c>
      <c r="DB155" s="62">
        <v>1038.8000000000002</v>
      </c>
      <c r="DC155" s="62">
        <v>1455.38</v>
      </c>
      <c r="DD155" s="62">
        <v>1044.0999999999999</v>
      </c>
      <c r="DE155" s="62">
        <v>1643</v>
      </c>
      <c r="DF155" s="62">
        <v>1653.6</v>
      </c>
      <c r="DG155" s="62">
        <v>2514.3199999999997</v>
      </c>
      <c r="DH155" s="62">
        <v>5425.08</v>
      </c>
      <c r="DI155" s="62">
        <v>5425.08</v>
      </c>
      <c r="DJ155" s="73">
        <v>1431</v>
      </c>
    </row>
    <row r="156" spans="1:114" s="15" customFormat="1" ht="38">
      <c r="A156" s="174">
        <v>153</v>
      </c>
      <c r="B156" s="175" t="s">
        <v>163</v>
      </c>
      <c r="C156" s="174" t="s">
        <v>396</v>
      </c>
      <c r="D156" s="176">
        <v>8</v>
      </c>
      <c r="E156" s="30">
        <v>153</v>
      </c>
      <c r="F156" s="44" t="s">
        <v>163</v>
      </c>
      <c r="G156" s="30" t="s">
        <v>396</v>
      </c>
      <c r="H156" s="45">
        <v>8</v>
      </c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73"/>
      <c r="T156" s="16">
        <v>152</v>
      </c>
      <c r="U156" s="44" t="s">
        <v>162</v>
      </c>
      <c r="V156" s="30" t="s">
        <v>395</v>
      </c>
      <c r="W156" s="45">
        <v>6</v>
      </c>
      <c r="X156" s="16">
        <v>152</v>
      </c>
      <c r="Y156" s="44" t="s">
        <v>162</v>
      </c>
      <c r="Z156" s="30" t="s">
        <v>395</v>
      </c>
      <c r="AA156" s="45">
        <v>9</v>
      </c>
      <c r="AB156" s="7">
        <v>106</v>
      </c>
      <c r="AC156" s="8">
        <v>0</v>
      </c>
      <c r="AD156" s="158">
        <v>0</v>
      </c>
      <c r="AE156" s="158">
        <v>0</v>
      </c>
      <c r="AF156" s="158">
        <v>0</v>
      </c>
      <c r="AG156" s="158">
        <v>0</v>
      </c>
      <c r="AH156" s="158">
        <v>0</v>
      </c>
      <c r="AI156" s="158">
        <v>0</v>
      </c>
      <c r="AJ156" s="158">
        <v>0</v>
      </c>
      <c r="AK156" s="9">
        <v>106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84">
        <v>153</v>
      </c>
      <c r="AW156" s="41" t="s">
        <v>156</v>
      </c>
      <c r="AX156" s="40" t="s">
        <v>389</v>
      </c>
      <c r="AY156" s="40">
        <v>6</v>
      </c>
      <c r="AZ156" s="66">
        <v>153</v>
      </c>
      <c r="BA156" s="44" t="s">
        <v>156</v>
      </c>
      <c r="BB156" s="30" t="s">
        <v>389</v>
      </c>
      <c r="BC156" s="45">
        <v>6</v>
      </c>
      <c r="BD156" s="85">
        <v>106</v>
      </c>
      <c r="BE156" s="46">
        <v>1180.3991846399999</v>
      </c>
      <c r="BF156" s="46">
        <v>1330.9559577600003</v>
      </c>
      <c r="BG156" s="46">
        <v>1760.0023417600005</v>
      </c>
      <c r="BH156" s="46">
        <v>1937.8367424000003</v>
      </c>
      <c r="BI156" s="46">
        <v>2842.8815500800001</v>
      </c>
      <c r="BJ156" s="46">
        <v>3135.1246784000004</v>
      </c>
      <c r="BK156" s="46">
        <v>3446.1136652800001</v>
      </c>
      <c r="BL156" s="46">
        <v>940.50463104000016</v>
      </c>
      <c r="BM156" s="46">
        <v>940.50463104000016</v>
      </c>
      <c r="BN156" s="46">
        <v>940.50463104000016</v>
      </c>
      <c r="BO156" s="46">
        <v>940.50463104000016</v>
      </c>
      <c r="BP156" s="46">
        <v>1025.8441689600002</v>
      </c>
      <c r="BQ156" s="46">
        <v>1188.3301248000002</v>
      </c>
      <c r="BR156" s="46">
        <v>1188.3301248000002</v>
      </c>
      <c r="BS156" s="46">
        <v>1188.3301248000002</v>
      </c>
      <c r="BT156" s="46">
        <v>1188.3301248000002</v>
      </c>
      <c r="BU156" s="46">
        <v>1188.3301248000002</v>
      </c>
      <c r="BV156" s="46">
        <v>1188.3301248000002</v>
      </c>
      <c r="BW156" s="86">
        <v>106</v>
      </c>
      <c r="BX156" s="46">
        <v>1024.3500800000002</v>
      </c>
      <c r="BY156" s="46">
        <v>1504.1244816000003</v>
      </c>
      <c r="BZ156" s="46">
        <v>1813.9013068800002</v>
      </c>
      <c r="CA156" s="46">
        <v>2136.6383875200004</v>
      </c>
      <c r="CB156" s="46">
        <v>4120.9158348800001</v>
      </c>
      <c r="CC156" s="46">
        <v>4534.5751193599999</v>
      </c>
      <c r="CD156" s="46">
        <v>4988.1395200000006</v>
      </c>
      <c r="CE156" s="46">
        <v>973.13257600000009</v>
      </c>
      <c r="CF156" s="46">
        <v>1277.4870264000001</v>
      </c>
      <c r="CG156" s="46">
        <v>1660.6496275200002</v>
      </c>
      <c r="CH156" s="87">
        <v>1476.13300224</v>
      </c>
      <c r="CI156" s="74">
        <v>153</v>
      </c>
      <c r="CJ156" s="67" t="s">
        <v>163</v>
      </c>
      <c r="CK156" s="71">
        <v>9</v>
      </c>
      <c r="CL156" s="69">
        <v>153</v>
      </c>
      <c r="CM156" s="67" t="s">
        <v>163</v>
      </c>
      <c r="CN156" s="70">
        <v>8</v>
      </c>
      <c r="CO156" s="47">
        <f t="shared" si="28"/>
        <v>106</v>
      </c>
      <c r="CP156" s="48">
        <f t="shared" si="27"/>
        <v>1190.3800000000001</v>
      </c>
      <c r="CQ156" s="48">
        <f t="shared" si="27"/>
        <v>1038.8000000000002</v>
      </c>
      <c r="CR156" s="48">
        <f t="shared" si="27"/>
        <v>1455.38</v>
      </c>
      <c r="CS156" s="48">
        <f t="shared" si="27"/>
        <v>1044.0999999999999</v>
      </c>
      <c r="CT156" s="48">
        <f t="shared" si="27"/>
        <v>1643</v>
      </c>
      <c r="CU156" s="48">
        <f t="shared" si="26"/>
        <v>1653.6</v>
      </c>
      <c r="CV156" s="48">
        <f t="shared" si="26"/>
        <v>2514.3199999999997</v>
      </c>
      <c r="CW156" s="48">
        <f t="shared" si="26"/>
        <v>5425.08</v>
      </c>
      <c r="CX156" s="48">
        <f t="shared" si="26"/>
        <v>5425.08</v>
      </c>
      <c r="CY156" s="48">
        <f t="shared" si="26"/>
        <v>1431</v>
      </c>
      <c r="CZ156" s="62">
        <v>106</v>
      </c>
      <c r="DA156" s="62">
        <v>1190.3800000000001</v>
      </c>
      <c r="DB156" s="62">
        <v>1038.8000000000002</v>
      </c>
      <c r="DC156" s="62">
        <v>1455.38</v>
      </c>
      <c r="DD156" s="62">
        <v>1044.0999999999999</v>
      </c>
      <c r="DE156" s="62">
        <v>1643</v>
      </c>
      <c r="DF156" s="62">
        <v>1653.6</v>
      </c>
      <c r="DG156" s="62">
        <v>2514.3199999999997</v>
      </c>
      <c r="DH156" s="62">
        <v>5425.08</v>
      </c>
      <c r="DI156" s="62">
        <v>5425.08</v>
      </c>
      <c r="DJ156" s="73">
        <v>1431</v>
      </c>
    </row>
    <row r="157" spans="1:114" s="15" customFormat="1" ht="19">
      <c r="A157" s="174">
        <v>154</v>
      </c>
      <c r="B157" s="175" t="s">
        <v>164</v>
      </c>
      <c r="C157" s="174" t="s">
        <v>397</v>
      </c>
      <c r="D157" s="176">
        <v>8</v>
      </c>
      <c r="E157" s="30">
        <v>154</v>
      </c>
      <c r="F157" s="44" t="s">
        <v>164</v>
      </c>
      <c r="G157" s="30" t="s">
        <v>397</v>
      </c>
      <c r="H157" s="45">
        <v>8</v>
      </c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73"/>
      <c r="T157" s="16">
        <v>153</v>
      </c>
      <c r="U157" s="44" t="s">
        <v>163</v>
      </c>
      <c r="V157" s="30" t="s">
        <v>396</v>
      </c>
      <c r="W157" s="45">
        <v>8</v>
      </c>
      <c r="X157" s="16">
        <v>153</v>
      </c>
      <c r="Y157" s="44" t="s">
        <v>163</v>
      </c>
      <c r="Z157" s="30" t="s">
        <v>396</v>
      </c>
      <c r="AA157" s="45">
        <v>10</v>
      </c>
      <c r="AB157" s="7">
        <v>106.5</v>
      </c>
      <c r="AC157" s="8">
        <v>0</v>
      </c>
      <c r="AD157" s="158">
        <v>0</v>
      </c>
      <c r="AE157" s="158">
        <v>0</v>
      </c>
      <c r="AF157" s="158">
        <v>0</v>
      </c>
      <c r="AG157" s="158">
        <v>0</v>
      </c>
      <c r="AH157" s="158">
        <v>0</v>
      </c>
      <c r="AI157" s="158">
        <v>0</v>
      </c>
      <c r="AJ157" s="158">
        <v>0</v>
      </c>
      <c r="AK157" s="9">
        <v>106.5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84">
        <v>154</v>
      </c>
      <c r="AW157" s="41" t="s">
        <v>158</v>
      </c>
      <c r="AX157" s="40" t="s">
        <v>391</v>
      </c>
      <c r="AY157" s="40">
        <v>5</v>
      </c>
      <c r="AZ157" s="66">
        <v>154</v>
      </c>
      <c r="BA157" s="44" t="s">
        <v>158</v>
      </c>
      <c r="BB157" s="30" t="s">
        <v>391</v>
      </c>
      <c r="BC157" s="45">
        <v>5</v>
      </c>
      <c r="BD157" s="85">
        <v>106.5</v>
      </c>
      <c r="BE157" s="46">
        <v>1191.4544345600002</v>
      </c>
      <c r="BF157" s="46">
        <v>1342.9506854400001</v>
      </c>
      <c r="BG157" s="46">
        <v>1775.9297670400001</v>
      </c>
      <c r="BH157" s="46">
        <v>1954.6162521599999</v>
      </c>
      <c r="BI157" s="46">
        <v>2869.5583488000007</v>
      </c>
      <c r="BJ157" s="46">
        <v>3164.6854553600001</v>
      </c>
      <c r="BK157" s="46">
        <v>3478.5584204799998</v>
      </c>
      <c r="BL157" s="46">
        <v>948.67590271999995</v>
      </c>
      <c r="BM157" s="46">
        <v>948.67590271999995</v>
      </c>
      <c r="BN157" s="46">
        <v>948.67590271999995</v>
      </c>
      <c r="BO157" s="46">
        <v>948.67590271999995</v>
      </c>
      <c r="BP157" s="46">
        <v>1034.49610368</v>
      </c>
      <c r="BQ157" s="46">
        <v>1198.99210496</v>
      </c>
      <c r="BR157" s="46">
        <v>1198.99210496</v>
      </c>
      <c r="BS157" s="46">
        <v>1198.99210496</v>
      </c>
      <c r="BT157" s="46">
        <v>1198.99210496</v>
      </c>
      <c r="BU157" s="46">
        <v>1198.99210496</v>
      </c>
      <c r="BV157" s="46">
        <v>1198.99210496</v>
      </c>
      <c r="BW157" s="86">
        <v>106.5</v>
      </c>
      <c r="BX157" s="46">
        <v>1033.9255264000001</v>
      </c>
      <c r="BY157" s="46">
        <v>1517.7527913599999</v>
      </c>
      <c r="BZ157" s="46">
        <v>1830.4022505600001</v>
      </c>
      <c r="CA157" s="46">
        <v>2155.9451596800004</v>
      </c>
      <c r="CB157" s="46">
        <v>4159.7520640000002</v>
      </c>
      <c r="CC157" s="46">
        <v>4577.330600960001</v>
      </c>
      <c r="CD157" s="46">
        <v>5035.1705497599996</v>
      </c>
      <c r="CE157" s="46">
        <v>982.22925008000016</v>
      </c>
      <c r="CF157" s="46">
        <v>1289.5120056000003</v>
      </c>
      <c r="CG157" s="46">
        <v>1676.2821004800001</v>
      </c>
      <c r="CH157" s="87">
        <v>1490.0285337600001</v>
      </c>
      <c r="CI157" s="74">
        <v>154</v>
      </c>
      <c r="CJ157" s="67" t="s">
        <v>164</v>
      </c>
      <c r="CK157" s="68">
        <v>10</v>
      </c>
      <c r="CL157" s="69">
        <v>154</v>
      </c>
      <c r="CM157" s="67" t="s">
        <v>164</v>
      </c>
      <c r="CN157" s="70">
        <v>9</v>
      </c>
      <c r="CO157" s="47">
        <f t="shared" si="28"/>
        <v>106.5</v>
      </c>
      <c r="CP157" s="48">
        <f t="shared" si="27"/>
        <v>1201.6100000000001</v>
      </c>
      <c r="CQ157" s="48">
        <f t="shared" si="27"/>
        <v>1048.6000000000001</v>
      </c>
      <c r="CR157" s="48">
        <f t="shared" si="27"/>
        <v>1469.1100000000001</v>
      </c>
      <c r="CS157" s="48">
        <f t="shared" si="27"/>
        <v>1053.95</v>
      </c>
      <c r="CT157" s="48">
        <f t="shared" si="27"/>
        <v>1658.5</v>
      </c>
      <c r="CU157" s="48">
        <f t="shared" si="26"/>
        <v>1669.2</v>
      </c>
      <c r="CV157" s="48">
        <f t="shared" si="26"/>
        <v>2538.04</v>
      </c>
      <c r="CW157" s="48">
        <f t="shared" si="26"/>
        <v>5476.26</v>
      </c>
      <c r="CX157" s="48">
        <f t="shared" si="26"/>
        <v>5476.26</v>
      </c>
      <c r="CY157" s="48">
        <f t="shared" si="26"/>
        <v>1444.5</v>
      </c>
      <c r="CZ157" s="62">
        <v>106.5</v>
      </c>
      <c r="DA157" s="62">
        <v>1201.6100000000001</v>
      </c>
      <c r="DB157" s="62">
        <v>1048.6000000000001</v>
      </c>
      <c r="DC157" s="62">
        <v>1469.1100000000001</v>
      </c>
      <c r="DD157" s="62">
        <v>1053.95</v>
      </c>
      <c r="DE157" s="62">
        <v>1658.5</v>
      </c>
      <c r="DF157" s="62">
        <v>1669.2</v>
      </c>
      <c r="DG157" s="62">
        <v>2538.04</v>
      </c>
      <c r="DH157" s="62">
        <v>5476.26</v>
      </c>
      <c r="DI157" s="62">
        <v>5476.26</v>
      </c>
      <c r="DJ157" s="73">
        <v>1444.5</v>
      </c>
    </row>
    <row r="158" spans="1:114" s="15" customFormat="1" ht="57">
      <c r="A158" s="174">
        <v>155</v>
      </c>
      <c r="B158" s="175" t="s">
        <v>165</v>
      </c>
      <c r="C158" s="174" t="s">
        <v>398</v>
      </c>
      <c r="D158" s="176">
        <v>8</v>
      </c>
      <c r="E158" s="30">
        <v>155</v>
      </c>
      <c r="F158" s="44" t="s">
        <v>165</v>
      </c>
      <c r="G158" s="30" t="s">
        <v>398</v>
      </c>
      <c r="H158" s="45">
        <v>8</v>
      </c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73"/>
      <c r="T158" s="16">
        <v>154</v>
      </c>
      <c r="U158" s="44" t="s">
        <v>164</v>
      </c>
      <c r="V158" s="30" t="s">
        <v>397</v>
      </c>
      <c r="W158" s="45">
        <v>8</v>
      </c>
      <c r="X158" s="16">
        <v>154</v>
      </c>
      <c r="Y158" s="44" t="s">
        <v>164</v>
      </c>
      <c r="Z158" s="30" t="s">
        <v>397</v>
      </c>
      <c r="AA158" s="45">
        <v>10</v>
      </c>
      <c r="AB158" s="7">
        <v>107</v>
      </c>
      <c r="AC158" s="8">
        <v>0</v>
      </c>
      <c r="AD158" s="158">
        <v>0</v>
      </c>
      <c r="AE158" s="158">
        <v>0</v>
      </c>
      <c r="AF158" s="158">
        <v>0</v>
      </c>
      <c r="AG158" s="158">
        <v>0</v>
      </c>
      <c r="AH158" s="158">
        <v>0</v>
      </c>
      <c r="AI158" s="158">
        <v>0</v>
      </c>
      <c r="AJ158" s="158">
        <v>0</v>
      </c>
      <c r="AK158" s="9">
        <v>107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84">
        <v>155</v>
      </c>
      <c r="AW158" s="41" t="s">
        <v>526</v>
      </c>
      <c r="AX158" s="40" t="s">
        <v>392</v>
      </c>
      <c r="AY158" s="40" t="s">
        <v>392</v>
      </c>
      <c r="AZ158" s="66">
        <v>155</v>
      </c>
      <c r="BA158" s="44" t="s">
        <v>526</v>
      </c>
      <c r="BB158" s="30" t="s">
        <v>392</v>
      </c>
      <c r="BC158" s="45">
        <v>2</v>
      </c>
      <c r="BD158" s="85">
        <v>107</v>
      </c>
      <c r="BE158" s="46">
        <v>1191.4544345600002</v>
      </c>
      <c r="BF158" s="46">
        <v>1342.9506854400001</v>
      </c>
      <c r="BG158" s="46">
        <v>1775.9297670400001</v>
      </c>
      <c r="BH158" s="46">
        <v>1954.6162521599999</v>
      </c>
      <c r="BI158" s="46">
        <v>2869.5583488000007</v>
      </c>
      <c r="BJ158" s="46">
        <v>3164.6854553600001</v>
      </c>
      <c r="BK158" s="46">
        <v>3478.5584204799998</v>
      </c>
      <c r="BL158" s="46">
        <v>948.67590271999995</v>
      </c>
      <c r="BM158" s="46">
        <v>948.67590271999995</v>
      </c>
      <c r="BN158" s="46">
        <v>948.67590271999995</v>
      </c>
      <c r="BO158" s="46">
        <v>948.67590271999995</v>
      </c>
      <c r="BP158" s="46">
        <v>1034.49610368</v>
      </c>
      <c r="BQ158" s="46">
        <v>1198.99210496</v>
      </c>
      <c r="BR158" s="46">
        <v>1198.99210496</v>
      </c>
      <c r="BS158" s="46">
        <v>1198.99210496</v>
      </c>
      <c r="BT158" s="46">
        <v>1198.99210496</v>
      </c>
      <c r="BU158" s="46">
        <v>1198.99210496</v>
      </c>
      <c r="BV158" s="46">
        <v>1198.99210496</v>
      </c>
      <c r="BW158" s="86">
        <v>107</v>
      </c>
      <c r="BX158" s="46">
        <v>1033.9255264000001</v>
      </c>
      <c r="BY158" s="46">
        <v>1517.7527913599999</v>
      </c>
      <c r="BZ158" s="46">
        <v>1830.4022505600001</v>
      </c>
      <c r="CA158" s="46">
        <v>2155.9451596800004</v>
      </c>
      <c r="CB158" s="46">
        <v>4159.7520640000002</v>
      </c>
      <c r="CC158" s="46">
        <v>4577.330600960001</v>
      </c>
      <c r="CD158" s="46">
        <v>5035.1705497599996</v>
      </c>
      <c r="CE158" s="46">
        <v>982.22925008000016</v>
      </c>
      <c r="CF158" s="46">
        <v>1289.5120056000003</v>
      </c>
      <c r="CG158" s="46">
        <v>1676.2821004800001</v>
      </c>
      <c r="CH158" s="87">
        <v>1490.0285337600001</v>
      </c>
      <c r="CI158" s="74">
        <v>155</v>
      </c>
      <c r="CJ158" s="67" t="s">
        <v>165</v>
      </c>
      <c r="CK158" s="71">
        <v>8</v>
      </c>
      <c r="CL158" s="69">
        <v>155</v>
      </c>
      <c r="CM158" s="67" t="s">
        <v>165</v>
      </c>
      <c r="CN158" s="70">
        <v>8</v>
      </c>
      <c r="CO158" s="47">
        <f t="shared" si="28"/>
        <v>107</v>
      </c>
      <c r="CP158" s="48">
        <f t="shared" si="27"/>
        <v>1201.6100000000001</v>
      </c>
      <c r="CQ158" s="48">
        <f t="shared" si="27"/>
        <v>1048.6000000000001</v>
      </c>
      <c r="CR158" s="48">
        <f t="shared" si="27"/>
        <v>1469.1100000000001</v>
      </c>
      <c r="CS158" s="48">
        <f t="shared" si="27"/>
        <v>1053.95</v>
      </c>
      <c r="CT158" s="48">
        <f t="shared" si="27"/>
        <v>1658.5</v>
      </c>
      <c r="CU158" s="48">
        <f t="shared" si="26"/>
        <v>1669.2</v>
      </c>
      <c r="CV158" s="48">
        <f t="shared" si="26"/>
        <v>2538.04</v>
      </c>
      <c r="CW158" s="48">
        <f t="shared" si="26"/>
        <v>5476.26</v>
      </c>
      <c r="CX158" s="48">
        <f t="shared" si="26"/>
        <v>5476.26</v>
      </c>
      <c r="CY158" s="48">
        <f t="shared" si="26"/>
        <v>1444.5</v>
      </c>
      <c r="CZ158" s="62">
        <v>107</v>
      </c>
      <c r="DA158" s="62">
        <v>1201.6100000000001</v>
      </c>
      <c r="DB158" s="62">
        <v>1048.6000000000001</v>
      </c>
      <c r="DC158" s="62">
        <v>1469.1100000000001</v>
      </c>
      <c r="DD158" s="62">
        <v>1053.95</v>
      </c>
      <c r="DE158" s="62">
        <v>1658.5</v>
      </c>
      <c r="DF158" s="62">
        <v>1669.2</v>
      </c>
      <c r="DG158" s="62">
        <v>2538.04</v>
      </c>
      <c r="DH158" s="62">
        <v>5476.26</v>
      </c>
      <c r="DI158" s="62">
        <v>5476.26</v>
      </c>
      <c r="DJ158" s="73">
        <v>1444.5</v>
      </c>
    </row>
    <row r="159" spans="1:114" s="15" customFormat="1" ht="38">
      <c r="A159" s="174">
        <v>156</v>
      </c>
      <c r="B159" s="175" t="s">
        <v>166</v>
      </c>
      <c r="C159" s="174" t="s">
        <v>399</v>
      </c>
      <c r="D159" s="176">
        <v>8</v>
      </c>
      <c r="E159" s="30">
        <v>156</v>
      </c>
      <c r="F159" s="44" t="s">
        <v>166</v>
      </c>
      <c r="G159" s="30" t="s">
        <v>399</v>
      </c>
      <c r="H159" s="45">
        <v>8</v>
      </c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73"/>
      <c r="T159" s="16">
        <v>155</v>
      </c>
      <c r="U159" s="44" t="s">
        <v>165</v>
      </c>
      <c r="V159" s="30" t="s">
        <v>398</v>
      </c>
      <c r="W159" s="45">
        <v>8</v>
      </c>
      <c r="X159" s="16">
        <v>155</v>
      </c>
      <c r="Y159" s="44" t="s">
        <v>165</v>
      </c>
      <c r="Z159" s="30" t="s">
        <v>398</v>
      </c>
      <c r="AA159" s="45">
        <v>10</v>
      </c>
      <c r="AB159" s="7">
        <v>107.5</v>
      </c>
      <c r="AC159" s="8">
        <v>0</v>
      </c>
      <c r="AD159" s="158">
        <v>0</v>
      </c>
      <c r="AE159" s="158">
        <v>0</v>
      </c>
      <c r="AF159" s="158">
        <v>0</v>
      </c>
      <c r="AG159" s="158">
        <v>0</v>
      </c>
      <c r="AH159" s="158">
        <v>0</v>
      </c>
      <c r="AI159" s="158">
        <v>0</v>
      </c>
      <c r="AJ159" s="158">
        <v>0</v>
      </c>
      <c r="AK159" s="9">
        <v>107.5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84">
        <v>156</v>
      </c>
      <c r="AW159" s="41" t="s">
        <v>527</v>
      </c>
      <c r="AX159" s="40" t="s">
        <v>439</v>
      </c>
      <c r="AY159" s="40">
        <v>7</v>
      </c>
      <c r="AZ159" s="66">
        <v>156</v>
      </c>
      <c r="BA159" s="44" t="s">
        <v>527</v>
      </c>
      <c r="BB159" s="30" t="s">
        <v>439</v>
      </c>
      <c r="BC159" s="45">
        <v>7</v>
      </c>
      <c r="BD159" s="85">
        <v>107.5</v>
      </c>
      <c r="BE159" s="46">
        <v>1202.5096844800003</v>
      </c>
      <c r="BF159" s="46">
        <v>1354.9454131200002</v>
      </c>
      <c r="BG159" s="46">
        <v>1791.8571923200002</v>
      </c>
      <c r="BH159" s="46">
        <v>1971.39576192</v>
      </c>
      <c r="BI159" s="46">
        <v>2896.2351475200007</v>
      </c>
      <c r="BJ159" s="46">
        <v>3194.2462323200002</v>
      </c>
      <c r="BK159" s="46">
        <v>3511.0031756800004</v>
      </c>
      <c r="BL159" s="46">
        <v>956.84717440000009</v>
      </c>
      <c r="BM159" s="46">
        <v>956.84717440000009</v>
      </c>
      <c r="BN159" s="46">
        <v>956.84717440000009</v>
      </c>
      <c r="BO159" s="46">
        <v>956.84717440000009</v>
      </c>
      <c r="BP159" s="46">
        <v>1043.1480384000001</v>
      </c>
      <c r="BQ159" s="46">
        <v>1209.6540851200004</v>
      </c>
      <c r="BR159" s="46">
        <v>1209.6540851200004</v>
      </c>
      <c r="BS159" s="46">
        <v>1209.6540851200004</v>
      </c>
      <c r="BT159" s="46">
        <v>1209.6540851200004</v>
      </c>
      <c r="BU159" s="46">
        <v>1209.6540851200004</v>
      </c>
      <c r="BV159" s="46">
        <v>1209.6540851200004</v>
      </c>
      <c r="BW159" s="86">
        <v>107.5</v>
      </c>
      <c r="BX159" s="46">
        <v>1043.5009728</v>
      </c>
      <c r="BY159" s="46">
        <v>1531.3811011200003</v>
      </c>
      <c r="BZ159" s="46">
        <v>1846.9031942399999</v>
      </c>
      <c r="CA159" s="46">
        <v>2175.25193184</v>
      </c>
      <c r="CB159" s="46">
        <v>4198.5882931200003</v>
      </c>
      <c r="CC159" s="46">
        <v>4620.0860825599993</v>
      </c>
      <c r="CD159" s="46">
        <v>5082.2015795200005</v>
      </c>
      <c r="CE159" s="46">
        <v>991.32592416</v>
      </c>
      <c r="CF159" s="46">
        <v>1301.5369848</v>
      </c>
      <c r="CG159" s="46">
        <v>1691.9145734400001</v>
      </c>
      <c r="CH159" s="87">
        <v>1503.9240652800001</v>
      </c>
      <c r="CI159" s="74">
        <v>156</v>
      </c>
      <c r="CJ159" s="67" t="s">
        <v>166</v>
      </c>
      <c r="CK159" s="68">
        <v>10</v>
      </c>
      <c r="CL159" s="69">
        <v>156</v>
      </c>
      <c r="CM159" s="67" t="s">
        <v>166</v>
      </c>
      <c r="CN159" s="70">
        <v>9</v>
      </c>
      <c r="CO159" s="47">
        <f t="shared" si="28"/>
        <v>107.5</v>
      </c>
      <c r="CP159" s="48">
        <f t="shared" si="27"/>
        <v>1212.8400000000001</v>
      </c>
      <c r="CQ159" s="48">
        <f t="shared" si="27"/>
        <v>1058.4000000000001</v>
      </c>
      <c r="CR159" s="48">
        <f t="shared" si="27"/>
        <v>1482.8400000000001</v>
      </c>
      <c r="CS159" s="48">
        <f t="shared" si="27"/>
        <v>1063.8</v>
      </c>
      <c r="CT159" s="48">
        <f t="shared" si="27"/>
        <v>1674</v>
      </c>
      <c r="CU159" s="48">
        <f t="shared" si="26"/>
        <v>1684.8</v>
      </c>
      <c r="CV159" s="48">
        <f t="shared" si="26"/>
        <v>2561.7599999999998</v>
      </c>
      <c r="CW159" s="48">
        <f t="shared" si="26"/>
        <v>5527.44</v>
      </c>
      <c r="CX159" s="48">
        <f t="shared" si="26"/>
        <v>5527.44</v>
      </c>
      <c r="CY159" s="48">
        <f t="shared" si="26"/>
        <v>1458</v>
      </c>
      <c r="CZ159" s="62">
        <v>107.5</v>
      </c>
      <c r="DA159" s="62">
        <v>1212.8400000000001</v>
      </c>
      <c r="DB159" s="62">
        <v>1058.4000000000001</v>
      </c>
      <c r="DC159" s="62">
        <v>1482.8400000000001</v>
      </c>
      <c r="DD159" s="62">
        <v>1063.8</v>
      </c>
      <c r="DE159" s="62">
        <v>1674</v>
      </c>
      <c r="DF159" s="62">
        <v>1684.8</v>
      </c>
      <c r="DG159" s="62">
        <v>2561.7599999999998</v>
      </c>
      <c r="DH159" s="62">
        <v>5527.44</v>
      </c>
      <c r="DI159" s="62">
        <v>5527.44</v>
      </c>
      <c r="DJ159" s="73">
        <v>1458</v>
      </c>
    </row>
    <row r="160" spans="1:114" s="15" customFormat="1" ht="57">
      <c r="A160" s="174">
        <v>157</v>
      </c>
      <c r="B160" s="175" t="s">
        <v>167</v>
      </c>
      <c r="C160" s="174" t="s">
        <v>400</v>
      </c>
      <c r="D160" s="176">
        <v>7</v>
      </c>
      <c r="E160" s="30">
        <v>157</v>
      </c>
      <c r="F160" s="44" t="s">
        <v>167</v>
      </c>
      <c r="G160" s="30" t="s">
        <v>400</v>
      </c>
      <c r="H160" s="45">
        <v>7</v>
      </c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73"/>
      <c r="T160" s="16">
        <v>156</v>
      </c>
      <c r="U160" s="44" t="s">
        <v>166</v>
      </c>
      <c r="V160" s="30" t="s">
        <v>399</v>
      </c>
      <c r="W160" s="45">
        <v>8</v>
      </c>
      <c r="X160" s="16">
        <v>156</v>
      </c>
      <c r="Y160" s="44" t="s">
        <v>166</v>
      </c>
      <c r="Z160" s="30" t="s">
        <v>399</v>
      </c>
      <c r="AA160" s="45">
        <v>8</v>
      </c>
      <c r="AB160" s="7">
        <v>108</v>
      </c>
      <c r="AC160" s="8">
        <v>0</v>
      </c>
      <c r="AD160" s="158">
        <v>0</v>
      </c>
      <c r="AE160" s="158">
        <v>0</v>
      </c>
      <c r="AF160" s="158">
        <v>0</v>
      </c>
      <c r="AG160" s="158">
        <v>0</v>
      </c>
      <c r="AH160" s="158">
        <v>0</v>
      </c>
      <c r="AI160" s="158">
        <v>0</v>
      </c>
      <c r="AJ160" s="158">
        <v>0</v>
      </c>
      <c r="AK160" s="9">
        <v>108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84">
        <v>157</v>
      </c>
      <c r="AW160" s="41" t="s">
        <v>161</v>
      </c>
      <c r="AX160" s="40" t="s">
        <v>394</v>
      </c>
      <c r="AY160" s="40">
        <v>7</v>
      </c>
      <c r="AZ160" s="66">
        <v>157</v>
      </c>
      <c r="BA160" s="44" t="s">
        <v>161</v>
      </c>
      <c r="BB160" s="30" t="s">
        <v>394</v>
      </c>
      <c r="BC160" s="45">
        <v>7</v>
      </c>
      <c r="BD160" s="85">
        <v>108</v>
      </c>
      <c r="BE160" s="46">
        <v>1202.5096844800003</v>
      </c>
      <c r="BF160" s="46">
        <v>1354.9454131200002</v>
      </c>
      <c r="BG160" s="46">
        <v>1791.8571923200002</v>
      </c>
      <c r="BH160" s="46">
        <v>1971.39576192</v>
      </c>
      <c r="BI160" s="46">
        <v>2896.2351475200007</v>
      </c>
      <c r="BJ160" s="46">
        <v>3194.2462323200002</v>
      </c>
      <c r="BK160" s="46">
        <v>3511.0031756800004</v>
      </c>
      <c r="BL160" s="46">
        <v>956.84717440000009</v>
      </c>
      <c r="BM160" s="46">
        <v>956.84717440000009</v>
      </c>
      <c r="BN160" s="46">
        <v>956.84717440000009</v>
      </c>
      <c r="BO160" s="46">
        <v>956.84717440000009</v>
      </c>
      <c r="BP160" s="46">
        <v>1043.1480384000001</v>
      </c>
      <c r="BQ160" s="46">
        <v>1209.6540851200004</v>
      </c>
      <c r="BR160" s="46">
        <v>1209.6540851200004</v>
      </c>
      <c r="BS160" s="46">
        <v>1209.6540851200004</v>
      </c>
      <c r="BT160" s="46">
        <v>1209.6540851200004</v>
      </c>
      <c r="BU160" s="46">
        <v>1209.6540851200004</v>
      </c>
      <c r="BV160" s="46">
        <v>1209.6540851200004</v>
      </c>
      <c r="BW160" s="86">
        <v>108</v>
      </c>
      <c r="BX160" s="46">
        <v>1043.5009728</v>
      </c>
      <c r="BY160" s="46">
        <v>1531.3811011200003</v>
      </c>
      <c r="BZ160" s="46">
        <v>1846.9031942399999</v>
      </c>
      <c r="CA160" s="46">
        <v>2175.25193184</v>
      </c>
      <c r="CB160" s="46">
        <v>4198.5882931200003</v>
      </c>
      <c r="CC160" s="46">
        <v>4620.0860825599993</v>
      </c>
      <c r="CD160" s="46">
        <v>5082.2015795200005</v>
      </c>
      <c r="CE160" s="46">
        <v>991.32592416</v>
      </c>
      <c r="CF160" s="46">
        <v>1301.5369848</v>
      </c>
      <c r="CG160" s="46">
        <v>1691.9145734400001</v>
      </c>
      <c r="CH160" s="87">
        <v>1503.9240652800001</v>
      </c>
      <c r="CI160" s="74">
        <v>157</v>
      </c>
      <c r="CJ160" s="67" t="s">
        <v>167</v>
      </c>
      <c r="CK160" s="71">
        <v>7</v>
      </c>
      <c r="CL160" s="69">
        <v>157</v>
      </c>
      <c r="CM160" s="67" t="s">
        <v>167</v>
      </c>
      <c r="CN160" s="70">
        <v>7</v>
      </c>
      <c r="CO160" s="47">
        <f t="shared" si="28"/>
        <v>108</v>
      </c>
      <c r="CP160" s="48">
        <f t="shared" si="27"/>
        <v>1212.8400000000001</v>
      </c>
      <c r="CQ160" s="48">
        <f t="shared" si="27"/>
        <v>1058.4000000000001</v>
      </c>
      <c r="CR160" s="48">
        <f t="shared" si="27"/>
        <v>1482.8400000000001</v>
      </c>
      <c r="CS160" s="48">
        <f t="shared" si="27"/>
        <v>1063.8</v>
      </c>
      <c r="CT160" s="48">
        <f t="shared" si="27"/>
        <v>1674</v>
      </c>
      <c r="CU160" s="48">
        <f t="shared" si="26"/>
        <v>1684.8</v>
      </c>
      <c r="CV160" s="48">
        <f t="shared" si="26"/>
        <v>2561.7599999999998</v>
      </c>
      <c r="CW160" s="48">
        <f t="shared" si="26"/>
        <v>5527.44</v>
      </c>
      <c r="CX160" s="48">
        <f t="shared" si="26"/>
        <v>5527.44</v>
      </c>
      <c r="CY160" s="48">
        <f t="shared" si="26"/>
        <v>1458</v>
      </c>
      <c r="CZ160" s="62">
        <v>108</v>
      </c>
      <c r="DA160" s="62">
        <v>1212.8400000000001</v>
      </c>
      <c r="DB160" s="62">
        <v>1058.4000000000001</v>
      </c>
      <c r="DC160" s="62">
        <v>1482.8400000000001</v>
      </c>
      <c r="DD160" s="62">
        <v>1063.8</v>
      </c>
      <c r="DE160" s="62">
        <v>1674</v>
      </c>
      <c r="DF160" s="62">
        <v>1684.8</v>
      </c>
      <c r="DG160" s="62">
        <v>2561.7599999999998</v>
      </c>
      <c r="DH160" s="62">
        <v>5527.44</v>
      </c>
      <c r="DI160" s="62">
        <v>5527.44</v>
      </c>
      <c r="DJ160" s="73">
        <v>1458</v>
      </c>
    </row>
    <row r="161" spans="1:114" s="15" customFormat="1" ht="38">
      <c r="A161" s="174">
        <v>158</v>
      </c>
      <c r="B161" s="175" t="s">
        <v>168</v>
      </c>
      <c r="C161" s="174" t="s">
        <v>401</v>
      </c>
      <c r="D161" s="176">
        <v>7</v>
      </c>
      <c r="E161" s="30">
        <v>158</v>
      </c>
      <c r="F161" s="44" t="s">
        <v>168</v>
      </c>
      <c r="G161" s="30" t="s">
        <v>401</v>
      </c>
      <c r="H161" s="45">
        <v>7</v>
      </c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73"/>
      <c r="T161" s="16">
        <v>157</v>
      </c>
      <c r="U161" s="44" t="s">
        <v>168</v>
      </c>
      <c r="V161" s="30" t="s">
        <v>401</v>
      </c>
      <c r="W161" s="45">
        <v>7</v>
      </c>
      <c r="X161" s="16">
        <v>157</v>
      </c>
      <c r="Y161" s="44" t="s">
        <v>168</v>
      </c>
      <c r="Z161" s="30" t="s">
        <v>401</v>
      </c>
      <c r="AA161" s="45">
        <v>4</v>
      </c>
      <c r="AB161" s="7">
        <v>108.5</v>
      </c>
      <c r="AC161" s="8">
        <v>0</v>
      </c>
      <c r="AD161" s="158">
        <v>0</v>
      </c>
      <c r="AE161" s="158">
        <v>0</v>
      </c>
      <c r="AF161" s="158">
        <v>0</v>
      </c>
      <c r="AG161" s="158">
        <v>0</v>
      </c>
      <c r="AH161" s="158">
        <v>0</v>
      </c>
      <c r="AI161" s="158">
        <v>0</v>
      </c>
      <c r="AJ161" s="158">
        <v>0</v>
      </c>
      <c r="AK161" s="9">
        <v>108.5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84">
        <v>158</v>
      </c>
      <c r="AW161" s="41" t="s">
        <v>162</v>
      </c>
      <c r="AX161" s="40" t="s">
        <v>395</v>
      </c>
      <c r="AY161" s="40">
        <v>4</v>
      </c>
      <c r="AZ161" s="66">
        <v>158</v>
      </c>
      <c r="BA161" s="44" t="s">
        <v>162</v>
      </c>
      <c r="BB161" s="30" t="s">
        <v>395</v>
      </c>
      <c r="BC161" s="45">
        <v>4</v>
      </c>
      <c r="BD161" s="85">
        <v>108.5</v>
      </c>
      <c r="BE161" s="46">
        <v>1213.5649344000001</v>
      </c>
      <c r="BF161" s="46">
        <v>1366.9401408000001</v>
      </c>
      <c r="BG161" s="46">
        <v>1807.7846176000003</v>
      </c>
      <c r="BH161" s="46">
        <v>1988.1752716800002</v>
      </c>
      <c r="BI161" s="46">
        <v>2922.9119462400004</v>
      </c>
      <c r="BJ161" s="46">
        <v>3223.8070092800003</v>
      </c>
      <c r="BK161" s="46">
        <v>3543.4479308800005</v>
      </c>
      <c r="BL161" s="46">
        <v>965.0184460800001</v>
      </c>
      <c r="BM161" s="46">
        <v>965.0184460800001</v>
      </c>
      <c r="BN161" s="46">
        <v>965.0184460800001</v>
      </c>
      <c r="BO161" s="46">
        <v>965.0184460800001</v>
      </c>
      <c r="BP161" s="46">
        <v>1051.7999731200002</v>
      </c>
      <c r="BQ161" s="46">
        <v>1220.3160652800002</v>
      </c>
      <c r="BR161" s="46">
        <v>1220.3160652800002</v>
      </c>
      <c r="BS161" s="46">
        <v>1220.3160652800002</v>
      </c>
      <c r="BT161" s="46">
        <v>1220.3160652800002</v>
      </c>
      <c r="BU161" s="46">
        <v>1220.3160652800002</v>
      </c>
      <c r="BV161" s="46">
        <v>1220.3160652800002</v>
      </c>
      <c r="BW161" s="86">
        <v>108.5</v>
      </c>
      <c r="BX161" s="46">
        <v>1053.0764191999999</v>
      </c>
      <c r="BY161" s="46">
        <v>1545.0094108799999</v>
      </c>
      <c r="BZ161" s="46">
        <v>1863.40413792</v>
      </c>
      <c r="CA161" s="46">
        <v>2194.558704</v>
      </c>
      <c r="CB161" s="46">
        <v>4237.4245222400004</v>
      </c>
      <c r="CC161" s="46">
        <v>4662.8415641600004</v>
      </c>
      <c r="CD161" s="46">
        <v>5129.2326092800013</v>
      </c>
      <c r="CE161" s="46">
        <v>1000.4225982400001</v>
      </c>
      <c r="CF161" s="46">
        <v>1313.561964</v>
      </c>
      <c r="CG161" s="46">
        <v>1707.5470464000002</v>
      </c>
      <c r="CH161" s="87">
        <v>1517.8195968000002</v>
      </c>
      <c r="CI161" s="74">
        <v>158</v>
      </c>
      <c r="CJ161" s="67" t="s">
        <v>168</v>
      </c>
      <c r="CK161" s="68">
        <v>7</v>
      </c>
      <c r="CL161" s="69">
        <v>158</v>
      </c>
      <c r="CM161" s="67" t="s">
        <v>168</v>
      </c>
      <c r="CN161" s="70">
        <v>7</v>
      </c>
      <c r="CO161" s="47">
        <f t="shared" si="28"/>
        <v>108.5</v>
      </c>
      <c r="CP161" s="48">
        <f t="shared" si="27"/>
        <v>1224.07</v>
      </c>
      <c r="CQ161" s="48">
        <f t="shared" si="27"/>
        <v>1068.2</v>
      </c>
      <c r="CR161" s="48">
        <f t="shared" si="27"/>
        <v>1496.57</v>
      </c>
      <c r="CS161" s="48">
        <f t="shared" si="27"/>
        <v>1073.6499999999999</v>
      </c>
      <c r="CT161" s="48">
        <f t="shared" si="27"/>
        <v>1689.5</v>
      </c>
      <c r="CU161" s="48">
        <f t="shared" si="26"/>
        <v>1700.3999999999999</v>
      </c>
      <c r="CV161" s="48">
        <f t="shared" si="26"/>
        <v>2585.48</v>
      </c>
      <c r="CW161" s="48">
        <f t="shared" si="26"/>
        <v>5578.62</v>
      </c>
      <c r="CX161" s="48">
        <f t="shared" si="26"/>
        <v>5578.62</v>
      </c>
      <c r="CY161" s="48">
        <f t="shared" si="26"/>
        <v>1471.5</v>
      </c>
      <c r="CZ161" s="62">
        <v>108.5</v>
      </c>
      <c r="DA161" s="62">
        <v>1224.07</v>
      </c>
      <c r="DB161" s="62">
        <v>1068.2</v>
      </c>
      <c r="DC161" s="62">
        <v>1496.57</v>
      </c>
      <c r="DD161" s="62">
        <v>1073.6499999999999</v>
      </c>
      <c r="DE161" s="62">
        <v>1689.5</v>
      </c>
      <c r="DF161" s="62">
        <v>1700.3999999999999</v>
      </c>
      <c r="DG161" s="62">
        <v>2585.48</v>
      </c>
      <c r="DH161" s="62">
        <v>5578.62</v>
      </c>
      <c r="DI161" s="62">
        <v>5578.62</v>
      </c>
      <c r="DJ161" s="73">
        <v>1471.5</v>
      </c>
    </row>
    <row r="162" spans="1:114" s="15" customFormat="1" ht="19">
      <c r="A162" s="174">
        <v>159</v>
      </c>
      <c r="B162" s="175" t="s">
        <v>169</v>
      </c>
      <c r="C162" s="174" t="s">
        <v>402</v>
      </c>
      <c r="D162" s="176">
        <v>1</v>
      </c>
      <c r="E162" s="30">
        <v>159</v>
      </c>
      <c r="F162" s="44" t="s">
        <v>169</v>
      </c>
      <c r="G162" s="30" t="s">
        <v>402</v>
      </c>
      <c r="H162" s="45">
        <v>1</v>
      </c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73"/>
      <c r="T162" s="16">
        <v>158</v>
      </c>
      <c r="U162" s="44" t="s">
        <v>169</v>
      </c>
      <c r="V162" s="30" t="s">
        <v>402</v>
      </c>
      <c r="W162" s="45">
        <v>1</v>
      </c>
      <c r="X162" s="16">
        <v>158</v>
      </c>
      <c r="Y162" s="44" t="s">
        <v>169</v>
      </c>
      <c r="Z162" s="30" t="s">
        <v>402</v>
      </c>
      <c r="AA162" s="45">
        <v>3</v>
      </c>
      <c r="AB162" s="7">
        <v>109</v>
      </c>
      <c r="AC162" s="8">
        <v>0</v>
      </c>
      <c r="AD162" s="158">
        <v>0</v>
      </c>
      <c r="AE162" s="158">
        <v>0</v>
      </c>
      <c r="AF162" s="158">
        <v>0</v>
      </c>
      <c r="AG162" s="158">
        <v>0</v>
      </c>
      <c r="AH162" s="158">
        <v>0</v>
      </c>
      <c r="AI162" s="158">
        <v>0</v>
      </c>
      <c r="AJ162" s="158">
        <v>0</v>
      </c>
      <c r="AK162" s="9">
        <v>109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84">
        <v>159</v>
      </c>
      <c r="AW162" s="41" t="s">
        <v>163</v>
      </c>
      <c r="AX162" s="40" t="s">
        <v>396</v>
      </c>
      <c r="AY162" s="40">
        <v>7</v>
      </c>
      <c r="AZ162" s="66">
        <v>159</v>
      </c>
      <c r="BA162" s="44" t="s">
        <v>163</v>
      </c>
      <c r="BB162" s="30" t="s">
        <v>396</v>
      </c>
      <c r="BC162" s="45">
        <v>7</v>
      </c>
      <c r="BD162" s="85">
        <v>109</v>
      </c>
      <c r="BE162" s="46">
        <v>1213.5649344000001</v>
      </c>
      <c r="BF162" s="46">
        <v>1366.9401408000001</v>
      </c>
      <c r="BG162" s="46">
        <v>1807.7846176000003</v>
      </c>
      <c r="BH162" s="46">
        <v>1988.1752716800002</v>
      </c>
      <c r="BI162" s="46">
        <v>2922.9119462400004</v>
      </c>
      <c r="BJ162" s="46">
        <v>3223.8070092800003</v>
      </c>
      <c r="BK162" s="46">
        <v>3543.4479308800005</v>
      </c>
      <c r="BL162" s="46">
        <v>965.0184460800001</v>
      </c>
      <c r="BM162" s="46">
        <v>965.0184460800001</v>
      </c>
      <c r="BN162" s="46">
        <v>965.0184460800001</v>
      </c>
      <c r="BO162" s="46">
        <v>965.0184460800001</v>
      </c>
      <c r="BP162" s="46">
        <v>1051.7999731200002</v>
      </c>
      <c r="BQ162" s="46">
        <v>1220.3160652800002</v>
      </c>
      <c r="BR162" s="46">
        <v>1220.3160652800002</v>
      </c>
      <c r="BS162" s="46">
        <v>1220.3160652800002</v>
      </c>
      <c r="BT162" s="46">
        <v>1220.3160652800002</v>
      </c>
      <c r="BU162" s="46">
        <v>1220.3160652800002</v>
      </c>
      <c r="BV162" s="46">
        <v>1220.3160652800002</v>
      </c>
      <c r="BW162" s="86">
        <v>109</v>
      </c>
      <c r="BX162" s="46">
        <v>1053.0764191999999</v>
      </c>
      <c r="BY162" s="46">
        <v>1545.0094108799999</v>
      </c>
      <c r="BZ162" s="46">
        <v>1863.40413792</v>
      </c>
      <c r="CA162" s="46">
        <v>2194.558704</v>
      </c>
      <c r="CB162" s="46">
        <v>4237.4245222400004</v>
      </c>
      <c r="CC162" s="46">
        <v>4662.8415641600004</v>
      </c>
      <c r="CD162" s="46">
        <v>5129.2326092800013</v>
      </c>
      <c r="CE162" s="46">
        <v>1000.4225982400001</v>
      </c>
      <c r="CF162" s="46">
        <v>1313.561964</v>
      </c>
      <c r="CG162" s="46">
        <v>1707.5470464000002</v>
      </c>
      <c r="CH162" s="87">
        <v>1517.8195968000002</v>
      </c>
      <c r="CI162" s="74">
        <v>159</v>
      </c>
      <c r="CJ162" s="67" t="s">
        <v>169</v>
      </c>
      <c r="CK162" s="71">
        <v>1</v>
      </c>
      <c r="CL162" s="69">
        <v>159</v>
      </c>
      <c r="CM162" s="67" t="s">
        <v>169</v>
      </c>
      <c r="CN162" s="70">
        <v>1</v>
      </c>
      <c r="CO162" s="47">
        <f t="shared" si="28"/>
        <v>109</v>
      </c>
      <c r="CP162" s="48">
        <f t="shared" si="27"/>
        <v>1224.07</v>
      </c>
      <c r="CQ162" s="48">
        <f t="shared" si="27"/>
        <v>1068.2</v>
      </c>
      <c r="CR162" s="48">
        <f t="shared" si="27"/>
        <v>1496.57</v>
      </c>
      <c r="CS162" s="48">
        <f t="shared" si="27"/>
        <v>1073.6499999999999</v>
      </c>
      <c r="CT162" s="48">
        <f t="shared" si="27"/>
        <v>1689.5</v>
      </c>
      <c r="CU162" s="48">
        <f t="shared" si="26"/>
        <v>1700.3999999999999</v>
      </c>
      <c r="CV162" s="48">
        <f t="shared" si="26"/>
        <v>2585.48</v>
      </c>
      <c r="CW162" s="48">
        <f t="shared" si="26"/>
        <v>5578.62</v>
      </c>
      <c r="CX162" s="48">
        <f t="shared" si="26"/>
        <v>5578.62</v>
      </c>
      <c r="CY162" s="48">
        <f t="shared" si="26"/>
        <v>1471.5</v>
      </c>
      <c r="CZ162" s="62">
        <v>109</v>
      </c>
      <c r="DA162" s="62">
        <v>1224.07</v>
      </c>
      <c r="DB162" s="62">
        <v>1068.2</v>
      </c>
      <c r="DC162" s="62">
        <v>1496.57</v>
      </c>
      <c r="DD162" s="62">
        <v>1073.6499999999999</v>
      </c>
      <c r="DE162" s="62">
        <v>1689.5</v>
      </c>
      <c r="DF162" s="62">
        <v>1700.3999999999999</v>
      </c>
      <c r="DG162" s="62">
        <v>2585.48</v>
      </c>
      <c r="DH162" s="62">
        <v>5578.62</v>
      </c>
      <c r="DI162" s="62">
        <v>5578.62</v>
      </c>
      <c r="DJ162" s="73">
        <v>1471.5</v>
      </c>
    </row>
    <row r="163" spans="1:114" s="15" customFormat="1" ht="19">
      <c r="A163" s="174">
        <v>160</v>
      </c>
      <c r="B163" s="175" t="s">
        <v>170</v>
      </c>
      <c r="C163" s="174" t="s">
        <v>403</v>
      </c>
      <c r="D163" s="176">
        <v>2</v>
      </c>
      <c r="E163" s="30">
        <v>160</v>
      </c>
      <c r="F163" s="44" t="s">
        <v>170</v>
      </c>
      <c r="G163" s="30" t="s">
        <v>403</v>
      </c>
      <c r="H163" s="45">
        <v>2</v>
      </c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73"/>
      <c r="T163" s="16">
        <v>159</v>
      </c>
      <c r="U163" s="44" t="s">
        <v>170</v>
      </c>
      <c r="V163" s="30" t="s">
        <v>403</v>
      </c>
      <c r="W163" s="45">
        <v>2</v>
      </c>
      <c r="X163" s="16">
        <v>159</v>
      </c>
      <c r="Y163" s="44" t="s">
        <v>170</v>
      </c>
      <c r="Z163" s="30" t="s">
        <v>403</v>
      </c>
      <c r="AA163" s="45">
        <v>3</v>
      </c>
      <c r="AB163" s="7">
        <v>109.5</v>
      </c>
      <c r="AC163" s="8">
        <v>0</v>
      </c>
      <c r="AD163" s="158">
        <v>0</v>
      </c>
      <c r="AE163" s="158">
        <v>0</v>
      </c>
      <c r="AF163" s="158">
        <v>0</v>
      </c>
      <c r="AG163" s="158">
        <v>0</v>
      </c>
      <c r="AH163" s="158">
        <v>0</v>
      </c>
      <c r="AI163" s="158">
        <v>0</v>
      </c>
      <c r="AJ163" s="158">
        <v>0</v>
      </c>
      <c r="AK163" s="9">
        <v>109.5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84">
        <v>160</v>
      </c>
      <c r="AW163" s="41" t="s">
        <v>164</v>
      </c>
      <c r="AX163" s="40" t="s">
        <v>397</v>
      </c>
      <c r="AY163" s="40">
        <v>7</v>
      </c>
      <c r="AZ163" s="66">
        <v>160</v>
      </c>
      <c r="BA163" s="44" t="s">
        <v>164</v>
      </c>
      <c r="BB163" s="30" t="s">
        <v>397</v>
      </c>
      <c r="BC163" s="45">
        <v>7</v>
      </c>
      <c r="BD163" s="85">
        <v>109.5</v>
      </c>
      <c r="BE163" s="46">
        <v>1224.6201843200001</v>
      </c>
      <c r="BF163" s="46">
        <v>1378.9348684800004</v>
      </c>
      <c r="BG163" s="46">
        <v>1823.7120428800004</v>
      </c>
      <c r="BH163" s="46">
        <v>2004.9547814400003</v>
      </c>
      <c r="BI163" s="46">
        <v>2949.58874496</v>
      </c>
      <c r="BJ163" s="46">
        <v>3253.3677862399995</v>
      </c>
      <c r="BK163" s="46">
        <v>3575.8926860800002</v>
      </c>
      <c r="BL163" s="46">
        <v>973.18971776000012</v>
      </c>
      <c r="BM163" s="46">
        <v>973.18971776000012</v>
      </c>
      <c r="BN163" s="46">
        <v>973.18971776000012</v>
      </c>
      <c r="BO163" s="46">
        <v>973.18971776000012</v>
      </c>
      <c r="BP163" s="46">
        <v>1060.4519078400001</v>
      </c>
      <c r="BQ163" s="46">
        <v>1230.97804544</v>
      </c>
      <c r="BR163" s="46">
        <v>1230.97804544</v>
      </c>
      <c r="BS163" s="46">
        <v>1230.97804544</v>
      </c>
      <c r="BT163" s="46">
        <v>1230.97804544</v>
      </c>
      <c r="BU163" s="46">
        <v>1230.97804544</v>
      </c>
      <c r="BV163" s="46">
        <v>1230.97804544</v>
      </c>
      <c r="BW163" s="86">
        <v>109.5</v>
      </c>
      <c r="BX163" s="46">
        <v>1062.6518656000001</v>
      </c>
      <c r="BY163" s="46">
        <v>1558.6377206400005</v>
      </c>
      <c r="BZ163" s="46">
        <v>1879.9050815999999</v>
      </c>
      <c r="CA163" s="46">
        <v>2213.8654761600005</v>
      </c>
      <c r="CB163" s="46">
        <v>4276.2607513600005</v>
      </c>
      <c r="CC163" s="46">
        <v>4705.5970457599997</v>
      </c>
      <c r="CD163" s="46">
        <v>5176.2636390400003</v>
      </c>
      <c r="CE163" s="46">
        <v>1009.5192723200003</v>
      </c>
      <c r="CF163" s="46">
        <v>1325.5869432000002</v>
      </c>
      <c r="CG163" s="46">
        <v>1723.1795193600001</v>
      </c>
      <c r="CH163" s="87">
        <v>1531.7151283200003</v>
      </c>
      <c r="CI163" s="74">
        <v>160</v>
      </c>
      <c r="CJ163" s="67" t="s">
        <v>170</v>
      </c>
      <c r="CK163" s="68">
        <v>2</v>
      </c>
      <c r="CL163" s="69">
        <v>160</v>
      </c>
      <c r="CM163" s="67" t="s">
        <v>170</v>
      </c>
      <c r="CN163" s="70">
        <v>2</v>
      </c>
      <c r="CO163" s="47">
        <f t="shared" si="28"/>
        <v>109.5</v>
      </c>
      <c r="CP163" s="48">
        <f t="shared" si="27"/>
        <v>1235.3</v>
      </c>
      <c r="CQ163" s="48">
        <f t="shared" si="27"/>
        <v>1078</v>
      </c>
      <c r="CR163" s="48">
        <f t="shared" si="27"/>
        <v>1510.3</v>
      </c>
      <c r="CS163" s="48">
        <f t="shared" si="27"/>
        <v>1083.5</v>
      </c>
      <c r="CT163" s="48">
        <f t="shared" si="27"/>
        <v>1705</v>
      </c>
      <c r="CU163" s="48">
        <f t="shared" si="26"/>
        <v>1716</v>
      </c>
      <c r="CV163" s="48">
        <f t="shared" si="26"/>
        <v>2609.1999999999998</v>
      </c>
      <c r="CW163" s="48">
        <f t="shared" si="26"/>
        <v>5629.8</v>
      </c>
      <c r="CX163" s="48">
        <f t="shared" si="26"/>
        <v>5629.8</v>
      </c>
      <c r="CY163" s="48">
        <f t="shared" si="26"/>
        <v>1485</v>
      </c>
      <c r="CZ163" s="62">
        <v>109.5</v>
      </c>
      <c r="DA163" s="62">
        <v>1235.3</v>
      </c>
      <c r="DB163" s="62">
        <v>1078</v>
      </c>
      <c r="DC163" s="62">
        <v>1510.3</v>
      </c>
      <c r="DD163" s="62">
        <v>1083.5</v>
      </c>
      <c r="DE163" s="62">
        <v>1705</v>
      </c>
      <c r="DF163" s="62">
        <v>1716</v>
      </c>
      <c r="DG163" s="62">
        <v>2609.1999999999998</v>
      </c>
      <c r="DH163" s="62">
        <v>5629.8</v>
      </c>
      <c r="DI163" s="62">
        <v>5629.8</v>
      </c>
      <c r="DJ163" s="73">
        <v>1485</v>
      </c>
    </row>
    <row r="164" spans="1:114" s="15" customFormat="1" ht="19">
      <c r="A164" s="174">
        <v>161</v>
      </c>
      <c r="B164" s="175" t="s">
        <v>171</v>
      </c>
      <c r="C164" s="174" t="s">
        <v>404</v>
      </c>
      <c r="D164" s="176">
        <v>8</v>
      </c>
      <c r="E164" s="30">
        <v>161</v>
      </c>
      <c r="F164" s="44" t="s">
        <v>171</v>
      </c>
      <c r="G164" s="30" t="s">
        <v>404</v>
      </c>
      <c r="H164" s="45">
        <v>8</v>
      </c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73"/>
      <c r="T164" s="16">
        <v>160</v>
      </c>
      <c r="U164" s="44" t="s">
        <v>171</v>
      </c>
      <c r="V164" s="30" t="s">
        <v>404</v>
      </c>
      <c r="W164" s="45">
        <v>8</v>
      </c>
      <c r="X164" s="16">
        <v>160</v>
      </c>
      <c r="Y164" s="44" t="s">
        <v>171</v>
      </c>
      <c r="Z164" s="30" t="s">
        <v>404</v>
      </c>
      <c r="AA164" s="45">
        <v>10</v>
      </c>
      <c r="AB164" s="7">
        <v>110</v>
      </c>
      <c r="AC164" s="8">
        <v>0</v>
      </c>
      <c r="AD164" s="158">
        <v>0</v>
      </c>
      <c r="AE164" s="158">
        <v>0</v>
      </c>
      <c r="AF164" s="158">
        <v>0</v>
      </c>
      <c r="AG164" s="158">
        <v>0</v>
      </c>
      <c r="AH164" s="158">
        <v>0</v>
      </c>
      <c r="AI164" s="158">
        <v>0</v>
      </c>
      <c r="AJ164" s="158">
        <v>0</v>
      </c>
      <c r="AK164" s="9">
        <v>110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84">
        <v>161</v>
      </c>
      <c r="AW164" s="41" t="s">
        <v>165</v>
      </c>
      <c r="AX164" s="40" t="s">
        <v>398</v>
      </c>
      <c r="AY164" s="40">
        <v>5</v>
      </c>
      <c r="AZ164" s="66">
        <v>161</v>
      </c>
      <c r="BA164" s="44" t="s">
        <v>165</v>
      </c>
      <c r="BB164" s="30" t="s">
        <v>398</v>
      </c>
      <c r="BC164" s="45">
        <v>5</v>
      </c>
      <c r="BD164" s="85">
        <v>110</v>
      </c>
      <c r="BE164" s="46">
        <v>1224.6201843200001</v>
      </c>
      <c r="BF164" s="46">
        <v>1378.9348684800004</v>
      </c>
      <c r="BG164" s="46">
        <v>1823.7120428800004</v>
      </c>
      <c r="BH164" s="46">
        <v>2004.9547814400003</v>
      </c>
      <c r="BI164" s="46">
        <v>2949.58874496</v>
      </c>
      <c r="BJ164" s="46">
        <v>3253.3677862399995</v>
      </c>
      <c r="BK164" s="46">
        <v>3575.8926860800002</v>
      </c>
      <c r="BL164" s="46">
        <v>973.18971776000012</v>
      </c>
      <c r="BM164" s="46">
        <v>973.18971776000012</v>
      </c>
      <c r="BN164" s="46">
        <v>973.18971776000012</v>
      </c>
      <c r="BO164" s="46">
        <v>973.18971776000012</v>
      </c>
      <c r="BP164" s="46">
        <v>1060.4519078400001</v>
      </c>
      <c r="BQ164" s="46">
        <v>1230.97804544</v>
      </c>
      <c r="BR164" s="46">
        <v>1230.97804544</v>
      </c>
      <c r="BS164" s="46">
        <v>1230.97804544</v>
      </c>
      <c r="BT164" s="46">
        <v>1230.97804544</v>
      </c>
      <c r="BU164" s="46">
        <v>1230.97804544</v>
      </c>
      <c r="BV164" s="46">
        <v>1230.97804544</v>
      </c>
      <c r="BW164" s="86">
        <v>110</v>
      </c>
      <c r="BX164" s="46">
        <v>1062.6518656000001</v>
      </c>
      <c r="BY164" s="46">
        <v>1558.6377206400005</v>
      </c>
      <c r="BZ164" s="46">
        <v>1879.9050815999999</v>
      </c>
      <c r="CA164" s="46">
        <v>2213.8654761600005</v>
      </c>
      <c r="CB164" s="46">
        <v>4276.2607513600005</v>
      </c>
      <c r="CC164" s="46">
        <v>4705.5970457599997</v>
      </c>
      <c r="CD164" s="46">
        <v>5176.2636390400003</v>
      </c>
      <c r="CE164" s="46">
        <v>1009.5192723200003</v>
      </c>
      <c r="CF164" s="46">
        <v>1325.5869432000002</v>
      </c>
      <c r="CG164" s="46">
        <v>1723.1795193600001</v>
      </c>
      <c r="CH164" s="87">
        <v>1531.7151283200003</v>
      </c>
      <c r="CI164" s="74">
        <v>161</v>
      </c>
      <c r="CJ164" s="67" t="s">
        <v>171</v>
      </c>
      <c r="CK164" s="71">
        <v>9</v>
      </c>
      <c r="CL164" s="69">
        <v>161</v>
      </c>
      <c r="CM164" s="67" t="s">
        <v>171</v>
      </c>
      <c r="CN164" s="70">
        <v>9</v>
      </c>
      <c r="CO164" s="47">
        <f t="shared" si="28"/>
        <v>110</v>
      </c>
      <c r="CP164" s="48">
        <f t="shared" si="27"/>
        <v>1235.3</v>
      </c>
      <c r="CQ164" s="48">
        <f t="shared" si="27"/>
        <v>1078</v>
      </c>
      <c r="CR164" s="48">
        <f t="shared" si="27"/>
        <v>1510.3</v>
      </c>
      <c r="CS164" s="48">
        <f t="shared" si="27"/>
        <v>1083.5</v>
      </c>
      <c r="CT164" s="48">
        <f t="shared" si="27"/>
        <v>1705</v>
      </c>
      <c r="CU164" s="48">
        <f t="shared" si="26"/>
        <v>1716</v>
      </c>
      <c r="CV164" s="48">
        <f t="shared" si="26"/>
        <v>2609.1999999999998</v>
      </c>
      <c r="CW164" s="48">
        <f t="shared" si="26"/>
        <v>5629.8</v>
      </c>
      <c r="CX164" s="48">
        <f t="shared" si="26"/>
        <v>5629.8</v>
      </c>
      <c r="CY164" s="48">
        <f t="shared" si="26"/>
        <v>1485</v>
      </c>
      <c r="CZ164" s="62">
        <v>110</v>
      </c>
      <c r="DA164" s="62">
        <v>1235.3</v>
      </c>
      <c r="DB164" s="62">
        <v>1078</v>
      </c>
      <c r="DC164" s="62">
        <v>1510.3</v>
      </c>
      <c r="DD164" s="62">
        <v>1083.5</v>
      </c>
      <c r="DE164" s="62">
        <v>1705</v>
      </c>
      <c r="DF164" s="62">
        <v>1716</v>
      </c>
      <c r="DG164" s="62">
        <v>2609.1999999999998</v>
      </c>
      <c r="DH164" s="62">
        <v>5629.8</v>
      </c>
      <c r="DI164" s="62">
        <v>5629.8</v>
      </c>
      <c r="DJ164" s="73">
        <v>1485</v>
      </c>
    </row>
    <row r="165" spans="1:114" s="15" customFormat="1" ht="38">
      <c r="A165" s="174">
        <v>162</v>
      </c>
      <c r="B165" s="175" t="s">
        <v>172</v>
      </c>
      <c r="C165" s="174" t="s">
        <v>405</v>
      </c>
      <c r="D165" s="176">
        <v>8</v>
      </c>
      <c r="E165" s="30">
        <v>162</v>
      </c>
      <c r="F165" s="44" t="s">
        <v>172</v>
      </c>
      <c r="G165" s="30" t="s">
        <v>405</v>
      </c>
      <c r="H165" s="45">
        <v>8</v>
      </c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73"/>
      <c r="T165" s="16">
        <v>161</v>
      </c>
      <c r="U165" s="44" t="s">
        <v>172</v>
      </c>
      <c r="V165" s="30" t="s">
        <v>405</v>
      </c>
      <c r="W165" s="45">
        <v>8</v>
      </c>
      <c r="X165" s="16">
        <v>161</v>
      </c>
      <c r="Y165" s="44" t="s">
        <v>172</v>
      </c>
      <c r="Z165" s="30" t="s">
        <v>405</v>
      </c>
      <c r="AA165" s="45">
        <v>10</v>
      </c>
      <c r="AB165" s="7">
        <v>110.5</v>
      </c>
      <c r="AC165" s="8">
        <v>0</v>
      </c>
      <c r="AD165" s="158">
        <v>0</v>
      </c>
      <c r="AE165" s="158">
        <v>0</v>
      </c>
      <c r="AF165" s="158">
        <v>0</v>
      </c>
      <c r="AG165" s="158">
        <v>0</v>
      </c>
      <c r="AH165" s="158">
        <v>0</v>
      </c>
      <c r="AI165" s="158">
        <v>0</v>
      </c>
      <c r="AJ165" s="158">
        <v>0</v>
      </c>
      <c r="AK165" s="9">
        <v>110.5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84">
        <v>162</v>
      </c>
      <c r="AW165" s="41" t="s">
        <v>528</v>
      </c>
      <c r="AX165" s="40" t="s">
        <v>465</v>
      </c>
      <c r="AY165" s="40">
        <v>2</v>
      </c>
      <c r="AZ165" s="66">
        <v>162</v>
      </c>
      <c r="BA165" s="44" t="s">
        <v>528</v>
      </c>
      <c r="BB165" s="30" t="s">
        <v>465</v>
      </c>
      <c r="BC165" s="45">
        <v>1</v>
      </c>
      <c r="BD165" s="85">
        <v>110.5</v>
      </c>
      <c r="BE165" s="46">
        <v>1235.67543424</v>
      </c>
      <c r="BF165" s="46">
        <v>1390.9295961600003</v>
      </c>
      <c r="BG165" s="46">
        <v>1839.6394681600002</v>
      </c>
      <c r="BH165" s="46">
        <v>2021.7342912000001</v>
      </c>
      <c r="BI165" s="46">
        <v>2976.2655436800001</v>
      </c>
      <c r="BJ165" s="46">
        <v>3282.9285632000001</v>
      </c>
      <c r="BK165" s="46">
        <v>3608.3374412800003</v>
      </c>
      <c r="BL165" s="46">
        <v>981.36098943999991</v>
      </c>
      <c r="BM165" s="46">
        <v>981.36098943999991</v>
      </c>
      <c r="BN165" s="46">
        <v>981.36098943999991</v>
      </c>
      <c r="BO165" s="46">
        <v>981.36098943999991</v>
      </c>
      <c r="BP165" s="46">
        <v>1069.1038425600002</v>
      </c>
      <c r="BQ165" s="46">
        <v>1241.6400255999999</v>
      </c>
      <c r="BR165" s="46">
        <v>1241.6400255999999</v>
      </c>
      <c r="BS165" s="46">
        <v>1241.6400255999999</v>
      </c>
      <c r="BT165" s="46">
        <v>1241.6400255999999</v>
      </c>
      <c r="BU165" s="46">
        <v>1241.6400255999999</v>
      </c>
      <c r="BV165" s="46">
        <v>1241.6400255999999</v>
      </c>
      <c r="BW165" s="86">
        <v>110.5</v>
      </c>
      <c r="BX165" s="46">
        <v>1072.227312</v>
      </c>
      <c r="BY165" s="46">
        <v>1572.2660304000003</v>
      </c>
      <c r="BZ165" s="46">
        <v>1896.40602528</v>
      </c>
      <c r="CA165" s="46">
        <v>2233.1722483200001</v>
      </c>
      <c r="CB165" s="46">
        <v>4315.0969804800015</v>
      </c>
      <c r="CC165" s="46">
        <v>4748.3525273599989</v>
      </c>
      <c r="CD165" s="46">
        <v>5223.2946688000011</v>
      </c>
      <c r="CE165" s="46">
        <v>1018.6159464000001</v>
      </c>
      <c r="CF165" s="46">
        <v>1337.6119224000001</v>
      </c>
      <c r="CG165" s="46">
        <v>1738.8119923199999</v>
      </c>
      <c r="CH165" s="87">
        <v>1545.6106598400002</v>
      </c>
      <c r="CI165" s="74">
        <v>162</v>
      </c>
      <c r="CJ165" s="67" t="s">
        <v>172</v>
      </c>
      <c r="CK165" s="68">
        <v>9</v>
      </c>
      <c r="CL165" s="69">
        <v>162</v>
      </c>
      <c r="CM165" s="67" t="s">
        <v>172</v>
      </c>
      <c r="CN165" s="70">
        <v>8</v>
      </c>
      <c r="CO165" s="47">
        <f t="shared" si="28"/>
        <v>110.5</v>
      </c>
      <c r="CP165" s="48">
        <f t="shared" si="27"/>
        <v>1246.53</v>
      </c>
      <c r="CQ165" s="48">
        <f t="shared" si="27"/>
        <v>1087.8000000000002</v>
      </c>
      <c r="CR165" s="48">
        <f t="shared" si="27"/>
        <v>1524.03</v>
      </c>
      <c r="CS165" s="48">
        <f t="shared" si="27"/>
        <v>1093.3499999999999</v>
      </c>
      <c r="CT165" s="48">
        <f t="shared" si="27"/>
        <v>1720.5</v>
      </c>
      <c r="CU165" s="48">
        <f t="shared" si="26"/>
        <v>1731.6</v>
      </c>
      <c r="CV165" s="48">
        <f t="shared" si="26"/>
        <v>2632.92</v>
      </c>
      <c r="CW165" s="48">
        <f t="shared" si="26"/>
        <v>5680.98</v>
      </c>
      <c r="CX165" s="48">
        <f t="shared" si="26"/>
        <v>5680.98</v>
      </c>
      <c r="CY165" s="48">
        <f t="shared" si="26"/>
        <v>1498.5</v>
      </c>
      <c r="CZ165" s="62">
        <v>110.5</v>
      </c>
      <c r="DA165" s="62">
        <v>1246.53</v>
      </c>
      <c r="DB165" s="62">
        <v>1087.8000000000002</v>
      </c>
      <c r="DC165" s="62">
        <v>1524.03</v>
      </c>
      <c r="DD165" s="62">
        <v>1093.3499999999999</v>
      </c>
      <c r="DE165" s="62">
        <v>1720.5</v>
      </c>
      <c r="DF165" s="62">
        <v>1731.6</v>
      </c>
      <c r="DG165" s="62">
        <v>2632.92</v>
      </c>
      <c r="DH165" s="62">
        <v>5680.98</v>
      </c>
      <c r="DI165" s="62">
        <v>5680.98</v>
      </c>
      <c r="DJ165" s="73">
        <v>1498.5</v>
      </c>
    </row>
    <row r="166" spans="1:114" s="15" customFormat="1" ht="57">
      <c r="A166" s="174">
        <v>163</v>
      </c>
      <c r="B166" s="175" t="s">
        <v>173</v>
      </c>
      <c r="C166" s="174" t="s">
        <v>406</v>
      </c>
      <c r="D166" s="176">
        <v>8</v>
      </c>
      <c r="E166" s="30">
        <v>163</v>
      </c>
      <c r="F166" s="44" t="s">
        <v>173</v>
      </c>
      <c r="G166" s="30" t="s">
        <v>406</v>
      </c>
      <c r="H166" s="45">
        <v>8</v>
      </c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73"/>
      <c r="T166" s="16">
        <v>162</v>
      </c>
      <c r="U166" s="44" t="s">
        <v>173</v>
      </c>
      <c r="V166" s="30" t="s">
        <v>406</v>
      </c>
      <c r="W166" s="45">
        <v>8</v>
      </c>
      <c r="X166" s="16">
        <v>162</v>
      </c>
      <c r="Y166" s="44" t="s">
        <v>173</v>
      </c>
      <c r="Z166" s="30" t="s">
        <v>406</v>
      </c>
      <c r="AA166" s="45">
        <v>10</v>
      </c>
      <c r="AB166" s="7">
        <v>111</v>
      </c>
      <c r="AC166" s="8">
        <v>0</v>
      </c>
      <c r="AD166" s="158">
        <v>0</v>
      </c>
      <c r="AE166" s="158">
        <v>0</v>
      </c>
      <c r="AF166" s="158">
        <v>0</v>
      </c>
      <c r="AG166" s="158">
        <v>0</v>
      </c>
      <c r="AH166" s="158">
        <v>0</v>
      </c>
      <c r="AI166" s="158">
        <v>0</v>
      </c>
      <c r="AJ166" s="158">
        <v>0</v>
      </c>
      <c r="AK166" s="9">
        <v>111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84">
        <v>163</v>
      </c>
      <c r="AW166" s="41" t="s">
        <v>529</v>
      </c>
      <c r="AX166" s="40" t="s">
        <v>373</v>
      </c>
      <c r="AY166" s="40">
        <v>7</v>
      </c>
      <c r="AZ166" s="66">
        <v>163</v>
      </c>
      <c r="BA166" s="44" t="s">
        <v>529</v>
      </c>
      <c r="BB166" s="30" t="s">
        <v>373</v>
      </c>
      <c r="BC166" s="45">
        <v>7</v>
      </c>
      <c r="BD166" s="85">
        <v>111</v>
      </c>
      <c r="BE166" s="46">
        <v>1235.67543424</v>
      </c>
      <c r="BF166" s="46">
        <v>1390.9295961600003</v>
      </c>
      <c r="BG166" s="46">
        <v>1839.6394681600002</v>
      </c>
      <c r="BH166" s="46">
        <v>2021.7342912000001</v>
      </c>
      <c r="BI166" s="46">
        <v>2976.2655436800001</v>
      </c>
      <c r="BJ166" s="46">
        <v>3282.9285632000001</v>
      </c>
      <c r="BK166" s="46">
        <v>3608.3374412800003</v>
      </c>
      <c r="BL166" s="46">
        <v>981.36098943999991</v>
      </c>
      <c r="BM166" s="46">
        <v>981.36098943999991</v>
      </c>
      <c r="BN166" s="46">
        <v>981.36098943999991</v>
      </c>
      <c r="BO166" s="46">
        <v>981.36098943999991</v>
      </c>
      <c r="BP166" s="46">
        <v>1069.1038425600002</v>
      </c>
      <c r="BQ166" s="46">
        <v>1241.6400255999999</v>
      </c>
      <c r="BR166" s="46">
        <v>1241.6400255999999</v>
      </c>
      <c r="BS166" s="46">
        <v>1241.6400255999999</v>
      </c>
      <c r="BT166" s="46">
        <v>1241.6400255999999</v>
      </c>
      <c r="BU166" s="46">
        <v>1241.6400255999999</v>
      </c>
      <c r="BV166" s="46">
        <v>1241.6400255999999</v>
      </c>
      <c r="BW166" s="86">
        <v>111</v>
      </c>
      <c r="BX166" s="46">
        <v>1072.227312</v>
      </c>
      <c r="BY166" s="46">
        <v>1572.2660304000003</v>
      </c>
      <c r="BZ166" s="46">
        <v>1896.40602528</v>
      </c>
      <c r="CA166" s="46">
        <v>2233.1722483200001</v>
      </c>
      <c r="CB166" s="46">
        <v>4315.0969804800015</v>
      </c>
      <c r="CC166" s="46">
        <v>4748.3525273599989</v>
      </c>
      <c r="CD166" s="46">
        <v>5223.2946688000011</v>
      </c>
      <c r="CE166" s="46">
        <v>1018.6159464000001</v>
      </c>
      <c r="CF166" s="46">
        <v>1337.6119224000001</v>
      </c>
      <c r="CG166" s="46">
        <v>1738.8119923199999</v>
      </c>
      <c r="CH166" s="87">
        <v>1545.6106598400002</v>
      </c>
      <c r="CI166" s="74">
        <v>163</v>
      </c>
      <c r="CJ166" s="67" t="s">
        <v>173</v>
      </c>
      <c r="CK166" s="71">
        <v>10</v>
      </c>
      <c r="CL166" s="69">
        <v>163</v>
      </c>
      <c r="CM166" s="67" t="s">
        <v>173</v>
      </c>
      <c r="CN166" s="70">
        <v>9</v>
      </c>
      <c r="CO166" s="47">
        <f t="shared" si="28"/>
        <v>111</v>
      </c>
      <c r="CP166" s="48">
        <f t="shared" si="27"/>
        <v>1246.53</v>
      </c>
      <c r="CQ166" s="48">
        <f t="shared" si="27"/>
        <v>1087.8000000000002</v>
      </c>
      <c r="CR166" s="48">
        <f t="shared" si="27"/>
        <v>1524.03</v>
      </c>
      <c r="CS166" s="48">
        <f t="shared" si="27"/>
        <v>1093.3499999999999</v>
      </c>
      <c r="CT166" s="48">
        <f t="shared" si="27"/>
        <v>1720.5</v>
      </c>
      <c r="CU166" s="48">
        <f t="shared" si="26"/>
        <v>1731.6</v>
      </c>
      <c r="CV166" s="48">
        <f t="shared" si="26"/>
        <v>2632.92</v>
      </c>
      <c r="CW166" s="48">
        <f t="shared" si="26"/>
        <v>5680.98</v>
      </c>
      <c r="CX166" s="48">
        <f t="shared" si="26"/>
        <v>5680.98</v>
      </c>
      <c r="CY166" s="48">
        <f t="shared" si="26"/>
        <v>1498.5</v>
      </c>
      <c r="CZ166" s="62">
        <v>111</v>
      </c>
      <c r="DA166" s="62">
        <v>1246.53</v>
      </c>
      <c r="DB166" s="62">
        <v>1087.8000000000002</v>
      </c>
      <c r="DC166" s="62">
        <v>1524.03</v>
      </c>
      <c r="DD166" s="62">
        <v>1093.3499999999999</v>
      </c>
      <c r="DE166" s="62">
        <v>1720.5</v>
      </c>
      <c r="DF166" s="62">
        <v>1731.6</v>
      </c>
      <c r="DG166" s="62">
        <v>2632.92</v>
      </c>
      <c r="DH166" s="62">
        <v>5680.98</v>
      </c>
      <c r="DI166" s="62">
        <v>5680.98</v>
      </c>
      <c r="DJ166" s="73">
        <v>1498.5</v>
      </c>
    </row>
    <row r="167" spans="1:114" s="15" customFormat="1" ht="19">
      <c r="A167" s="174">
        <v>164</v>
      </c>
      <c r="B167" s="175" t="s">
        <v>174</v>
      </c>
      <c r="C167" s="174" t="s">
        <v>407</v>
      </c>
      <c r="D167" s="176">
        <v>8</v>
      </c>
      <c r="E167" s="30">
        <v>164</v>
      </c>
      <c r="F167" s="44" t="s">
        <v>174</v>
      </c>
      <c r="G167" s="30" t="s">
        <v>407</v>
      </c>
      <c r="H167" s="45">
        <v>8</v>
      </c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73"/>
      <c r="T167" s="16">
        <v>163</v>
      </c>
      <c r="U167" s="44" t="s">
        <v>174</v>
      </c>
      <c r="V167" s="30" t="s">
        <v>407</v>
      </c>
      <c r="W167" s="45">
        <v>8</v>
      </c>
      <c r="X167" s="16">
        <v>163</v>
      </c>
      <c r="Y167" s="44" t="s">
        <v>174</v>
      </c>
      <c r="Z167" s="30" t="s">
        <v>407</v>
      </c>
      <c r="AA167" s="45">
        <v>10</v>
      </c>
      <c r="AB167" s="7">
        <v>111.5</v>
      </c>
      <c r="AC167" s="8">
        <v>0</v>
      </c>
      <c r="AD167" s="158">
        <v>0</v>
      </c>
      <c r="AE167" s="158">
        <v>0</v>
      </c>
      <c r="AF167" s="158">
        <v>0</v>
      </c>
      <c r="AG167" s="158">
        <v>0</v>
      </c>
      <c r="AH167" s="158">
        <v>0</v>
      </c>
      <c r="AI167" s="158">
        <v>0</v>
      </c>
      <c r="AJ167" s="158">
        <v>0</v>
      </c>
      <c r="AK167" s="9">
        <v>111.5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84">
        <v>164</v>
      </c>
      <c r="AW167" s="41" t="s">
        <v>168</v>
      </c>
      <c r="AX167" s="40" t="s">
        <v>401</v>
      </c>
      <c r="AY167" s="40">
        <v>2</v>
      </c>
      <c r="AZ167" s="66">
        <v>164</v>
      </c>
      <c r="BA167" s="44" t="s">
        <v>168</v>
      </c>
      <c r="BB167" s="30" t="s">
        <v>401</v>
      </c>
      <c r="BC167" s="45">
        <v>2</v>
      </c>
      <c r="BD167" s="85">
        <v>111.5</v>
      </c>
      <c r="BE167" s="46">
        <v>1246.7306841600002</v>
      </c>
      <c r="BF167" s="46">
        <v>1402.9243238399999</v>
      </c>
      <c r="BG167" s="46">
        <v>1855.5668934400005</v>
      </c>
      <c r="BH167" s="46">
        <v>2038.51380096</v>
      </c>
      <c r="BI167" s="46">
        <v>3002.9423424000006</v>
      </c>
      <c r="BJ167" s="46">
        <v>3312.4893401600007</v>
      </c>
      <c r="BK167" s="46">
        <v>3640.7821964799996</v>
      </c>
      <c r="BL167" s="46">
        <v>989.53226112000004</v>
      </c>
      <c r="BM167" s="46">
        <v>989.53226112000004</v>
      </c>
      <c r="BN167" s="46">
        <v>989.53226112000004</v>
      </c>
      <c r="BO167" s="46">
        <v>989.53226112000004</v>
      </c>
      <c r="BP167" s="46">
        <v>1077.7557772800001</v>
      </c>
      <c r="BQ167" s="46">
        <v>1252.3020057600002</v>
      </c>
      <c r="BR167" s="46">
        <v>1252.3020057600002</v>
      </c>
      <c r="BS167" s="46">
        <v>1252.3020057600002</v>
      </c>
      <c r="BT167" s="46">
        <v>1252.3020057600002</v>
      </c>
      <c r="BU167" s="46">
        <v>1252.3020057600002</v>
      </c>
      <c r="BV167" s="46">
        <v>1252.3020057600002</v>
      </c>
      <c r="BW167" s="86">
        <v>111.5</v>
      </c>
      <c r="BX167" s="46">
        <v>1081.8027583999999</v>
      </c>
      <c r="BY167" s="46">
        <v>1585.8943401600002</v>
      </c>
      <c r="BZ167" s="46">
        <v>1912.9069689600001</v>
      </c>
      <c r="CA167" s="46">
        <v>2252.4790204800001</v>
      </c>
      <c r="CB167" s="46">
        <v>4353.9332095999998</v>
      </c>
      <c r="CC167" s="46">
        <v>4791.10800896</v>
      </c>
      <c r="CD167" s="46">
        <v>5270.3256985600001</v>
      </c>
      <c r="CE167" s="46">
        <v>1027.7126204800002</v>
      </c>
      <c r="CF167" s="46">
        <v>1349.6369016000003</v>
      </c>
      <c r="CG167" s="46">
        <v>1754.44446528</v>
      </c>
      <c r="CH167" s="87">
        <v>1559.50619136</v>
      </c>
      <c r="CI167" s="74">
        <v>164</v>
      </c>
      <c r="CJ167" s="67" t="s">
        <v>174</v>
      </c>
      <c r="CK167" s="68">
        <v>9</v>
      </c>
      <c r="CL167" s="69">
        <v>164</v>
      </c>
      <c r="CM167" s="67" t="s">
        <v>174</v>
      </c>
      <c r="CN167" s="70">
        <v>8</v>
      </c>
      <c r="CO167" s="47">
        <f t="shared" si="28"/>
        <v>111.5</v>
      </c>
      <c r="CP167" s="48">
        <f t="shared" si="27"/>
        <v>1257.76</v>
      </c>
      <c r="CQ167" s="48">
        <f t="shared" si="27"/>
        <v>1097.6000000000001</v>
      </c>
      <c r="CR167" s="48">
        <f t="shared" si="27"/>
        <v>1537.76</v>
      </c>
      <c r="CS167" s="48">
        <f t="shared" si="27"/>
        <v>1103.2</v>
      </c>
      <c r="CT167" s="48">
        <f t="shared" si="27"/>
        <v>1736</v>
      </c>
      <c r="CU167" s="48">
        <f t="shared" si="26"/>
        <v>1747.2</v>
      </c>
      <c r="CV167" s="48">
        <f t="shared" si="26"/>
        <v>2656.64</v>
      </c>
      <c r="CW167" s="48">
        <f t="shared" si="26"/>
        <v>5732.16</v>
      </c>
      <c r="CX167" s="48">
        <f t="shared" si="26"/>
        <v>5732.16</v>
      </c>
      <c r="CY167" s="48">
        <f t="shared" si="26"/>
        <v>1512</v>
      </c>
      <c r="CZ167" s="62">
        <v>111.5</v>
      </c>
      <c r="DA167" s="62">
        <v>1257.76</v>
      </c>
      <c r="DB167" s="62">
        <v>1097.6000000000001</v>
      </c>
      <c r="DC167" s="62">
        <v>1537.76</v>
      </c>
      <c r="DD167" s="62">
        <v>1103.2</v>
      </c>
      <c r="DE167" s="62">
        <v>1736</v>
      </c>
      <c r="DF167" s="62">
        <v>1747.2</v>
      </c>
      <c r="DG167" s="62">
        <v>2656.64</v>
      </c>
      <c r="DH167" s="62">
        <v>5732.16</v>
      </c>
      <c r="DI167" s="62">
        <v>5732.16</v>
      </c>
      <c r="DJ167" s="73">
        <v>1512</v>
      </c>
    </row>
    <row r="168" spans="1:114" s="15" customFormat="1" ht="19">
      <c r="A168" s="174">
        <v>165</v>
      </c>
      <c r="B168" s="175" t="s">
        <v>175</v>
      </c>
      <c r="C168" s="174" t="s">
        <v>408</v>
      </c>
      <c r="D168" s="176">
        <v>8</v>
      </c>
      <c r="E168" s="30">
        <v>165</v>
      </c>
      <c r="F168" s="44" t="s">
        <v>175</v>
      </c>
      <c r="G168" s="30" t="s">
        <v>408</v>
      </c>
      <c r="H168" s="45">
        <v>8</v>
      </c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73"/>
      <c r="T168" s="16">
        <v>164</v>
      </c>
      <c r="U168" s="44" t="s">
        <v>175</v>
      </c>
      <c r="V168" s="30" t="s">
        <v>408</v>
      </c>
      <c r="W168" s="45">
        <v>8</v>
      </c>
      <c r="X168" s="16">
        <v>164</v>
      </c>
      <c r="Y168" s="44" t="s">
        <v>175</v>
      </c>
      <c r="Z168" s="30" t="s">
        <v>408</v>
      </c>
      <c r="AA168" s="45">
        <v>10</v>
      </c>
      <c r="AB168" s="7">
        <v>112</v>
      </c>
      <c r="AC168" s="8">
        <v>0</v>
      </c>
      <c r="AD168" s="158">
        <v>0</v>
      </c>
      <c r="AE168" s="158">
        <v>0</v>
      </c>
      <c r="AF168" s="158">
        <v>0</v>
      </c>
      <c r="AG168" s="158">
        <v>0</v>
      </c>
      <c r="AH168" s="158">
        <v>0</v>
      </c>
      <c r="AI168" s="158">
        <v>0</v>
      </c>
      <c r="AJ168" s="158">
        <v>0</v>
      </c>
      <c r="AK168" s="9">
        <v>112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84">
        <v>165</v>
      </c>
      <c r="AW168" s="41" t="s">
        <v>169</v>
      </c>
      <c r="AX168" s="40" t="s">
        <v>402</v>
      </c>
      <c r="AY168" s="40" t="s">
        <v>402</v>
      </c>
      <c r="AZ168" s="66">
        <v>165</v>
      </c>
      <c r="BA168" s="44" t="s">
        <v>169</v>
      </c>
      <c r="BB168" s="30" t="s">
        <v>402</v>
      </c>
      <c r="BC168" s="45">
        <v>1</v>
      </c>
      <c r="BD168" s="85">
        <v>112</v>
      </c>
      <c r="BE168" s="46">
        <v>1246.7306841600002</v>
      </c>
      <c r="BF168" s="46">
        <v>1402.9243238399999</v>
      </c>
      <c r="BG168" s="46">
        <v>1855.5668934400005</v>
      </c>
      <c r="BH168" s="46">
        <v>2038.51380096</v>
      </c>
      <c r="BI168" s="46">
        <v>3002.9423424000006</v>
      </c>
      <c r="BJ168" s="46">
        <v>3312.4893401600007</v>
      </c>
      <c r="BK168" s="46">
        <v>3640.7821964799996</v>
      </c>
      <c r="BL168" s="46">
        <v>989.53226112000004</v>
      </c>
      <c r="BM168" s="46">
        <v>989.53226112000004</v>
      </c>
      <c r="BN168" s="46">
        <v>989.53226112000004</v>
      </c>
      <c r="BO168" s="46">
        <v>989.53226112000004</v>
      </c>
      <c r="BP168" s="46">
        <v>1077.7557772800001</v>
      </c>
      <c r="BQ168" s="46">
        <v>1252.3020057600002</v>
      </c>
      <c r="BR168" s="46">
        <v>1252.3020057600002</v>
      </c>
      <c r="BS168" s="46">
        <v>1252.3020057600002</v>
      </c>
      <c r="BT168" s="46">
        <v>1252.3020057600002</v>
      </c>
      <c r="BU168" s="46">
        <v>1252.3020057600002</v>
      </c>
      <c r="BV168" s="46">
        <v>1252.3020057600002</v>
      </c>
      <c r="BW168" s="86">
        <v>112</v>
      </c>
      <c r="BX168" s="46">
        <v>1081.8027583999999</v>
      </c>
      <c r="BY168" s="46">
        <v>1585.8943401600002</v>
      </c>
      <c r="BZ168" s="46">
        <v>1912.9069689600001</v>
      </c>
      <c r="CA168" s="46">
        <v>2252.4790204800001</v>
      </c>
      <c r="CB168" s="46">
        <v>4353.9332095999998</v>
      </c>
      <c r="CC168" s="46">
        <v>4791.10800896</v>
      </c>
      <c r="CD168" s="46">
        <v>5270.3256985600001</v>
      </c>
      <c r="CE168" s="46">
        <v>1027.7126204800002</v>
      </c>
      <c r="CF168" s="46">
        <v>1349.6369016000003</v>
      </c>
      <c r="CG168" s="46">
        <v>1754.44446528</v>
      </c>
      <c r="CH168" s="87">
        <v>1559.50619136</v>
      </c>
      <c r="CI168" s="74">
        <v>165</v>
      </c>
      <c r="CJ168" s="67" t="s">
        <v>175</v>
      </c>
      <c r="CK168" s="71">
        <v>9</v>
      </c>
      <c r="CL168" s="69">
        <v>165</v>
      </c>
      <c r="CM168" s="67" t="s">
        <v>175</v>
      </c>
      <c r="CN168" s="70">
        <v>8</v>
      </c>
      <c r="CO168" s="47">
        <f t="shared" si="28"/>
        <v>112</v>
      </c>
      <c r="CP168" s="48">
        <f t="shared" si="27"/>
        <v>1257.76</v>
      </c>
      <c r="CQ168" s="48">
        <f t="shared" si="27"/>
        <v>1097.6000000000001</v>
      </c>
      <c r="CR168" s="48">
        <f t="shared" si="27"/>
        <v>1537.76</v>
      </c>
      <c r="CS168" s="48">
        <f t="shared" si="27"/>
        <v>1103.2</v>
      </c>
      <c r="CT168" s="48">
        <f t="shared" si="27"/>
        <v>1736</v>
      </c>
      <c r="CU168" s="48">
        <f t="shared" si="26"/>
        <v>1747.2</v>
      </c>
      <c r="CV168" s="48">
        <f t="shared" si="26"/>
        <v>2656.64</v>
      </c>
      <c r="CW168" s="48">
        <f t="shared" si="26"/>
        <v>5732.16</v>
      </c>
      <c r="CX168" s="48">
        <f t="shared" si="26"/>
        <v>5732.16</v>
      </c>
      <c r="CY168" s="48">
        <f t="shared" si="26"/>
        <v>1512</v>
      </c>
      <c r="CZ168" s="62">
        <v>112</v>
      </c>
      <c r="DA168" s="62">
        <v>1257.76</v>
      </c>
      <c r="DB168" s="62">
        <v>1097.6000000000001</v>
      </c>
      <c r="DC168" s="62">
        <v>1537.76</v>
      </c>
      <c r="DD168" s="62">
        <v>1103.2</v>
      </c>
      <c r="DE168" s="62">
        <v>1736</v>
      </c>
      <c r="DF168" s="62">
        <v>1747.2</v>
      </c>
      <c r="DG168" s="62">
        <v>2656.64</v>
      </c>
      <c r="DH168" s="62">
        <v>5732.16</v>
      </c>
      <c r="DI168" s="62">
        <v>5732.16</v>
      </c>
      <c r="DJ168" s="73">
        <v>1512</v>
      </c>
    </row>
    <row r="169" spans="1:114" s="15" customFormat="1" ht="38">
      <c r="A169" s="174">
        <v>166</v>
      </c>
      <c r="B169" s="175" t="s">
        <v>176</v>
      </c>
      <c r="C169" s="174" t="s">
        <v>409</v>
      </c>
      <c r="D169" s="176">
        <v>6</v>
      </c>
      <c r="E169" s="30">
        <v>166</v>
      </c>
      <c r="F169" s="44" t="s">
        <v>176</v>
      </c>
      <c r="G169" s="30" t="s">
        <v>409</v>
      </c>
      <c r="H169" s="45">
        <v>6</v>
      </c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73"/>
      <c r="T169" s="16">
        <v>165</v>
      </c>
      <c r="U169" s="44" t="s">
        <v>176</v>
      </c>
      <c r="V169" s="30" t="s">
        <v>409</v>
      </c>
      <c r="W169" s="45">
        <v>6</v>
      </c>
      <c r="X169" s="16">
        <v>165</v>
      </c>
      <c r="Y169" s="44" t="s">
        <v>176</v>
      </c>
      <c r="Z169" s="30" t="s">
        <v>409</v>
      </c>
      <c r="AA169" s="45">
        <v>7</v>
      </c>
      <c r="AB169" s="7">
        <v>112.5</v>
      </c>
      <c r="AC169" s="8">
        <v>0</v>
      </c>
      <c r="AD169" s="158">
        <v>0</v>
      </c>
      <c r="AE169" s="158">
        <v>0</v>
      </c>
      <c r="AF169" s="158">
        <v>0</v>
      </c>
      <c r="AG169" s="158">
        <v>0</v>
      </c>
      <c r="AH169" s="158">
        <v>0</v>
      </c>
      <c r="AI169" s="158">
        <v>0</v>
      </c>
      <c r="AJ169" s="158">
        <v>0</v>
      </c>
      <c r="AK169" s="9">
        <v>112.5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84">
        <v>166</v>
      </c>
      <c r="AW169" s="41" t="s">
        <v>170</v>
      </c>
      <c r="AX169" s="40" t="s">
        <v>403</v>
      </c>
      <c r="AY169" s="40">
        <v>2</v>
      </c>
      <c r="AZ169" s="66">
        <v>166</v>
      </c>
      <c r="BA169" s="44" t="s">
        <v>170</v>
      </c>
      <c r="BB169" s="30" t="s">
        <v>403</v>
      </c>
      <c r="BC169" s="45">
        <v>2</v>
      </c>
      <c r="BD169" s="85">
        <v>112.5</v>
      </c>
      <c r="BE169" s="46">
        <v>1257.7859340800001</v>
      </c>
      <c r="BF169" s="46">
        <v>1414.91905152</v>
      </c>
      <c r="BG169" s="46">
        <v>1871.4943187200001</v>
      </c>
      <c r="BH169" s="46">
        <v>2055.2933107200001</v>
      </c>
      <c r="BI169" s="46">
        <v>3029.6191411200007</v>
      </c>
      <c r="BJ169" s="46">
        <v>3342.0501171199994</v>
      </c>
      <c r="BK169" s="46">
        <v>3673.2269516800002</v>
      </c>
      <c r="BL169" s="46">
        <v>997.70353280000006</v>
      </c>
      <c r="BM169" s="46">
        <v>997.70353280000006</v>
      </c>
      <c r="BN169" s="46">
        <v>997.70353280000006</v>
      </c>
      <c r="BO169" s="46">
        <v>997.70353280000006</v>
      </c>
      <c r="BP169" s="46">
        <v>1086.4077120000002</v>
      </c>
      <c r="BQ169" s="46">
        <v>1262.9639859200004</v>
      </c>
      <c r="BR169" s="46">
        <v>1262.9639859200004</v>
      </c>
      <c r="BS169" s="46">
        <v>1262.9639859200004</v>
      </c>
      <c r="BT169" s="46">
        <v>1262.9639859200004</v>
      </c>
      <c r="BU169" s="46">
        <v>1262.9639859200004</v>
      </c>
      <c r="BV169" s="46">
        <v>1262.9639859200004</v>
      </c>
      <c r="BW169" s="86">
        <v>112.5</v>
      </c>
      <c r="BX169" s="46">
        <v>1091.3782048000003</v>
      </c>
      <c r="BY169" s="46">
        <v>1599.52264992</v>
      </c>
      <c r="BZ169" s="46">
        <v>1929.4079126400002</v>
      </c>
      <c r="CA169" s="46">
        <v>2271.7857926400006</v>
      </c>
      <c r="CB169" s="46">
        <v>4392.7694387199999</v>
      </c>
      <c r="CC169" s="46">
        <v>4833.8634905599993</v>
      </c>
      <c r="CD169" s="46">
        <v>5317.3567283200009</v>
      </c>
      <c r="CE169" s="46">
        <v>1036.8092945600001</v>
      </c>
      <c r="CF169" s="46">
        <v>1361.6618808000003</v>
      </c>
      <c r="CG169" s="46">
        <v>1770.0769382399999</v>
      </c>
      <c r="CH169" s="87">
        <v>1573.4017228800001</v>
      </c>
      <c r="CI169" s="74">
        <v>166</v>
      </c>
      <c r="CJ169" s="67" t="s">
        <v>176</v>
      </c>
      <c r="CK169" s="68">
        <v>6</v>
      </c>
      <c r="CL169" s="69">
        <v>166</v>
      </c>
      <c r="CM169" s="67" t="s">
        <v>176</v>
      </c>
      <c r="CN169" s="70">
        <v>6</v>
      </c>
      <c r="CO169" s="47">
        <f t="shared" si="28"/>
        <v>112.5</v>
      </c>
      <c r="CP169" s="48">
        <f t="shared" si="27"/>
        <v>1268.99</v>
      </c>
      <c r="CQ169" s="48">
        <f t="shared" si="27"/>
        <v>1107.4000000000001</v>
      </c>
      <c r="CR169" s="48">
        <f t="shared" si="27"/>
        <v>1551.49</v>
      </c>
      <c r="CS169" s="48">
        <f t="shared" si="27"/>
        <v>1113.05</v>
      </c>
      <c r="CT169" s="48">
        <f t="shared" si="27"/>
        <v>1751.5</v>
      </c>
      <c r="CU169" s="48">
        <f t="shared" si="26"/>
        <v>1762.8</v>
      </c>
      <c r="CV169" s="48">
        <f t="shared" si="26"/>
        <v>2680.3599999999997</v>
      </c>
      <c r="CW169" s="48">
        <f t="shared" si="26"/>
        <v>5783.34</v>
      </c>
      <c r="CX169" s="48">
        <f t="shared" si="26"/>
        <v>5783.34</v>
      </c>
      <c r="CY169" s="48">
        <f t="shared" si="26"/>
        <v>1525.5</v>
      </c>
      <c r="CZ169" s="62">
        <v>112.5</v>
      </c>
      <c r="DA169" s="62">
        <v>1268.99</v>
      </c>
      <c r="DB169" s="62">
        <v>1107.4000000000001</v>
      </c>
      <c r="DC169" s="62">
        <v>1551.49</v>
      </c>
      <c r="DD169" s="62">
        <v>1113.05</v>
      </c>
      <c r="DE169" s="62">
        <v>1751.5</v>
      </c>
      <c r="DF169" s="62">
        <v>1762.8</v>
      </c>
      <c r="DG169" s="62">
        <v>2680.3599999999997</v>
      </c>
      <c r="DH169" s="62">
        <v>5783.34</v>
      </c>
      <c r="DI169" s="62">
        <v>5783.34</v>
      </c>
      <c r="DJ169" s="73">
        <v>1525.5</v>
      </c>
    </row>
    <row r="170" spans="1:114" s="15" customFormat="1" ht="19">
      <c r="A170" s="174">
        <v>167</v>
      </c>
      <c r="B170" s="175" t="s">
        <v>4</v>
      </c>
      <c r="C170" s="174" t="s">
        <v>410</v>
      </c>
      <c r="D170" s="176">
        <v>7</v>
      </c>
      <c r="E170" s="30">
        <v>167</v>
      </c>
      <c r="F170" s="44" t="s">
        <v>4</v>
      </c>
      <c r="G170" s="30" t="s">
        <v>410</v>
      </c>
      <c r="H170" s="45">
        <v>7</v>
      </c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73"/>
      <c r="T170" s="16">
        <v>166</v>
      </c>
      <c r="U170" s="44" t="s">
        <v>4</v>
      </c>
      <c r="V170" s="30" t="s">
        <v>410</v>
      </c>
      <c r="W170" s="45">
        <v>7</v>
      </c>
      <c r="X170" s="16">
        <v>166</v>
      </c>
      <c r="Y170" s="44" t="s">
        <v>4</v>
      </c>
      <c r="Z170" s="30" t="s">
        <v>410</v>
      </c>
      <c r="AA170" s="45">
        <v>4</v>
      </c>
      <c r="AB170" s="7">
        <v>113</v>
      </c>
      <c r="AC170" s="8">
        <v>0</v>
      </c>
      <c r="AD170" s="158">
        <v>0</v>
      </c>
      <c r="AE170" s="158">
        <v>0</v>
      </c>
      <c r="AF170" s="158">
        <v>0</v>
      </c>
      <c r="AG170" s="158">
        <v>0</v>
      </c>
      <c r="AH170" s="158">
        <v>0</v>
      </c>
      <c r="AI170" s="158">
        <v>0</v>
      </c>
      <c r="AJ170" s="158">
        <v>0</v>
      </c>
      <c r="AK170" s="9">
        <v>113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84">
        <v>167</v>
      </c>
      <c r="AW170" s="41" t="s">
        <v>171</v>
      </c>
      <c r="AX170" s="40" t="s">
        <v>404</v>
      </c>
      <c r="AY170" s="40">
        <v>7</v>
      </c>
      <c r="AZ170" s="66">
        <v>167</v>
      </c>
      <c r="BA170" s="44" t="s">
        <v>171</v>
      </c>
      <c r="BB170" s="30" t="s">
        <v>404</v>
      </c>
      <c r="BC170" s="61"/>
      <c r="BD170" s="85">
        <v>113</v>
      </c>
      <c r="BE170" s="46">
        <v>1257.7859340800001</v>
      </c>
      <c r="BF170" s="46">
        <v>1414.91905152</v>
      </c>
      <c r="BG170" s="46">
        <v>1871.4943187200001</v>
      </c>
      <c r="BH170" s="46">
        <v>2055.2933107200001</v>
      </c>
      <c r="BI170" s="46">
        <v>3029.6191411200007</v>
      </c>
      <c r="BJ170" s="46">
        <v>3342.0501171199994</v>
      </c>
      <c r="BK170" s="46">
        <v>3673.2269516800002</v>
      </c>
      <c r="BL170" s="46">
        <v>997.70353280000006</v>
      </c>
      <c r="BM170" s="46">
        <v>997.70353280000006</v>
      </c>
      <c r="BN170" s="46">
        <v>997.70353280000006</v>
      </c>
      <c r="BO170" s="46">
        <v>997.70353280000006</v>
      </c>
      <c r="BP170" s="46">
        <v>1086.4077120000002</v>
      </c>
      <c r="BQ170" s="46">
        <v>1262.9639859200004</v>
      </c>
      <c r="BR170" s="46">
        <v>1262.9639859200004</v>
      </c>
      <c r="BS170" s="46">
        <v>1262.9639859200004</v>
      </c>
      <c r="BT170" s="46">
        <v>1262.9639859200004</v>
      </c>
      <c r="BU170" s="46">
        <v>1262.9639859200004</v>
      </c>
      <c r="BV170" s="46">
        <v>1262.9639859200004</v>
      </c>
      <c r="BW170" s="86">
        <v>113</v>
      </c>
      <c r="BX170" s="46">
        <v>1091.3782048000003</v>
      </c>
      <c r="BY170" s="46">
        <v>1599.52264992</v>
      </c>
      <c r="BZ170" s="46">
        <v>1929.4079126400002</v>
      </c>
      <c r="CA170" s="46">
        <v>2271.7857926400006</v>
      </c>
      <c r="CB170" s="46">
        <v>4392.7694387199999</v>
      </c>
      <c r="CC170" s="46">
        <v>4833.8634905599993</v>
      </c>
      <c r="CD170" s="46">
        <v>5317.3567283200009</v>
      </c>
      <c r="CE170" s="46">
        <v>1036.8092945600001</v>
      </c>
      <c r="CF170" s="46">
        <v>1361.6618808000003</v>
      </c>
      <c r="CG170" s="46">
        <v>1770.0769382399999</v>
      </c>
      <c r="CH170" s="87">
        <v>1573.4017228800001</v>
      </c>
      <c r="CI170" s="74">
        <v>167</v>
      </c>
      <c r="CJ170" s="67" t="s">
        <v>4</v>
      </c>
      <c r="CK170" s="71">
        <v>4</v>
      </c>
      <c r="CL170" s="69">
        <v>167</v>
      </c>
      <c r="CM170" s="67" t="s">
        <v>4</v>
      </c>
      <c r="CN170" s="70">
        <v>4</v>
      </c>
      <c r="CO170" s="47">
        <f t="shared" si="28"/>
        <v>113</v>
      </c>
      <c r="CP170" s="48">
        <f t="shared" si="27"/>
        <v>1268.99</v>
      </c>
      <c r="CQ170" s="48">
        <f t="shared" si="27"/>
        <v>1107.4000000000001</v>
      </c>
      <c r="CR170" s="48">
        <f t="shared" si="27"/>
        <v>1551.49</v>
      </c>
      <c r="CS170" s="48">
        <f t="shared" si="27"/>
        <v>1113.05</v>
      </c>
      <c r="CT170" s="48">
        <f t="shared" si="27"/>
        <v>1751.5</v>
      </c>
      <c r="CU170" s="48">
        <f t="shared" si="26"/>
        <v>1762.8</v>
      </c>
      <c r="CV170" s="48">
        <f t="shared" si="26"/>
        <v>2680.3599999999997</v>
      </c>
      <c r="CW170" s="48">
        <f t="shared" si="26"/>
        <v>5783.34</v>
      </c>
      <c r="CX170" s="48">
        <f t="shared" si="26"/>
        <v>5783.34</v>
      </c>
      <c r="CY170" s="48">
        <f t="shared" si="26"/>
        <v>1525.5</v>
      </c>
      <c r="CZ170" s="62">
        <v>113</v>
      </c>
      <c r="DA170" s="62">
        <v>1268.99</v>
      </c>
      <c r="DB170" s="62">
        <v>1107.4000000000001</v>
      </c>
      <c r="DC170" s="62">
        <v>1551.49</v>
      </c>
      <c r="DD170" s="62">
        <v>1113.05</v>
      </c>
      <c r="DE170" s="62">
        <v>1751.5</v>
      </c>
      <c r="DF170" s="62">
        <v>1762.8</v>
      </c>
      <c r="DG170" s="62">
        <v>2680.3599999999997</v>
      </c>
      <c r="DH170" s="62">
        <v>5783.34</v>
      </c>
      <c r="DI170" s="62">
        <v>5783.34</v>
      </c>
      <c r="DJ170" s="73">
        <v>1525.5</v>
      </c>
    </row>
    <row r="171" spans="1:114" s="15" customFormat="1" ht="19">
      <c r="A171" s="174">
        <v>168</v>
      </c>
      <c r="B171" s="175" t="s">
        <v>177</v>
      </c>
      <c r="C171" s="174" t="s">
        <v>411</v>
      </c>
      <c r="D171" s="176">
        <v>7</v>
      </c>
      <c r="E171" s="30">
        <v>168</v>
      </c>
      <c r="F171" s="44" t="s">
        <v>177</v>
      </c>
      <c r="G171" s="30" t="s">
        <v>411</v>
      </c>
      <c r="H171" s="45">
        <v>7</v>
      </c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73"/>
      <c r="T171" s="16">
        <v>167</v>
      </c>
      <c r="U171" s="44" t="s">
        <v>177</v>
      </c>
      <c r="V171" s="30" t="s">
        <v>411</v>
      </c>
      <c r="W171" s="45">
        <v>7</v>
      </c>
      <c r="X171" s="16">
        <v>167</v>
      </c>
      <c r="Y171" s="44" t="s">
        <v>177</v>
      </c>
      <c r="Z171" s="30" t="s">
        <v>411</v>
      </c>
      <c r="AA171" s="45">
        <v>4</v>
      </c>
      <c r="AB171" s="7">
        <v>113.5</v>
      </c>
      <c r="AC171" s="8">
        <v>0</v>
      </c>
      <c r="AD171" s="158">
        <v>0</v>
      </c>
      <c r="AE171" s="158">
        <v>0</v>
      </c>
      <c r="AF171" s="158">
        <v>0</v>
      </c>
      <c r="AG171" s="158">
        <v>0</v>
      </c>
      <c r="AH171" s="158">
        <v>0</v>
      </c>
      <c r="AI171" s="158">
        <v>0</v>
      </c>
      <c r="AJ171" s="158">
        <v>0</v>
      </c>
      <c r="AK171" s="9">
        <v>113.5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84">
        <v>168</v>
      </c>
      <c r="AW171" s="41" t="s">
        <v>172</v>
      </c>
      <c r="AX171" s="40" t="s">
        <v>405</v>
      </c>
      <c r="AY171" s="40">
        <v>7</v>
      </c>
      <c r="AZ171" s="66">
        <v>168</v>
      </c>
      <c r="BA171" s="44" t="s">
        <v>172</v>
      </c>
      <c r="BB171" s="30" t="s">
        <v>405</v>
      </c>
      <c r="BC171" s="45">
        <v>7</v>
      </c>
      <c r="BD171" s="85">
        <v>113.5</v>
      </c>
      <c r="BE171" s="46">
        <v>1268.8411840000001</v>
      </c>
      <c r="BF171" s="46">
        <v>1426.9137792000004</v>
      </c>
      <c r="BG171" s="46">
        <v>1887.4217440000002</v>
      </c>
      <c r="BH171" s="46">
        <v>2072.0728204800002</v>
      </c>
      <c r="BI171" s="46">
        <v>3056.2959398400003</v>
      </c>
      <c r="BJ171" s="46">
        <v>3371.6108940800004</v>
      </c>
      <c r="BK171" s="46">
        <v>3705.6717068800008</v>
      </c>
      <c r="BL171" s="46">
        <v>1005.8748044800001</v>
      </c>
      <c r="BM171" s="46">
        <v>1005.8748044800001</v>
      </c>
      <c r="BN171" s="46">
        <v>1005.8748044800001</v>
      </c>
      <c r="BO171" s="46">
        <v>1005.8748044800001</v>
      </c>
      <c r="BP171" s="46">
        <v>1095.05964672</v>
      </c>
      <c r="BQ171" s="46">
        <v>1273.6259660800001</v>
      </c>
      <c r="BR171" s="46">
        <v>1273.6259660800001</v>
      </c>
      <c r="BS171" s="46">
        <v>1273.6259660800001</v>
      </c>
      <c r="BT171" s="46">
        <v>1273.6259660800001</v>
      </c>
      <c r="BU171" s="46">
        <v>1273.6259660800001</v>
      </c>
      <c r="BV171" s="46">
        <v>1273.6259660800001</v>
      </c>
      <c r="BW171" s="86">
        <v>113.5</v>
      </c>
      <c r="BX171" s="46">
        <v>1100.9536512000002</v>
      </c>
      <c r="BY171" s="46">
        <v>1613.1509596800004</v>
      </c>
      <c r="BZ171" s="46">
        <v>1945.9088563199998</v>
      </c>
      <c r="CA171" s="46">
        <v>2291.0925648000002</v>
      </c>
      <c r="CB171" s="46">
        <v>4431.60566784</v>
      </c>
      <c r="CC171" s="46">
        <v>4876.6189721600003</v>
      </c>
      <c r="CD171" s="46">
        <v>5364.3877580800008</v>
      </c>
      <c r="CE171" s="46">
        <v>1045.9059686400001</v>
      </c>
      <c r="CF171" s="46">
        <v>1373.68686</v>
      </c>
      <c r="CG171" s="46">
        <v>1785.7094112</v>
      </c>
      <c r="CH171" s="87">
        <v>1587.2972544000002</v>
      </c>
      <c r="CI171" s="74">
        <v>168</v>
      </c>
      <c r="CJ171" s="67" t="s">
        <v>177</v>
      </c>
      <c r="CK171" s="68">
        <v>4</v>
      </c>
      <c r="CL171" s="69">
        <v>168</v>
      </c>
      <c r="CM171" s="67" t="s">
        <v>177</v>
      </c>
      <c r="CN171" s="70">
        <v>4</v>
      </c>
      <c r="CO171" s="47">
        <f t="shared" si="28"/>
        <v>113.5</v>
      </c>
      <c r="CP171" s="48">
        <f t="shared" si="27"/>
        <v>1280.22</v>
      </c>
      <c r="CQ171" s="48">
        <f t="shared" si="27"/>
        <v>1117.2</v>
      </c>
      <c r="CR171" s="48">
        <f t="shared" si="27"/>
        <v>1565.22</v>
      </c>
      <c r="CS171" s="48">
        <f t="shared" si="27"/>
        <v>1122.8999999999999</v>
      </c>
      <c r="CT171" s="48">
        <f t="shared" si="27"/>
        <v>1767</v>
      </c>
      <c r="CU171" s="48">
        <f t="shared" ref="CU171:CY221" si="29">DF171</f>
        <v>1778.3999999999999</v>
      </c>
      <c r="CV171" s="48">
        <f t="shared" si="29"/>
        <v>2704.08</v>
      </c>
      <c r="CW171" s="48">
        <f t="shared" si="29"/>
        <v>5834.5199999999995</v>
      </c>
      <c r="CX171" s="48">
        <f t="shared" si="29"/>
        <v>5834.5199999999995</v>
      </c>
      <c r="CY171" s="48">
        <f t="shared" si="29"/>
        <v>1539</v>
      </c>
      <c r="CZ171" s="62">
        <v>113.5</v>
      </c>
      <c r="DA171" s="62">
        <v>1280.22</v>
      </c>
      <c r="DB171" s="62">
        <v>1117.2</v>
      </c>
      <c r="DC171" s="62">
        <v>1565.22</v>
      </c>
      <c r="DD171" s="62">
        <v>1122.8999999999999</v>
      </c>
      <c r="DE171" s="62">
        <v>1767</v>
      </c>
      <c r="DF171" s="62">
        <v>1778.3999999999999</v>
      </c>
      <c r="DG171" s="62">
        <v>2704.08</v>
      </c>
      <c r="DH171" s="62">
        <v>5834.5199999999995</v>
      </c>
      <c r="DI171" s="62">
        <v>5834.5199999999995</v>
      </c>
      <c r="DJ171" s="73">
        <v>1539</v>
      </c>
    </row>
    <row r="172" spans="1:114" s="15" customFormat="1" ht="57">
      <c r="A172" s="174">
        <v>169</v>
      </c>
      <c r="B172" s="175" t="s">
        <v>178</v>
      </c>
      <c r="C172" s="174" t="s">
        <v>412</v>
      </c>
      <c r="D172" s="176">
        <v>8</v>
      </c>
      <c r="E172" s="30">
        <v>169</v>
      </c>
      <c r="F172" s="44" t="s">
        <v>178</v>
      </c>
      <c r="G172" s="30" t="s">
        <v>412</v>
      </c>
      <c r="H172" s="45">
        <v>8</v>
      </c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73"/>
      <c r="T172" s="16">
        <v>168</v>
      </c>
      <c r="U172" s="44" t="s">
        <v>178</v>
      </c>
      <c r="V172" s="30" t="s">
        <v>412</v>
      </c>
      <c r="W172" s="45">
        <v>8</v>
      </c>
      <c r="X172" s="16">
        <v>168</v>
      </c>
      <c r="Y172" s="44" t="s">
        <v>178</v>
      </c>
      <c r="Z172" s="30" t="s">
        <v>412</v>
      </c>
      <c r="AA172" s="45">
        <v>10</v>
      </c>
      <c r="AB172" s="7">
        <v>114</v>
      </c>
      <c r="AC172" s="8">
        <v>0</v>
      </c>
      <c r="AD172" s="158">
        <v>0</v>
      </c>
      <c r="AE172" s="158">
        <v>0</v>
      </c>
      <c r="AF172" s="158">
        <v>0</v>
      </c>
      <c r="AG172" s="158">
        <v>0</v>
      </c>
      <c r="AH172" s="158">
        <v>0</v>
      </c>
      <c r="AI172" s="158">
        <v>0</v>
      </c>
      <c r="AJ172" s="158">
        <v>0</v>
      </c>
      <c r="AK172" s="9">
        <v>114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84">
        <v>169</v>
      </c>
      <c r="AW172" s="41" t="s">
        <v>173</v>
      </c>
      <c r="AX172" s="40" t="s">
        <v>406</v>
      </c>
      <c r="AY172" s="40">
        <v>7</v>
      </c>
      <c r="AZ172" s="66">
        <v>169</v>
      </c>
      <c r="BA172" s="44" t="s">
        <v>173</v>
      </c>
      <c r="BB172" s="30" t="s">
        <v>406</v>
      </c>
      <c r="BC172" s="61"/>
      <c r="BD172" s="85">
        <v>114</v>
      </c>
      <c r="BE172" s="46">
        <v>1268.8411840000001</v>
      </c>
      <c r="BF172" s="46">
        <v>1426.9137792000004</v>
      </c>
      <c r="BG172" s="46">
        <v>1887.4217440000002</v>
      </c>
      <c r="BH172" s="46">
        <v>2072.0728204800002</v>
      </c>
      <c r="BI172" s="46">
        <v>3056.2959398400003</v>
      </c>
      <c r="BJ172" s="46">
        <v>3371.6108940800004</v>
      </c>
      <c r="BK172" s="46">
        <v>3705.6717068800008</v>
      </c>
      <c r="BL172" s="46">
        <v>1005.8748044800001</v>
      </c>
      <c r="BM172" s="46">
        <v>1005.8748044800001</v>
      </c>
      <c r="BN172" s="46">
        <v>1005.8748044800001</v>
      </c>
      <c r="BO172" s="46">
        <v>1005.8748044800001</v>
      </c>
      <c r="BP172" s="46">
        <v>1095.05964672</v>
      </c>
      <c r="BQ172" s="46">
        <v>1273.6259660800001</v>
      </c>
      <c r="BR172" s="46">
        <v>1273.6259660800001</v>
      </c>
      <c r="BS172" s="46">
        <v>1273.6259660800001</v>
      </c>
      <c r="BT172" s="46">
        <v>1273.6259660800001</v>
      </c>
      <c r="BU172" s="46">
        <v>1273.6259660800001</v>
      </c>
      <c r="BV172" s="46">
        <v>1273.6259660800001</v>
      </c>
      <c r="BW172" s="86">
        <v>114</v>
      </c>
      <c r="BX172" s="46">
        <v>1100.9536512000002</v>
      </c>
      <c r="BY172" s="46">
        <v>1613.1509596800004</v>
      </c>
      <c r="BZ172" s="46">
        <v>1945.9088563199998</v>
      </c>
      <c r="CA172" s="46">
        <v>2291.0925648000002</v>
      </c>
      <c r="CB172" s="46">
        <v>4431.60566784</v>
      </c>
      <c r="CC172" s="46">
        <v>4876.6189721600003</v>
      </c>
      <c r="CD172" s="46">
        <v>5364.3877580800008</v>
      </c>
      <c r="CE172" s="46">
        <v>1045.9059686400001</v>
      </c>
      <c r="CF172" s="46">
        <v>1373.68686</v>
      </c>
      <c r="CG172" s="46">
        <v>1785.7094112</v>
      </c>
      <c r="CH172" s="87">
        <v>1587.2972544000002</v>
      </c>
      <c r="CI172" s="74">
        <v>169</v>
      </c>
      <c r="CJ172" s="67" t="s">
        <v>178</v>
      </c>
      <c r="CK172" s="71">
        <v>9</v>
      </c>
      <c r="CL172" s="69">
        <v>169</v>
      </c>
      <c r="CM172" s="67" t="s">
        <v>178</v>
      </c>
      <c r="CN172" s="70">
        <v>8</v>
      </c>
      <c r="CO172" s="47">
        <f t="shared" si="28"/>
        <v>114</v>
      </c>
      <c r="CP172" s="48">
        <f t="shared" ref="CP172:CT222" si="30">DA172</f>
        <v>1280.22</v>
      </c>
      <c r="CQ172" s="48">
        <f t="shared" si="30"/>
        <v>1117.2</v>
      </c>
      <c r="CR172" s="48">
        <f t="shared" si="30"/>
        <v>1565.22</v>
      </c>
      <c r="CS172" s="48">
        <f t="shared" si="30"/>
        <v>1122.8999999999999</v>
      </c>
      <c r="CT172" s="48">
        <f t="shared" si="30"/>
        <v>1767</v>
      </c>
      <c r="CU172" s="48">
        <f t="shared" si="29"/>
        <v>1778.3999999999999</v>
      </c>
      <c r="CV172" s="48">
        <f t="shared" si="29"/>
        <v>2704.08</v>
      </c>
      <c r="CW172" s="48">
        <f t="shared" si="29"/>
        <v>5834.5199999999995</v>
      </c>
      <c r="CX172" s="48">
        <f t="shared" si="29"/>
        <v>5834.5199999999995</v>
      </c>
      <c r="CY172" s="48">
        <f t="shared" si="29"/>
        <v>1539</v>
      </c>
      <c r="CZ172" s="62">
        <v>114</v>
      </c>
      <c r="DA172" s="62">
        <v>1280.22</v>
      </c>
      <c r="DB172" s="62">
        <v>1117.2</v>
      </c>
      <c r="DC172" s="62">
        <v>1565.22</v>
      </c>
      <c r="DD172" s="62">
        <v>1122.8999999999999</v>
      </c>
      <c r="DE172" s="62">
        <v>1767</v>
      </c>
      <c r="DF172" s="62">
        <v>1778.3999999999999</v>
      </c>
      <c r="DG172" s="62">
        <v>2704.08</v>
      </c>
      <c r="DH172" s="62">
        <v>5834.5199999999995</v>
      </c>
      <c r="DI172" s="62">
        <v>5834.5199999999995</v>
      </c>
      <c r="DJ172" s="73">
        <v>1539</v>
      </c>
    </row>
    <row r="173" spans="1:114" s="15" customFormat="1" ht="19">
      <c r="A173" s="174">
        <v>170</v>
      </c>
      <c r="B173" s="175" t="s">
        <v>179</v>
      </c>
      <c r="C173" s="174" t="s">
        <v>413</v>
      </c>
      <c r="D173" s="176">
        <v>1</v>
      </c>
      <c r="E173" s="30">
        <v>170</v>
      </c>
      <c r="F173" s="44" t="s">
        <v>179</v>
      </c>
      <c r="G173" s="30" t="s">
        <v>413</v>
      </c>
      <c r="H173" s="45">
        <v>1</v>
      </c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73"/>
      <c r="T173" s="16">
        <v>169</v>
      </c>
      <c r="U173" s="44" t="s">
        <v>179</v>
      </c>
      <c r="V173" s="30" t="s">
        <v>413</v>
      </c>
      <c r="W173" s="45">
        <v>1</v>
      </c>
      <c r="X173" s="16">
        <v>169</v>
      </c>
      <c r="Y173" s="44" t="s">
        <v>179</v>
      </c>
      <c r="Z173" s="30" t="s">
        <v>413</v>
      </c>
      <c r="AA173" s="45">
        <v>3</v>
      </c>
      <c r="AB173" s="7">
        <v>114.5</v>
      </c>
      <c r="AC173" s="8">
        <v>0</v>
      </c>
      <c r="AD173" s="158">
        <v>0</v>
      </c>
      <c r="AE173" s="158">
        <v>0</v>
      </c>
      <c r="AF173" s="158">
        <v>0</v>
      </c>
      <c r="AG173" s="158">
        <v>0</v>
      </c>
      <c r="AH173" s="158">
        <v>0</v>
      </c>
      <c r="AI173" s="158">
        <v>0</v>
      </c>
      <c r="AJ173" s="158">
        <v>0</v>
      </c>
      <c r="AK173" s="9">
        <v>114.5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84">
        <v>170</v>
      </c>
      <c r="AW173" s="41" t="s">
        <v>174</v>
      </c>
      <c r="AX173" s="40" t="s">
        <v>407</v>
      </c>
      <c r="AY173" s="40">
        <v>7</v>
      </c>
      <c r="AZ173" s="66">
        <v>170</v>
      </c>
      <c r="BA173" s="44" t="s">
        <v>174</v>
      </c>
      <c r="BB173" s="30" t="s">
        <v>407</v>
      </c>
      <c r="BC173" s="45">
        <v>7</v>
      </c>
      <c r="BD173" s="85">
        <v>114.5</v>
      </c>
      <c r="BE173" s="46">
        <v>1279.8964339200002</v>
      </c>
      <c r="BF173" s="46">
        <v>1438.9085068800002</v>
      </c>
      <c r="BG173" s="46">
        <v>1903.3491692799998</v>
      </c>
      <c r="BH173" s="46">
        <v>2088.8523302399999</v>
      </c>
      <c r="BI173" s="46">
        <v>3082.9727385599999</v>
      </c>
      <c r="BJ173" s="46">
        <v>3401.1716710400001</v>
      </c>
      <c r="BK173" s="46">
        <v>3738.1164620800005</v>
      </c>
      <c r="BL173" s="46">
        <v>1014.0460761600001</v>
      </c>
      <c r="BM173" s="46">
        <v>1014.0460761600001</v>
      </c>
      <c r="BN173" s="46">
        <v>1014.0460761600001</v>
      </c>
      <c r="BO173" s="46">
        <v>1014.0460761600001</v>
      </c>
      <c r="BP173" s="46">
        <v>1103.7115814400001</v>
      </c>
      <c r="BQ173" s="46">
        <v>1284.2879462400001</v>
      </c>
      <c r="BR173" s="46">
        <v>1284.2879462400001</v>
      </c>
      <c r="BS173" s="46">
        <v>1284.2879462400001</v>
      </c>
      <c r="BT173" s="46">
        <v>1284.2879462400001</v>
      </c>
      <c r="BU173" s="46">
        <v>1284.2879462400001</v>
      </c>
      <c r="BV173" s="46">
        <v>1284.2879462400001</v>
      </c>
      <c r="BW173" s="86">
        <v>114.5</v>
      </c>
      <c r="BX173" s="46">
        <v>1110.5290976000001</v>
      </c>
      <c r="BY173" s="46">
        <v>1626.77926944</v>
      </c>
      <c r="BZ173" s="46">
        <v>1962.4098000000004</v>
      </c>
      <c r="CA173" s="46">
        <v>2310.3993369599998</v>
      </c>
      <c r="CB173" s="46">
        <v>4470.4418969600001</v>
      </c>
      <c r="CC173" s="46">
        <v>4919.3744537600005</v>
      </c>
      <c r="CD173" s="46">
        <v>5411.4187878399998</v>
      </c>
      <c r="CE173" s="46">
        <v>1055.00264272</v>
      </c>
      <c r="CF173" s="46">
        <v>1385.7118392</v>
      </c>
      <c r="CG173" s="46">
        <v>1801.3418841600001</v>
      </c>
      <c r="CH173" s="87">
        <v>1601.19278592</v>
      </c>
      <c r="CI173" s="74">
        <v>170</v>
      </c>
      <c r="CJ173" s="67" t="s">
        <v>179</v>
      </c>
      <c r="CK173" s="68">
        <v>1</v>
      </c>
      <c r="CL173" s="69">
        <v>170</v>
      </c>
      <c r="CM173" s="67" t="s">
        <v>179</v>
      </c>
      <c r="CN173" s="70">
        <v>1</v>
      </c>
      <c r="CO173" s="47">
        <f t="shared" si="28"/>
        <v>114.5</v>
      </c>
      <c r="CP173" s="48">
        <f t="shared" si="30"/>
        <v>1291.45</v>
      </c>
      <c r="CQ173" s="48">
        <f t="shared" si="30"/>
        <v>1127</v>
      </c>
      <c r="CR173" s="48">
        <f t="shared" si="30"/>
        <v>1578.95</v>
      </c>
      <c r="CS173" s="48">
        <f t="shared" si="30"/>
        <v>1132.75</v>
      </c>
      <c r="CT173" s="48">
        <f t="shared" si="30"/>
        <v>1782.5</v>
      </c>
      <c r="CU173" s="48">
        <f t="shared" si="29"/>
        <v>1794</v>
      </c>
      <c r="CV173" s="48">
        <f t="shared" si="29"/>
        <v>2727.7999999999997</v>
      </c>
      <c r="CW173" s="48">
        <f t="shared" si="29"/>
        <v>5885.7</v>
      </c>
      <c r="CX173" s="48">
        <f t="shared" si="29"/>
        <v>5885.7</v>
      </c>
      <c r="CY173" s="48">
        <f t="shared" si="29"/>
        <v>1552.5</v>
      </c>
      <c r="CZ173" s="62">
        <v>114.5</v>
      </c>
      <c r="DA173" s="62">
        <v>1291.45</v>
      </c>
      <c r="DB173" s="62">
        <v>1127</v>
      </c>
      <c r="DC173" s="62">
        <v>1578.95</v>
      </c>
      <c r="DD173" s="62">
        <v>1132.75</v>
      </c>
      <c r="DE173" s="62">
        <v>1782.5</v>
      </c>
      <c r="DF173" s="62">
        <v>1794</v>
      </c>
      <c r="DG173" s="62">
        <v>2727.7999999999997</v>
      </c>
      <c r="DH173" s="62">
        <v>5885.7</v>
      </c>
      <c r="DI173" s="62">
        <v>5885.7</v>
      </c>
      <c r="DJ173" s="73">
        <v>1552.5</v>
      </c>
    </row>
    <row r="174" spans="1:114" s="15" customFormat="1" ht="38">
      <c r="A174" s="174">
        <v>171</v>
      </c>
      <c r="B174" s="175" t="s">
        <v>180</v>
      </c>
      <c r="C174" s="174" t="s">
        <v>414</v>
      </c>
      <c r="D174" s="176">
        <v>8</v>
      </c>
      <c r="E174" s="30">
        <v>171</v>
      </c>
      <c r="F174" s="44" t="s">
        <v>180</v>
      </c>
      <c r="G174" s="30" t="s">
        <v>414</v>
      </c>
      <c r="H174" s="45">
        <v>8</v>
      </c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73"/>
      <c r="T174" s="16">
        <v>170</v>
      </c>
      <c r="U174" s="44" t="s">
        <v>180</v>
      </c>
      <c r="V174" s="30" t="s">
        <v>414</v>
      </c>
      <c r="W174" s="45">
        <v>8</v>
      </c>
      <c r="X174" s="16">
        <v>170</v>
      </c>
      <c r="Y174" s="44" t="s">
        <v>180</v>
      </c>
      <c r="Z174" s="30" t="s">
        <v>414</v>
      </c>
      <c r="AA174" s="45">
        <v>10</v>
      </c>
      <c r="AB174" s="7">
        <v>115</v>
      </c>
      <c r="AC174" s="8">
        <v>0</v>
      </c>
      <c r="AD174" s="158">
        <v>0</v>
      </c>
      <c r="AE174" s="158">
        <v>0</v>
      </c>
      <c r="AF174" s="158">
        <v>0</v>
      </c>
      <c r="AG174" s="158">
        <v>0</v>
      </c>
      <c r="AH174" s="158">
        <v>0</v>
      </c>
      <c r="AI174" s="158">
        <v>0</v>
      </c>
      <c r="AJ174" s="158">
        <v>0</v>
      </c>
      <c r="AK174" s="9">
        <v>115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84">
        <v>171</v>
      </c>
      <c r="AW174" s="41" t="s">
        <v>175</v>
      </c>
      <c r="AX174" s="40" t="s">
        <v>408</v>
      </c>
      <c r="AY174" s="40">
        <v>7</v>
      </c>
      <c r="AZ174" s="66">
        <v>171</v>
      </c>
      <c r="BA174" s="44" t="s">
        <v>175</v>
      </c>
      <c r="BB174" s="30" t="s">
        <v>408</v>
      </c>
      <c r="BC174" s="45">
        <v>7</v>
      </c>
      <c r="BD174" s="85">
        <v>115</v>
      </c>
      <c r="BE174" s="46">
        <v>1279.8964339200002</v>
      </c>
      <c r="BF174" s="46">
        <v>1438.9085068800002</v>
      </c>
      <c r="BG174" s="46">
        <v>1903.3491692799998</v>
      </c>
      <c r="BH174" s="46">
        <v>2088.8523302399999</v>
      </c>
      <c r="BI174" s="46">
        <v>3082.9727385599999</v>
      </c>
      <c r="BJ174" s="46">
        <v>3401.1716710400001</v>
      </c>
      <c r="BK174" s="46">
        <v>3738.1164620800005</v>
      </c>
      <c r="BL174" s="46">
        <v>1014.0460761600001</v>
      </c>
      <c r="BM174" s="46">
        <v>1014.0460761600001</v>
      </c>
      <c r="BN174" s="46">
        <v>1014.0460761600001</v>
      </c>
      <c r="BO174" s="46">
        <v>1014.0460761600001</v>
      </c>
      <c r="BP174" s="46">
        <v>1103.7115814400001</v>
      </c>
      <c r="BQ174" s="46">
        <v>1284.2879462400001</v>
      </c>
      <c r="BR174" s="46">
        <v>1284.2879462400001</v>
      </c>
      <c r="BS174" s="46">
        <v>1284.2879462400001</v>
      </c>
      <c r="BT174" s="46">
        <v>1284.2879462400001</v>
      </c>
      <c r="BU174" s="46">
        <v>1284.2879462400001</v>
      </c>
      <c r="BV174" s="46">
        <v>1284.2879462400001</v>
      </c>
      <c r="BW174" s="86">
        <v>115</v>
      </c>
      <c r="BX174" s="46">
        <v>1110.5290976000001</v>
      </c>
      <c r="BY174" s="46">
        <v>1626.77926944</v>
      </c>
      <c r="BZ174" s="46">
        <v>1962.4098000000004</v>
      </c>
      <c r="CA174" s="46">
        <v>2310.3993369599998</v>
      </c>
      <c r="CB174" s="46">
        <v>4470.4418969600001</v>
      </c>
      <c r="CC174" s="46">
        <v>4919.3744537600005</v>
      </c>
      <c r="CD174" s="46">
        <v>5411.4187878399998</v>
      </c>
      <c r="CE174" s="46">
        <v>1055.00264272</v>
      </c>
      <c r="CF174" s="46">
        <v>1385.7118392</v>
      </c>
      <c r="CG174" s="46">
        <v>1801.3418841600001</v>
      </c>
      <c r="CH174" s="87">
        <v>1601.19278592</v>
      </c>
      <c r="CI174" s="74">
        <v>171</v>
      </c>
      <c r="CJ174" s="67" t="s">
        <v>180</v>
      </c>
      <c r="CK174" s="71">
        <v>10</v>
      </c>
      <c r="CL174" s="69">
        <v>171</v>
      </c>
      <c r="CM174" s="67" t="s">
        <v>180</v>
      </c>
      <c r="CN174" s="70">
        <v>9</v>
      </c>
      <c r="CO174" s="47">
        <f t="shared" si="28"/>
        <v>115</v>
      </c>
      <c r="CP174" s="48">
        <f t="shared" si="30"/>
        <v>1291.45</v>
      </c>
      <c r="CQ174" s="48">
        <f t="shared" si="30"/>
        <v>1127</v>
      </c>
      <c r="CR174" s="48">
        <f t="shared" si="30"/>
        <v>1578.95</v>
      </c>
      <c r="CS174" s="48">
        <f t="shared" si="30"/>
        <v>1132.75</v>
      </c>
      <c r="CT174" s="48">
        <f t="shared" si="30"/>
        <v>1782.5</v>
      </c>
      <c r="CU174" s="48">
        <f t="shared" si="29"/>
        <v>1794</v>
      </c>
      <c r="CV174" s="48">
        <f t="shared" si="29"/>
        <v>2727.7999999999997</v>
      </c>
      <c r="CW174" s="48">
        <f t="shared" si="29"/>
        <v>5885.7</v>
      </c>
      <c r="CX174" s="48">
        <f t="shared" si="29"/>
        <v>5885.7</v>
      </c>
      <c r="CY174" s="48">
        <f t="shared" si="29"/>
        <v>1552.5</v>
      </c>
      <c r="CZ174" s="62">
        <v>115</v>
      </c>
      <c r="DA174" s="62">
        <v>1291.45</v>
      </c>
      <c r="DB174" s="62">
        <v>1127</v>
      </c>
      <c r="DC174" s="62">
        <v>1578.95</v>
      </c>
      <c r="DD174" s="62">
        <v>1132.75</v>
      </c>
      <c r="DE174" s="62">
        <v>1782.5</v>
      </c>
      <c r="DF174" s="62">
        <v>1794</v>
      </c>
      <c r="DG174" s="62">
        <v>2727.7999999999997</v>
      </c>
      <c r="DH174" s="62">
        <v>5885.7</v>
      </c>
      <c r="DI174" s="62">
        <v>5885.7</v>
      </c>
      <c r="DJ174" s="73">
        <v>1552.5</v>
      </c>
    </row>
    <row r="175" spans="1:114" s="15" customFormat="1" ht="19">
      <c r="A175" s="174">
        <v>172</v>
      </c>
      <c r="B175" s="175" t="s">
        <v>181</v>
      </c>
      <c r="C175" s="174" t="s">
        <v>415</v>
      </c>
      <c r="D175" s="176">
        <v>7</v>
      </c>
      <c r="E175" s="30">
        <v>172</v>
      </c>
      <c r="F175" s="44" t="s">
        <v>181</v>
      </c>
      <c r="G175" s="30" t="s">
        <v>415</v>
      </c>
      <c r="H175" s="45">
        <v>7</v>
      </c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73"/>
      <c r="T175" s="16">
        <v>171</v>
      </c>
      <c r="U175" s="44" t="s">
        <v>181</v>
      </c>
      <c r="V175" s="30" t="s">
        <v>415</v>
      </c>
      <c r="W175" s="45">
        <v>7</v>
      </c>
      <c r="X175" s="16">
        <v>171</v>
      </c>
      <c r="Y175" s="44" t="s">
        <v>181</v>
      </c>
      <c r="Z175" s="30" t="s">
        <v>415</v>
      </c>
      <c r="AA175" s="45">
        <v>4</v>
      </c>
      <c r="AB175" s="7">
        <v>115.5</v>
      </c>
      <c r="AC175" s="8">
        <v>0</v>
      </c>
      <c r="AD175" s="158">
        <v>0</v>
      </c>
      <c r="AE175" s="158">
        <v>0</v>
      </c>
      <c r="AF175" s="158">
        <v>0</v>
      </c>
      <c r="AG175" s="158">
        <v>0</v>
      </c>
      <c r="AH175" s="158">
        <v>0</v>
      </c>
      <c r="AI175" s="158">
        <v>0</v>
      </c>
      <c r="AJ175" s="158">
        <v>0</v>
      </c>
      <c r="AK175" s="9">
        <v>115.5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84">
        <v>172</v>
      </c>
      <c r="AW175" s="41" t="s">
        <v>530</v>
      </c>
      <c r="AX175" s="40" t="s">
        <v>409</v>
      </c>
      <c r="AY175" s="40">
        <v>4</v>
      </c>
      <c r="AZ175" s="66">
        <v>172</v>
      </c>
      <c r="BA175" s="44" t="s">
        <v>530</v>
      </c>
      <c r="BB175" s="30" t="s">
        <v>409</v>
      </c>
      <c r="BC175" s="45">
        <v>4</v>
      </c>
      <c r="BD175" s="85">
        <v>115.5</v>
      </c>
      <c r="BE175" s="46">
        <v>1290.95168384</v>
      </c>
      <c r="BF175" s="46">
        <v>1450.9032345600003</v>
      </c>
      <c r="BG175" s="46">
        <v>1919.2765945599999</v>
      </c>
      <c r="BH175" s="46">
        <v>2105.6318400000005</v>
      </c>
      <c r="BI175" s="46">
        <v>3109.64953728</v>
      </c>
      <c r="BJ175" s="46">
        <v>3430.7324480000007</v>
      </c>
      <c r="BK175" s="46">
        <v>3770.5612172800002</v>
      </c>
      <c r="BL175" s="46">
        <v>1022.21734784</v>
      </c>
      <c r="BM175" s="46">
        <v>1022.21734784</v>
      </c>
      <c r="BN175" s="46">
        <v>1022.21734784</v>
      </c>
      <c r="BO175" s="46">
        <v>1022.21734784</v>
      </c>
      <c r="BP175" s="46">
        <v>1112.36351616</v>
      </c>
      <c r="BQ175" s="46">
        <v>1294.9499264000003</v>
      </c>
      <c r="BR175" s="46">
        <v>1294.9499264000003</v>
      </c>
      <c r="BS175" s="46">
        <v>1294.9499264000003</v>
      </c>
      <c r="BT175" s="46">
        <v>1294.9499264000003</v>
      </c>
      <c r="BU175" s="46">
        <v>1294.9499264000003</v>
      </c>
      <c r="BV175" s="46">
        <v>1294.9499264000003</v>
      </c>
      <c r="BW175" s="86">
        <v>115.5</v>
      </c>
      <c r="BX175" s="46">
        <v>1120.1045440000003</v>
      </c>
      <c r="BY175" s="46">
        <v>1640.4075792000001</v>
      </c>
      <c r="BZ175" s="46">
        <v>1978.9107436800002</v>
      </c>
      <c r="CA175" s="46">
        <v>2329.7061091200003</v>
      </c>
      <c r="CB175" s="46">
        <v>4509.2781260800002</v>
      </c>
      <c r="CC175" s="46">
        <v>4962.1299353599998</v>
      </c>
      <c r="CD175" s="46">
        <v>5458.4498176000016</v>
      </c>
      <c r="CE175" s="46">
        <v>1064.0993168</v>
      </c>
      <c r="CF175" s="46">
        <v>1397.7368183999999</v>
      </c>
      <c r="CG175" s="46">
        <v>1816.9743571199999</v>
      </c>
      <c r="CH175" s="87">
        <v>1615.0883174400001</v>
      </c>
      <c r="CI175" s="74">
        <v>172</v>
      </c>
      <c r="CJ175" s="67" t="s">
        <v>181</v>
      </c>
      <c r="CK175" s="68">
        <v>7</v>
      </c>
      <c r="CL175" s="69">
        <v>172</v>
      </c>
      <c r="CM175" s="67" t="s">
        <v>181</v>
      </c>
      <c r="CN175" s="70">
        <v>7</v>
      </c>
      <c r="CO175" s="47">
        <f t="shared" si="28"/>
        <v>115.5</v>
      </c>
      <c r="CP175" s="48">
        <f t="shared" si="30"/>
        <v>1302.68</v>
      </c>
      <c r="CQ175" s="48">
        <f t="shared" si="30"/>
        <v>1136.8000000000002</v>
      </c>
      <c r="CR175" s="48">
        <f t="shared" si="30"/>
        <v>1592.68</v>
      </c>
      <c r="CS175" s="48">
        <f t="shared" si="30"/>
        <v>1142.5999999999999</v>
      </c>
      <c r="CT175" s="48">
        <f t="shared" si="30"/>
        <v>1798</v>
      </c>
      <c r="CU175" s="48">
        <f t="shared" si="29"/>
        <v>1809.6</v>
      </c>
      <c r="CV175" s="48">
        <f t="shared" si="29"/>
        <v>2751.52</v>
      </c>
      <c r="CW175" s="48">
        <f t="shared" si="29"/>
        <v>5936.88</v>
      </c>
      <c r="CX175" s="48">
        <f t="shared" si="29"/>
        <v>5936.88</v>
      </c>
      <c r="CY175" s="48">
        <f t="shared" si="29"/>
        <v>1566</v>
      </c>
      <c r="CZ175" s="62">
        <v>115.5</v>
      </c>
      <c r="DA175" s="62">
        <v>1302.68</v>
      </c>
      <c r="DB175" s="62">
        <v>1136.8000000000002</v>
      </c>
      <c r="DC175" s="62">
        <v>1592.68</v>
      </c>
      <c r="DD175" s="62">
        <v>1142.5999999999999</v>
      </c>
      <c r="DE175" s="62">
        <v>1798</v>
      </c>
      <c r="DF175" s="62">
        <v>1809.6</v>
      </c>
      <c r="DG175" s="62">
        <v>2751.52</v>
      </c>
      <c r="DH175" s="62">
        <v>5936.88</v>
      </c>
      <c r="DI175" s="62">
        <v>5936.88</v>
      </c>
      <c r="DJ175" s="73">
        <v>1566</v>
      </c>
    </row>
    <row r="176" spans="1:114" s="15" customFormat="1" ht="38">
      <c r="A176" s="174">
        <v>173</v>
      </c>
      <c r="B176" s="175" t="s">
        <v>182</v>
      </c>
      <c r="C176" s="174" t="s">
        <v>416</v>
      </c>
      <c r="D176" s="176">
        <v>7</v>
      </c>
      <c r="E176" s="30">
        <v>173</v>
      </c>
      <c r="F176" s="44" t="s">
        <v>182</v>
      </c>
      <c r="G176" s="30" t="s">
        <v>416</v>
      </c>
      <c r="H176" s="45">
        <v>7</v>
      </c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73"/>
      <c r="T176" s="16">
        <v>172</v>
      </c>
      <c r="U176" s="44" t="s">
        <v>182</v>
      </c>
      <c r="V176" s="30" t="s">
        <v>416</v>
      </c>
      <c r="W176" s="45">
        <v>7</v>
      </c>
      <c r="X176" s="16">
        <v>172</v>
      </c>
      <c r="Y176" s="44" t="s">
        <v>182</v>
      </c>
      <c r="Z176" s="30" t="s">
        <v>416</v>
      </c>
      <c r="AA176" s="45">
        <v>9</v>
      </c>
      <c r="AB176" s="7">
        <v>116</v>
      </c>
      <c r="AC176" s="8">
        <v>0</v>
      </c>
      <c r="AD176" s="158">
        <v>0</v>
      </c>
      <c r="AE176" s="158">
        <v>0</v>
      </c>
      <c r="AF176" s="158">
        <v>0</v>
      </c>
      <c r="AG176" s="158">
        <v>0</v>
      </c>
      <c r="AH176" s="158">
        <v>0</v>
      </c>
      <c r="AI176" s="158">
        <v>0</v>
      </c>
      <c r="AJ176" s="158">
        <v>0</v>
      </c>
      <c r="AK176" s="9">
        <v>116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84">
        <v>173</v>
      </c>
      <c r="AW176" s="41" t="s">
        <v>4</v>
      </c>
      <c r="AX176" s="40" t="s">
        <v>410</v>
      </c>
      <c r="AY176" s="40">
        <v>4</v>
      </c>
      <c r="AZ176" s="66">
        <v>173</v>
      </c>
      <c r="BA176" s="44" t="s">
        <v>4</v>
      </c>
      <c r="BB176" s="30" t="s">
        <v>410</v>
      </c>
      <c r="BC176" s="45">
        <v>4</v>
      </c>
      <c r="BD176" s="85">
        <v>116</v>
      </c>
      <c r="BE176" s="46">
        <v>1290.95168384</v>
      </c>
      <c r="BF176" s="46">
        <v>1450.9032345600003</v>
      </c>
      <c r="BG176" s="46">
        <v>1919.2765945599999</v>
      </c>
      <c r="BH176" s="46">
        <v>2105.6318400000005</v>
      </c>
      <c r="BI176" s="46">
        <v>3109.64953728</v>
      </c>
      <c r="BJ176" s="46">
        <v>3430.7324480000007</v>
      </c>
      <c r="BK176" s="46">
        <v>3770.5612172800002</v>
      </c>
      <c r="BL176" s="46">
        <v>1022.21734784</v>
      </c>
      <c r="BM176" s="46">
        <v>1022.21734784</v>
      </c>
      <c r="BN176" s="46">
        <v>1022.21734784</v>
      </c>
      <c r="BO176" s="46">
        <v>1022.21734784</v>
      </c>
      <c r="BP176" s="46">
        <v>1112.36351616</v>
      </c>
      <c r="BQ176" s="46">
        <v>1294.9499264000003</v>
      </c>
      <c r="BR176" s="46">
        <v>1294.9499264000003</v>
      </c>
      <c r="BS176" s="46">
        <v>1294.9499264000003</v>
      </c>
      <c r="BT176" s="46">
        <v>1294.9499264000003</v>
      </c>
      <c r="BU176" s="46">
        <v>1294.9499264000003</v>
      </c>
      <c r="BV176" s="46">
        <v>1294.9499264000003</v>
      </c>
      <c r="BW176" s="86">
        <v>116</v>
      </c>
      <c r="BX176" s="46">
        <v>1120.1045440000003</v>
      </c>
      <c r="BY176" s="46">
        <v>1640.4075792000001</v>
      </c>
      <c r="BZ176" s="46">
        <v>1978.9107436800002</v>
      </c>
      <c r="CA176" s="46">
        <v>2329.7061091200003</v>
      </c>
      <c r="CB176" s="46">
        <v>4509.2781260800002</v>
      </c>
      <c r="CC176" s="46">
        <v>4962.1299353599998</v>
      </c>
      <c r="CD176" s="46">
        <v>5458.4498176000016</v>
      </c>
      <c r="CE176" s="46">
        <v>1064.0993168</v>
      </c>
      <c r="CF176" s="46">
        <v>1397.7368183999999</v>
      </c>
      <c r="CG176" s="46">
        <v>1816.9743571199999</v>
      </c>
      <c r="CH176" s="87">
        <v>1615.0883174400001</v>
      </c>
      <c r="CI176" s="74">
        <v>173</v>
      </c>
      <c r="CJ176" s="67" t="s">
        <v>182</v>
      </c>
      <c r="CK176" s="71">
        <v>7</v>
      </c>
      <c r="CL176" s="69">
        <v>173</v>
      </c>
      <c r="CM176" s="67" t="s">
        <v>182</v>
      </c>
      <c r="CN176" s="70">
        <v>7</v>
      </c>
      <c r="CO176" s="47">
        <f t="shared" si="28"/>
        <v>116</v>
      </c>
      <c r="CP176" s="48">
        <f t="shared" si="30"/>
        <v>1302.68</v>
      </c>
      <c r="CQ176" s="48">
        <f t="shared" si="30"/>
        <v>1136.8000000000002</v>
      </c>
      <c r="CR176" s="48">
        <f t="shared" si="30"/>
        <v>1592.68</v>
      </c>
      <c r="CS176" s="48">
        <f t="shared" si="30"/>
        <v>1142.5999999999999</v>
      </c>
      <c r="CT176" s="48">
        <f t="shared" si="30"/>
        <v>1798</v>
      </c>
      <c r="CU176" s="48">
        <f t="shared" si="29"/>
        <v>1809.6</v>
      </c>
      <c r="CV176" s="48">
        <f t="shared" si="29"/>
        <v>2751.52</v>
      </c>
      <c r="CW176" s="48">
        <f t="shared" si="29"/>
        <v>5936.88</v>
      </c>
      <c r="CX176" s="48">
        <f t="shared" si="29"/>
        <v>5936.88</v>
      </c>
      <c r="CY176" s="48">
        <f t="shared" si="29"/>
        <v>1566</v>
      </c>
      <c r="CZ176" s="62">
        <v>116</v>
      </c>
      <c r="DA176" s="62">
        <v>1302.68</v>
      </c>
      <c r="DB176" s="62">
        <v>1136.8000000000002</v>
      </c>
      <c r="DC176" s="62">
        <v>1592.68</v>
      </c>
      <c r="DD176" s="62">
        <v>1142.5999999999999</v>
      </c>
      <c r="DE176" s="62">
        <v>1798</v>
      </c>
      <c r="DF176" s="62">
        <v>1809.6</v>
      </c>
      <c r="DG176" s="62">
        <v>2751.52</v>
      </c>
      <c r="DH176" s="62">
        <v>5936.88</v>
      </c>
      <c r="DI176" s="62">
        <v>5936.88</v>
      </c>
      <c r="DJ176" s="73">
        <v>1566</v>
      </c>
    </row>
    <row r="177" spans="1:114" s="15" customFormat="1" ht="95">
      <c r="A177" s="174">
        <v>174</v>
      </c>
      <c r="B177" s="175" t="s">
        <v>183</v>
      </c>
      <c r="C177" s="174" t="s">
        <v>417</v>
      </c>
      <c r="D177" s="176">
        <v>8</v>
      </c>
      <c r="E177" s="30">
        <v>174</v>
      </c>
      <c r="F177" s="44" t="s">
        <v>183</v>
      </c>
      <c r="G177" s="30" t="s">
        <v>417</v>
      </c>
      <c r="H177" s="45">
        <v>8</v>
      </c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73"/>
      <c r="T177" s="16">
        <v>173</v>
      </c>
      <c r="U177" s="44" t="s">
        <v>183</v>
      </c>
      <c r="V177" s="30" t="s">
        <v>417</v>
      </c>
      <c r="W177" s="45">
        <v>8</v>
      </c>
      <c r="X177" s="16">
        <v>173</v>
      </c>
      <c r="Y177" s="44" t="s">
        <v>183</v>
      </c>
      <c r="Z177" s="30" t="s">
        <v>417</v>
      </c>
      <c r="AA177" s="45">
        <v>8</v>
      </c>
      <c r="AB177" s="7">
        <v>116.5</v>
      </c>
      <c r="AC177" s="8">
        <v>0</v>
      </c>
      <c r="AD177" s="158">
        <v>0</v>
      </c>
      <c r="AE177" s="158">
        <v>0</v>
      </c>
      <c r="AF177" s="158">
        <v>0</v>
      </c>
      <c r="AG177" s="158">
        <v>0</v>
      </c>
      <c r="AH177" s="158">
        <v>0</v>
      </c>
      <c r="AI177" s="158">
        <v>0</v>
      </c>
      <c r="AJ177" s="158">
        <v>0</v>
      </c>
      <c r="AK177" s="9">
        <v>116.5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84">
        <v>174</v>
      </c>
      <c r="AW177" s="41" t="s">
        <v>531</v>
      </c>
      <c r="AX177" s="40" t="s">
        <v>380</v>
      </c>
      <c r="AY177" s="40">
        <v>7</v>
      </c>
      <c r="AZ177" s="66">
        <v>174</v>
      </c>
      <c r="BA177" s="44" t="s">
        <v>531</v>
      </c>
      <c r="BB177" s="30" t="s">
        <v>380</v>
      </c>
      <c r="BC177" s="61"/>
      <c r="BD177" s="85">
        <v>116.5</v>
      </c>
      <c r="BE177" s="46">
        <v>1302.0069337600003</v>
      </c>
      <c r="BF177" s="46">
        <v>1462.8979622400002</v>
      </c>
      <c r="BG177" s="46">
        <v>1935.2040198400002</v>
      </c>
      <c r="BH177" s="46">
        <v>2122.4113497600001</v>
      </c>
      <c r="BI177" s="46">
        <v>3136.3263360000005</v>
      </c>
      <c r="BJ177" s="46">
        <v>3460.2932249599999</v>
      </c>
      <c r="BK177" s="46">
        <v>3803.0059724799999</v>
      </c>
      <c r="BL177" s="46">
        <v>1030.38861952</v>
      </c>
      <c r="BM177" s="46">
        <v>1030.38861952</v>
      </c>
      <c r="BN177" s="46">
        <v>1030.38861952</v>
      </c>
      <c r="BO177" s="46">
        <v>1030.38861952</v>
      </c>
      <c r="BP177" s="46">
        <v>1121.0154508800001</v>
      </c>
      <c r="BQ177" s="46">
        <v>1305.6119065600003</v>
      </c>
      <c r="BR177" s="46">
        <v>1305.6119065600003</v>
      </c>
      <c r="BS177" s="46">
        <v>1305.6119065600003</v>
      </c>
      <c r="BT177" s="46">
        <v>1305.6119065600003</v>
      </c>
      <c r="BU177" s="46">
        <v>1305.6119065600003</v>
      </c>
      <c r="BV177" s="46">
        <v>1305.6119065600003</v>
      </c>
      <c r="BW177" s="86">
        <v>116.5</v>
      </c>
      <c r="BX177" s="46">
        <v>1129.6799904</v>
      </c>
      <c r="BY177" s="46">
        <v>1654.03588896</v>
      </c>
      <c r="BZ177" s="46">
        <v>1995.4116873599999</v>
      </c>
      <c r="CA177" s="46">
        <v>2349.0128812800008</v>
      </c>
      <c r="CB177" s="46">
        <v>4548.1143552000003</v>
      </c>
      <c r="CC177" s="46">
        <v>5004.8854169599999</v>
      </c>
      <c r="CD177" s="46">
        <v>5505.4808473600015</v>
      </c>
      <c r="CE177" s="46">
        <v>1073.1959908800002</v>
      </c>
      <c r="CF177" s="46">
        <v>1409.7617976000001</v>
      </c>
      <c r="CG177" s="46">
        <v>1832.6068300800002</v>
      </c>
      <c r="CH177" s="87">
        <v>1628.9838489599999</v>
      </c>
      <c r="CI177" s="74">
        <v>174</v>
      </c>
      <c r="CJ177" s="67" t="s">
        <v>183</v>
      </c>
      <c r="CK177" s="68">
        <v>9</v>
      </c>
      <c r="CL177" s="69">
        <v>174</v>
      </c>
      <c r="CM177" s="67" t="s">
        <v>183</v>
      </c>
      <c r="CN177" s="70">
        <v>8</v>
      </c>
      <c r="CO177" s="47">
        <f t="shared" si="28"/>
        <v>116.5</v>
      </c>
      <c r="CP177" s="48">
        <f t="shared" si="30"/>
        <v>1313.91</v>
      </c>
      <c r="CQ177" s="48">
        <f t="shared" si="30"/>
        <v>1146.6000000000001</v>
      </c>
      <c r="CR177" s="48">
        <f t="shared" si="30"/>
        <v>1606.41</v>
      </c>
      <c r="CS177" s="48">
        <f t="shared" si="30"/>
        <v>1152.45</v>
      </c>
      <c r="CT177" s="48">
        <f t="shared" si="30"/>
        <v>1813.5</v>
      </c>
      <c r="CU177" s="48">
        <f t="shared" si="29"/>
        <v>1825.2</v>
      </c>
      <c r="CV177" s="48">
        <f t="shared" si="29"/>
        <v>2775.24</v>
      </c>
      <c r="CW177" s="48">
        <f t="shared" si="29"/>
        <v>5988.06</v>
      </c>
      <c r="CX177" s="48">
        <f t="shared" si="29"/>
        <v>5988.06</v>
      </c>
      <c r="CY177" s="48">
        <f t="shared" si="29"/>
        <v>1579.5</v>
      </c>
      <c r="CZ177" s="62">
        <v>116.5</v>
      </c>
      <c r="DA177" s="62">
        <v>1313.91</v>
      </c>
      <c r="DB177" s="62">
        <v>1146.6000000000001</v>
      </c>
      <c r="DC177" s="62">
        <v>1606.41</v>
      </c>
      <c r="DD177" s="62">
        <v>1152.45</v>
      </c>
      <c r="DE177" s="62">
        <v>1813.5</v>
      </c>
      <c r="DF177" s="62">
        <v>1825.2</v>
      </c>
      <c r="DG177" s="62">
        <v>2775.24</v>
      </c>
      <c r="DH177" s="62">
        <v>5988.06</v>
      </c>
      <c r="DI177" s="62">
        <v>5988.06</v>
      </c>
      <c r="DJ177" s="73">
        <v>1579.5</v>
      </c>
    </row>
    <row r="178" spans="1:114" s="15" customFormat="1" ht="76">
      <c r="A178" s="174">
        <v>175</v>
      </c>
      <c r="B178" s="175" t="s">
        <v>184</v>
      </c>
      <c r="C178" s="174" t="s">
        <v>418</v>
      </c>
      <c r="D178" s="176">
        <v>8</v>
      </c>
      <c r="E178" s="30">
        <v>175</v>
      </c>
      <c r="F178" s="44" t="s">
        <v>184</v>
      </c>
      <c r="G178" s="30" t="s">
        <v>418</v>
      </c>
      <c r="H178" s="45">
        <v>8</v>
      </c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73"/>
      <c r="T178" s="16">
        <v>174</v>
      </c>
      <c r="U178" s="44" t="s">
        <v>184</v>
      </c>
      <c r="V178" s="30" t="s">
        <v>418</v>
      </c>
      <c r="W178" s="45">
        <v>8</v>
      </c>
      <c r="X178" s="16">
        <v>174</v>
      </c>
      <c r="Y178" s="44" t="s">
        <v>184</v>
      </c>
      <c r="Z178" s="30" t="s">
        <v>418</v>
      </c>
      <c r="AA178" s="45">
        <v>8</v>
      </c>
      <c r="AB178" s="7">
        <v>117</v>
      </c>
      <c r="AC178" s="8">
        <v>0</v>
      </c>
      <c r="AD178" s="158">
        <v>0</v>
      </c>
      <c r="AE178" s="158">
        <v>0</v>
      </c>
      <c r="AF178" s="158">
        <v>0</v>
      </c>
      <c r="AG178" s="158">
        <v>0</v>
      </c>
      <c r="AH178" s="158">
        <v>0</v>
      </c>
      <c r="AI178" s="158">
        <v>0</v>
      </c>
      <c r="AJ178" s="158">
        <v>0</v>
      </c>
      <c r="AK178" s="9">
        <v>117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84">
        <v>175</v>
      </c>
      <c r="AW178" s="41" t="s">
        <v>532</v>
      </c>
      <c r="AX178" s="40" t="s">
        <v>411</v>
      </c>
      <c r="AY178" s="40">
        <v>2</v>
      </c>
      <c r="AZ178" s="66">
        <v>175</v>
      </c>
      <c r="BA178" s="44" t="s">
        <v>532</v>
      </c>
      <c r="BB178" s="30" t="s">
        <v>411</v>
      </c>
      <c r="BC178" s="45">
        <v>2</v>
      </c>
      <c r="BD178" s="85">
        <v>117</v>
      </c>
      <c r="BE178" s="46">
        <v>1302.0069337600003</v>
      </c>
      <c r="BF178" s="46">
        <v>1462.8979622400002</v>
      </c>
      <c r="BG178" s="46">
        <v>1935.2040198400002</v>
      </c>
      <c r="BH178" s="46">
        <v>2122.4113497600001</v>
      </c>
      <c r="BI178" s="46">
        <v>3136.3263360000005</v>
      </c>
      <c r="BJ178" s="46">
        <v>3460.2932249599999</v>
      </c>
      <c r="BK178" s="46">
        <v>3803.0059724799999</v>
      </c>
      <c r="BL178" s="46">
        <v>1030.38861952</v>
      </c>
      <c r="BM178" s="46">
        <v>1030.38861952</v>
      </c>
      <c r="BN178" s="46">
        <v>1030.38861952</v>
      </c>
      <c r="BO178" s="46">
        <v>1030.38861952</v>
      </c>
      <c r="BP178" s="46">
        <v>1121.0154508800001</v>
      </c>
      <c r="BQ178" s="46">
        <v>1305.6119065600003</v>
      </c>
      <c r="BR178" s="46">
        <v>1305.6119065600003</v>
      </c>
      <c r="BS178" s="46">
        <v>1305.6119065600003</v>
      </c>
      <c r="BT178" s="46">
        <v>1305.6119065600003</v>
      </c>
      <c r="BU178" s="46">
        <v>1305.6119065600003</v>
      </c>
      <c r="BV178" s="46">
        <v>1305.6119065600003</v>
      </c>
      <c r="BW178" s="86">
        <v>117</v>
      </c>
      <c r="BX178" s="46">
        <v>1129.6799904</v>
      </c>
      <c r="BY178" s="46">
        <v>1654.03588896</v>
      </c>
      <c r="BZ178" s="46">
        <v>1995.4116873599999</v>
      </c>
      <c r="CA178" s="46">
        <v>2349.0128812800008</v>
      </c>
      <c r="CB178" s="46">
        <v>4548.1143552000003</v>
      </c>
      <c r="CC178" s="46">
        <v>5004.8854169599999</v>
      </c>
      <c r="CD178" s="46">
        <v>5505.4808473600015</v>
      </c>
      <c r="CE178" s="46">
        <v>1073.1959908800002</v>
      </c>
      <c r="CF178" s="46">
        <v>1409.7617976000001</v>
      </c>
      <c r="CG178" s="46">
        <v>1832.6068300800002</v>
      </c>
      <c r="CH178" s="87">
        <v>1628.9838489599999</v>
      </c>
      <c r="CI178" s="74">
        <v>175</v>
      </c>
      <c r="CJ178" s="67" t="s">
        <v>184</v>
      </c>
      <c r="CK178" s="71">
        <v>9</v>
      </c>
      <c r="CL178" s="69">
        <v>175</v>
      </c>
      <c r="CM178" s="67" t="s">
        <v>184</v>
      </c>
      <c r="CN178" s="70">
        <v>8</v>
      </c>
      <c r="CO178" s="47">
        <f t="shared" si="28"/>
        <v>117</v>
      </c>
      <c r="CP178" s="48">
        <f t="shared" si="30"/>
        <v>1313.91</v>
      </c>
      <c r="CQ178" s="48">
        <f t="shared" si="30"/>
        <v>1146.6000000000001</v>
      </c>
      <c r="CR178" s="48">
        <f t="shared" si="30"/>
        <v>1606.41</v>
      </c>
      <c r="CS178" s="48">
        <f t="shared" si="30"/>
        <v>1152.45</v>
      </c>
      <c r="CT178" s="48">
        <f t="shared" si="30"/>
        <v>1813.5</v>
      </c>
      <c r="CU178" s="48">
        <f t="shared" si="29"/>
        <v>1825.2</v>
      </c>
      <c r="CV178" s="48">
        <f t="shared" si="29"/>
        <v>2775.24</v>
      </c>
      <c r="CW178" s="48">
        <f t="shared" si="29"/>
        <v>5988.06</v>
      </c>
      <c r="CX178" s="48">
        <f t="shared" si="29"/>
        <v>5988.06</v>
      </c>
      <c r="CY178" s="48">
        <f t="shared" si="29"/>
        <v>1579.5</v>
      </c>
      <c r="CZ178" s="62">
        <v>117</v>
      </c>
      <c r="DA178" s="62">
        <v>1313.91</v>
      </c>
      <c r="DB178" s="62">
        <v>1146.6000000000001</v>
      </c>
      <c r="DC178" s="62">
        <v>1606.41</v>
      </c>
      <c r="DD178" s="62">
        <v>1152.45</v>
      </c>
      <c r="DE178" s="62">
        <v>1813.5</v>
      </c>
      <c r="DF178" s="62">
        <v>1825.2</v>
      </c>
      <c r="DG178" s="62">
        <v>2775.24</v>
      </c>
      <c r="DH178" s="62">
        <v>5988.06</v>
      </c>
      <c r="DI178" s="62">
        <v>5988.06</v>
      </c>
      <c r="DJ178" s="73">
        <v>1579.5</v>
      </c>
    </row>
    <row r="179" spans="1:114" s="15" customFormat="1" ht="38">
      <c r="A179" s="171">
        <v>176</v>
      </c>
      <c r="B179" s="172" t="s">
        <v>185</v>
      </c>
      <c r="C179" s="171" t="s">
        <v>419</v>
      </c>
      <c r="D179" s="173">
        <v>8</v>
      </c>
      <c r="E179" s="14">
        <v>176</v>
      </c>
      <c r="F179" s="31" t="s">
        <v>185</v>
      </c>
      <c r="G179" s="14" t="s">
        <v>419</v>
      </c>
      <c r="H179" s="32">
        <v>8</v>
      </c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73"/>
      <c r="T179" s="16">
        <v>175</v>
      </c>
      <c r="U179" s="31" t="s">
        <v>185</v>
      </c>
      <c r="V179" s="14" t="s">
        <v>419</v>
      </c>
      <c r="W179" s="32">
        <v>8</v>
      </c>
      <c r="X179" s="16">
        <v>175</v>
      </c>
      <c r="Y179" s="31" t="s">
        <v>185</v>
      </c>
      <c r="Z179" s="14" t="s">
        <v>419</v>
      </c>
      <c r="AA179" s="32">
        <v>8</v>
      </c>
      <c r="AB179" s="7">
        <v>117.5</v>
      </c>
      <c r="AC179" s="8">
        <v>0</v>
      </c>
      <c r="AD179" s="158">
        <v>0</v>
      </c>
      <c r="AE179" s="158">
        <v>0</v>
      </c>
      <c r="AF179" s="158">
        <v>0</v>
      </c>
      <c r="AG179" s="158">
        <v>0</v>
      </c>
      <c r="AH179" s="158">
        <v>0</v>
      </c>
      <c r="AI179" s="158">
        <v>0</v>
      </c>
      <c r="AJ179" s="158">
        <v>0</v>
      </c>
      <c r="AK179" s="9">
        <v>117.5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84">
        <v>176</v>
      </c>
      <c r="AW179" s="41" t="s">
        <v>178</v>
      </c>
      <c r="AX179" s="40" t="s">
        <v>412</v>
      </c>
      <c r="AY179" s="40">
        <v>3</v>
      </c>
      <c r="AZ179" s="66">
        <v>176</v>
      </c>
      <c r="BA179" s="44" t="s">
        <v>178</v>
      </c>
      <c r="BB179" s="30" t="s">
        <v>412</v>
      </c>
      <c r="BC179" s="45">
        <v>3</v>
      </c>
      <c r="BD179" s="85">
        <v>117.5</v>
      </c>
      <c r="BE179" s="46">
        <v>1313.0621836800001</v>
      </c>
      <c r="BF179" s="46">
        <v>1474.8926899199998</v>
      </c>
      <c r="BG179" s="46">
        <v>1951.1314451200003</v>
      </c>
      <c r="BH179" s="46">
        <v>2139.1908595200002</v>
      </c>
      <c r="BI179" s="46">
        <v>3163.0031347200002</v>
      </c>
      <c r="BJ179" s="46">
        <v>3489.85400192</v>
      </c>
      <c r="BK179" s="46">
        <v>3835.4507276800005</v>
      </c>
      <c r="BL179" s="46">
        <v>1038.5598912</v>
      </c>
      <c r="BM179" s="46">
        <v>1038.5598912</v>
      </c>
      <c r="BN179" s="46">
        <v>1038.5598912</v>
      </c>
      <c r="BO179" s="46">
        <v>1038.5598912</v>
      </c>
      <c r="BP179" s="46">
        <v>1129.6673856</v>
      </c>
      <c r="BQ179" s="46">
        <v>1316.2738867200001</v>
      </c>
      <c r="BR179" s="46">
        <v>1316.2738867200001</v>
      </c>
      <c r="BS179" s="46">
        <v>1316.2738867200001</v>
      </c>
      <c r="BT179" s="46">
        <v>1316.2738867200001</v>
      </c>
      <c r="BU179" s="46">
        <v>1316.2738867200001</v>
      </c>
      <c r="BV179" s="46">
        <v>1316.2738867200001</v>
      </c>
      <c r="BW179" s="86">
        <v>117.5</v>
      </c>
      <c r="BX179" s="46">
        <v>1139.2554368000001</v>
      </c>
      <c r="BY179" s="46">
        <v>1667.6641987200003</v>
      </c>
      <c r="BZ179" s="46">
        <v>2011.9126310400002</v>
      </c>
      <c r="CA179" s="46">
        <v>2368.3196534399999</v>
      </c>
      <c r="CB179" s="46">
        <v>4586.9505843200004</v>
      </c>
      <c r="CC179" s="46">
        <v>5047.6408985599992</v>
      </c>
      <c r="CD179" s="46">
        <v>5552.5118771200014</v>
      </c>
      <c r="CE179" s="46">
        <v>1082.2926649600001</v>
      </c>
      <c r="CF179" s="46">
        <v>1421.7867768000003</v>
      </c>
      <c r="CG179" s="46">
        <v>1848.2393030400003</v>
      </c>
      <c r="CH179" s="87">
        <v>1642.8793804800002</v>
      </c>
      <c r="CI179" s="74">
        <v>176</v>
      </c>
      <c r="CJ179" s="67" t="s">
        <v>185</v>
      </c>
      <c r="CK179" s="68">
        <v>10</v>
      </c>
      <c r="CL179" s="69">
        <v>176</v>
      </c>
      <c r="CM179" s="67" t="s">
        <v>185</v>
      </c>
      <c r="CN179" s="70">
        <v>9</v>
      </c>
      <c r="CO179" s="47">
        <f t="shared" si="28"/>
        <v>117.5</v>
      </c>
      <c r="CP179" s="48">
        <f t="shared" si="30"/>
        <v>1325.14</v>
      </c>
      <c r="CQ179" s="48">
        <f t="shared" si="30"/>
        <v>1156.4000000000001</v>
      </c>
      <c r="CR179" s="48">
        <f t="shared" si="30"/>
        <v>1620.14</v>
      </c>
      <c r="CS179" s="48">
        <f t="shared" si="30"/>
        <v>1162.3</v>
      </c>
      <c r="CT179" s="48">
        <f t="shared" si="30"/>
        <v>1829</v>
      </c>
      <c r="CU179" s="48">
        <f t="shared" si="29"/>
        <v>1840.8</v>
      </c>
      <c r="CV179" s="48">
        <f t="shared" si="29"/>
        <v>2798.96</v>
      </c>
      <c r="CW179" s="48">
        <f t="shared" si="29"/>
        <v>6039.24</v>
      </c>
      <c r="CX179" s="48">
        <f t="shared" si="29"/>
        <v>6039.24</v>
      </c>
      <c r="CY179" s="48">
        <f t="shared" si="29"/>
        <v>1593</v>
      </c>
      <c r="CZ179" s="62">
        <v>117.5</v>
      </c>
      <c r="DA179" s="62">
        <v>1325.14</v>
      </c>
      <c r="DB179" s="62">
        <v>1156.4000000000001</v>
      </c>
      <c r="DC179" s="62">
        <v>1620.14</v>
      </c>
      <c r="DD179" s="62">
        <v>1162.3</v>
      </c>
      <c r="DE179" s="62">
        <v>1829</v>
      </c>
      <c r="DF179" s="62">
        <v>1840.8</v>
      </c>
      <c r="DG179" s="62">
        <v>2798.96</v>
      </c>
      <c r="DH179" s="62">
        <v>6039.24</v>
      </c>
      <c r="DI179" s="62">
        <v>6039.24</v>
      </c>
      <c r="DJ179" s="73">
        <v>1593</v>
      </c>
    </row>
    <row r="180" spans="1:114" s="15" customFormat="1" ht="38">
      <c r="A180" s="174">
        <v>177</v>
      </c>
      <c r="B180" s="175" t="s">
        <v>186</v>
      </c>
      <c r="C180" s="174" t="s">
        <v>420</v>
      </c>
      <c r="D180" s="176">
        <v>8</v>
      </c>
      <c r="E180" s="30">
        <v>177</v>
      </c>
      <c r="F180" s="44" t="s">
        <v>186</v>
      </c>
      <c r="G180" s="30" t="s">
        <v>420</v>
      </c>
      <c r="H180" s="45">
        <v>8</v>
      </c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73"/>
      <c r="T180" s="16">
        <v>176</v>
      </c>
      <c r="U180" s="44" t="s">
        <v>186</v>
      </c>
      <c r="V180" s="30" t="s">
        <v>420</v>
      </c>
      <c r="W180" s="45">
        <v>8</v>
      </c>
      <c r="X180" s="16">
        <v>176</v>
      </c>
      <c r="Y180" s="44" t="s">
        <v>186</v>
      </c>
      <c r="Z180" s="30" t="s">
        <v>420</v>
      </c>
      <c r="AA180" s="45">
        <v>8</v>
      </c>
      <c r="AB180" s="7">
        <v>118</v>
      </c>
      <c r="AC180" s="8">
        <v>0</v>
      </c>
      <c r="AD180" s="158">
        <v>0</v>
      </c>
      <c r="AE180" s="158">
        <v>0</v>
      </c>
      <c r="AF180" s="158">
        <v>0</v>
      </c>
      <c r="AG180" s="158">
        <v>0</v>
      </c>
      <c r="AH180" s="158">
        <v>0</v>
      </c>
      <c r="AI180" s="158">
        <v>0</v>
      </c>
      <c r="AJ180" s="158">
        <v>0</v>
      </c>
      <c r="AK180" s="9">
        <v>118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84">
        <v>177</v>
      </c>
      <c r="AW180" s="41" t="s">
        <v>179</v>
      </c>
      <c r="AX180" s="40" t="s">
        <v>413</v>
      </c>
      <c r="AY180" s="40" t="s">
        <v>413</v>
      </c>
      <c r="AZ180" s="66">
        <v>177</v>
      </c>
      <c r="BA180" s="44" t="s">
        <v>179</v>
      </c>
      <c r="BB180" s="30" t="s">
        <v>413</v>
      </c>
      <c r="BC180" s="45">
        <v>1</v>
      </c>
      <c r="BD180" s="85">
        <v>118</v>
      </c>
      <c r="BE180" s="46">
        <v>1313.0621836800001</v>
      </c>
      <c r="BF180" s="46">
        <v>1474.8926899199998</v>
      </c>
      <c r="BG180" s="46">
        <v>1951.1314451200003</v>
      </c>
      <c r="BH180" s="46">
        <v>2139.1908595200002</v>
      </c>
      <c r="BI180" s="46">
        <v>3163.0031347200002</v>
      </c>
      <c r="BJ180" s="46">
        <v>3489.85400192</v>
      </c>
      <c r="BK180" s="46">
        <v>3835.4507276800005</v>
      </c>
      <c r="BL180" s="46">
        <v>1038.5598912</v>
      </c>
      <c r="BM180" s="46">
        <v>1038.5598912</v>
      </c>
      <c r="BN180" s="46">
        <v>1038.5598912</v>
      </c>
      <c r="BO180" s="46">
        <v>1038.5598912</v>
      </c>
      <c r="BP180" s="46">
        <v>1129.6673856</v>
      </c>
      <c r="BQ180" s="46">
        <v>1316.2738867200001</v>
      </c>
      <c r="BR180" s="46">
        <v>1316.2738867200001</v>
      </c>
      <c r="BS180" s="46">
        <v>1316.2738867200001</v>
      </c>
      <c r="BT180" s="46">
        <v>1316.2738867200001</v>
      </c>
      <c r="BU180" s="46">
        <v>1316.2738867200001</v>
      </c>
      <c r="BV180" s="46">
        <v>1316.2738867200001</v>
      </c>
      <c r="BW180" s="86">
        <v>118</v>
      </c>
      <c r="BX180" s="46">
        <v>1139.2554368000001</v>
      </c>
      <c r="BY180" s="46">
        <v>1667.6641987200003</v>
      </c>
      <c r="BZ180" s="46">
        <v>2011.9126310400002</v>
      </c>
      <c r="CA180" s="46">
        <v>2368.3196534399999</v>
      </c>
      <c r="CB180" s="46">
        <v>4586.9505843200004</v>
      </c>
      <c r="CC180" s="46">
        <v>5047.6408985599992</v>
      </c>
      <c r="CD180" s="46">
        <v>5552.5118771200014</v>
      </c>
      <c r="CE180" s="46">
        <v>1082.2926649600001</v>
      </c>
      <c r="CF180" s="46">
        <v>1421.7867768000003</v>
      </c>
      <c r="CG180" s="46">
        <v>1848.2393030400003</v>
      </c>
      <c r="CH180" s="87">
        <v>1642.8793804800002</v>
      </c>
      <c r="CI180" s="74">
        <v>177</v>
      </c>
      <c r="CJ180" s="67" t="s">
        <v>186</v>
      </c>
      <c r="CK180" s="71">
        <v>8</v>
      </c>
      <c r="CL180" s="69">
        <v>177</v>
      </c>
      <c r="CM180" s="67" t="s">
        <v>186</v>
      </c>
      <c r="CN180" s="70">
        <v>8</v>
      </c>
      <c r="CO180" s="47">
        <f t="shared" si="28"/>
        <v>118</v>
      </c>
      <c r="CP180" s="48">
        <f t="shared" si="30"/>
        <v>1325.14</v>
      </c>
      <c r="CQ180" s="48">
        <f t="shared" si="30"/>
        <v>1156.4000000000001</v>
      </c>
      <c r="CR180" s="48">
        <f t="shared" si="30"/>
        <v>1620.14</v>
      </c>
      <c r="CS180" s="48">
        <f t="shared" si="30"/>
        <v>1162.3</v>
      </c>
      <c r="CT180" s="48">
        <f t="shared" si="30"/>
        <v>1829</v>
      </c>
      <c r="CU180" s="48">
        <f t="shared" si="29"/>
        <v>1840.8</v>
      </c>
      <c r="CV180" s="48">
        <f t="shared" si="29"/>
        <v>2798.96</v>
      </c>
      <c r="CW180" s="48">
        <f t="shared" si="29"/>
        <v>6039.24</v>
      </c>
      <c r="CX180" s="48">
        <f t="shared" si="29"/>
        <v>6039.24</v>
      </c>
      <c r="CY180" s="48">
        <f t="shared" si="29"/>
        <v>1593</v>
      </c>
      <c r="CZ180" s="62">
        <v>118</v>
      </c>
      <c r="DA180" s="62">
        <v>1325.14</v>
      </c>
      <c r="DB180" s="62">
        <v>1156.4000000000001</v>
      </c>
      <c r="DC180" s="62">
        <v>1620.14</v>
      </c>
      <c r="DD180" s="62">
        <v>1162.3</v>
      </c>
      <c r="DE180" s="62">
        <v>1829</v>
      </c>
      <c r="DF180" s="62">
        <v>1840.8</v>
      </c>
      <c r="DG180" s="62">
        <v>2798.96</v>
      </c>
      <c r="DH180" s="62">
        <v>6039.24</v>
      </c>
      <c r="DI180" s="62">
        <v>6039.24</v>
      </c>
      <c r="DJ180" s="73">
        <v>1593</v>
      </c>
    </row>
    <row r="181" spans="1:114" s="15" customFormat="1" ht="57">
      <c r="A181" s="174">
        <v>178</v>
      </c>
      <c r="B181" s="175" t="s">
        <v>187</v>
      </c>
      <c r="C181" s="174" t="s">
        <v>421</v>
      </c>
      <c r="D181" s="176">
        <v>8</v>
      </c>
      <c r="E181" s="30">
        <v>178</v>
      </c>
      <c r="F181" s="44" t="s">
        <v>187</v>
      </c>
      <c r="G181" s="30" t="s">
        <v>421</v>
      </c>
      <c r="H181" s="45">
        <v>8</v>
      </c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73"/>
      <c r="T181" s="16">
        <v>177</v>
      </c>
      <c r="U181" s="44" t="s">
        <v>187</v>
      </c>
      <c r="V181" s="30" t="s">
        <v>421</v>
      </c>
      <c r="W181" s="45">
        <v>8</v>
      </c>
      <c r="X181" s="16">
        <v>177</v>
      </c>
      <c r="Y181" s="44" t="s">
        <v>187</v>
      </c>
      <c r="Z181" s="30" t="s">
        <v>421</v>
      </c>
      <c r="AA181" s="45">
        <v>8</v>
      </c>
      <c r="AB181" s="7">
        <v>118.5</v>
      </c>
      <c r="AC181" s="8">
        <v>0</v>
      </c>
      <c r="AD181" s="158">
        <v>0</v>
      </c>
      <c r="AE181" s="158">
        <v>0</v>
      </c>
      <c r="AF181" s="158">
        <v>0</v>
      </c>
      <c r="AG181" s="158">
        <v>0</v>
      </c>
      <c r="AH181" s="158">
        <v>0</v>
      </c>
      <c r="AI181" s="158">
        <v>0</v>
      </c>
      <c r="AJ181" s="158">
        <v>0</v>
      </c>
      <c r="AK181" s="9">
        <v>118.5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84">
        <v>178</v>
      </c>
      <c r="AW181" s="41" t="s">
        <v>533</v>
      </c>
      <c r="AX181" s="40" t="s">
        <v>414</v>
      </c>
      <c r="AY181" s="40">
        <v>6</v>
      </c>
      <c r="AZ181" s="66">
        <v>178</v>
      </c>
      <c r="BA181" s="44" t="s">
        <v>533</v>
      </c>
      <c r="BB181" s="30" t="s">
        <v>414</v>
      </c>
      <c r="BC181" s="45">
        <v>6</v>
      </c>
      <c r="BD181" s="85">
        <v>118.5</v>
      </c>
      <c r="BE181" s="46">
        <v>1324.1174336000001</v>
      </c>
      <c r="BF181" s="46">
        <v>1486.8874176000002</v>
      </c>
      <c r="BG181" s="46">
        <v>1967.0588704000002</v>
      </c>
      <c r="BH181" s="46">
        <v>2155.9703692800003</v>
      </c>
      <c r="BI181" s="46">
        <v>3189.6799334400007</v>
      </c>
      <c r="BJ181" s="46">
        <v>3519.4147788800005</v>
      </c>
      <c r="BK181" s="46">
        <v>3867.8954828800011</v>
      </c>
      <c r="BL181" s="46">
        <v>1046.7311628800003</v>
      </c>
      <c r="BM181" s="46">
        <v>1046.7311628800003</v>
      </c>
      <c r="BN181" s="46">
        <v>1046.7311628800003</v>
      </c>
      <c r="BO181" s="46">
        <v>1046.7311628800003</v>
      </c>
      <c r="BP181" s="46">
        <v>1138.3193203200001</v>
      </c>
      <c r="BQ181" s="46">
        <v>1326.9358668800003</v>
      </c>
      <c r="BR181" s="46">
        <v>1326.9358668800003</v>
      </c>
      <c r="BS181" s="46">
        <v>1326.9358668800003</v>
      </c>
      <c r="BT181" s="46">
        <v>1326.9358668800003</v>
      </c>
      <c r="BU181" s="46">
        <v>1326.9358668800003</v>
      </c>
      <c r="BV181" s="46">
        <v>1326.9358668800003</v>
      </c>
      <c r="BW181" s="86">
        <v>118.5</v>
      </c>
      <c r="BX181" s="46">
        <v>1148.8308832</v>
      </c>
      <c r="BY181" s="46">
        <v>1681.2925084800004</v>
      </c>
      <c r="BZ181" s="46">
        <v>2028.4135747200003</v>
      </c>
      <c r="CA181" s="46">
        <v>2387.6264256000004</v>
      </c>
      <c r="CB181" s="46">
        <v>4625.7868134400014</v>
      </c>
      <c r="CC181" s="46">
        <v>5090.3963801600003</v>
      </c>
      <c r="CD181" s="46">
        <v>5599.5429068800013</v>
      </c>
      <c r="CE181" s="46">
        <v>1091.3893390400001</v>
      </c>
      <c r="CF181" s="46">
        <v>1433.8117560000003</v>
      </c>
      <c r="CG181" s="46">
        <v>1863.8717760000002</v>
      </c>
      <c r="CH181" s="87">
        <v>1656.7749120000001</v>
      </c>
      <c r="CI181" s="74">
        <v>178</v>
      </c>
      <c r="CJ181" s="67" t="s">
        <v>187</v>
      </c>
      <c r="CK181" s="68">
        <v>10</v>
      </c>
      <c r="CL181" s="69">
        <v>178</v>
      </c>
      <c r="CM181" s="67" t="s">
        <v>187</v>
      </c>
      <c r="CN181" s="70">
        <v>9</v>
      </c>
      <c r="CO181" s="47">
        <f t="shared" si="28"/>
        <v>118.5</v>
      </c>
      <c r="CP181" s="48">
        <f t="shared" si="30"/>
        <v>1336.3700000000001</v>
      </c>
      <c r="CQ181" s="48">
        <f t="shared" si="30"/>
        <v>1166.2</v>
      </c>
      <c r="CR181" s="48">
        <f t="shared" si="30"/>
        <v>1633.8700000000001</v>
      </c>
      <c r="CS181" s="48">
        <f t="shared" si="30"/>
        <v>1172.1499999999999</v>
      </c>
      <c r="CT181" s="48">
        <f t="shared" si="30"/>
        <v>1844.5</v>
      </c>
      <c r="CU181" s="48">
        <f t="shared" si="29"/>
        <v>1856.3999999999999</v>
      </c>
      <c r="CV181" s="48">
        <f t="shared" si="29"/>
        <v>2822.68</v>
      </c>
      <c r="CW181" s="48">
        <f t="shared" si="29"/>
        <v>6090.42</v>
      </c>
      <c r="CX181" s="48">
        <f t="shared" si="29"/>
        <v>6090.42</v>
      </c>
      <c r="CY181" s="48">
        <f t="shared" si="29"/>
        <v>1606.5</v>
      </c>
      <c r="CZ181" s="62">
        <v>118.5</v>
      </c>
      <c r="DA181" s="62">
        <v>1336.3700000000001</v>
      </c>
      <c r="DB181" s="62">
        <v>1166.2</v>
      </c>
      <c r="DC181" s="62">
        <v>1633.8700000000001</v>
      </c>
      <c r="DD181" s="62">
        <v>1172.1499999999999</v>
      </c>
      <c r="DE181" s="62">
        <v>1844.5</v>
      </c>
      <c r="DF181" s="62">
        <v>1856.3999999999999</v>
      </c>
      <c r="DG181" s="62">
        <v>2822.68</v>
      </c>
      <c r="DH181" s="62">
        <v>6090.42</v>
      </c>
      <c r="DI181" s="62">
        <v>6090.42</v>
      </c>
      <c r="DJ181" s="73">
        <v>1606.5</v>
      </c>
    </row>
    <row r="182" spans="1:114" s="15" customFormat="1" ht="38">
      <c r="A182" s="174">
        <v>179</v>
      </c>
      <c r="B182" s="175" t="s">
        <v>188</v>
      </c>
      <c r="C182" s="174" t="s">
        <v>422</v>
      </c>
      <c r="D182" s="176">
        <v>3</v>
      </c>
      <c r="E182" s="30">
        <v>179</v>
      </c>
      <c r="F182" s="44" t="s">
        <v>188</v>
      </c>
      <c r="G182" s="30" t="s">
        <v>422</v>
      </c>
      <c r="H182" s="45">
        <v>3</v>
      </c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73"/>
      <c r="T182" s="16">
        <v>178</v>
      </c>
      <c r="U182" s="44" t="s">
        <v>188</v>
      </c>
      <c r="V182" s="30" t="s">
        <v>422</v>
      </c>
      <c r="W182" s="45">
        <v>3</v>
      </c>
      <c r="X182" s="16">
        <v>178</v>
      </c>
      <c r="Y182" s="44" t="s">
        <v>188</v>
      </c>
      <c r="Z182" s="30" t="s">
        <v>422</v>
      </c>
      <c r="AA182" s="45">
        <v>3</v>
      </c>
      <c r="AB182" s="7">
        <v>119</v>
      </c>
      <c r="AC182" s="8">
        <v>0</v>
      </c>
      <c r="AD182" s="158">
        <v>0</v>
      </c>
      <c r="AE182" s="158">
        <v>0</v>
      </c>
      <c r="AF182" s="158">
        <v>0</v>
      </c>
      <c r="AG182" s="158">
        <v>0</v>
      </c>
      <c r="AH182" s="158">
        <v>0</v>
      </c>
      <c r="AI182" s="158">
        <v>0</v>
      </c>
      <c r="AJ182" s="158">
        <v>0</v>
      </c>
      <c r="AK182" s="9">
        <v>119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84">
        <v>179</v>
      </c>
      <c r="AW182" s="41" t="s">
        <v>181</v>
      </c>
      <c r="AX182" s="40" t="s">
        <v>415</v>
      </c>
      <c r="AY182" s="40">
        <v>4</v>
      </c>
      <c r="AZ182" s="66">
        <v>179</v>
      </c>
      <c r="BA182" s="44" t="s">
        <v>181</v>
      </c>
      <c r="BB182" s="30" t="s">
        <v>415</v>
      </c>
      <c r="BC182" s="45">
        <v>4</v>
      </c>
      <c r="BD182" s="85">
        <v>119</v>
      </c>
      <c r="BE182" s="46">
        <v>1324.1174336000001</v>
      </c>
      <c r="BF182" s="46">
        <v>1486.8874176000002</v>
      </c>
      <c r="BG182" s="46">
        <v>1967.0588704000002</v>
      </c>
      <c r="BH182" s="46">
        <v>2155.9703692800003</v>
      </c>
      <c r="BI182" s="46">
        <v>3189.6799334400007</v>
      </c>
      <c r="BJ182" s="46">
        <v>3519.4147788800005</v>
      </c>
      <c r="BK182" s="46">
        <v>3867.8954828800011</v>
      </c>
      <c r="BL182" s="46">
        <v>1046.7311628800003</v>
      </c>
      <c r="BM182" s="46">
        <v>1046.7311628800003</v>
      </c>
      <c r="BN182" s="46">
        <v>1046.7311628800003</v>
      </c>
      <c r="BO182" s="46">
        <v>1046.7311628800003</v>
      </c>
      <c r="BP182" s="46">
        <v>1138.3193203200001</v>
      </c>
      <c r="BQ182" s="46">
        <v>1326.9358668800003</v>
      </c>
      <c r="BR182" s="46">
        <v>1326.9358668800003</v>
      </c>
      <c r="BS182" s="46">
        <v>1326.9358668800003</v>
      </c>
      <c r="BT182" s="46">
        <v>1326.9358668800003</v>
      </c>
      <c r="BU182" s="46">
        <v>1326.9358668800003</v>
      </c>
      <c r="BV182" s="46">
        <v>1326.9358668800003</v>
      </c>
      <c r="BW182" s="86">
        <v>119</v>
      </c>
      <c r="BX182" s="46">
        <v>1148.8308832</v>
      </c>
      <c r="BY182" s="46">
        <v>1681.2925084800004</v>
      </c>
      <c r="BZ182" s="46">
        <v>2028.4135747200003</v>
      </c>
      <c r="CA182" s="46">
        <v>2387.6264256000004</v>
      </c>
      <c r="CB182" s="46">
        <v>4625.7868134400014</v>
      </c>
      <c r="CC182" s="46">
        <v>5090.3963801600003</v>
      </c>
      <c r="CD182" s="46">
        <v>5599.5429068800013</v>
      </c>
      <c r="CE182" s="46">
        <v>1091.3893390400001</v>
      </c>
      <c r="CF182" s="46">
        <v>1433.8117560000003</v>
      </c>
      <c r="CG182" s="46">
        <v>1863.8717760000002</v>
      </c>
      <c r="CH182" s="87">
        <v>1656.7749120000001</v>
      </c>
      <c r="CI182" s="74">
        <v>179</v>
      </c>
      <c r="CJ182" s="67" t="s">
        <v>188</v>
      </c>
      <c r="CK182" s="71">
        <v>1</v>
      </c>
      <c r="CL182" s="69">
        <v>179</v>
      </c>
      <c r="CM182" s="67" t="s">
        <v>188</v>
      </c>
      <c r="CN182" s="70">
        <v>1</v>
      </c>
      <c r="CO182" s="47">
        <f t="shared" si="28"/>
        <v>119</v>
      </c>
      <c r="CP182" s="48">
        <f t="shared" si="30"/>
        <v>1336.3700000000001</v>
      </c>
      <c r="CQ182" s="48">
        <f t="shared" si="30"/>
        <v>1166.2</v>
      </c>
      <c r="CR182" s="48">
        <f t="shared" si="30"/>
        <v>1633.8700000000001</v>
      </c>
      <c r="CS182" s="48">
        <f t="shared" si="30"/>
        <v>1172.1499999999999</v>
      </c>
      <c r="CT182" s="48">
        <f t="shared" si="30"/>
        <v>1844.5</v>
      </c>
      <c r="CU182" s="48">
        <f t="shared" si="29"/>
        <v>1856.3999999999999</v>
      </c>
      <c r="CV182" s="48">
        <f t="shared" si="29"/>
        <v>2822.68</v>
      </c>
      <c r="CW182" s="48">
        <f t="shared" si="29"/>
        <v>6090.42</v>
      </c>
      <c r="CX182" s="48">
        <f t="shared" si="29"/>
        <v>6090.42</v>
      </c>
      <c r="CY182" s="48">
        <f t="shared" si="29"/>
        <v>1606.5</v>
      </c>
      <c r="CZ182" s="62">
        <v>119</v>
      </c>
      <c r="DA182" s="62">
        <v>1336.3700000000001</v>
      </c>
      <c r="DB182" s="62">
        <v>1166.2</v>
      </c>
      <c r="DC182" s="62">
        <v>1633.8700000000001</v>
      </c>
      <c r="DD182" s="62">
        <v>1172.1499999999999</v>
      </c>
      <c r="DE182" s="62">
        <v>1844.5</v>
      </c>
      <c r="DF182" s="62">
        <v>1856.3999999999999</v>
      </c>
      <c r="DG182" s="62">
        <v>2822.68</v>
      </c>
      <c r="DH182" s="62">
        <v>6090.42</v>
      </c>
      <c r="DI182" s="62">
        <v>6090.42</v>
      </c>
      <c r="DJ182" s="73">
        <v>1606.5</v>
      </c>
    </row>
    <row r="183" spans="1:114" s="15" customFormat="1" ht="76">
      <c r="A183" s="174">
        <v>180</v>
      </c>
      <c r="B183" s="175" t="s">
        <v>189</v>
      </c>
      <c r="C183" s="174" t="s">
        <v>423</v>
      </c>
      <c r="D183" s="176">
        <v>8</v>
      </c>
      <c r="E183" s="30">
        <v>180</v>
      </c>
      <c r="F183" s="44" t="s">
        <v>189</v>
      </c>
      <c r="G183" s="30" t="s">
        <v>423</v>
      </c>
      <c r="H183" s="45">
        <v>8</v>
      </c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73"/>
      <c r="T183" s="16">
        <v>179</v>
      </c>
      <c r="U183" s="44" t="s">
        <v>189</v>
      </c>
      <c r="V183" s="30" t="s">
        <v>423</v>
      </c>
      <c r="W183" s="45">
        <v>8</v>
      </c>
      <c r="X183" s="16">
        <v>179</v>
      </c>
      <c r="Y183" s="44" t="s">
        <v>189</v>
      </c>
      <c r="Z183" s="30" t="s">
        <v>423</v>
      </c>
      <c r="AA183" s="45">
        <v>10</v>
      </c>
      <c r="AB183" s="7">
        <v>119.5</v>
      </c>
      <c r="AC183" s="8">
        <v>0</v>
      </c>
      <c r="AD183" s="158">
        <v>0</v>
      </c>
      <c r="AE183" s="158">
        <v>0</v>
      </c>
      <c r="AF183" s="158">
        <v>0</v>
      </c>
      <c r="AG183" s="158">
        <v>0</v>
      </c>
      <c r="AH183" s="158">
        <v>0</v>
      </c>
      <c r="AI183" s="158">
        <v>0</v>
      </c>
      <c r="AJ183" s="158">
        <v>0</v>
      </c>
      <c r="AK183" s="9">
        <v>119.5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84">
        <v>180</v>
      </c>
      <c r="AW183" s="41" t="s">
        <v>534</v>
      </c>
      <c r="AX183" s="40" t="s">
        <v>373</v>
      </c>
      <c r="AY183" s="40">
        <v>7</v>
      </c>
      <c r="AZ183" s="66">
        <v>180</v>
      </c>
      <c r="BA183" s="44" t="s">
        <v>534</v>
      </c>
      <c r="BB183" s="30" t="s">
        <v>373</v>
      </c>
      <c r="BC183" s="45">
        <v>7</v>
      </c>
      <c r="BD183" s="85">
        <v>119.5</v>
      </c>
      <c r="BE183" s="46">
        <v>1335.17268352</v>
      </c>
      <c r="BF183" s="46">
        <v>1498.88214528</v>
      </c>
      <c r="BG183" s="46">
        <v>1982.98629568</v>
      </c>
      <c r="BH183" s="46">
        <v>2172.7498790400005</v>
      </c>
      <c r="BI183" s="46">
        <v>3216.3567321600003</v>
      </c>
      <c r="BJ183" s="46">
        <v>3548.9755558399997</v>
      </c>
      <c r="BK183" s="46">
        <v>3900.3402380800003</v>
      </c>
      <c r="BL183" s="46">
        <v>1054.9024345600001</v>
      </c>
      <c r="BM183" s="46">
        <v>1054.9024345600001</v>
      </c>
      <c r="BN183" s="46">
        <v>1054.9024345600001</v>
      </c>
      <c r="BO183" s="46">
        <v>1054.9024345600001</v>
      </c>
      <c r="BP183" s="46">
        <v>1146.97125504</v>
      </c>
      <c r="BQ183" s="46">
        <v>1337.5978470400003</v>
      </c>
      <c r="BR183" s="46">
        <v>1337.5978470400003</v>
      </c>
      <c r="BS183" s="46">
        <v>1337.5978470400003</v>
      </c>
      <c r="BT183" s="46">
        <v>1337.5978470400003</v>
      </c>
      <c r="BU183" s="46">
        <v>1337.5978470400003</v>
      </c>
      <c r="BV183" s="46">
        <v>1337.5978470400003</v>
      </c>
      <c r="BW183" s="86">
        <v>119.5</v>
      </c>
      <c r="BX183" s="46">
        <v>1158.4063296000002</v>
      </c>
      <c r="BY183" s="46">
        <v>1694.9208182400002</v>
      </c>
      <c r="BZ183" s="46">
        <v>2044.9145184000001</v>
      </c>
      <c r="CA183" s="46">
        <v>2406.93319776</v>
      </c>
      <c r="CB183" s="46">
        <v>4664.6230425600015</v>
      </c>
      <c r="CC183" s="46">
        <v>5133.1518617599995</v>
      </c>
      <c r="CD183" s="46">
        <v>5646.5739366400012</v>
      </c>
      <c r="CE183" s="46">
        <v>1100.4860131200003</v>
      </c>
      <c r="CF183" s="46">
        <v>1445.8367352</v>
      </c>
      <c r="CG183" s="46">
        <v>1879.5042489600003</v>
      </c>
      <c r="CH183" s="87">
        <v>1670.6704435200002</v>
      </c>
      <c r="CI183" s="74">
        <v>180</v>
      </c>
      <c r="CJ183" s="67" t="s">
        <v>189</v>
      </c>
      <c r="CK183" s="68">
        <v>9</v>
      </c>
      <c r="CL183" s="69">
        <v>180</v>
      </c>
      <c r="CM183" s="67" t="s">
        <v>189</v>
      </c>
      <c r="CN183" s="70">
        <v>8</v>
      </c>
      <c r="CO183" s="47">
        <f t="shared" si="28"/>
        <v>119.5</v>
      </c>
      <c r="CP183" s="48">
        <f t="shared" si="30"/>
        <v>1347.6000000000001</v>
      </c>
      <c r="CQ183" s="48">
        <f t="shared" si="30"/>
        <v>1176</v>
      </c>
      <c r="CR183" s="48">
        <f t="shared" si="30"/>
        <v>1647.6000000000001</v>
      </c>
      <c r="CS183" s="48">
        <f t="shared" si="30"/>
        <v>1182</v>
      </c>
      <c r="CT183" s="48">
        <f t="shared" si="30"/>
        <v>1860</v>
      </c>
      <c r="CU183" s="48">
        <f t="shared" si="29"/>
        <v>1872</v>
      </c>
      <c r="CV183" s="48">
        <f t="shared" si="29"/>
        <v>2846.3999999999996</v>
      </c>
      <c r="CW183" s="48">
        <f t="shared" si="29"/>
        <v>6141.6</v>
      </c>
      <c r="CX183" s="48">
        <f t="shared" si="29"/>
        <v>6141.6</v>
      </c>
      <c r="CY183" s="48">
        <f t="shared" si="29"/>
        <v>1620</v>
      </c>
      <c r="CZ183" s="62">
        <v>119.5</v>
      </c>
      <c r="DA183" s="62">
        <v>1347.6000000000001</v>
      </c>
      <c r="DB183" s="62">
        <v>1176</v>
      </c>
      <c r="DC183" s="62">
        <v>1647.6000000000001</v>
      </c>
      <c r="DD183" s="62">
        <v>1182</v>
      </c>
      <c r="DE183" s="62">
        <v>1860</v>
      </c>
      <c r="DF183" s="62">
        <v>1872</v>
      </c>
      <c r="DG183" s="62">
        <v>2846.3999999999996</v>
      </c>
      <c r="DH183" s="62">
        <v>6141.6</v>
      </c>
      <c r="DI183" s="62">
        <v>6141.6</v>
      </c>
      <c r="DJ183" s="73">
        <v>1620</v>
      </c>
    </row>
    <row r="184" spans="1:114" s="15" customFormat="1" ht="57">
      <c r="A184" s="174">
        <v>181</v>
      </c>
      <c r="B184" s="175" t="s">
        <v>190</v>
      </c>
      <c r="C184" s="174" t="s">
        <v>424</v>
      </c>
      <c r="D184" s="176">
        <v>7</v>
      </c>
      <c r="E184" s="30">
        <v>181</v>
      </c>
      <c r="F184" s="44" t="s">
        <v>190</v>
      </c>
      <c r="G184" s="30" t="s">
        <v>424</v>
      </c>
      <c r="H184" s="45">
        <v>7</v>
      </c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73"/>
      <c r="T184" s="16">
        <v>180</v>
      </c>
      <c r="U184" s="44" t="s">
        <v>190</v>
      </c>
      <c r="V184" s="30" t="s">
        <v>424</v>
      </c>
      <c r="W184" s="45">
        <v>7</v>
      </c>
      <c r="X184" s="16">
        <v>180</v>
      </c>
      <c r="Y184" s="44" t="s">
        <v>190</v>
      </c>
      <c r="Z184" s="30" t="s">
        <v>424</v>
      </c>
      <c r="AA184" s="45">
        <v>4</v>
      </c>
      <c r="AB184" s="7">
        <v>120</v>
      </c>
      <c r="AC184" s="8">
        <v>0</v>
      </c>
      <c r="AD184" s="158">
        <v>0</v>
      </c>
      <c r="AE184" s="158">
        <v>0</v>
      </c>
      <c r="AF184" s="158">
        <v>0</v>
      </c>
      <c r="AG184" s="158">
        <v>0</v>
      </c>
      <c r="AH184" s="158">
        <v>0</v>
      </c>
      <c r="AI184" s="158">
        <v>0</v>
      </c>
      <c r="AJ184" s="158">
        <v>0</v>
      </c>
      <c r="AK184" s="9">
        <v>120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84">
        <v>181</v>
      </c>
      <c r="AW184" s="41" t="s">
        <v>535</v>
      </c>
      <c r="AX184" s="40" t="s">
        <v>416</v>
      </c>
      <c r="AY184" s="40">
        <v>4</v>
      </c>
      <c r="AZ184" s="66">
        <v>181</v>
      </c>
      <c r="BA184" s="44" t="s">
        <v>535</v>
      </c>
      <c r="BB184" s="30" t="s">
        <v>416</v>
      </c>
      <c r="BC184" s="45">
        <v>4</v>
      </c>
      <c r="BD184" s="85">
        <v>120</v>
      </c>
      <c r="BE184" s="46">
        <v>1335.17268352</v>
      </c>
      <c r="BF184" s="46">
        <v>1498.88214528</v>
      </c>
      <c r="BG184" s="46">
        <v>1982.98629568</v>
      </c>
      <c r="BH184" s="46">
        <v>2172.7498790400005</v>
      </c>
      <c r="BI184" s="46">
        <v>3216.3567321600003</v>
      </c>
      <c r="BJ184" s="46">
        <v>3548.9755558399997</v>
      </c>
      <c r="BK184" s="46">
        <v>3900.3402380800003</v>
      </c>
      <c r="BL184" s="46">
        <v>1054.9024345600001</v>
      </c>
      <c r="BM184" s="46">
        <v>1054.9024345600001</v>
      </c>
      <c r="BN184" s="46">
        <v>1054.9024345600001</v>
      </c>
      <c r="BO184" s="46">
        <v>1054.9024345600001</v>
      </c>
      <c r="BP184" s="46">
        <v>1146.97125504</v>
      </c>
      <c r="BQ184" s="46">
        <v>1337.5978470400003</v>
      </c>
      <c r="BR184" s="46">
        <v>1337.5978470400003</v>
      </c>
      <c r="BS184" s="46">
        <v>1337.5978470400003</v>
      </c>
      <c r="BT184" s="46">
        <v>1337.5978470400003</v>
      </c>
      <c r="BU184" s="46">
        <v>1337.5978470400003</v>
      </c>
      <c r="BV184" s="46">
        <v>1337.5978470400003</v>
      </c>
      <c r="BW184" s="86">
        <v>120</v>
      </c>
      <c r="BX184" s="46">
        <v>1158.4063296000002</v>
      </c>
      <c r="BY184" s="46">
        <v>1694.9208182400002</v>
      </c>
      <c r="BZ184" s="46">
        <v>2044.9145184000001</v>
      </c>
      <c r="CA184" s="46">
        <v>2406.93319776</v>
      </c>
      <c r="CB184" s="46">
        <v>4664.6230425600015</v>
      </c>
      <c r="CC184" s="46">
        <v>5133.1518617599995</v>
      </c>
      <c r="CD184" s="46">
        <v>5646.5739366400012</v>
      </c>
      <c r="CE184" s="46">
        <v>1100.4860131200003</v>
      </c>
      <c r="CF184" s="46">
        <v>1445.8367352</v>
      </c>
      <c r="CG184" s="46">
        <v>1879.5042489600003</v>
      </c>
      <c r="CH184" s="87">
        <v>1670.6704435200002</v>
      </c>
      <c r="CI184" s="74">
        <v>181</v>
      </c>
      <c r="CJ184" s="67" t="s">
        <v>190</v>
      </c>
      <c r="CK184" s="71">
        <v>7</v>
      </c>
      <c r="CL184" s="69">
        <v>181</v>
      </c>
      <c r="CM184" s="67" t="s">
        <v>190</v>
      </c>
      <c r="CN184" s="70">
        <v>7</v>
      </c>
      <c r="CO184" s="47">
        <f t="shared" si="28"/>
        <v>120</v>
      </c>
      <c r="CP184" s="48">
        <f t="shared" si="30"/>
        <v>1347.6000000000001</v>
      </c>
      <c r="CQ184" s="48">
        <f t="shared" si="30"/>
        <v>1176</v>
      </c>
      <c r="CR184" s="48">
        <f t="shared" si="30"/>
        <v>1647.6000000000001</v>
      </c>
      <c r="CS184" s="48">
        <f t="shared" si="30"/>
        <v>1182</v>
      </c>
      <c r="CT184" s="48">
        <f t="shared" si="30"/>
        <v>1860</v>
      </c>
      <c r="CU184" s="48">
        <f t="shared" si="29"/>
        <v>1872</v>
      </c>
      <c r="CV184" s="48">
        <f t="shared" si="29"/>
        <v>2846.3999999999996</v>
      </c>
      <c r="CW184" s="48">
        <f t="shared" si="29"/>
        <v>6141.6</v>
      </c>
      <c r="CX184" s="48">
        <f t="shared" si="29"/>
        <v>6141.6</v>
      </c>
      <c r="CY184" s="48">
        <f t="shared" si="29"/>
        <v>1620</v>
      </c>
      <c r="CZ184" s="62">
        <v>120</v>
      </c>
      <c r="DA184" s="62">
        <v>1347.6000000000001</v>
      </c>
      <c r="DB184" s="62">
        <v>1176</v>
      </c>
      <c r="DC184" s="62">
        <v>1647.6000000000001</v>
      </c>
      <c r="DD184" s="62">
        <v>1182</v>
      </c>
      <c r="DE184" s="62">
        <v>1860</v>
      </c>
      <c r="DF184" s="62">
        <v>1872</v>
      </c>
      <c r="DG184" s="62">
        <v>2846.3999999999996</v>
      </c>
      <c r="DH184" s="62">
        <v>6141.6</v>
      </c>
      <c r="DI184" s="62">
        <v>6141.6</v>
      </c>
      <c r="DJ184" s="73">
        <v>1620</v>
      </c>
    </row>
    <row r="185" spans="1:114" s="15" customFormat="1" ht="57">
      <c r="A185" s="174">
        <v>182</v>
      </c>
      <c r="B185" s="175" t="s">
        <v>191</v>
      </c>
      <c r="C185" s="174" t="s">
        <v>425</v>
      </c>
      <c r="D185" s="176">
        <v>8</v>
      </c>
      <c r="E185" s="30">
        <v>182</v>
      </c>
      <c r="F185" s="44" t="s">
        <v>191</v>
      </c>
      <c r="G185" s="30" t="s">
        <v>425</v>
      </c>
      <c r="H185" s="45">
        <v>8</v>
      </c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73"/>
      <c r="T185" s="16">
        <v>181</v>
      </c>
      <c r="U185" s="44" t="s">
        <v>191</v>
      </c>
      <c r="V185" s="30" t="s">
        <v>425</v>
      </c>
      <c r="W185" s="45">
        <v>8</v>
      </c>
      <c r="X185" s="16">
        <v>181</v>
      </c>
      <c r="Y185" s="44" t="s">
        <v>191</v>
      </c>
      <c r="Z185" s="30" t="s">
        <v>425</v>
      </c>
      <c r="AA185" s="45">
        <v>10</v>
      </c>
      <c r="AB185" s="7">
        <v>120.5</v>
      </c>
      <c r="AC185" s="8">
        <v>0</v>
      </c>
      <c r="AD185" s="158">
        <v>0</v>
      </c>
      <c r="AE185" s="158">
        <v>0</v>
      </c>
      <c r="AF185" s="158">
        <v>0</v>
      </c>
      <c r="AG185" s="158">
        <v>0</v>
      </c>
      <c r="AH185" s="158">
        <v>0</v>
      </c>
      <c r="AI185" s="158">
        <v>0</v>
      </c>
      <c r="AJ185" s="158">
        <v>0</v>
      </c>
      <c r="AK185" s="9">
        <v>120.5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84">
        <v>182</v>
      </c>
      <c r="AW185" s="41" t="s">
        <v>536</v>
      </c>
      <c r="AX185" s="40" t="s">
        <v>416</v>
      </c>
      <c r="AY185" s="40">
        <v>4</v>
      </c>
      <c r="AZ185" s="66">
        <v>182</v>
      </c>
      <c r="BA185" s="44" t="s">
        <v>536</v>
      </c>
      <c r="BB185" s="30" t="s">
        <v>416</v>
      </c>
      <c r="BC185" s="45">
        <v>4</v>
      </c>
      <c r="BD185" s="85">
        <v>120.5</v>
      </c>
      <c r="BE185" s="46">
        <v>1346.2279334400002</v>
      </c>
      <c r="BF185" s="46">
        <v>1510.8768729600001</v>
      </c>
      <c r="BG185" s="46">
        <v>1998.9137209600001</v>
      </c>
      <c r="BH185" s="46">
        <v>2189.5293888000006</v>
      </c>
      <c r="BI185" s="46">
        <v>3243.0335308800009</v>
      </c>
      <c r="BJ185" s="46">
        <v>3578.5363328000003</v>
      </c>
      <c r="BK185" s="46">
        <v>3932.7849932800004</v>
      </c>
      <c r="BL185" s="46">
        <v>1063.0737062400001</v>
      </c>
      <c r="BM185" s="46">
        <v>1063.0737062400001</v>
      </c>
      <c r="BN185" s="46">
        <v>1063.0737062400001</v>
      </c>
      <c r="BO185" s="46">
        <v>1063.0737062400001</v>
      </c>
      <c r="BP185" s="46">
        <v>1155.6231897600003</v>
      </c>
      <c r="BQ185" s="46">
        <v>1348.2598272000002</v>
      </c>
      <c r="BR185" s="46">
        <v>1348.2598272000002</v>
      </c>
      <c r="BS185" s="46">
        <v>1348.2598272000002</v>
      </c>
      <c r="BT185" s="46">
        <v>1348.2598272000002</v>
      </c>
      <c r="BU185" s="46">
        <v>1348.2598272000002</v>
      </c>
      <c r="BV185" s="46">
        <v>1348.2598272000002</v>
      </c>
      <c r="BW185" s="86">
        <v>120.5</v>
      </c>
      <c r="BX185" s="46">
        <v>1167.9817760000001</v>
      </c>
      <c r="BY185" s="46">
        <v>1708.5491280000001</v>
      </c>
      <c r="BZ185" s="46">
        <v>2061.4154620800005</v>
      </c>
      <c r="CA185" s="46">
        <v>2426.2399699200005</v>
      </c>
      <c r="CB185" s="46">
        <v>4703.4592716799998</v>
      </c>
      <c r="CC185" s="46">
        <v>5175.9073433599997</v>
      </c>
      <c r="CD185" s="46">
        <v>5693.604966400002</v>
      </c>
      <c r="CE185" s="46">
        <v>1109.5826872</v>
      </c>
      <c r="CF185" s="46">
        <v>1457.8617144</v>
      </c>
      <c r="CG185" s="46">
        <v>1895.1367219200001</v>
      </c>
      <c r="CH185" s="87">
        <v>1684.5659750400002</v>
      </c>
      <c r="CI185" s="74">
        <v>182</v>
      </c>
      <c r="CJ185" s="67" t="s">
        <v>191</v>
      </c>
      <c r="CK185" s="68">
        <v>8</v>
      </c>
      <c r="CL185" s="69">
        <v>182</v>
      </c>
      <c r="CM185" s="67" t="s">
        <v>191</v>
      </c>
      <c r="CN185" s="70">
        <v>8</v>
      </c>
      <c r="CO185" s="47">
        <f t="shared" si="28"/>
        <v>120.5</v>
      </c>
      <c r="CP185" s="48">
        <f t="shared" si="30"/>
        <v>1358.8300000000002</v>
      </c>
      <c r="CQ185" s="48">
        <f t="shared" si="30"/>
        <v>1185.8000000000002</v>
      </c>
      <c r="CR185" s="48">
        <f t="shared" si="30"/>
        <v>1661.3300000000002</v>
      </c>
      <c r="CS185" s="48">
        <f t="shared" si="30"/>
        <v>1191.8499999999999</v>
      </c>
      <c r="CT185" s="48">
        <f t="shared" si="30"/>
        <v>1875.5</v>
      </c>
      <c r="CU185" s="48">
        <f t="shared" si="29"/>
        <v>1887.6</v>
      </c>
      <c r="CV185" s="48">
        <f t="shared" si="29"/>
        <v>2870.12</v>
      </c>
      <c r="CW185" s="48">
        <f t="shared" si="29"/>
        <v>6192.78</v>
      </c>
      <c r="CX185" s="48">
        <f t="shared" si="29"/>
        <v>6192.78</v>
      </c>
      <c r="CY185" s="48">
        <f t="shared" si="29"/>
        <v>1633.5</v>
      </c>
      <c r="CZ185" s="62">
        <v>120.5</v>
      </c>
      <c r="DA185" s="62">
        <v>1358.8300000000002</v>
      </c>
      <c r="DB185" s="62">
        <v>1185.8000000000002</v>
      </c>
      <c r="DC185" s="62">
        <v>1661.3300000000002</v>
      </c>
      <c r="DD185" s="62">
        <v>1191.8499999999999</v>
      </c>
      <c r="DE185" s="62">
        <v>1875.5</v>
      </c>
      <c r="DF185" s="62">
        <v>1887.6</v>
      </c>
      <c r="DG185" s="62">
        <v>2870.12</v>
      </c>
      <c r="DH185" s="62">
        <v>6192.78</v>
      </c>
      <c r="DI185" s="62">
        <v>6192.78</v>
      </c>
      <c r="DJ185" s="73">
        <v>1633.5</v>
      </c>
    </row>
    <row r="186" spans="1:114" s="15" customFormat="1" ht="38">
      <c r="A186" s="174">
        <v>183</v>
      </c>
      <c r="B186" s="175" t="s">
        <v>192</v>
      </c>
      <c r="C186" s="174" t="s">
        <v>426</v>
      </c>
      <c r="D186" s="176">
        <v>8</v>
      </c>
      <c r="E186" s="30">
        <v>183</v>
      </c>
      <c r="F186" s="44" t="s">
        <v>192</v>
      </c>
      <c r="G186" s="30" t="s">
        <v>426</v>
      </c>
      <c r="H186" s="45">
        <v>8</v>
      </c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73"/>
      <c r="T186" s="16">
        <v>182</v>
      </c>
      <c r="U186" s="44" t="s">
        <v>192</v>
      </c>
      <c r="V186" s="30" t="s">
        <v>426</v>
      </c>
      <c r="W186" s="45">
        <v>8</v>
      </c>
      <c r="X186" s="16">
        <v>182</v>
      </c>
      <c r="Y186" s="44" t="s">
        <v>192</v>
      </c>
      <c r="Z186" s="30" t="s">
        <v>426</v>
      </c>
      <c r="AA186" s="45">
        <v>8</v>
      </c>
      <c r="AB186" s="7">
        <v>121</v>
      </c>
      <c r="AC186" s="8">
        <v>0</v>
      </c>
      <c r="AD186" s="158">
        <v>0</v>
      </c>
      <c r="AE186" s="158">
        <v>0</v>
      </c>
      <c r="AF186" s="158">
        <v>0</v>
      </c>
      <c r="AG186" s="158">
        <v>0</v>
      </c>
      <c r="AH186" s="158">
        <v>0</v>
      </c>
      <c r="AI186" s="158">
        <v>0</v>
      </c>
      <c r="AJ186" s="158">
        <v>0</v>
      </c>
      <c r="AK186" s="9">
        <v>121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84">
        <v>183</v>
      </c>
      <c r="AW186" s="41" t="s">
        <v>537</v>
      </c>
      <c r="AX186" s="40" t="s">
        <v>416</v>
      </c>
      <c r="AY186" s="40">
        <v>5</v>
      </c>
      <c r="AZ186" s="66">
        <v>183</v>
      </c>
      <c r="BA186" s="44" t="s">
        <v>537</v>
      </c>
      <c r="BB186" s="30" t="s">
        <v>416</v>
      </c>
      <c r="BC186" s="45">
        <v>5</v>
      </c>
      <c r="BD186" s="85">
        <v>121</v>
      </c>
      <c r="BE186" s="46">
        <v>1346.2279334400002</v>
      </c>
      <c r="BF186" s="46">
        <v>1510.8768729600001</v>
      </c>
      <c r="BG186" s="46">
        <v>1998.9137209600001</v>
      </c>
      <c r="BH186" s="46">
        <v>2189.5293888000006</v>
      </c>
      <c r="BI186" s="46">
        <v>3243.0335308800009</v>
      </c>
      <c r="BJ186" s="46">
        <v>3578.5363328000003</v>
      </c>
      <c r="BK186" s="46">
        <v>3932.7849932800004</v>
      </c>
      <c r="BL186" s="46">
        <v>1063.0737062400001</v>
      </c>
      <c r="BM186" s="46">
        <v>1063.0737062400001</v>
      </c>
      <c r="BN186" s="46">
        <v>1063.0737062400001</v>
      </c>
      <c r="BO186" s="46">
        <v>1063.0737062400001</v>
      </c>
      <c r="BP186" s="46">
        <v>1155.6231897600003</v>
      </c>
      <c r="BQ186" s="46">
        <v>1348.2598272000002</v>
      </c>
      <c r="BR186" s="46">
        <v>1348.2598272000002</v>
      </c>
      <c r="BS186" s="46">
        <v>1348.2598272000002</v>
      </c>
      <c r="BT186" s="46">
        <v>1348.2598272000002</v>
      </c>
      <c r="BU186" s="46">
        <v>1348.2598272000002</v>
      </c>
      <c r="BV186" s="46">
        <v>1348.2598272000002</v>
      </c>
      <c r="BW186" s="86">
        <v>121</v>
      </c>
      <c r="BX186" s="46">
        <v>1167.9817760000001</v>
      </c>
      <c r="BY186" s="46">
        <v>1708.5491280000001</v>
      </c>
      <c r="BZ186" s="46">
        <v>2061.4154620800005</v>
      </c>
      <c r="CA186" s="46">
        <v>2426.2399699200005</v>
      </c>
      <c r="CB186" s="46">
        <v>4703.4592716799998</v>
      </c>
      <c r="CC186" s="46">
        <v>5175.9073433599997</v>
      </c>
      <c r="CD186" s="46">
        <v>5693.604966400002</v>
      </c>
      <c r="CE186" s="46">
        <v>1109.5826872</v>
      </c>
      <c r="CF186" s="46">
        <v>1457.8617144</v>
      </c>
      <c r="CG186" s="46">
        <v>1895.1367219200001</v>
      </c>
      <c r="CH186" s="87">
        <v>1684.5659750400002</v>
      </c>
      <c r="CI186" s="74">
        <v>183</v>
      </c>
      <c r="CJ186" s="67" t="s">
        <v>192</v>
      </c>
      <c r="CK186" s="71">
        <v>9</v>
      </c>
      <c r="CL186" s="69">
        <v>183</v>
      </c>
      <c r="CM186" s="67" t="s">
        <v>192</v>
      </c>
      <c r="CN186" s="70">
        <v>8</v>
      </c>
      <c r="CO186" s="47">
        <f t="shared" si="28"/>
        <v>121</v>
      </c>
      <c r="CP186" s="48">
        <f t="shared" si="30"/>
        <v>1358.8300000000002</v>
      </c>
      <c r="CQ186" s="48">
        <f t="shared" si="30"/>
        <v>1185.8000000000002</v>
      </c>
      <c r="CR186" s="48">
        <f t="shared" si="30"/>
        <v>1661.3300000000002</v>
      </c>
      <c r="CS186" s="48">
        <f t="shared" si="30"/>
        <v>1191.8499999999999</v>
      </c>
      <c r="CT186" s="48">
        <f t="shared" si="30"/>
        <v>1875.5</v>
      </c>
      <c r="CU186" s="48">
        <f t="shared" si="29"/>
        <v>1887.6</v>
      </c>
      <c r="CV186" s="48">
        <f t="shared" si="29"/>
        <v>2870.12</v>
      </c>
      <c r="CW186" s="48">
        <f t="shared" si="29"/>
        <v>6192.78</v>
      </c>
      <c r="CX186" s="48">
        <f t="shared" si="29"/>
        <v>6192.78</v>
      </c>
      <c r="CY186" s="48">
        <f t="shared" si="29"/>
        <v>1633.5</v>
      </c>
      <c r="CZ186" s="62">
        <v>121</v>
      </c>
      <c r="DA186" s="62">
        <v>1358.8300000000002</v>
      </c>
      <c r="DB186" s="62">
        <v>1185.8000000000002</v>
      </c>
      <c r="DC186" s="62">
        <v>1661.3300000000002</v>
      </c>
      <c r="DD186" s="62">
        <v>1191.8499999999999</v>
      </c>
      <c r="DE186" s="62">
        <v>1875.5</v>
      </c>
      <c r="DF186" s="62">
        <v>1887.6</v>
      </c>
      <c r="DG186" s="62">
        <v>2870.12</v>
      </c>
      <c r="DH186" s="62">
        <v>6192.78</v>
      </c>
      <c r="DI186" s="62">
        <v>6192.78</v>
      </c>
      <c r="DJ186" s="73">
        <v>1633.5</v>
      </c>
    </row>
    <row r="187" spans="1:114" s="15" customFormat="1" ht="19">
      <c r="A187" s="174">
        <v>184</v>
      </c>
      <c r="B187" s="175" t="s">
        <v>193</v>
      </c>
      <c r="C187" s="174" t="s">
        <v>427</v>
      </c>
      <c r="D187" s="176">
        <v>6</v>
      </c>
      <c r="E187" s="30">
        <v>184</v>
      </c>
      <c r="F187" s="44" t="s">
        <v>193</v>
      </c>
      <c r="G187" s="30" t="s">
        <v>427</v>
      </c>
      <c r="H187" s="45">
        <v>6</v>
      </c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73"/>
      <c r="T187" s="16">
        <v>183</v>
      </c>
      <c r="U187" s="44" t="s">
        <v>193</v>
      </c>
      <c r="V187" s="30" t="s">
        <v>427</v>
      </c>
      <c r="W187" s="45">
        <v>6</v>
      </c>
      <c r="X187" s="16">
        <v>183</v>
      </c>
      <c r="Y187" s="44" t="s">
        <v>193</v>
      </c>
      <c r="Z187" s="30" t="s">
        <v>427</v>
      </c>
      <c r="AA187" s="45">
        <v>5</v>
      </c>
      <c r="AB187" s="7">
        <v>121.5</v>
      </c>
      <c r="AC187" s="8">
        <v>0</v>
      </c>
      <c r="AD187" s="158">
        <v>0</v>
      </c>
      <c r="AE187" s="158">
        <v>0</v>
      </c>
      <c r="AF187" s="158">
        <v>0</v>
      </c>
      <c r="AG187" s="158">
        <v>0</v>
      </c>
      <c r="AH187" s="158">
        <v>0</v>
      </c>
      <c r="AI187" s="158">
        <v>0</v>
      </c>
      <c r="AJ187" s="158">
        <v>0</v>
      </c>
      <c r="AK187" s="9">
        <v>121.5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84">
        <v>184</v>
      </c>
      <c r="AW187" s="41" t="s">
        <v>183</v>
      </c>
      <c r="AX187" s="40" t="s">
        <v>417</v>
      </c>
      <c r="AY187" s="40">
        <v>5</v>
      </c>
      <c r="AZ187" s="66">
        <v>184</v>
      </c>
      <c r="BA187" s="44" t="s">
        <v>183</v>
      </c>
      <c r="BB187" s="30" t="s">
        <v>417</v>
      </c>
      <c r="BC187" s="45">
        <v>5</v>
      </c>
      <c r="BD187" s="85">
        <v>121.5</v>
      </c>
      <c r="BE187" s="46">
        <v>1357.2831833600003</v>
      </c>
      <c r="BF187" s="46">
        <v>1522.87160064</v>
      </c>
      <c r="BG187" s="46">
        <v>2014.8411462400002</v>
      </c>
      <c r="BH187" s="46">
        <v>2206.3088985600007</v>
      </c>
      <c r="BI187" s="46">
        <v>3269.7103296000005</v>
      </c>
      <c r="BJ187" s="46">
        <v>3608.09710976</v>
      </c>
      <c r="BK187" s="46">
        <v>3965.2297484799997</v>
      </c>
      <c r="BL187" s="46">
        <v>1071.2449779199999</v>
      </c>
      <c r="BM187" s="46">
        <v>1071.2449779199999</v>
      </c>
      <c r="BN187" s="46">
        <v>1071.2449779199999</v>
      </c>
      <c r="BO187" s="46">
        <v>1071.2449779199999</v>
      </c>
      <c r="BP187" s="46">
        <v>1164.2751244800002</v>
      </c>
      <c r="BQ187" s="46">
        <v>1358.9218073600002</v>
      </c>
      <c r="BR187" s="46">
        <v>1358.9218073600002</v>
      </c>
      <c r="BS187" s="46">
        <v>1358.9218073600002</v>
      </c>
      <c r="BT187" s="46">
        <v>1358.9218073600002</v>
      </c>
      <c r="BU187" s="46">
        <v>1358.9218073600002</v>
      </c>
      <c r="BV187" s="46">
        <v>1358.9218073600002</v>
      </c>
      <c r="BW187" s="86">
        <v>121.5</v>
      </c>
      <c r="BX187" s="46">
        <v>1177.5572224</v>
      </c>
      <c r="BY187" s="46">
        <v>1722.17743776</v>
      </c>
      <c r="BZ187" s="46">
        <v>2077.9164057599996</v>
      </c>
      <c r="CA187" s="46">
        <v>2445.5467420800001</v>
      </c>
      <c r="CB187" s="46">
        <v>4742.2955008000008</v>
      </c>
      <c r="CC187" s="46">
        <v>5218.6628249600008</v>
      </c>
      <c r="CD187" s="46">
        <v>5740.635996160001</v>
      </c>
      <c r="CE187" s="46">
        <v>1118.67936128</v>
      </c>
      <c r="CF187" s="46">
        <v>1469.8866936000004</v>
      </c>
      <c r="CG187" s="46">
        <v>1910.76919488</v>
      </c>
      <c r="CH187" s="87">
        <v>1698.4615065600003</v>
      </c>
      <c r="CI187" s="74">
        <v>184</v>
      </c>
      <c r="CJ187" s="67" t="s">
        <v>193</v>
      </c>
      <c r="CK187" s="68">
        <v>5</v>
      </c>
      <c r="CL187" s="69">
        <v>184</v>
      </c>
      <c r="CM187" s="67" t="s">
        <v>193</v>
      </c>
      <c r="CN187" s="70">
        <v>5</v>
      </c>
      <c r="CO187" s="47">
        <f t="shared" si="28"/>
        <v>121.5</v>
      </c>
      <c r="CP187" s="48">
        <f t="shared" si="30"/>
        <v>1370.06</v>
      </c>
      <c r="CQ187" s="48">
        <f t="shared" si="30"/>
        <v>1195.6000000000001</v>
      </c>
      <c r="CR187" s="48">
        <f t="shared" si="30"/>
        <v>1675.06</v>
      </c>
      <c r="CS187" s="48">
        <f t="shared" si="30"/>
        <v>1201.7</v>
      </c>
      <c r="CT187" s="48">
        <f t="shared" si="30"/>
        <v>1891</v>
      </c>
      <c r="CU187" s="48">
        <f t="shared" si="29"/>
        <v>1903.2</v>
      </c>
      <c r="CV187" s="48">
        <f t="shared" si="29"/>
        <v>2893.8399999999997</v>
      </c>
      <c r="CW187" s="48">
        <f t="shared" si="29"/>
        <v>6243.96</v>
      </c>
      <c r="CX187" s="48">
        <f t="shared" si="29"/>
        <v>6243.96</v>
      </c>
      <c r="CY187" s="48">
        <f t="shared" si="29"/>
        <v>1647</v>
      </c>
      <c r="CZ187" s="62">
        <v>121.5</v>
      </c>
      <c r="DA187" s="62">
        <v>1370.06</v>
      </c>
      <c r="DB187" s="62">
        <v>1195.6000000000001</v>
      </c>
      <c r="DC187" s="62">
        <v>1675.06</v>
      </c>
      <c r="DD187" s="62">
        <v>1201.7</v>
      </c>
      <c r="DE187" s="62">
        <v>1891</v>
      </c>
      <c r="DF187" s="62">
        <v>1903.2</v>
      </c>
      <c r="DG187" s="62">
        <v>2893.8399999999997</v>
      </c>
      <c r="DH187" s="62">
        <v>6243.96</v>
      </c>
      <c r="DI187" s="62">
        <v>6243.96</v>
      </c>
      <c r="DJ187" s="73">
        <v>1647</v>
      </c>
    </row>
    <row r="188" spans="1:114" s="15" customFormat="1" ht="19">
      <c r="A188" s="174">
        <v>185</v>
      </c>
      <c r="B188" s="175" t="s">
        <v>194</v>
      </c>
      <c r="C188" s="174" t="s">
        <v>428</v>
      </c>
      <c r="D188" s="176">
        <v>7</v>
      </c>
      <c r="E188" s="30">
        <v>185</v>
      </c>
      <c r="F188" s="44" t="s">
        <v>194</v>
      </c>
      <c r="G188" s="30" t="s">
        <v>428</v>
      </c>
      <c r="H188" s="45">
        <v>7</v>
      </c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73"/>
      <c r="T188" s="16">
        <v>184</v>
      </c>
      <c r="U188" s="44" t="s">
        <v>194</v>
      </c>
      <c r="V188" s="30" t="s">
        <v>428</v>
      </c>
      <c r="W188" s="45">
        <v>7</v>
      </c>
      <c r="X188" s="16">
        <v>184</v>
      </c>
      <c r="Y188" s="44" t="s">
        <v>194</v>
      </c>
      <c r="Z188" s="30" t="s">
        <v>428</v>
      </c>
      <c r="AA188" s="45">
        <v>4</v>
      </c>
      <c r="AB188" s="7">
        <v>122</v>
      </c>
      <c r="AC188" s="8">
        <v>0</v>
      </c>
      <c r="AD188" s="158">
        <v>0</v>
      </c>
      <c r="AE188" s="158">
        <v>0</v>
      </c>
      <c r="AF188" s="158">
        <v>0</v>
      </c>
      <c r="AG188" s="158">
        <v>0</v>
      </c>
      <c r="AH188" s="158">
        <v>0</v>
      </c>
      <c r="AI188" s="158">
        <v>0</v>
      </c>
      <c r="AJ188" s="158">
        <v>0</v>
      </c>
      <c r="AK188" s="9">
        <v>122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84">
        <v>185</v>
      </c>
      <c r="AW188" s="41" t="s">
        <v>538</v>
      </c>
      <c r="AX188" s="40" t="s">
        <v>491</v>
      </c>
      <c r="AY188" s="40">
        <v>7</v>
      </c>
      <c r="AZ188" s="66">
        <v>185</v>
      </c>
      <c r="BA188" s="44" t="s">
        <v>538</v>
      </c>
      <c r="BB188" s="30" t="s">
        <v>491</v>
      </c>
      <c r="BC188" s="45">
        <v>7</v>
      </c>
      <c r="BD188" s="85">
        <v>122</v>
      </c>
      <c r="BE188" s="46">
        <v>1357.2831833600003</v>
      </c>
      <c r="BF188" s="46">
        <v>1522.87160064</v>
      </c>
      <c r="BG188" s="46">
        <v>2014.8411462400002</v>
      </c>
      <c r="BH188" s="46">
        <v>2206.3088985600007</v>
      </c>
      <c r="BI188" s="46">
        <v>3269.7103296000005</v>
      </c>
      <c r="BJ188" s="46">
        <v>3608.09710976</v>
      </c>
      <c r="BK188" s="46">
        <v>3965.2297484799997</v>
      </c>
      <c r="BL188" s="46">
        <v>1071.2449779199999</v>
      </c>
      <c r="BM188" s="46">
        <v>1071.2449779199999</v>
      </c>
      <c r="BN188" s="46">
        <v>1071.2449779199999</v>
      </c>
      <c r="BO188" s="46">
        <v>1071.2449779199999</v>
      </c>
      <c r="BP188" s="46">
        <v>1164.2751244800002</v>
      </c>
      <c r="BQ188" s="46">
        <v>1358.9218073600002</v>
      </c>
      <c r="BR188" s="46">
        <v>1358.9218073600002</v>
      </c>
      <c r="BS188" s="46">
        <v>1358.9218073600002</v>
      </c>
      <c r="BT188" s="46">
        <v>1358.9218073600002</v>
      </c>
      <c r="BU188" s="46">
        <v>1358.9218073600002</v>
      </c>
      <c r="BV188" s="46">
        <v>1358.9218073600002</v>
      </c>
      <c r="BW188" s="86">
        <v>122</v>
      </c>
      <c r="BX188" s="46">
        <v>1177.5572224</v>
      </c>
      <c r="BY188" s="46">
        <v>1722.17743776</v>
      </c>
      <c r="BZ188" s="46">
        <v>2077.9164057599996</v>
      </c>
      <c r="CA188" s="46">
        <v>2445.5467420800001</v>
      </c>
      <c r="CB188" s="46">
        <v>4742.2955008000008</v>
      </c>
      <c r="CC188" s="46">
        <v>5218.6628249600008</v>
      </c>
      <c r="CD188" s="46">
        <v>5740.635996160001</v>
      </c>
      <c r="CE188" s="46">
        <v>1118.67936128</v>
      </c>
      <c r="CF188" s="46">
        <v>1469.8866936000004</v>
      </c>
      <c r="CG188" s="46">
        <v>1910.76919488</v>
      </c>
      <c r="CH188" s="87">
        <v>1698.4615065600003</v>
      </c>
      <c r="CI188" s="74">
        <v>185</v>
      </c>
      <c r="CJ188" s="67" t="s">
        <v>194</v>
      </c>
      <c r="CK188" s="71">
        <v>7</v>
      </c>
      <c r="CL188" s="69">
        <v>185</v>
      </c>
      <c r="CM188" s="67" t="s">
        <v>194</v>
      </c>
      <c r="CN188" s="70">
        <v>7</v>
      </c>
      <c r="CO188" s="47">
        <f t="shared" si="28"/>
        <v>122</v>
      </c>
      <c r="CP188" s="48">
        <f t="shared" si="30"/>
        <v>1370.06</v>
      </c>
      <c r="CQ188" s="48">
        <f t="shared" si="30"/>
        <v>1195.6000000000001</v>
      </c>
      <c r="CR188" s="48">
        <f t="shared" si="30"/>
        <v>1675.06</v>
      </c>
      <c r="CS188" s="48">
        <f t="shared" si="30"/>
        <v>1201.7</v>
      </c>
      <c r="CT188" s="48">
        <f t="shared" si="30"/>
        <v>1891</v>
      </c>
      <c r="CU188" s="48">
        <f t="shared" si="29"/>
        <v>1903.2</v>
      </c>
      <c r="CV188" s="48">
        <f t="shared" si="29"/>
        <v>2893.8399999999997</v>
      </c>
      <c r="CW188" s="48">
        <f t="shared" si="29"/>
        <v>6243.96</v>
      </c>
      <c r="CX188" s="48">
        <f t="shared" si="29"/>
        <v>6243.96</v>
      </c>
      <c r="CY188" s="48">
        <f t="shared" si="29"/>
        <v>1647</v>
      </c>
      <c r="CZ188" s="62">
        <v>122</v>
      </c>
      <c r="DA188" s="62">
        <v>1370.06</v>
      </c>
      <c r="DB188" s="62">
        <v>1195.6000000000001</v>
      </c>
      <c r="DC188" s="62">
        <v>1675.06</v>
      </c>
      <c r="DD188" s="62">
        <v>1201.7</v>
      </c>
      <c r="DE188" s="62">
        <v>1891</v>
      </c>
      <c r="DF188" s="62">
        <v>1903.2</v>
      </c>
      <c r="DG188" s="62">
        <v>2893.8399999999997</v>
      </c>
      <c r="DH188" s="62">
        <v>6243.96</v>
      </c>
      <c r="DI188" s="62">
        <v>6243.96</v>
      </c>
      <c r="DJ188" s="73">
        <v>1647</v>
      </c>
    </row>
    <row r="189" spans="1:114" s="15" customFormat="1" ht="76">
      <c r="A189" s="174">
        <v>186</v>
      </c>
      <c r="B189" s="175" t="s">
        <v>195</v>
      </c>
      <c r="C189" s="174" t="s">
        <v>429</v>
      </c>
      <c r="D189" s="176">
        <v>7</v>
      </c>
      <c r="E189" s="30">
        <v>186</v>
      </c>
      <c r="F189" s="44" t="s">
        <v>195</v>
      </c>
      <c r="G189" s="30" t="s">
        <v>429</v>
      </c>
      <c r="H189" s="45">
        <v>7</v>
      </c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73"/>
      <c r="T189" s="16">
        <v>185</v>
      </c>
      <c r="U189" s="44" t="s">
        <v>195</v>
      </c>
      <c r="V189" s="30" t="s">
        <v>429</v>
      </c>
      <c r="W189" s="45">
        <v>7</v>
      </c>
      <c r="X189" s="16">
        <v>185</v>
      </c>
      <c r="Y189" s="44" t="s">
        <v>195</v>
      </c>
      <c r="Z189" s="30" t="s">
        <v>429</v>
      </c>
      <c r="AA189" s="45">
        <v>9</v>
      </c>
      <c r="AB189" s="7">
        <v>122.5</v>
      </c>
      <c r="AC189" s="8">
        <v>0</v>
      </c>
      <c r="AD189" s="158">
        <v>0</v>
      </c>
      <c r="AE189" s="158">
        <v>0</v>
      </c>
      <c r="AF189" s="158">
        <v>0</v>
      </c>
      <c r="AG189" s="158">
        <v>0</v>
      </c>
      <c r="AH189" s="158">
        <v>0</v>
      </c>
      <c r="AI189" s="158">
        <v>0</v>
      </c>
      <c r="AJ189" s="158">
        <v>0</v>
      </c>
      <c r="AK189" s="9">
        <v>122.5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84">
        <v>186</v>
      </c>
      <c r="AW189" s="41" t="s">
        <v>539</v>
      </c>
      <c r="AX189" s="40" t="s">
        <v>373</v>
      </c>
      <c r="AY189" s="40">
        <v>7</v>
      </c>
      <c r="AZ189" s="66">
        <v>186</v>
      </c>
      <c r="BA189" s="44" t="s">
        <v>539</v>
      </c>
      <c r="BB189" s="30" t="s">
        <v>373</v>
      </c>
      <c r="BC189" s="45">
        <v>7</v>
      </c>
      <c r="BD189" s="85">
        <v>122.5</v>
      </c>
      <c r="BE189" s="46">
        <v>1368.3384332800003</v>
      </c>
      <c r="BF189" s="46">
        <v>1534.8663283199999</v>
      </c>
      <c r="BG189" s="46">
        <v>2030.76857152</v>
      </c>
      <c r="BH189" s="46">
        <v>2223.0884083199999</v>
      </c>
      <c r="BI189" s="46">
        <v>3296.3871283200001</v>
      </c>
      <c r="BJ189" s="46">
        <v>3637.6578867200001</v>
      </c>
      <c r="BK189" s="46">
        <v>3997.6745036800003</v>
      </c>
      <c r="BL189" s="46">
        <v>1079.4162495999999</v>
      </c>
      <c r="BM189" s="46">
        <v>1079.4162495999999</v>
      </c>
      <c r="BN189" s="46">
        <v>1079.4162495999999</v>
      </c>
      <c r="BO189" s="46">
        <v>1079.4162495999999</v>
      </c>
      <c r="BP189" s="46">
        <v>1172.9270592000003</v>
      </c>
      <c r="BQ189" s="46">
        <v>1369.5837875200002</v>
      </c>
      <c r="BR189" s="46">
        <v>1369.5837875200002</v>
      </c>
      <c r="BS189" s="46">
        <v>1369.5837875200002</v>
      </c>
      <c r="BT189" s="46">
        <v>1369.5837875200002</v>
      </c>
      <c r="BU189" s="46">
        <v>1369.5837875200002</v>
      </c>
      <c r="BV189" s="46">
        <v>1369.5837875200002</v>
      </c>
      <c r="BW189" s="86">
        <v>122.5</v>
      </c>
      <c r="BX189" s="46">
        <v>1187.1326687999999</v>
      </c>
      <c r="BY189" s="46">
        <v>1735.8057475200001</v>
      </c>
      <c r="BZ189" s="46">
        <v>2094.4173494400002</v>
      </c>
      <c r="CA189" s="46">
        <v>2464.8535142400001</v>
      </c>
      <c r="CB189" s="46">
        <v>4781.1317299200009</v>
      </c>
      <c r="CC189" s="46">
        <v>5261.41830656</v>
      </c>
      <c r="CD189" s="46">
        <v>5787.6670259200009</v>
      </c>
      <c r="CE189" s="46">
        <v>1127.7760353600002</v>
      </c>
      <c r="CF189" s="46">
        <v>1481.9116728000004</v>
      </c>
      <c r="CG189" s="46">
        <v>1926.4016678400001</v>
      </c>
      <c r="CH189" s="87">
        <v>1712.3570380800004</v>
      </c>
      <c r="CI189" s="74">
        <v>186</v>
      </c>
      <c r="CJ189" s="67" t="s">
        <v>195</v>
      </c>
      <c r="CK189" s="68">
        <v>7</v>
      </c>
      <c r="CL189" s="69">
        <v>186</v>
      </c>
      <c r="CM189" s="67" t="s">
        <v>195</v>
      </c>
      <c r="CN189" s="70">
        <v>7</v>
      </c>
      <c r="CO189" s="47">
        <f t="shared" si="28"/>
        <v>122.5</v>
      </c>
      <c r="CP189" s="48">
        <f t="shared" si="30"/>
        <v>1381.29</v>
      </c>
      <c r="CQ189" s="48">
        <f t="shared" si="30"/>
        <v>1205.4000000000001</v>
      </c>
      <c r="CR189" s="48">
        <f t="shared" si="30"/>
        <v>1688.79</v>
      </c>
      <c r="CS189" s="48">
        <f t="shared" si="30"/>
        <v>1211.55</v>
      </c>
      <c r="CT189" s="48">
        <f t="shared" si="30"/>
        <v>1906.5</v>
      </c>
      <c r="CU189" s="48">
        <f t="shared" si="29"/>
        <v>1918.8</v>
      </c>
      <c r="CV189" s="48">
        <f t="shared" si="29"/>
        <v>2917.56</v>
      </c>
      <c r="CW189" s="48">
        <f t="shared" si="29"/>
        <v>6295.14</v>
      </c>
      <c r="CX189" s="48">
        <f t="shared" si="29"/>
        <v>6295.14</v>
      </c>
      <c r="CY189" s="48">
        <f t="shared" si="29"/>
        <v>1660.5</v>
      </c>
      <c r="CZ189" s="62">
        <v>122.5</v>
      </c>
      <c r="DA189" s="62">
        <v>1381.29</v>
      </c>
      <c r="DB189" s="62">
        <v>1205.4000000000001</v>
      </c>
      <c r="DC189" s="62">
        <v>1688.79</v>
      </c>
      <c r="DD189" s="62">
        <v>1211.55</v>
      </c>
      <c r="DE189" s="62">
        <v>1906.5</v>
      </c>
      <c r="DF189" s="62">
        <v>1918.8</v>
      </c>
      <c r="DG189" s="62">
        <v>2917.56</v>
      </c>
      <c r="DH189" s="62">
        <v>6295.14</v>
      </c>
      <c r="DI189" s="62">
        <v>6295.14</v>
      </c>
      <c r="DJ189" s="73">
        <v>1660.5</v>
      </c>
    </row>
    <row r="190" spans="1:114" s="15" customFormat="1" ht="38">
      <c r="A190" s="174">
        <v>187</v>
      </c>
      <c r="B190" s="175" t="s">
        <v>196</v>
      </c>
      <c r="C190" s="174" t="s">
        <v>430</v>
      </c>
      <c r="D190" s="176">
        <v>8</v>
      </c>
      <c r="E190" s="30">
        <v>187</v>
      </c>
      <c r="F190" s="44" t="s">
        <v>196</v>
      </c>
      <c r="G190" s="30" t="s">
        <v>430</v>
      </c>
      <c r="H190" s="45">
        <v>8</v>
      </c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73"/>
      <c r="T190" s="16">
        <v>186</v>
      </c>
      <c r="U190" s="44" t="s">
        <v>196</v>
      </c>
      <c r="V190" s="30" t="s">
        <v>430</v>
      </c>
      <c r="W190" s="45">
        <v>8</v>
      </c>
      <c r="X190" s="16">
        <v>186</v>
      </c>
      <c r="Y190" s="44" t="s">
        <v>196</v>
      </c>
      <c r="Z190" s="30" t="s">
        <v>430</v>
      </c>
      <c r="AA190" s="45">
        <v>8</v>
      </c>
      <c r="AB190" s="7">
        <v>123</v>
      </c>
      <c r="AC190" s="8">
        <v>0</v>
      </c>
      <c r="AD190" s="158">
        <v>0</v>
      </c>
      <c r="AE190" s="158">
        <v>0</v>
      </c>
      <c r="AF190" s="158">
        <v>0</v>
      </c>
      <c r="AG190" s="158">
        <v>0</v>
      </c>
      <c r="AH190" s="158">
        <v>0</v>
      </c>
      <c r="AI190" s="158">
        <v>0</v>
      </c>
      <c r="AJ190" s="158">
        <v>0</v>
      </c>
      <c r="AK190" s="9">
        <v>123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84">
        <v>187</v>
      </c>
      <c r="AW190" s="41" t="s">
        <v>185</v>
      </c>
      <c r="AX190" s="40" t="s">
        <v>419</v>
      </c>
      <c r="AY190" s="40">
        <v>7</v>
      </c>
      <c r="AZ190" s="66">
        <v>187</v>
      </c>
      <c r="BA190" s="44" t="s">
        <v>185</v>
      </c>
      <c r="BB190" s="30" t="s">
        <v>419</v>
      </c>
      <c r="BC190" s="45">
        <v>7</v>
      </c>
      <c r="BD190" s="85">
        <v>123</v>
      </c>
      <c r="BE190" s="46">
        <v>1368.3384332800003</v>
      </c>
      <c r="BF190" s="46">
        <v>1534.8663283199999</v>
      </c>
      <c r="BG190" s="46">
        <v>2030.76857152</v>
      </c>
      <c r="BH190" s="46">
        <v>2223.0884083199999</v>
      </c>
      <c r="BI190" s="46">
        <v>3296.3871283200001</v>
      </c>
      <c r="BJ190" s="46">
        <v>3637.6578867200001</v>
      </c>
      <c r="BK190" s="46">
        <v>3997.6745036800003</v>
      </c>
      <c r="BL190" s="46">
        <v>1079.4162495999999</v>
      </c>
      <c r="BM190" s="46">
        <v>1079.4162495999999</v>
      </c>
      <c r="BN190" s="46">
        <v>1079.4162495999999</v>
      </c>
      <c r="BO190" s="46">
        <v>1079.4162495999999</v>
      </c>
      <c r="BP190" s="46">
        <v>1172.9270592000003</v>
      </c>
      <c r="BQ190" s="46">
        <v>1369.5837875200002</v>
      </c>
      <c r="BR190" s="46">
        <v>1369.5837875200002</v>
      </c>
      <c r="BS190" s="46">
        <v>1369.5837875200002</v>
      </c>
      <c r="BT190" s="46">
        <v>1369.5837875200002</v>
      </c>
      <c r="BU190" s="46">
        <v>1369.5837875200002</v>
      </c>
      <c r="BV190" s="46">
        <v>1369.5837875200002</v>
      </c>
      <c r="BW190" s="86">
        <v>123</v>
      </c>
      <c r="BX190" s="46">
        <v>1187.1326687999999</v>
      </c>
      <c r="BY190" s="46">
        <v>1735.8057475200001</v>
      </c>
      <c r="BZ190" s="46">
        <v>2094.4173494400002</v>
      </c>
      <c r="CA190" s="46">
        <v>2464.8535142400001</v>
      </c>
      <c r="CB190" s="46">
        <v>4781.1317299200009</v>
      </c>
      <c r="CC190" s="46">
        <v>5261.41830656</v>
      </c>
      <c r="CD190" s="46">
        <v>5787.6670259200009</v>
      </c>
      <c r="CE190" s="46">
        <v>1127.7760353600002</v>
      </c>
      <c r="CF190" s="46">
        <v>1481.9116728000004</v>
      </c>
      <c r="CG190" s="46">
        <v>1926.4016678400001</v>
      </c>
      <c r="CH190" s="87">
        <v>1712.3570380800004</v>
      </c>
      <c r="CI190" s="74">
        <v>187</v>
      </c>
      <c r="CJ190" s="67" t="s">
        <v>196</v>
      </c>
      <c r="CK190" s="71">
        <v>10</v>
      </c>
      <c r="CL190" s="69">
        <v>187</v>
      </c>
      <c r="CM190" s="67" t="s">
        <v>196</v>
      </c>
      <c r="CN190" s="70">
        <v>9</v>
      </c>
      <c r="CO190" s="47">
        <f t="shared" si="28"/>
        <v>123</v>
      </c>
      <c r="CP190" s="48">
        <f t="shared" si="30"/>
        <v>1381.29</v>
      </c>
      <c r="CQ190" s="48">
        <f t="shared" si="30"/>
        <v>1205.4000000000001</v>
      </c>
      <c r="CR190" s="48">
        <f t="shared" si="30"/>
        <v>1688.79</v>
      </c>
      <c r="CS190" s="48">
        <f t="shared" si="30"/>
        <v>1211.55</v>
      </c>
      <c r="CT190" s="48">
        <f t="shared" si="30"/>
        <v>1906.5</v>
      </c>
      <c r="CU190" s="48">
        <f t="shared" si="29"/>
        <v>1918.8</v>
      </c>
      <c r="CV190" s="48">
        <f t="shared" si="29"/>
        <v>2917.56</v>
      </c>
      <c r="CW190" s="48">
        <f t="shared" si="29"/>
        <v>6295.14</v>
      </c>
      <c r="CX190" s="48">
        <f t="shared" si="29"/>
        <v>6295.14</v>
      </c>
      <c r="CY190" s="48">
        <f t="shared" si="29"/>
        <v>1660.5</v>
      </c>
      <c r="CZ190" s="62">
        <v>123</v>
      </c>
      <c r="DA190" s="62">
        <v>1381.29</v>
      </c>
      <c r="DB190" s="62">
        <v>1205.4000000000001</v>
      </c>
      <c r="DC190" s="62">
        <v>1688.79</v>
      </c>
      <c r="DD190" s="62">
        <v>1211.55</v>
      </c>
      <c r="DE190" s="62">
        <v>1906.5</v>
      </c>
      <c r="DF190" s="62">
        <v>1918.8</v>
      </c>
      <c r="DG190" s="62">
        <v>2917.56</v>
      </c>
      <c r="DH190" s="62">
        <v>6295.14</v>
      </c>
      <c r="DI190" s="62">
        <v>6295.14</v>
      </c>
      <c r="DJ190" s="73">
        <v>1660.5</v>
      </c>
    </row>
    <row r="191" spans="1:114" s="15" customFormat="1" ht="38">
      <c r="A191" s="174">
        <v>188</v>
      </c>
      <c r="B191" s="175" t="s">
        <v>197</v>
      </c>
      <c r="C191" s="174" t="s">
        <v>431</v>
      </c>
      <c r="D191" s="176">
        <v>8</v>
      </c>
      <c r="E191" s="30">
        <v>188</v>
      </c>
      <c r="F191" s="44" t="s">
        <v>197</v>
      </c>
      <c r="G191" s="30" t="s">
        <v>431</v>
      </c>
      <c r="H191" s="45">
        <v>8</v>
      </c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73"/>
      <c r="T191" s="16">
        <v>187</v>
      </c>
      <c r="U191" s="44" t="s">
        <v>197</v>
      </c>
      <c r="V191" s="30" t="s">
        <v>431</v>
      </c>
      <c r="W191" s="45">
        <v>8</v>
      </c>
      <c r="X191" s="16">
        <v>187</v>
      </c>
      <c r="Y191" s="44" t="s">
        <v>197</v>
      </c>
      <c r="Z191" s="30" t="s">
        <v>431</v>
      </c>
      <c r="AA191" s="45">
        <v>8</v>
      </c>
      <c r="AB191" s="7">
        <v>123.5</v>
      </c>
      <c r="AC191" s="8">
        <v>0</v>
      </c>
      <c r="AD191" s="158">
        <v>0</v>
      </c>
      <c r="AE191" s="158">
        <v>0</v>
      </c>
      <c r="AF191" s="158">
        <v>0</v>
      </c>
      <c r="AG191" s="158">
        <v>0</v>
      </c>
      <c r="AH191" s="158">
        <v>0</v>
      </c>
      <c r="AI191" s="158">
        <v>0</v>
      </c>
      <c r="AJ191" s="158">
        <v>0</v>
      </c>
      <c r="AK191" s="9">
        <v>123.5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84">
        <v>188</v>
      </c>
      <c r="AW191" s="41" t="s">
        <v>186</v>
      </c>
      <c r="AX191" s="40" t="s">
        <v>420</v>
      </c>
      <c r="AY191" s="40">
        <v>2</v>
      </c>
      <c r="AZ191" s="66">
        <v>188</v>
      </c>
      <c r="BA191" s="44" t="s">
        <v>186</v>
      </c>
      <c r="BB191" s="30" t="s">
        <v>420</v>
      </c>
      <c r="BC191" s="45">
        <v>2</v>
      </c>
      <c r="BD191" s="85">
        <v>123.5</v>
      </c>
      <c r="BE191" s="46">
        <v>1379.3936831999997</v>
      </c>
      <c r="BF191" s="46">
        <v>1546.8610560000002</v>
      </c>
      <c r="BG191" s="46">
        <v>2046.6959968000003</v>
      </c>
      <c r="BH191" s="46">
        <v>2239.86791808</v>
      </c>
      <c r="BI191" s="46">
        <v>3323.0639270400006</v>
      </c>
      <c r="BJ191" s="46">
        <v>3667.2186636800006</v>
      </c>
      <c r="BK191" s="46">
        <v>4030.1192588800004</v>
      </c>
      <c r="BL191" s="46">
        <v>1087.5875212799999</v>
      </c>
      <c r="BM191" s="46">
        <v>1087.5875212799999</v>
      </c>
      <c r="BN191" s="46">
        <v>1087.5875212799999</v>
      </c>
      <c r="BO191" s="46">
        <v>1087.5875212799999</v>
      </c>
      <c r="BP191" s="46">
        <v>1181.5789939200004</v>
      </c>
      <c r="BQ191" s="46">
        <v>1380.24576768</v>
      </c>
      <c r="BR191" s="46">
        <v>1380.24576768</v>
      </c>
      <c r="BS191" s="46">
        <v>1380.24576768</v>
      </c>
      <c r="BT191" s="46">
        <v>1380.24576768</v>
      </c>
      <c r="BU191" s="46">
        <v>1380.24576768</v>
      </c>
      <c r="BV191" s="46">
        <v>1380.24576768</v>
      </c>
      <c r="BW191" s="86">
        <v>123.5</v>
      </c>
      <c r="BX191" s="46">
        <v>1196.7081152000001</v>
      </c>
      <c r="BY191" s="46">
        <v>1749.4340572800002</v>
      </c>
      <c r="BZ191" s="46">
        <v>2110.9182931200003</v>
      </c>
      <c r="CA191" s="46">
        <v>2484.1602864000006</v>
      </c>
      <c r="CB191" s="46">
        <v>4819.967959040001</v>
      </c>
      <c r="CC191" s="46">
        <v>5304.1737881600011</v>
      </c>
      <c r="CD191" s="46">
        <v>5834.6980556799999</v>
      </c>
      <c r="CE191" s="46">
        <v>1136.8727094400001</v>
      </c>
      <c r="CF191" s="46">
        <v>1493.9366520000001</v>
      </c>
      <c r="CG191" s="46">
        <v>1942.0341407999999</v>
      </c>
      <c r="CH191" s="87">
        <v>1726.2525696</v>
      </c>
      <c r="CI191" s="74">
        <v>188</v>
      </c>
      <c r="CJ191" s="67" t="s">
        <v>197</v>
      </c>
      <c r="CK191" s="68">
        <v>10</v>
      </c>
      <c r="CL191" s="69">
        <v>188</v>
      </c>
      <c r="CM191" s="67" t="s">
        <v>197</v>
      </c>
      <c r="CN191" s="70">
        <v>9</v>
      </c>
      <c r="CO191" s="47">
        <f t="shared" si="28"/>
        <v>123.5</v>
      </c>
      <c r="CP191" s="48">
        <f t="shared" si="30"/>
        <v>1392.52</v>
      </c>
      <c r="CQ191" s="48">
        <f t="shared" si="30"/>
        <v>1215.2</v>
      </c>
      <c r="CR191" s="48">
        <f t="shared" si="30"/>
        <v>1702.52</v>
      </c>
      <c r="CS191" s="48">
        <f t="shared" si="30"/>
        <v>1221.3999999999999</v>
      </c>
      <c r="CT191" s="48">
        <f t="shared" si="30"/>
        <v>1922</v>
      </c>
      <c r="CU191" s="48">
        <f t="shared" si="29"/>
        <v>1934.3999999999999</v>
      </c>
      <c r="CV191" s="48">
        <f t="shared" si="29"/>
        <v>2941.2799999999997</v>
      </c>
      <c r="CW191" s="48">
        <f t="shared" si="29"/>
        <v>6346.32</v>
      </c>
      <c r="CX191" s="48">
        <f t="shared" si="29"/>
        <v>6346.32</v>
      </c>
      <c r="CY191" s="48">
        <f t="shared" si="29"/>
        <v>1674</v>
      </c>
      <c r="CZ191" s="62">
        <v>123.5</v>
      </c>
      <c r="DA191" s="62">
        <v>1392.52</v>
      </c>
      <c r="DB191" s="62">
        <v>1215.2</v>
      </c>
      <c r="DC191" s="62">
        <v>1702.52</v>
      </c>
      <c r="DD191" s="62">
        <v>1221.3999999999999</v>
      </c>
      <c r="DE191" s="62">
        <v>1922</v>
      </c>
      <c r="DF191" s="62">
        <v>1934.3999999999999</v>
      </c>
      <c r="DG191" s="62">
        <v>2941.2799999999997</v>
      </c>
      <c r="DH191" s="62">
        <v>6346.32</v>
      </c>
      <c r="DI191" s="62">
        <v>6346.32</v>
      </c>
      <c r="DJ191" s="73">
        <v>1674</v>
      </c>
    </row>
    <row r="192" spans="1:114" s="15" customFormat="1" ht="38">
      <c r="A192" s="174">
        <v>189</v>
      </c>
      <c r="B192" s="175" t="s">
        <v>198</v>
      </c>
      <c r="C192" s="174" t="s">
        <v>432</v>
      </c>
      <c r="D192" s="176">
        <v>8</v>
      </c>
      <c r="E192" s="30">
        <v>189</v>
      </c>
      <c r="F192" s="44" t="s">
        <v>198</v>
      </c>
      <c r="G192" s="30" t="s">
        <v>432</v>
      </c>
      <c r="H192" s="45">
        <v>8</v>
      </c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73"/>
      <c r="T192" s="16">
        <v>188</v>
      </c>
      <c r="U192" s="44" t="s">
        <v>198</v>
      </c>
      <c r="V192" s="30" t="s">
        <v>432</v>
      </c>
      <c r="W192" s="45">
        <v>8</v>
      </c>
      <c r="X192" s="16">
        <v>188</v>
      </c>
      <c r="Y192" s="44" t="s">
        <v>198</v>
      </c>
      <c r="Z192" s="30" t="s">
        <v>432</v>
      </c>
      <c r="AA192" s="45">
        <v>8</v>
      </c>
      <c r="AB192" s="7">
        <v>124</v>
      </c>
      <c r="AC192" s="8">
        <v>0</v>
      </c>
      <c r="AD192" s="158">
        <v>0</v>
      </c>
      <c r="AE192" s="158">
        <v>0</v>
      </c>
      <c r="AF192" s="158">
        <v>0</v>
      </c>
      <c r="AG192" s="158">
        <v>0</v>
      </c>
      <c r="AH192" s="158">
        <v>0</v>
      </c>
      <c r="AI192" s="158">
        <v>0</v>
      </c>
      <c r="AJ192" s="158">
        <v>0</v>
      </c>
      <c r="AK192" s="9">
        <v>124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84">
        <v>189</v>
      </c>
      <c r="AW192" s="41" t="s">
        <v>188</v>
      </c>
      <c r="AX192" s="40" t="s">
        <v>422</v>
      </c>
      <c r="AY192" s="40" t="s">
        <v>422</v>
      </c>
      <c r="AZ192" s="66">
        <v>189</v>
      </c>
      <c r="BA192" s="44" t="s">
        <v>188</v>
      </c>
      <c r="BB192" s="30" t="s">
        <v>422</v>
      </c>
      <c r="BC192" s="45">
        <v>1</v>
      </c>
      <c r="BD192" s="85">
        <v>124</v>
      </c>
      <c r="BE192" s="46">
        <v>1379.3936831999997</v>
      </c>
      <c r="BF192" s="46">
        <v>1546.8610560000002</v>
      </c>
      <c r="BG192" s="46">
        <v>2046.6959968000003</v>
      </c>
      <c r="BH192" s="46">
        <v>2239.86791808</v>
      </c>
      <c r="BI192" s="46">
        <v>3323.0639270400006</v>
      </c>
      <c r="BJ192" s="46">
        <v>3667.2186636800006</v>
      </c>
      <c r="BK192" s="46">
        <v>4030.1192588800004</v>
      </c>
      <c r="BL192" s="46">
        <v>1087.5875212799999</v>
      </c>
      <c r="BM192" s="46">
        <v>1087.5875212799999</v>
      </c>
      <c r="BN192" s="46">
        <v>1087.5875212799999</v>
      </c>
      <c r="BO192" s="46">
        <v>1087.5875212799999</v>
      </c>
      <c r="BP192" s="46">
        <v>1181.5789939200004</v>
      </c>
      <c r="BQ192" s="46">
        <v>1380.24576768</v>
      </c>
      <c r="BR192" s="46">
        <v>1380.24576768</v>
      </c>
      <c r="BS192" s="46">
        <v>1380.24576768</v>
      </c>
      <c r="BT192" s="46">
        <v>1380.24576768</v>
      </c>
      <c r="BU192" s="46">
        <v>1380.24576768</v>
      </c>
      <c r="BV192" s="46">
        <v>1380.24576768</v>
      </c>
      <c r="BW192" s="86">
        <v>124</v>
      </c>
      <c r="BX192" s="46">
        <v>1196.7081152000001</v>
      </c>
      <c r="BY192" s="46">
        <v>1749.4340572800002</v>
      </c>
      <c r="BZ192" s="46">
        <v>2110.9182931200003</v>
      </c>
      <c r="CA192" s="46">
        <v>2484.1602864000006</v>
      </c>
      <c r="CB192" s="46">
        <v>4819.967959040001</v>
      </c>
      <c r="CC192" s="46">
        <v>5304.1737881600011</v>
      </c>
      <c r="CD192" s="46">
        <v>5834.6980556799999</v>
      </c>
      <c r="CE192" s="46">
        <v>1136.8727094400001</v>
      </c>
      <c r="CF192" s="46">
        <v>1493.9366520000001</v>
      </c>
      <c r="CG192" s="46">
        <v>1942.0341407999999</v>
      </c>
      <c r="CH192" s="87">
        <v>1726.2525696</v>
      </c>
      <c r="CI192" s="74">
        <v>189</v>
      </c>
      <c r="CJ192" s="67" t="s">
        <v>198</v>
      </c>
      <c r="CK192" s="71">
        <v>9</v>
      </c>
      <c r="CL192" s="69">
        <v>189</v>
      </c>
      <c r="CM192" s="67" t="s">
        <v>198</v>
      </c>
      <c r="CN192" s="70">
        <v>8</v>
      </c>
      <c r="CO192" s="47">
        <f t="shared" si="28"/>
        <v>124</v>
      </c>
      <c r="CP192" s="48">
        <f t="shared" si="30"/>
        <v>1392.52</v>
      </c>
      <c r="CQ192" s="48">
        <f t="shared" si="30"/>
        <v>1215.2</v>
      </c>
      <c r="CR192" s="48">
        <f t="shared" si="30"/>
        <v>1702.52</v>
      </c>
      <c r="CS192" s="48">
        <f t="shared" si="30"/>
        <v>1221.3999999999999</v>
      </c>
      <c r="CT192" s="48">
        <f t="shared" si="30"/>
        <v>1922</v>
      </c>
      <c r="CU192" s="48">
        <f t="shared" si="29"/>
        <v>1934.3999999999999</v>
      </c>
      <c r="CV192" s="48">
        <f t="shared" si="29"/>
        <v>2941.2799999999997</v>
      </c>
      <c r="CW192" s="48">
        <f t="shared" si="29"/>
        <v>6346.32</v>
      </c>
      <c r="CX192" s="48">
        <f t="shared" si="29"/>
        <v>6346.32</v>
      </c>
      <c r="CY192" s="48">
        <f t="shared" si="29"/>
        <v>1674</v>
      </c>
      <c r="CZ192" s="62">
        <v>124</v>
      </c>
      <c r="DA192" s="62">
        <v>1392.52</v>
      </c>
      <c r="DB192" s="62">
        <v>1215.2</v>
      </c>
      <c r="DC192" s="62">
        <v>1702.52</v>
      </c>
      <c r="DD192" s="62">
        <v>1221.3999999999999</v>
      </c>
      <c r="DE192" s="62">
        <v>1922</v>
      </c>
      <c r="DF192" s="62">
        <v>1934.3999999999999</v>
      </c>
      <c r="DG192" s="62">
        <v>2941.2799999999997</v>
      </c>
      <c r="DH192" s="62">
        <v>6346.32</v>
      </c>
      <c r="DI192" s="62">
        <v>6346.32</v>
      </c>
      <c r="DJ192" s="73">
        <v>1674</v>
      </c>
    </row>
    <row r="193" spans="1:114" s="15" customFormat="1" ht="38">
      <c r="A193" s="174">
        <v>190</v>
      </c>
      <c r="B193" s="175" t="s">
        <v>199</v>
      </c>
      <c r="C193" s="174" t="s">
        <v>433</v>
      </c>
      <c r="D193" s="176">
        <v>7</v>
      </c>
      <c r="E193" s="30">
        <v>190</v>
      </c>
      <c r="F193" s="44" t="s">
        <v>199</v>
      </c>
      <c r="G193" s="30" t="s">
        <v>433</v>
      </c>
      <c r="H193" s="45">
        <v>7</v>
      </c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73"/>
      <c r="T193" s="16">
        <v>189</v>
      </c>
      <c r="U193" s="44" t="s">
        <v>199</v>
      </c>
      <c r="V193" s="30" t="s">
        <v>433</v>
      </c>
      <c r="W193" s="45">
        <v>7</v>
      </c>
      <c r="X193" s="16">
        <v>189</v>
      </c>
      <c r="Y193" s="44" t="s">
        <v>199</v>
      </c>
      <c r="Z193" s="30" t="s">
        <v>433</v>
      </c>
      <c r="AA193" s="45">
        <v>9</v>
      </c>
      <c r="AB193" s="7">
        <v>124.5</v>
      </c>
      <c r="AC193" s="8">
        <v>0</v>
      </c>
      <c r="AD193" s="158">
        <v>0</v>
      </c>
      <c r="AE193" s="158">
        <v>0</v>
      </c>
      <c r="AF193" s="158">
        <v>0</v>
      </c>
      <c r="AG193" s="158">
        <v>0</v>
      </c>
      <c r="AH193" s="158">
        <v>0</v>
      </c>
      <c r="AI193" s="158">
        <v>0</v>
      </c>
      <c r="AJ193" s="158">
        <v>0</v>
      </c>
      <c r="AK193" s="9">
        <v>124.5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84">
        <v>190</v>
      </c>
      <c r="AW193" s="41" t="s">
        <v>540</v>
      </c>
      <c r="AX193" s="40" t="s">
        <v>465</v>
      </c>
      <c r="AY193" s="40" t="s">
        <v>465</v>
      </c>
      <c r="AZ193" s="66">
        <v>190</v>
      </c>
      <c r="BA193" s="44" t="s">
        <v>540</v>
      </c>
      <c r="BB193" s="30" t="s">
        <v>465</v>
      </c>
      <c r="BC193" s="45">
        <v>1</v>
      </c>
      <c r="BD193" s="85">
        <v>124.5</v>
      </c>
      <c r="BE193" s="46">
        <v>1390.44893312</v>
      </c>
      <c r="BF193" s="46">
        <v>1558.8557836800003</v>
      </c>
      <c r="BG193" s="46">
        <v>2062.6234220800002</v>
      </c>
      <c r="BH193" s="46">
        <v>2256.6474278399996</v>
      </c>
      <c r="BI193" s="46">
        <v>3349.7407257600003</v>
      </c>
      <c r="BJ193" s="46">
        <v>3696.7794406400003</v>
      </c>
      <c r="BK193" s="46">
        <v>4062.5640140800001</v>
      </c>
      <c r="BL193" s="46">
        <v>1095.7587929599999</v>
      </c>
      <c r="BM193" s="46">
        <v>1095.7587929599999</v>
      </c>
      <c r="BN193" s="46">
        <v>1095.7587929599999</v>
      </c>
      <c r="BO193" s="46">
        <v>1095.7587929599999</v>
      </c>
      <c r="BP193" s="46">
        <v>1190.2309286400002</v>
      </c>
      <c r="BQ193" s="46">
        <v>1390.9077478400002</v>
      </c>
      <c r="BR193" s="46">
        <v>1390.9077478400002</v>
      </c>
      <c r="BS193" s="46">
        <v>1390.9077478400002</v>
      </c>
      <c r="BT193" s="46">
        <v>1390.9077478400002</v>
      </c>
      <c r="BU193" s="46">
        <v>1390.9077478400002</v>
      </c>
      <c r="BV193" s="46">
        <v>1390.9077478400002</v>
      </c>
      <c r="BW193" s="86">
        <v>124.5</v>
      </c>
      <c r="BX193" s="46">
        <v>1206.2835616000002</v>
      </c>
      <c r="BY193" s="46">
        <v>1763.06236704</v>
      </c>
      <c r="BZ193" s="46">
        <v>2127.4192367999999</v>
      </c>
      <c r="CA193" s="46">
        <v>2503.4670585600002</v>
      </c>
      <c r="CB193" s="46">
        <v>4858.8041881600011</v>
      </c>
      <c r="CC193" s="46">
        <v>5346.9292697599994</v>
      </c>
      <c r="CD193" s="46">
        <v>5881.7290854400007</v>
      </c>
      <c r="CE193" s="46">
        <v>1145.9693835200001</v>
      </c>
      <c r="CF193" s="46">
        <v>1505.9616312000001</v>
      </c>
      <c r="CG193" s="46">
        <v>1957.66661376</v>
      </c>
      <c r="CH193" s="87">
        <v>1740.1481011200003</v>
      </c>
      <c r="CI193" s="74">
        <v>190</v>
      </c>
      <c r="CJ193" s="67" t="s">
        <v>199</v>
      </c>
      <c r="CK193" s="68">
        <v>7</v>
      </c>
      <c r="CL193" s="69">
        <v>190</v>
      </c>
      <c r="CM193" s="67" t="s">
        <v>199</v>
      </c>
      <c r="CN193" s="70">
        <v>7</v>
      </c>
      <c r="CO193" s="47">
        <f t="shared" si="28"/>
        <v>124.5</v>
      </c>
      <c r="CP193" s="48">
        <f t="shared" si="30"/>
        <v>1403.75</v>
      </c>
      <c r="CQ193" s="48">
        <f t="shared" si="30"/>
        <v>1225</v>
      </c>
      <c r="CR193" s="48">
        <f t="shared" si="30"/>
        <v>1716.25</v>
      </c>
      <c r="CS193" s="48">
        <f t="shared" si="30"/>
        <v>1231.25</v>
      </c>
      <c r="CT193" s="48">
        <f t="shared" si="30"/>
        <v>1937.5</v>
      </c>
      <c r="CU193" s="48">
        <f t="shared" si="29"/>
        <v>1950</v>
      </c>
      <c r="CV193" s="48">
        <f t="shared" si="29"/>
        <v>2965</v>
      </c>
      <c r="CW193" s="48">
        <f t="shared" si="29"/>
        <v>6397.5</v>
      </c>
      <c r="CX193" s="48">
        <f t="shared" si="29"/>
        <v>6397.5</v>
      </c>
      <c r="CY193" s="48">
        <f t="shared" si="29"/>
        <v>1687.5</v>
      </c>
      <c r="CZ193" s="62">
        <v>124.5</v>
      </c>
      <c r="DA193" s="62">
        <v>1403.75</v>
      </c>
      <c r="DB193" s="62">
        <v>1225</v>
      </c>
      <c r="DC193" s="62">
        <v>1716.25</v>
      </c>
      <c r="DD193" s="62">
        <v>1231.25</v>
      </c>
      <c r="DE193" s="62">
        <v>1937.5</v>
      </c>
      <c r="DF193" s="62">
        <v>1950</v>
      </c>
      <c r="DG193" s="62">
        <v>2965</v>
      </c>
      <c r="DH193" s="62">
        <v>6397.5</v>
      </c>
      <c r="DI193" s="62">
        <v>6397.5</v>
      </c>
      <c r="DJ193" s="73">
        <v>1687.5</v>
      </c>
    </row>
    <row r="194" spans="1:114" s="15" customFormat="1" ht="38">
      <c r="A194" s="174">
        <v>191</v>
      </c>
      <c r="B194" s="175" t="s">
        <v>200</v>
      </c>
      <c r="C194" s="174" t="s">
        <v>434</v>
      </c>
      <c r="D194" s="176">
        <v>8</v>
      </c>
      <c r="E194" s="30">
        <v>191</v>
      </c>
      <c r="F194" s="44" t="s">
        <v>200</v>
      </c>
      <c r="G194" s="30" t="s">
        <v>434</v>
      </c>
      <c r="H194" s="45">
        <v>8</v>
      </c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73"/>
      <c r="T194" s="16">
        <v>190</v>
      </c>
      <c r="U194" s="44" t="s">
        <v>200</v>
      </c>
      <c r="V194" s="30" t="s">
        <v>434</v>
      </c>
      <c r="W194" s="45">
        <v>8</v>
      </c>
      <c r="X194" s="16">
        <v>190</v>
      </c>
      <c r="Y194" s="44" t="s">
        <v>200</v>
      </c>
      <c r="Z194" s="30" t="s">
        <v>434</v>
      </c>
      <c r="AA194" s="45">
        <v>8</v>
      </c>
      <c r="AB194" s="7">
        <v>125</v>
      </c>
      <c r="AC194" s="8">
        <v>0</v>
      </c>
      <c r="AD194" s="158">
        <v>0</v>
      </c>
      <c r="AE194" s="158">
        <v>0</v>
      </c>
      <c r="AF194" s="158">
        <v>0</v>
      </c>
      <c r="AG194" s="158">
        <v>0</v>
      </c>
      <c r="AH194" s="158">
        <v>0</v>
      </c>
      <c r="AI194" s="158">
        <v>0</v>
      </c>
      <c r="AJ194" s="158">
        <v>0</v>
      </c>
      <c r="AK194" s="9">
        <v>125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84">
        <v>191</v>
      </c>
      <c r="AW194" s="41" t="s">
        <v>189</v>
      </c>
      <c r="AX194" s="40" t="s">
        <v>423</v>
      </c>
      <c r="AY194" s="40">
        <v>7</v>
      </c>
      <c r="AZ194" s="66">
        <v>191</v>
      </c>
      <c r="BA194" s="44" t="s">
        <v>189</v>
      </c>
      <c r="BB194" s="30" t="s">
        <v>423</v>
      </c>
      <c r="BC194" s="45">
        <v>7</v>
      </c>
      <c r="BD194" s="85">
        <v>125</v>
      </c>
      <c r="BE194" s="46">
        <v>1390.44893312</v>
      </c>
      <c r="BF194" s="46">
        <v>1558.8557836800003</v>
      </c>
      <c r="BG194" s="46">
        <v>2062.6234220800002</v>
      </c>
      <c r="BH194" s="46">
        <v>2256.6474278399996</v>
      </c>
      <c r="BI194" s="46">
        <v>3349.7407257600003</v>
      </c>
      <c r="BJ194" s="46">
        <v>3696.7794406400003</v>
      </c>
      <c r="BK194" s="46">
        <v>4062.5640140800001</v>
      </c>
      <c r="BL194" s="46">
        <v>1095.7587929599999</v>
      </c>
      <c r="BM194" s="46">
        <v>1095.7587929599999</v>
      </c>
      <c r="BN194" s="46">
        <v>1095.7587929599999</v>
      </c>
      <c r="BO194" s="46">
        <v>1095.7587929599999</v>
      </c>
      <c r="BP194" s="46">
        <v>1190.2309286400002</v>
      </c>
      <c r="BQ194" s="46">
        <v>1390.9077478400002</v>
      </c>
      <c r="BR194" s="46">
        <v>1390.9077478400002</v>
      </c>
      <c r="BS194" s="46">
        <v>1390.9077478400002</v>
      </c>
      <c r="BT194" s="46">
        <v>1390.9077478400002</v>
      </c>
      <c r="BU194" s="46">
        <v>1390.9077478400002</v>
      </c>
      <c r="BV194" s="46">
        <v>1390.9077478400002</v>
      </c>
      <c r="BW194" s="86">
        <v>125</v>
      </c>
      <c r="BX194" s="46">
        <v>1206.2835616000002</v>
      </c>
      <c r="BY194" s="46">
        <v>1763.06236704</v>
      </c>
      <c r="BZ194" s="46">
        <v>2127.4192367999999</v>
      </c>
      <c r="CA194" s="46">
        <v>2503.4670585600002</v>
      </c>
      <c r="CB194" s="46">
        <v>4858.8041881600011</v>
      </c>
      <c r="CC194" s="46">
        <v>5346.9292697599994</v>
      </c>
      <c r="CD194" s="46">
        <v>5881.7290854400007</v>
      </c>
      <c r="CE194" s="46">
        <v>1145.9693835200001</v>
      </c>
      <c r="CF194" s="46">
        <v>1505.9616312000001</v>
      </c>
      <c r="CG194" s="46">
        <v>1957.66661376</v>
      </c>
      <c r="CH194" s="87">
        <v>1740.1481011200003</v>
      </c>
      <c r="CI194" s="74">
        <v>191</v>
      </c>
      <c r="CJ194" s="67" t="s">
        <v>200</v>
      </c>
      <c r="CK194" s="71">
        <v>9</v>
      </c>
      <c r="CL194" s="69">
        <v>191</v>
      </c>
      <c r="CM194" s="67" t="s">
        <v>200</v>
      </c>
      <c r="CN194" s="70">
        <v>9</v>
      </c>
      <c r="CO194" s="47">
        <f t="shared" si="28"/>
        <v>125</v>
      </c>
      <c r="CP194" s="48">
        <f t="shared" si="30"/>
        <v>1403.75</v>
      </c>
      <c r="CQ194" s="48">
        <f t="shared" si="30"/>
        <v>1225</v>
      </c>
      <c r="CR194" s="48">
        <f t="shared" si="30"/>
        <v>1716.25</v>
      </c>
      <c r="CS194" s="48">
        <f t="shared" si="30"/>
        <v>1231.25</v>
      </c>
      <c r="CT194" s="48">
        <f t="shared" si="30"/>
        <v>1937.5</v>
      </c>
      <c r="CU194" s="48">
        <f t="shared" si="29"/>
        <v>1950</v>
      </c>
      <c r="CV194" s="48">
        <f t="shared" si="29"/>
        <v>2965</v>
      </c>
      <c r="CW194" s="48">
        <f t="shared" si="29"/>
        <v>6397.5</v>
      </c>
      <c r="CX194" s="48">
        <f t="shared" si="29"/>
        <v>6397.5</v>
      </c>
      <c r="CY194" s="48">
        <f t="shared" si="29"/>
        <v>1687.5</v>
      </c>
      <c r="CZ194" s="62">
        <v>125</v>
      </c>
      <c r="DA194" s="62">
        <v>1403.75</v>
      </c>
      <c r="DB194" s="62">
        <v>1225</v>
      </c>
      <c r="DC194" s="62">
        <v>1716.25</v>
      </c>
      <c r="DD194" s="62">
        <v>1231.25</v>
      </c>
      <c r="DE194" s="62">
        <v>1937.5</v>
      </c>
      <c r="DF194" s="62">
        <v>1950</v>
      </c>
      <c r="DG194" s="62">
        <v>2965</v>
      </c>
      <c r="DH194" s="62">
        <v>6397.5</v>
      </c>
      <c r="DI194" s="62">
        <v>6397.5</v>
      </c>
      <c r="DJ194" s="73">
        <v>1687.5</v>
      </c>
    </row>
    <row r="195" spans="1:114" s="15" customFormat="1" ht="19">
      <c r="A195" s="174">
        <v>192</v>
      </c>
      <c r="B195" s="175" t="s">
        <v>201</v>
      </c>
      <c r="C195" s="174" t="s">
        <v>435</v>
      </c>
      <c r="D195" s="176">
        <v>7</v>
      </c>
      <c r="E195" s="30">
        <v>192</v>
      </c>
      <c r="F195" s="44" t="s">
        <v>201</v>
      </c>
      <c r="G195" s="30" t="s">
        <v>435</v>
      </c>
      <c r="H195" s="45">
        <v>7</v>
      </c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73"/>
      <c r="T195" s="16">
        <v>191</v>
      </c>
      <c r="U195" s="44" t="s">
        <v>201</v>
      </c>
      <c r="V195" s="30" t="s">
        <v>435</v>
      </c>
      <c r="W195" s="45">
        <v>7</v>
      </c>
      <c r="X195" s="16">
        <v>191</v>
      </c>
      <c r="Y195" s="44" t="s">
        <v>201</v>
      </c>
      <c r="Z195" s="30" t="s">
        <v>435</v>
      </c>
      <c r="AA195" s="45">
        <v>4</v>
      </c>
      <c r="AB195" s="7">
        <v>125.5</v>
      </c>
      <c r="AC195" s="8">
        <v>0</v>
      </c>
      <c r="AD195" s="158">
        <v>0</v>
      </c>
      <c r="AE195" s="158">
        <v>0</v>
      </c>
      <c r="AF195" s="158">
        <v>0</v>
      </c>
      <c r="AG195" s="158">
        <v>0</v>
      </c>
      <c r="AH195" s="158">
        <v>0</v>
      </c>
      <c r="AI195" s="158">
        <v>0</v>
      </c>
      <c r="AJ195" s="158">
        <v>0</v>
      </c>
      <c r="AK195" s="9">
        <v>125.5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84">
        <v>192</v>
      </c>
      <c r="AW195" s="41" t="s">
        <v>541</v>
      </c>
      <c r="AX195" s="40" t="s">
        <v>424</v>
      </c>
      <c r="AY195" s="40">
        <v>4</v>
      </c>
      <c r="AZ195" s="66">
        <v>192</v>
      </c>
      <c r="BA195" s="44" t="s">
        <v>541</v>
      </c>
      <c r="BB195" s="30" t="s">
        <v>424</v>
      </c>
      <c r="BC195" s="45">
        <v>4</v>
      </c>
      <c r="BD195" s="85">
        <v>125.5</v>
      </c>
      <c r="BE195" s="46">
        <v>1401.5041830400003</v>
      </c>
      <c r="BF195" s="46">
        <v>1570.8505113599999</v>
      </c>
      <c r="BG195" s="46">
        <v>2078.5508473600003</v>
      </c>
      <c r="BH195" s="46">
        <v>2273.4269376000002</v>
      </c>
      <c r="BI195" s="46">
        <v>3376.4175244799999</v>
      </c>
      <c r="BJ195" s="46">
        <v>3726.3402176</v>
      </c>
      <c r="BK195" s="46">
        <v>4095.0087692800003</v>
      </c>
      <c r="BL195" s="46">
        <v>1103.9300646400002</v>
      </c>
      <c r="BM195" s="46">
        <v>1103.9300646400002</v>
      </c>
      <c r="BN195" s="46">
        <v>1103.9300646400002</v>
      </c>
      <c r="BO195" s="46">
        <v>1103.9300646400002</v>
      </c>
      <c r="BP195" s="46">
        <v>1198.8828633600001</v>
      </c>
      <c r="BQ195" s="46">
        <v>1401.5697279999999</v>
      </c>
      <c r="BR195" s="46">
        <v>1401.5697279999999</v>
      </c>
      <c r="BS195" s="46">
        <v>1401.5697279999999</v>
      </c>
      <c r="BT195" s="46">
        <v>1401.5697279999999</v>
      </c>
      <c r="BU195" s="46">
        <v>1401.5697279999999</v>
      </c>
      <c r="BV195" s="46">
        <v>1401.5697279999999</v>
      </c>
      <c r="BW195" s="86">
        <v>125.5</v>
      </c>
      <c r="BX195" s="46">
        <v>1215.8590080000001</v>
      </c>
      <c r="BY195" s="46">
        <v>1776.6906768000003</v>
      </c>
      <c r="BZ195" s="46">
        <v>2143.9201804800005</v>
      </c>
      <c r="CA195" s="46">
        <v>2522.7738307199998</v>
      </c>
      <c r="CB195" s="46">
        <v>4897.6404172800012</v>
      </c>
      <c r="CC195" s="46">
        <v>5389.6847513599996</v>
      </c>
      <c r="CD195" s="46">
        <v>5928.7601152000016</v>
      </c>
      <c r="CE195" s="46">
        <v>1155.0660576</v>
      </c>
      <c r="CF195" s="46">
        <v>1517.9866103999998</v>
      </c>
      <c r="CG195" s="46">
        <v>1973.2990867200001</v>
      </c>
      <c r="CH195" s="87">
        <v>1754.0436326400002</v>
      </c>
      <c r="CI195" s="74">
        <v>192</v>
      </c>
      <c r="CJ195" s="67" t="s">
        <v>201</v>
      </c>
      <c r="CK195" s="68">
        <v>4</v>
      </c>
      <c r="CL195" s="69">
        <v>192</v>
      </c>
      <c r="CM195" s="67" t="s">
        <v>201</v>
      </c>
      <c r="CN195" s="70">
        <v>4</v>
      </c>
      <c r="CO195" s="47">
        <f t="shared" si="28"/>
        <v>125.5</v>
      </c>
      <c r="CP195" s="48">
        <f t="shared" si="30"/>
        <v>1414.98</v>
      </c>
      <c r="CQ195" s="48">
        <f t="shared" si="30"/>
        <v>1234.8000000000002</v>
      </c>
      <c r="CR195" s="48">
        <f t="shared" si="30"/>
        <v>1729.98</v>
      </c>
      <c r="CS195" s="48">
        <f t="shared" si="30"/>
        <v>1241.0999999999999</v>
      </c>
      <c r="CT195" s="48">
        <f t="shared" si="30"/>
        <v>1953</v>
      </c>
      <c r="CU195" s="48">
        <f t="shared" si="29"/>
        <v>1965.6</v>
      </c>
      <c r="CV195" s="48">
        <f t="shared" si="29"/>
        <v>2988.72</v>
      </c>
      <c r="CW195" s="48">
        <f t="shared" si="29"/>
        <v>6448.68</v>
      </c>
      <c r="CX195" s="48">
        <f t="shared" si="29"/>
        <v>6448.68</v>
      </c>
      <c r="CY195" s="48">
        <f t="shared" si="29"/>
        <v>1701</v>
      </c>
      <c r="CZ195" s="62">
        <v>125.5</v>
      </c>
      <c r="DA195" s="62">
        <v>1414.98</v>
      </c>
      <c r="DB195" s="62">
        <v>1234.8000000000002</v>
      </c>
      <c r="DC195" s="62">
        <v>1729.98</v>
      </c>
      <c r="DD195" s="62">
        <v>1241.0999999999999</v>
      </c>
      <c r="DE195" s="62">
        <v>1953</v>
      </c>
      <c r="DF195" s="62">
        <v>1965.6</v>
      </c>
      <c r="DG195" s="62">
        <v>2988.72</v>
      </c>
      <c r="DH195" s="62">
        <v>6448.68</v>
      </c>
      <c r="DI195" s="62">
        <v>6448.68</v>
      </c>
      <c r="DJ195" s="73">
        <v>1701</v>
      </c>
    </row>
    <row r="196" spans="1:114" s="15" customFormat="1" ht="19">
      <c r="A196" s="174">
        <v>193</v>
      </c>
      <c r="B196" s="175" t="s">
        <v>202</v>
      </c>
      <c r="C196" s="174" t="s">
        <v>436</v>
      </c>
      <c r="D196" s="176">
        <v>2</v>
      </c>
      <c r="E196" s="30">
        <v>193</v>
      </c>
      <c r="F196" s="44" t="s">
        <v>202</v>
      </c>
      <c r="G196" s="30" t="s">
        <v>436</v>
      </c>
      <c r="H196" s="45">
        <v>2</v>
      </c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73"/>
      <c r="T196" s="16">
        <v>192</v>
      </c>
      <c r="U196" s="44" t="s">
        <v>202</v>
      </c>
      <c r="V196" s="30" t="s">
        <v>436</v>
      </c>
      <c r="W196" s="45">
        <v>2</v>
      </c>
      <c r="X196" s="16">
        <v>192</v>
      </c>
      <c r="Y196" s="44" t="s">
        <v>202</v>
      </c>
      <c r="Z196" s="30" t="s">
        <v>436</v>
      </c>
      <c r="AA196" s="45">
        <v>3</v>
      </c>
      <c r="AB196" s="7">
        <v>126</v>
      </c>
      <c r="AC196" s="8">
        <v>0</v>
      </c>
      <c r="AD196" s="158">
        <v>0</v>
      </c>
      <c r="AE196" s="158">
        <v>0</v>
      </c>
      <c r="AF196" s="158">
        <v>0</v>
      </c>
      <c r="AG196" s="158">
        <v>0</v>
      </c>
      <c r="AH196" s="158">
        <v>0</v>
      </c>
      <c r="AI196" s="158">
        <v>0</v>
      </c>
      <c r="AJ196" s="158">
        <v>0</v>
      </c>
      <c r="AK196" s="9">
        <v>126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84">
        <v>193</v>
      </c>
      <c r="AW196" s="41" t="s">
        <v>191</v>
      </c>
      <c r="AX196" s="40" t="s">
        <v>425</v>
      </c>
      <c r="AY196" s="40">
        <v>6</v>
      </c>
      <c r="AZ196" s="66">
        <v>193</v>
      </c>
      <c r="BA196" s="44" t="s">
        <v>191</v>
      </c>
      <c r="BB196" s="30" t="s">
        <v>425</v>
      </c>
      <c r="BC196" s="45">
        <v>6</v>
      </c>
      <c r="BD196" s="85">
        <v>126</v>
      </c>
      <c r="BE196" s="46">
        <v>1401.5041830400003</v>
      </c>
      <c r="BF196" s="46">
        <v>1570.8505113599999</v>
      </c>
      <c r="BG196" s="46">
        <v>2078.5508473600003</v>
      </c>
      <c r="BH196" s="46">
        <v>2273.4269376000002</v>
      </c>
      <c r="BI196" s="46">
        <v>3376.4175244799999</v>
      </c>
      <c r="BJ196" s="46">
        <v>3726.3402176</v>
      </c>
      <c r="BK196" s="46">
        <v>4095.0087692800003</v>
      </c>
      <c r="BL196" s="46">
        <v>1103.9300646400002</v>
      </c>
      <c r="BM196" s="46">
        <v>1103.9300646400002</v>
      </c>
      <c r="BN196" s="46">
        <v>1103.9300646400002</v>
      </c>
      <c r="BO196" s="46">
        <v>1103.9300646400002</v>
      </c>
      <c r="BP196" s="46">
        <v>1198.8828633600001</v>
      </c>
      <c r="BQ196" s="46">
        <v>1401.5697279999999</v>
      </c>
      <c r="BR196" s="46">
        <v>1401.5697279999999</v>
      </c>
      <c r="BS196" s="46">
        <v>1401.5697279999999</v>
      </c>
      <c r="BT196" s="46">
        <v>1401.5697279999999</v>
      </c>
      <c r="BU196" s="46">
        <v>1401.5697279999999</v>
      </c>
      <c r="BV196" s="46">
        <v>1401.5697279999999</v>
      </c>
      <c r="BW196" s="86">
        <v>126</v>
      </c>
      <c r="BX196" s="46">
        <v>1215.8590080000001</v>
      </c>
      <c r="BY196" s="46">
        <v>1776.6906768000003</v>
      </c>
      <c r="BZ196" s="46">
        <v>2143.9201804800005</v>
      </c>
      <c r="CA196" s="46">
        <v>2522.7738307199998</v>
      </c>
      <c r="CB196" s="46">
        <v>4897.6404172800012</v>
      </c>
      <c r="CC196" s="46">
        <v>5389.6847513599996</v>
      </c>
      <c r="CD196" s="46">
        <v>5928.7601152000016</v>
      </c>
      <c r="CE196" s="46">
        <v>1155.0660576</v>
      </c>
      <c r="CF196" s="46">
        <v>1517.9866103999998</v>
      </c>
      <c r="CG196" s="46">
        <v>1973.2990867200001</v>
      </c>
      <c r="CH196" s="87">
        <v>1754.0436326400002</v>
      </c>
      <c r="CI196" s="74">
        <v>193</v>
      </c>
      <c r="CJ196" s="67" t="s">
        <v>202</v>
      </c>
      <c r="CK196" s="71">
        <v>2</v>
      </c>
      <c r="CL196" s="69">
        <v>193</v>
      </c>
      <c r="CM196" s="67" t="s">
        <v>202</v>
      </c>
      <c r="CN196" s="70">
        <v>2</v>
      </c>
      <c r="CO196" s="47">
        <f t="shared" si="28"/>
        <v>126</v>
      </c>
      <c r="CP196" s="48">
        <f t="shared" si="30"/>
        <v>1414.98</v>
      </c>
      <c r="CQ196" s="48">
        <f t="shared" si="30"/>
        <v>1234.8000000000002</v>
      </c>
      <c r="CR196" s="48">
        <f t="shared" si="30"/>
        <v>1729.98</v>
      </c>
      <c r="CS196" s="48">
        <f t="shared" si="30"/>
        <v>1241.0999999999999</v>
      </c>
      <c r="CT196" s="48">
        <f t="shared" si="30"/>
        <v>1953</v>
      </c>
      <c r="CU196" s="48">
        <f t="shared" si="29"/>
        <v>1965.6</v>
      </c>
      <c r="CV196" s="48">
        <f t="shared" si="29"/>
        <v>2988.72</v>
      </c>
      <c r="CW196" s="48">
        <f t="shared" si="29"/>
        <v>6448.68</v>
      </c>
      <c r="CX196" s="48">
        <f t="shared" si="29"/>
        <v>6448.68</v>
      </c>
      <c r="CY196" s="48">
        <f t="shared" si="29"/>
        <v>1701</v>
      </c>
      <c r="CZ196" s="62">
        <v>126</v>
      </c>
      <c r="DA196" s="62">
        <v>1414.98</v>
      </c>
      <c r="DB196" s="62">
        <v>1234.8000000000002</v>
      </c>
      <c r="DC196" s="62">
        <v>1729.98</v>
      </c>
      <c r="DD196" s="62">
        <v>1241.0999999999999</v>
      </c>
      <c r="DE196" s="62">
        <v>1953</v>
      </c>
      <c r="DF196" s="62">
        <v>1965.6</v>
      </c>
      <c r="DG196" s="62">
        <v>2988.72</v>
      </c>
      <c r="DH196" s="62">
        <v>6448.68</v>
      </c>
      <c r="DI196" s="62">
        <v>6448.68</v>
      </c>
      <c r="DJ196" s="73">
        <v>1701</v>
      </c>
    </row>
    <row r="197" spans="1:114" s="15" customFormat="1" ht="57">
      <c r="A197" s="174">
        <v>194</v>
      </c>
      <c r="B197" s="175" t="s">
        <v>203</v>
      </c>
      <c r="C197" s="174" t="s">
        <v>437</v>
      </c>
      <c r="D197" s="176">
        <v>8</v>
      </c>
      <c r="E197" s="30">
        <v>194</v>
      </c>
      <c r="F197" s="44" t="s">
        <v>203</v>
      </c>
      <c r="G197" s="30" t="s">
        <v>437</v>
      </c>
      <c r="H197" s="45">
        <v>8</v>
      </c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73"/>
      <c r="T197" s="16">
        <v>193</v>
      </c>
      <c r="U197" s="44" t="s">
        <v>203</v>
      </c>
      <c r="V197" s="30" t="s">
        <v>437</v>
      </c>
      <c r="W197" s="45">
        <v>8</v>
      </c>
      <c r="X197" s="16">
        <v>193</v>
      </c>
      <c r="Y197" s="44" t="s">
        <v>203</v>
      </c>
      <c r="Z197" s="30" t="s">
        <v>437</v>
      </c>
      <c r="AA197" s="45">
        <v>8</v>
      </c>
      <c r="AB197" s="7">
        <v>126.5</v>
      </c>
      <c r="AC197" s="8">
        <v>0</v>
      </c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9">
        <v>126.5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84">
        <v>194</v>
      </c>
      <c r="AW197" s="41" t="s">
        <v>192</v>
      </c>
      <c r="AX197" s="42" t="s">
        <v>426</v>
      </c>
      <c r="AY197" s="43">
        <v>7</v>
      </c>
      <c r="AZ197" s="66">
        <v>194</v>
      </c>
      <c r="BA197" s="44" t="s">
        <v>192</v>
      </c>
      <c r="BB197" s="30" t="s">
        <v>426</v>
      </c>
      <c r="BC197" s="16">
        <v>7</v>
      </c>
      <c r="BD197" s="85">
        <v>126.5</v>
      </c>
      <c r="BE197" s="46">
        <v>1412.5594329599999</v>
      </c>
      <c r="BF197" s="46">
        <v>1582.84523904</v>
      </c>
      <c r="BG197" s="46">
        <v>2094.4782726400003</v>
      </c>
      <c r="BH197" s="46">
        <v>2290.2064473600003</v>
      </c>
      <c r="BI197" s="46">
        <v>3403.0943232</v>
      </c>
      <c r="BJ197" s="46">
        <v>3755.9009945600001</v>
      </c>
      <c r="BK197" s="46">
        <v>4127.4535244799999</v>
      </c>
      <c r="BL197" s="46">
        <v>1112.1013363200002</v>
      </c>
      <c r="BM197" s="46">
        <v>1112.1013363200002</v>
      </c>
      <c r="BN197" s="46">
        <v>1112.1013363200002</v>
      </c>
      <c r="BO197" s="46">
        <v>1112.1013363200002</v>
      </c>
      <c r="BP197" s="46">
        <v>1207.53479808</v>
      </c>
      <c r="BQ197" s="46">
        <v>1412.2317081599999</v>
      </c>
      <c r="BR197" s="46">
        <v>1412.2317081599999</v>
      </c>
      <c r="BS197" s="46">
        <v>1412.2317081599999</v>
      </c>
      <c r="BT197" s="46">
        <v>1412.2317081599999</v>
      </c>
      <c r="BU197" s="46">
        <v>1412.2317081599999</v>
      </c>
      <c r="BV197" s="46">
        <v>1412.2317081599999</v>
      </c>
      <c r="BW197" s="86">
        <v>126.5</v>
      </c>
      <c r="BX197" s="46">
        <v>1225.4344544</v>
      </c>
      <c r="BY197" s="46">
        <v>1790.3189865600004</v>
      </c>
      <c r="BZ197" s="46">
        <v>2160.4211241600001</v>
      </c>
      <c r="CA197" s="46">
        <v>2542.0806028800002</v>
      </c>
      <c r="CB197" s="46">
        <v>4936.4766464000013</v>
      </c>
      <c r="CC197" s="46">
        <v>5432.4402329599989</v>
      </c>
      <c r="CD197" s="46">
        <v>5975.7911449600015</v>
      </c>
      <c r="CE197" s="46">
        <v>1164.1627316800002</v>
      </c>
      <c r="CF197" s="46">
        <v>1530.0115896000002</v>
      </c>
      <c r="CG197" s="46">
        <v>1988.93155968</v>
      </c>
      <c r="CH197" s="87">
        <v>1767.9391641600005</v>
      </c>
      <c r="CI197" s="74">
        <v>194</v>
      </c>
      <c r="CJ197" s="67" t="s">
        <v>203</v>
      </c>
      <c r="CK197" s="68">
        <v>9</v>
      </c>
      <c r="CL197" s="69">
        <v>194</v>
      </c>
      <c r="CM197" s="67" t="s">
        <v>203</v>
      </c>
      <c r="CN197" s="70">
        <v>8</v>
      </c>
      <c r="CO197" s="47">
        <f t="shared" si="28"/>
        <v>126.5</v>
      </c>
      <c r="CP197" s="48">
        <f t="shared" si="30"/>
        <v>1426.21</v>
      </c>
      <c r="CQ197" s="48">
        <f t="shared" si="30"/>
        <v>1244.6000000000001</v>
      </c>
      <c r="CR197" s="48">
        <f t="shared" si="30"/>
        <v>1743.71</v>
      </c>
      <c r="CS197" s="48">
        <f t="shared" si="30"/>
        <v>1250.95</v>
      </c>
      <c r="CT197" s="48">
        <f t="shared" si="30"/>
        <v>1968.5</v>
      </c>
      <c r="CU197" s="48">
        <f t="shared" si="29"/>
        <v>1981.2</v>
      </c>
      <c r="CV197" s="48">
        <f t="shared" si="29"/>
        <v>3012.44</v>
      </c>
      <c r="CW197" s="48">
        <f t="shared" si="29"/>
        <v>6499.86</v>
      </c>
      <c r="CX197" s="48">
        <f t="shared" si="29"/>
        <v>6499.86</v>
      </c>
      <c r="CY197" s="48">
        <f t="shared" si="29"/>
        <v>1714.5</v>
      </c>
      <c r="CZ197" s="62">
        <v>126.5</v>
      </c>
      <c r="DA197" s="62">
        <v>1426.21</v>
      </c>
      <c r="DB197" s="62">
        <v>1244.6000000000001</v>
      </c>
      <c r="DC197" s="62">
        <v>1743.71</v>
      </c>
      <c r="DD197" s="62">
        <v>1250.95</v>
      </c>
      <c r="DE197" s="62">
        <v>1968.5</v>
      </c>
      <c r="DF197" s="62">
        <v>1981.2</v>
      </c>
      <c r="DG197" s="62">
        <v>3012.44</v>
      </c>
      <c r="DH197" s="62">
        <v>6499.86</v>
      </c>
      <c r="DI197" s="62">
        <v>6499.86</v>
      </c>
      <c r="DJ197" s="73">
        <v>1714.5</v>
      </c>
    </row>
    <row r="198" spans="1:114" s="15" customFormat="1" ht="38">
      <c r="A198" s="174">
        <v>195</v>
      </c>
      <c r="B198" s="175" t="s">
        <v>204</v>
      </c>
      <c r="C198" s="174" t="s">
        <v>438</v>
      </c>
      <c r="D198" s="176">
        <v>8</v>
      </c>
      <c r="E198" s="30">
        <v>195</v>
      </c>
      <c r="F198" s="44" t="s">
        <v>204</v>
      </c>
      <c r="G198" s="30" t="s">
        <v>438</v>
      </c>
      <c r="H198" s="45">
        <v>8</v>
      </c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73"/>
      <c r="T198" s="16">
        <v>194</v>
      </c>
      <c r="U198" s="44" t="s">
        <v>204</v>
      </c>
      <c r="V198" s="30" t="s">
        <v>438</v>
      </c>
      <c r="W198" s="45">
        <v>8</v>
      </c>
      <c r="X198" s="16">
        <v>194</v>
      </c>
      <c r="Y198" s="44" t="s">
        <v>204</v>
      </c>
      <c r="Z198" s="30" t="s">
        <v>438</v>
      </c>
      <c r="AA198" s="45">
        <v>8</v>
      </c>
      <c r="AB198" s="7">
        <v>127</v>
      </c>
      <c r="AC198" s="8">
        <v>0</v>
      </c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9">
        <v>127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84">
        <v>195</v>
      </c>
      <c r="AW198" s="41" t="s">
        <v>193</v>
      </c>
      <c r="AX198" s="42" t="s">
        <v>427</v>
      </c>
      <c r="AY198" s="43">
        <v>4</v>
      </c>
      <c r="AZ198" s="66">
        <v>195</v>
      </c>
      <c r="BA198" s="44" t="s">
        <v>193</v>
      </c>
      <c r="BB198" s="30" t="s">
        <v>427</v>
      </c>
      <c r="BC198" s="16">
        <v>3</v>
      </c>
      <c r="BD198" s="85">
        <v>127</v>
      </c>
      <c r="BE198" s="46">
        <v>1412.5594329599999</v>
      </c>
      <c r="BF198" s="46">
        <v>1582.84523904</v>
      </c>
      <c r="BG198" s="46">
        <v>2094.4782726400003</v>
      </c>
      <c r="BH198" s="46">
        <v>2290.2064473600003</v>
      </c>
      <c r="BI198" s="46">
        <v>3403.0943232</v>
      </c>
      <c r="BJ198" s="46">
        <v>3755.9009945600001</v>
      </c>
      <c r="BK198" s="46">
        <v>4127.4535244799999</v>
      </c>
      <c r="BL198" s="46">
        <v>1112.1013363200002</v>
      </c>
      <c r="BM198" s="46">
        <v>1112.1013363200002</v>
      </c>
      <c r="BN198" s="46">
        <v>1112.1013363200002</v>
      </c>
      <c r="BO198" s="46">
        <v>1112.1013363200002</v>
      </c>
      <c r="BP198" s="46">
        <v>1207.53479808</v>
      </c>
      <c r="BQ198" s="46">
        <v>1412.2317081599999</v>
      </c>
      <c r="BR198" s="46">
        <v>1412.2317081599999</v>
      </c>
      <c r="BS198" s="46">
        <v>1412.2317081599999</v>
      </c>
      <c r="BT198" s="46">
        <v>1412.2317081599999</v>
      </c>
      <c r="BU198" s="46">
        <v>1412.2317081599999</v>
      </c>
      <c r="BV198" s="46">
        <v>1412.2317081599999</v>
      </c>
      <c r="BW198" s="86">
        <v>127</v>
      </c>
      <c r="BX198" s="46">
        <v>1225.4344544</v>
      </c>
      <c r="BY198" s="46">
        <v>1790.3189865600004</v>
      </c>
      <c r="BZ198" s="46">
        <v>2160.4211241600001</v>
      </c>
      <c r="CA198" s="46">
        <v>2542.0806028800002</v>
      </c>
      <c r="CB198" s="46">
        <v>4936.4766464000013</v>
      </c>
      <c r="CC198" s="46">
        <v>5432.4402329599989</v>
      </c>
      <c r="CD198" s="46">
        <v>5975.7911449600015</v>
      </c>
      <c r="CE198" s="46">
        <v>1164.1627316800002</v>
      </c>
      <c r="CF198" s="46">
        <v>1530.0115896000002</v>
      </c>
      <c r="CG198" s="46">
        <v>1988.93155968</v>
      </c>
      <c r="CH198" s="87">
        <v>1767.9391641600005</v>
      </c>
      <c r="CI198" s="74">
        <v>195</v>
      </c>
      <c r="CJ198" s="67" t="s">
        <v>204</v>
      </c>
      <c r="CK198" s="71">
        <v>10</v>
      </c>
      <c r="CL198" s="69">
        <v>195</v>
      </c>
      <c r="CM198" s="67" t="s">
        <v>204</v>
      </c>
      <c r="CN198" s="70">
        <v>9</v>
      </c>
      <c r="CO198" s="47">
        <f t="shared" si="28"/>
        <v>127</v>
      </c>
      <c r="CP198" s="48">
        <f t="shared" si="30"/>
        <v>1426.21</v>
      </c>
      <c r="CQ198" s="48">
        <f t="shared" si="30"/>
        <v>1244.6000000000001</v>
      </c>
      <c r="CR198" s="48">
        <f t="shared" si="30"/>
        <v>1743.71</v>
      </c>
      <c r="CS198" s="48">
        <f t="shared" si="30"/>
        <v>1250.95</v>
      </c>
      <c r="CT198" s="48">
        <f t="shared" si="30"/>
        <v>1968.5</v>
      </c>
      <c r="CU198" s="48">
        <f t="shared" si="29"/>
        <v>1981.2</v>
      </c>
      <c r="CV198" s="48">
        <f t="shared" si="29"/>
        <v>3012.44</v>
      </c>
      <c r="CW198" s="48">
        <f t="shared" si="29"/>
        <v>6499.86</v>
      </c>
      <c r="CX198" s="48">
        <f t="shared" si="29"/>
        <v>6499.86</v>
      </c>
      <c r="CY198" s="48">
        <f t="shared" si="29"/>
        <v>1714.5</v>
      </c>
      <c r="CZ198" s="62">
        <v>127</v>
      </c>
      <c r="DA198" s="62">
        <v>1426.21</v>
      </c>
      <c r="DB198" s="62">
        <v>1244.6000000000001</v>
      </c>
      <c r="DC198" s="62">
        <v>1743.71</v>
      </c>
      <c r="DD198" s="62">
        <v>1250.95</v>
      </c>
      <c r="DE198" s="62">
        <v>1968.5</v>
      </c>
      <c r="DF198" s="62">
        <v>1981.2</v>
      </c>
      <c r="DG198" s="62">
        <v>3012.44</v>
      </c>
      <c r="DH198" s="62">
        <v>6499.86</v>
      </c>
      <c r="DI198" s="62">
        <v>6499.86</v>
      </c>
      <c r="DJ198" s="73">
        <v>1714.5</v>
      </c>
    </row>
    <row r="199" spans="1:114" s="15" customFormat="1" ht="38">
      <c r="A199" s="174">
        <v>196</v>
      </c>
      <c r="B199" s="175" t="s">
        <v>205</v>
      </c>
      <c r="C199" s="174" t="s">
        <v>439</v>
      </c>
      <c r="D199" s="176">
        <v>8</v>
      </c>
      <c r="E199" s="30">
        <v>196</v>
      </c>
      <c r="F199" s="44" t="s">
        <v>205</v>
      </c>
      <c r="G199" s="30" t="s">
        <v>439</v>
      </c>
      <c r="H199" s="45">
        <v>8</v>
      </c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73"/>
      <c r="T199" s="16">
        <v>195</v>
      </c>
      <c r="U199" s="44" t="s">
        <v>205</v>
      </c>
      <c r="V199" s="30" t="s">
        <v>439</v>
      </c>
      <c r="W199" s="45">
        <v>8</v>
      </c>
      <c r="X199" s="16">
        <v>195</v>
      </c>
      <c r="Y199" s="44" t="s">
        <v>205</v>
      </c>
      <c r="Z199" s="30" t="s">
        <v>439</v>
      </c>
      <c r="AA199" s="45">
        <v>10</v>
      </c>
      <c r="AB199" s="7">
        <v>127.5</v>
      </c>
      <c r="AC199" s="8">
        <v>0</v>
      </c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9">
        <v>127.5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84">
        <v>196</v>
      </c>
      <c r="AW199" s="41" t="s">
        <v>542</v>
      </c>
      <c r="AX199" s="42" t="s">
        <v>428</v>
      </c>
      <c r="AY199" s="43">
        <v>4</v>
      </c>
      <c r="AZ199" s="66">
        <v>196</v>
      </c>
      <c r="BA199" s="44" t="s">
        <v>542</v>
      </c>
      <c r="BB199" s="30" t="s">
        <v>428</v>
      </c>
      <c r="BC199" s="16">
        <v>4</v>
      </c>
      <c r="BD199" s="85">
        <v>127.5</v>
      </c>
      <c r="BE199" s="46">
        <v>1423.6146828799999</v>
      </c>
      <c r="BF199" s="46">
        <v>1594.8399667200003</v>
      </c>
      <c r="BG199" s="46">
        <v>2110.40569792</v>
      </c>
      <c r="BH199" s="46">
        <v>2306.98595712</v>
      </c>
      <c r="BI199" s="46">
        <v>3429.7711219200005</v>
      </c>
      <c r="BJ199" s="46">
        <v>3785.4617715200006</v>
      </c>
      <c r="BK199" s="46">
        <v>4159.8982796800001</v>
      </c>
      <c r="BL199" s="46">
        <v>1120.2726080000002</v>
      </c>
      <c r="BM199" s="46">
        <v>1120.2726080000002</v>
      </c>
      <c r="BN199" s="46">
        <v>1120.2726080000002</v>
      </c>
      <c r="BO199" s="46">
        <v>1120.2726080000002</v>
      </c>
      <c r="BP199" s="46">
        <v>1216.1867328000003</v>
      </c>
      <c r="BQ199" s="46">
        <v>1422.8936883200001</v>
      </c>
      <c r="BR199" s="46">
        <v>1422.8936883200001</v>
      </c>
      <c r="BS199" s="46">
        <v>1422.8936883200001</v>
      </c>
      <c r="BT199" s="46">
        <v>1422.8936883200001</v>
      </c>
      <c r="BU199" s="46">
        <v>1422.8936883200001</v>
      </c>
      <c r="BV199" s="46">
        <v>1422.8936883200001</v>
      </c>
      <c r="BW199" s="86">
        <v>127.5</v>
      </c>
      <c r="BX199" s="46">
        <v>1235.0099008</v>
      </c>
      <c r="BY199" s="46">
        <v>1803.9472963200001</v>
      </c>
      <c r="BZ199" s="46">
        <v>2176.9220678400002</v>
      </c>
      <c r="CA199" s="46">
        <v>2561.3873750400003</v>
      </c>
      <c r="CB199" s="46">
        <v>4975.3128755200005</v>
      </c>
      <c r="CC199" s="46">
        <v>5475.1957145599999</v>
      </c>
      <c r="CD199" s="46">
        <v>6022.8221747200014</v>
      </c>
      <c r="CE199" s="46">
        <v>1173.2594057600002</v>
      </c>
      <c r="CF199" s="46">
        <v>1542.0365688000002</v>
      </c>
      <c r="CG199" s="46">
        <v>2004.5640326400001</v>
      </c>
      <c r="CH199" s="87">
        <v>1781.8346956800003</v>
      </c>
      <c r="CI199" s="74">
        <v>196</v>
      </c>
      <c r="CJ199" s="67" t="s">
        <v>205</v>
      </c>
      <c r="CK199" s="68">
        <v>9</v>
      </c>
      <c r="CL199" s="69">
        <v>196</v>
      </c>
      <c r="CM199" s="67" t="s">
        <v>205</v>
      </c>
      <c r="CN199" s="70">
        <v>8</v>
      </c>
      <c r="CO199" s="47">
        <f t="shared" si="28"/>
        <v>127.5</v>
      </c>
      <c r="CP199" s="48">
        <f t="shared" si="30"/>
        <v>1437.44</v>
      </c>
      <c r="CQ199" s="48">
        <f t="shared" si="30"/>
        <v>1254.4000000000001</v>
      </c>
      <c r="CR199" s="48">
        <f t="shared" si="30"/>
        <v>1757.44</v>
      </c>
      <c r="CS199" s="48">
        <f t="shared" si="30"/>
        <v>1260.8</v>
      </c>
      <c r="CT199" s="48">
        <f t="shared" si="30"/>
        <v>1984</v>
      </c>
      <c r="CU199" s="48">
        <f t="shared" si="29"/>
        <v>1996.8</v>
      </c>
      <c r="CV199" s="48">
        <f t="shared" si="29"/>
        <v>3036.16</v>
      </c>
      <c r="CW199" s="48">
        <f t="shared" si="29"/>
        <v>6551.04</v>
      </c>
      <c r="CX199" s="48">
        <f t="shared" si="29"/>
        <v>6551.04</v>
      </c>
      <c r="CY199" s="48">
        <f t="shared" si="29"/>
        <v>1728</v>
      </c>
      <c r="CZ199" s="62">
        <v>127.5</v>
      </c>
      <c r="DA199" s="62">
        <v>1437.44</v>
      </c>
      <c r="DB199" s="62">
        <v>1254.4000000000001</v>
      </c>
      <c r="DC199" s="62">
        <v>1757.44</v>
      </c>
      <c r="DD199" s="62">
        <v>1260.8</v>
      </c>
      <c r="DE199" s="62">
        <v>1984</v>
      </c>
      <c r="DF199" s="62">
        <v>1996.8</v>
      </c>
      <c r="DG199" s="62">
        <v>3036.16</v>
      </c>
      <c r="DH199" s="62">
        <v>6551.04</v>
      </c>
      <c r="DI199" s="62">
        <v>6551.04</v>
      </c>
      <c r="DJ199" s="73">
        <v>1728</v>
      </c>
    </row>
    <row r="200" spans="1:114" s="15" customFormat="1" ht="19">
      <c r="A200" s="174">
        <v>197</v>
      </c>
      <c r="B200" s="175" t="s">
        <v>206</v>
      </c>
      <c r="C200" s="174" t="s">
        <v>440</v>
      </c>
      <c r="D200" s="176">
        <v>8</v>
      </c>
      <c r="E200" s="30">
        <v>197</v>
      </c>
      <c r="F200" s="44" t="s">
        <v>206</v>
      </c>
      <c r="G200" s="30" t="s">
        <v>440</v>
      </c>
      <c r="H200" s="45">
        <v>8</v>
      </c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73"/>
      <c r="T200" s="16">
        <v>196</v>
      </c>
      <c r="U200" s="44" t="s">
        <v>206</v>
      </c>
      <c r="V200" s="30" t="s">
        <v>440</v>
      </c>
      <c r="W200" s="45">
        <v>8</v>
      </c>
      <c r="X200" s="16">
        <v>196</v>
      </c>
      <c r="Y200" s="44" t="s">
        <v>206</v>
      </c>
      <c r="Z200" s="30" t="s">
        <v>440</v>
      </c>
      <c r="AA200" s="45">
        <v>8</v>
      </c>
      <c r="AB200" s="7">
        <v>128</v>
      </c>
      <c r="AC200" s="8">
        <v>0</v>
      </c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9">
        <v>128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84">
        <v>197</v>
      </c>
      <c r="AW200" s="41" t="s">
        <v>195</v>
      </c>
      <c r="AX200" s="42" t="s">
        <v>429</v>
      </c>
      <c r="AY200" s="43">
        <v>4</v>
      </c>
      <c r="AZ200" s="66">
        <v>197</v>
      </c>
      <c r="BA200" s="44" t="s">
        <v>195</v>
      </c>
      <c r="BB200" s="30" t="s">
        <v>429</v>
      </c>
      <c r="BC200" s="16">
        <v>4</v>
      </c>
      <c r="BD200" s="85">
        <v>128</v>
      </c>
      <c r="BE200" s="46">
        <v>1423.6146828799999</v>
      </c>
      <c r="BF200" s="46">
        <v>1594.8399667200003</v>
      </c>
      <c r="BG200" s="46">
        <v>2110.40569792</v>
      </c>
      <c r="BH200" s="46">
        <v>2306.98595712</v>
      </c>
      <c r="BI200" s="46">
        <v>3429.7711219200005</v>
      </c>
      <c r="BJ200" s="46">
        <v>3785.4617715200006</v>
      </c>
      <c r="BK200" s="46">
        <v>4159.8982796800001</v>
      </c>
      <c r="BL200" s="46">
        <v>1120.2726080000002</v>
      </c>
      <c r="BM200" s="46">
        <v>1120.2726080000002</v>
      </c>
      <c r="BN200" s="46">
        <v>1120.2726080000002</v>
      </c>
      <c r="BO200" s="46">
        <v>1120.2726080000002</v>
      </c>
      <c r="BP200" s="46">
        <v>1216.1867328000003</v>
      </c>
      <c r="BQ200" s="46">
        <v>1422.8936883200001</v>
      </c>
      <c r="BR200" s="46">
        <v>1422.8936883200001</v>
      </c>
      <c r="BS200" s="46">
        <v>1422.8936883200001</v>
      </c>
      <c r="BT200" s="46">
        <v>1422.8936883200001</v>
      </c>
      <c r="BU200" s="46">
        <v>1422.8936883200001</v>
      </c>
      <c r="BV200" s="46">
        <v>1422.8936883200001</v>
      </c>
      <c r="BW200" s="86">
        <v>128</v>
      </c>
      <c r="BX200" s="46">
        <v>1235.0099008</v>
      </c>
      <c r="BY200" s="46">
        <v>1803.9472963200001</v>
      </c>
      <c r="BZ200" s="46">
        <v>2176.9220678400002</v>
      </c>
      <c r="CA200" s="46">
        <v>2561.3873750400003</v>
      </c>
      <c r="CB200" s="46">
        <v>4975.3128755200005</v>
      </c>
      <c r="CC200" s="46">
        <v>5475.1957145599999</v>
      </c>
      <c r="CD200" s="46">
        <v>6022.8221747200014</v>
      </c>
      <c r="CE200" s="46">
        <v>1173.2594057600002</v>
      </c>
      <c r="CF200" s="46">
        <v>1542.0365688000002</v>
      </c>
      <c r="CG200" s="46">
        <v>2004.5640326400001</v>
      </c>
      <c r="CH200" s="87">
        <v>1781.8346956800003</v>
      </c>
      <c r="CI200" s="74">
        <v>197</v>
      </c>
      <c r="CJ200" s="67" t="s">
        <v>206</v>
      </c>
      <c r="CK200" s="71">
        <v>10</v>
      </c>
      <c r="CL200" s="69">
        <v>197</v>
      </c>
      <c r="CM200" s="67" t="s">
        <v>206</v>
      </c>
      <c r="CN200" s="70">
        <v>9</v>
      </c>
      <c r="CO200" s="47">
        <f t="shared" si="28"/>
        <v>128</v>
      </c>
      <c r="CP200" s="48">
        <f t="shared" si="30"/>
        <v>1437.44</v>
      </c>
      <c r="CQ200" s="48">
        <f t="shared" si="30"/>
        <v>1254.4000000000001</v>
      </c>
      <c r="CR200" s="48">
        <f t="shared" si="30"/>
        <v>1757.44</v>
      </c>
      <c r="CS200" s="48">
        <f t="shared" si="30"/>
        <v>1260.8</v>
      </c>
      <c r="CT200" s="48">
        <f t="shared" si="30"/>
        <v>1984</v>
      </c>
      <c r="CU200" s="48">
        <f t="shared" si="29"/>
        <v>1996.8</v>
      </c>
      <c r="CV200" s="48">
        <f t="shared" si="29"/>
        <v>3036.16</v>
      </c>
      <c r="CW200" s="48">
        <f t="shared" si="29"/>
        <v>6551.04</v>
      </c>
      <c r="CX200" s="48">
        <f t="shared" si="29"/>
        <v>6551.04</v>
      </c>
      <c r="CY200" s="48">
        <f t="shared" si="29"/>
        <v>1728</v>
      </c>
      <c r="CZ200" s="62">
        <v>128</v>
      </c>
      <c r="DA200" s="62">
        <v>1437.44</v>
      </c>
      <c r="DB200" s="62">
        <v>1254.4000000000001</v>
      </c>
      <c r="DC200" s="62">
        <v>1757.44</v>
      </c>
      <c r="DD200" s="62">
        <v>1260.8</v>
      </c>
      <c r="DE200" s="62">
        <v>1984</v>
      </c>
      <c r="DF200" s="62">
        <v>1996.8</v>
      </c>
      <c r="DG200" s="62">
        <v>3036.16</v>
      </c>
      <c r="DH200" s="62">
        <v>6551.04</v>
      </c>
      <c r="DI200" s="62">
        <v>6551.04</v>
      </c>
      <c r="DJ200" s="73">
        <v>1728</v>
      </c>
    </row>
    <row r="201" spans="1:114" s="15" customFormat="1" ht="38">
      <c r="A201" s="174">
        <v>198</v>
      </c>
      <c r="B201" s="175" t="s">
        <v>207</v>
      </c>
      <c r="C201" s="174" t="s">
        <v>441</v>
      </c>
      <c r="D201" s="176">
        <v>8</v>
      </c>
      <c r="E201" s="30">
        <v>198</v>
      </c>
      <c r="F201" s="44" t="s">
        <v>207</v>
      </c>
      <c r="G201" s="30" t="s">
        <v>441</v>
      </c>
      <c r="H201" s="45">
        <v>8</v>
      </c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73"/>
      <c r="T201" s="16">
        <v>197</v>
      </c>
      <c r="U201" s="44" t="s">
        <v>207</v>
      </c>
      <c r="V201" s="30" t="s">
        <v>441</v>
      </c>
      <c r="W201" s="45">
        <v>8</v>
      </c>
      <c r="X201" s="16">
        <v>197</v>
      </c>
      <c r="Y201" s="44" t="s">
        <v>207</v>
      </c>
      <c r="Z201" s="30" t="s">
        <v>441</v>
      </c>
      <c r="AA201" s="45">
        <v>8</v>
      </c>
      <c r="AB201" s="7">
        <v>128.5</v>
      </c>
      <c r="AC201" s="8">
        <v>0</v>
      </c>
      <c r="AD201" s="158">
        <v>0</v>
      </c>
      <c r="AE201" s="158">
        <v>0</v>
      </c>
      <c r="AF201" s="158">
        <v>0</v>
      </c>
      <c r="AG201" s="158">
        <v>0</v>
      </c>
      <c r="AH201" s="158">
        <v>0</v>
      </c>
      <c r="AI201" s="158">
        <v>0</v>
      </c>
      <c r="AJ201" s="158">
        <v>0</v>
      </c>
      <c r="AK201" s="9">
        <v>128.5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84">
        <v>198</v>
      </c>
      <c r="AW201" s="41" t="s">
        <v>196</v>
      </c>
      <c r="AX201" s="42" t="s">
        <v>430</v>
      </c>
      <c r="AY201" s="43">
        <v>7</v>
      </c>
      <c r="AZ201" s="66">
        <v>198</v>
      </c>
      <c r="BA201" s="44" t="s">
        <v>196</v>
      </c>
      <c r="BB201" s="30" t="s">
        <v>430</v>
      </c>
      <c r="BC201" s="16"/>
      <c r="BD201" s="85">
        <v>128.5</v>
      </c>
      <c r="BE201" s="46">
        <v>1434.6699328000002</v>
      </c>
      <c r="BF201" s="46">
        <v>1606.8346944000002</v>
      </c>
      <c r="BG201" s="46">
        <v>2126.3331232</v>
      </c>
      <c r="BH201" s="46">
        <v>2323.7654668800001</v>
      </c>
      <c r="BI201" s="46">
        <v>3456.4479206400006</v>
      </c>
      <c r="BJ201" s="46">
        <v>3815.0225484799994</v>
      </c>
      <c r="BK201" s="46">
        <v>4192.3430348800002</v>
      </c>
      <c r="BL201" s="46">
        <v>1128.4438796800002</v>
      </c>
      <c r="BM201" s="46">
        <v>1128.4438796800002</v>
      </c>
      <c r="BN201" s="46">
        <v>1128.4438796800002</v>
      </c>
      <c r="BO201" s="46">
        <v>1128.4438796800002</v>
      </c>
      <c r="BP201" s="46">
        <v>1224.8386675199999</v>
      </c>
      <c r="BQ201" s="46">
        <v>1433.5556684800003</v>
      </c>
      <c r="BR201" s="46">
        <v>1433.5556684800003</v>
      </c>
      <c r="BS201" s="46">
        <v>1433.5556684800003</v>
      </c>
      <c r="BT201" s="46">
        <v>1433.5556684800003</v>
      </c>
      <c r="BU201" s="46">
        <v>1433.5556684800003</v>
      </c>
      <c r="BV201" s="46">
        <v>1433.5556684800003</v>
      </c>
      <c r="BW201" s="86">
        <v>128.5</v>
      </c>
      <c r="BX201" s="46">
        <v>1244.5853472000001</v>
      </c>
      <c r="BY201" s="46">
        <v>1817.5756060800002</v>
      </c>
      <c r="BZ201" s="46">
        <v>2193.4230115200003</v>
      </c>
      <c r="CA201" s="46">
        <v>2580.6941472000003</v>
      </c>
      <c r="CB201" s="46">
        <v>5014.1491046400006</v>
      </c>
      <c r="CC201" s="46">
        <v>5517.951196160001</v>
      </c>
      <c r="CD201" s="46">
        <v>6069.8532044800004</v>
      </c>
      <c r="CE201" s="46">
        <v>1182.3560798400001</v>
      </c>
      <c r="CF201" s="46">
        <v>1554.0615480000001</v>
      </c>
      <c r="CG201" s="46">
        <v>2020.1965056000001</v>
      </c>
      <c r="CH201" s="87">
        <v>1795.7302272000004</v>
      </c>
      <c r="CI201" s="74">
        <v>198</v>
      </c>
      <c r="CJ201" s="67" t="s">
        <v>207</v>
      </c>
      <c r="CK201" s="68">
        <v>8</v>
      </c>
      <c r="CL201" s="69">
        <v>198</v>
      </c>
      <c r="CM201" s="67" t="s">
        <v>207</v>
      </c>
      <c r="CN201" s="70">
        <v>8</v>
      </c>
      <c r="CO201" s="47">
        <f t="shared" si="28"/>
        <v>128.5</v>
      </c>
      <c r="CP201" s="48">
        <f t="shared" si="30"/>
        <v>1448.67</v>
      </c>
      <c r="CQ201" s="48">
        <f t="shared" si="30"/>
        <v>1264.2</v>
      </c>
      <c r="CR201" s="48">
        <f t="shared" si="30"/>
        <v>1771.17</v>
      </c>
      <c r="CS201" s="48">
        <f t="shared" si="30"/>
        <v>1270.6499999999999</v>
      </c>
      <c r="CT201" s="48">
        <f t="shared" si="30"/>
        <v>1999.5</v>
      </c>
      <c r="CU201" s="48">
        <f t="shared" si="29"/>
        <v>2012.3999999999999</v>
      </c>
      <c r="CV201" s="48">
        <f t="shared" si="29"/>
        <v>3059.8799999999997</v>
      </c>
      <c r="CW201" s="48">
        <f t="shared" si="29"/>
        <v>6602.22</v>
      </c>
      <c r="CX201" s="48">
        <f t="shared" si="29"/>
        <v>6602.22</v>
      </c>
      <c r="CY201" s="48">
        <f t="shared" si="29"/>
        <v>1741.5</v>
      </c>
      <c r="CZ201" s="62">
        <v>128.5</v>
      </c>
      <c r="DA201" s="62">
        <v>1448.67</v>
      </c>
      <c r="DB201" s="62">
        <v>1264.2</v>
      </c>
      <c r="DC201" s="62">
        <v>1771.17</v>
      </c>
      <c r="DD201" s="62">
        <v>1270.6499999999999</v>
      </c>
      <c r="DE201" s="62">
        <v>1999.5</v>
      </c>
      <c r="DF201" s="62">
        <v>2012.3999999999999</v>
      </c>
      <c r="DG201" s="62">
        <v>3059.8799999999997</v>
      </c>
      <c r="DH201" s="62">
        <v>6602.22</v>
      </c>
      <c r="DI201" s="62">
        <v>6602.22</v>
      </c>
      <c r="DJ201" s="73">
        <v>1741.5</v>
      </c>
    </row>
    <row r="202" spans="1:114" s="15" customFormat="1" ht="38">
      <c r="A202" s="174">
        <v>199</v>
      </c>
      <c r="B202" s="175" t="s">
        <v>208</v>
      </c>
      <c r="C202" s="174" t="s">
        <v>442</v>
      </c>
      <c r="D202" s="176">
        <v>8</v>
      </c>
      <c r="E202" s="30">
        <v>199</v>
      </c>
      <c r="F202" s="44" t="s">
        <v>208</v>
      </c>
      <c r="G202" s="30" t="s">
        <v>442</v>
      </c>
      <c r="H202" s="45">
        <v>8</v>
      </c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73"/>
      <c r="T202" s="16">
        <v>198</v>
      </c>
      <c r="U202" s="44" t="s">
        <v>208</v>
      </c>
      <c r="V202" s="30" t="s">
        <v>442</v>
      </c>
      <c r="W202" s="45">
        <v>8</v>
      </c>
      <c r="X202" s="16">
        <v>198</v>
      </c>
      <c r="Y202" s="44" t="s">
        <v>208</v>
      </c>
      <c r="Z202" s="30" t="s">
        <v>442</v>
      </c>
      <c r="AA202" s="45">
        <v>10</v>
      </c>
      <c r="AB202" s="7">
        <v>129</v>
      </c>
      <c r="AC202" s="8">
        <v>0</v>
      </c>
      <c r="AD202" s="158">
        <v>0</v>
      </c>
      <c r="AE202" s="158">
        <v>0</v>
      </c>
      <c r="AF202" s="158">
        <v>0</v>
      </c>
      <c r="AG202" s="158">
        <v>0</v>
      </c>
      <c r="AH202" s="158">
        <v>0</v>
      </c>
      <c r="AI202" s="158">
        <v>0</v>
      </c>
      <c r="AJ202" s="158">
        <v>0</v>
      </c>
      <c r="AK202" s="9">
        <v>129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84">
        <v>199</v>
      </c>
      <c r="AW202" s="41" t="s">
        <v>199</v>
      </c>
      <c r="AX202" s="42" t="s">
        <v>433</v>
      </c>
      <c r="AY202" s="43">
        <v>4</v>
      </c>
      <c r="AZ202" s="66">
        <v>199</v>
      </c>
      <c r="BA202" s="44" t="s">
        <v>199</v>
      </c>
      <c r="BB202" s="30" t="s">
        <v>433</v>
      </c>
      <c r="BC202" s="16">
        <v>3</v>
      </c>
      <c r="BD202" s="85">
        <v>129</v>
      </c>
      <c r="BE202" s="46">
        <v>1434.6699328000002</v>
      </c>
      <c r="BF202" s="46">
        <v>1606.8346944000002</v>
      </c>
      <c r="BG202" s="46">
        <v>2126.3331232</v>
      </c>
      <c r="BH202" s="46">
        <v>2323.7654668800001</v>
      </c>
      <c r="BI202" s="46">
        <v>3456.4479206400006</v>
      </c>
      <c r="BJ202" s="46">
        <v>3815.0225484799994</v>
      </c>
      <c r="BK202" s="46">
        <v>4192.3430348800002</v>
      </c>
      <c r="BL202" s="46">
        <v>1128.4438796800002</v>
      </c>
      <c r="BM202" s="46">
        <v>1128.4438796800002</v>
      </c>
      <c r="BN202" s="46">
        <v>1128.4438796800002</v>
      </c>
      <c r="BO202" s="46">
        <v>1128.4438796800002</v>
      </c>
      <c r="BP202" s="46">
        <v>1224.8386675199999</v>
      </c>
      <c r="BQ202" s="46">
        <v>1433.5556684800003</v>
      </c>
      <c r="BR202" s="46">
        <v>1433.5556684800003</v>
      </c>
      <c r="BS202" s="46">
        <v>1433.5556684800003</v>
      </c>
      <c r="BT202" s="46">
        <v>1433.5556684800003</v>
      </c>
      <c r="BU202" s="46">
        <v>1433.5556684800003</v>
      </c>
      <c r="BV202" s="46">
        <v>1433.5556684800003</v>
      </c>
      <c r="BW202" s="86">
        <v>129</v>
      </c>
      <c r="BX202" s="46">
        <v>1244.5853472000001</v>
      </c>
      <c r="BY202" s="46">
        <v>1817.5756060800002</v>
      </c>
      <c r="BZ202" s="46">
        <v>2193.4230115200003</v>
      </c>
      <c r="CA202" s="46">
        <v>2580.6941472000003</v>
      </c>
      <c r="CB202" s="46">
        <v>5014.1491046400006</v>
      </c>
      <c r="CC202" s="46">
        <v>5517.951196160001</v>
      </c>
      <c r="CD202" s="46">
        <v>6069.8532044800004</v>
      </c>
      <c r="CE202" s="46">
        <v>1182.3560798400001</v>
      </c>
      <c r="CF202" s="46">
        <v>1554.0615480000001</v>
      </c>
      <c r="CG202" s="46">
        <v>2020.1965056000001</v>
      </c>
      <c r="CH202" s="87">
        <v>1795.7302272000004</v>
      </c>
      <c r="CI202" s="74">
        <v>199</v>
      </c>
      <c r="CJ202" s="67" t="s">
        <v>208</v>
      </c>
      <c r="CK202" s="71">
        <v>10</v>
      </c>
      <c r="CL202" s="69">
        <v>199</v>
      </c>
      <c r="CM202" s="67" t="s">
        <v>208</v>
      </c>
      <c r="CN202" s="70">
        <v>9</v>
      </c>
      <c r="CO202" s="47">
        <f t="shared" si="28"/>
        <v>129</v>
      </c>
      <c r="CP202" s="48">
        <f t="shared" si="30"/>
        <v>1448.67</v>
      </c>
      <c r="CQ202" s="48">
        <f t="shared" si="30"/>
        <v>1264.2</v>
      </c>
      <c r="CR202" s="48">
        <f t="shared" si="30"/>
        <v>1771.17</v>
      </c>
      <c r="CS202" s="48">
        <f t="shared" si="30"/>
        <v>1270.6499999999999</v>
      </c>
      <c r="CT202" s="48">
        <f t="shared" si="30"/>
        <v>1999.5</v>
      </c>
      <c r="CU202" s="48">
        <f t="shared" si="29"/>
        <v>2012.3999999999999</v>
      </c>
      <c r="CV202" s="48">
        <f t="shared" si="29"/>
        <v>3059.8799999999997</v>
      </c>
      <c r="CW202" s="48">
        <f t="shared" si="29"/>
        <v>6602.22</v>
      </c>
      <c r="CX202" s="48">
        <f t="shared" si="29"/>
        <v>6602.22</v>
      </c>
      <c r="CY202" s="48">
        <f t="shared" si="29"/>
        <v>1741.5</v>
      </c>
      <c r="CZ202" s="62">
        <v>129</v>
      </c>
      <c r="DA202" s="62">
        <v>1448.67</v>
      </c>
      <c r="DB202" s="62">
        <v>1264.2</v>
      </c>
      <c r="DC202" s="62">
        <v>1771.17</v>
      </c>
      <c r="DD202" s="62">
        <v>1270.6499999999999</v>
      </c>
      <c r="DE202" s="62">
        <v>1999.5</v>
      </c>
      <c r="DF202" s="62">
        <v>2012.3999999999999</v>
      </c>
      <c r="DG202" s="62">
        <v>3059.8799999999997</v>
      </c>
      <c r="DH202" s="62">
        <v>6602.22</v>
      </c>
      <c r="DI202" s="62">
        <v>6602.22</v>
      </c>
      <c r="DJ202" s="73">
        <v>1741.5</v>
      </c>
    </row>
    <row r="203" spans="1:114" s="15" customFormat="1" ht="114">
      <c r="A203" s="174">
        <v>200</v>
      </c>
      <c r="B203" s="175" t="s">
        <v>209</v>
      </c>
      <c r="C203" s="174" t="s">
        <v>443</v>
      </c>
      <c r="D203" s="176">
        <v>8</v>
      </c>
      <c r="E203" s="30">
        <v>200</v>
      </c>
      <c r="F203" s="44" t="s">
        <v>209</v>
      </c>
      <c r="G203" s="30" t="s">
        <v>443</v>
      </c>
      <c r="H203" s="45">
        <v>8</v>
      </c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73"/>
      <c r="T203" s="16">
        <v>199</v>
      </c>
      <c r="U203" s="44" t="s">
        <v>209</v>
      </c>
      <c r="V203" s="30" t="s">
        <v>443</v>
      </c>
      <c r="W203" s="45">
        <v>8</v>
      </c>
      <c r="X203" s="16">
        <v>199</v>
      </c>
      <c r="Y203" s="44" t="s">
        <v>209</v>
      </c>
      <c r="Z203" s="30" t="s">
        <v>443</v>
      </c>
      <c r="AA203" s="45">
        <v>8</v>
      </c>
      <c r="AB203" s="7">
        <v>129.5</v>
      </c>
      <c r="AC203" s="8">
        <v>0</v>
      </c>
      <c r="AD203" s="158">
        <v>0</v>
      </c>
      <c r="AE203" s="158">
        <v>0</v>
      </c>
      <c r="AF203" s="158">
        <v>0</v>
      </c>
      <c r="AG203" s="158">
        <v>0</v>
      </c>
      <c r="AH203" s="158">
        <v>0</v>
      </c>
      <c r="AI203" s="158">
        <v>0</v>
      </c>
      <c r="AJ203" s="158">
        <v>0</v>
      </c>
      <c r="AK203" s="9">
        <v>129.5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84">
        <v>200</v>
      </c>
      <c r="AW203" s="41" t="s">
        <v>543</v>
      </c>
      <c r="AX203" s="42" t="s">
        <v>435</v>
      </c>
      <c r="AY203" s="43">
        <v>2</v>
      </c>
      <c r="AZ203" s="66">
        <v>200</v>
      </c>
      <c r="BA203" s="44" t="s">
        <v>543</v>
      </c>
      <c r="BB203" s="30" t="s">
        <v>435</v>
      </c>
      <c r="BC203" s="16">
        <v>2</v>
      </c>
      <c r="BD203" s="85">
        <v>129.5</v>
      </c>
      <c r="BE203" s="46">
        <v>1445.7251827200005</v>
      </c>
      <c r="BF203" s="46">
        <v>1618.8294220800003</v>
      </c>
      <c r="BG203" s="46">
        <v>2142.2605484800001</v>
      </c>
      <c r="BH203" s="46">
        <v>2340.5449766400002</v>
      </c>
      <c r="BI203" s="46">
        <v>3483.1247193599997</v>
      </c>
      <c r="BJ203" s="46">
        <v>3844.5833254400004</v>
      </c>
      <c r="BK203" s="46">
        <v>4224.7877900800004</v>
      </c>
      <c r="BL203" s="46">
        <v>1136.6151513600003</v>
      </c>
      <c r="BM203" s="46">
        <v>1136.6151513600003</v>
      </c>
      <c r="BN203" s="46">
        <v>1136.6151513600003</v>
      </c>
      <c r="BO203" s="46">
        <v>1136.6151513600003</v>
      </c>
      <c r="BP203" s="46">
        <v>1233.4906022400003</v>
      </c>
      <c r="BQ203" s="46">
        <v>1444.2176486399999</v>
      </c>
      <c r="BR203" s="46">
        <v>1444.2176486399999</v>
      </c>
      <c r="BS203" s="46">
        <v>1444.2176486399999</v>
      </c>
      <c r="BT203" s="46">
        <v>1444.2176486399999</v>
      </c>
      <c r="BU203" s="46">
        <v>1444.2176486399999</v>
      </c>
      <c r="BV203" s="46">
        <v>1444.2176486399999</v>
      </c>
      <c r="BW203" s="86">
        <v>129.5</v>
      </c>
      <c r="BX203" s="46">
        <v>1254.1607936000003</v>
      </c>
      <c r="BY203" s="46">
        <v>1831.2039158399998</v>
      </c>
      <c r="BZ203" s="46">
        <v>2209.9239552000004</v>
      </c>
      <c r="CA203" s="46">
        <v>2600.0009193600008</v>
      </c>
      <c r="CB203" s="46">
        <v>5052.9853337600007</v>
      </c>
      <c r="CC203" s="46">
        <v>5560.7066777600003</v>
      </c>
      <c r="CD203" s="46">
        <v>6116.8842342400012</v>
      </c>
      <c r="CE203" s="46">
        <v>1191.4527539200001</v>
      </c>
      <c r="CF203" s="46">
        <v>1566.0865272000001</v>
      </c>
      <c r="CG203" s="46">
        <v>2035.8289785600002</v>
      </c>
      <c r="CH203" s="87">
        <v>1809.6257587200002</v>
      </c>
      <c r="CI203" s="74">
        <v>200</v>
      </c>
      <c r="CJ203" s="67" t="s">
        <v>209</v>
      </c>
      <c r="CK203" s="68">
        <v>8</v>
      </c>
      <c r="CL203" s="69">
        <v>200</v>
      </c>
      <c r="CM203" s="67" t="s">
        <v>209</v>
      </c>
      <c r="CN203" s="70">
        <v>8</v>
      </c>
      <c r="CO203" s="47">
        <f t="shared" si="28"/>
        <v>129.5</v>
      </c>
      <c r="CP203" s="48">
        <f t="shared" si="30"/>
        <v>1459.9</v>
      </c>
      <c r="CQ203" s="48">
        <f t="shared" si="30"/>
        <v>1274</v>
      </c>
      <c r="CR203" s="48">
        <f t="shared" si="30"/>
        <v>1784.9</v>
      </c>
      <c r="CS203" s="48">
        <f t="shared" si="30"/>
        <v>1280.5</v>
      </c>
      <c r="CT203" s="48">
        <f t="shared" si="30"/>
        <v>2015</v>
      </c>
      <c r="CU203" s="48">
        <f t="shared" si="29"/>
        <v>2028</v>
      </c>
      <c r="CV203" s="48">
        <f t="shared" si="29"/>
        <v>3083.6</v>
      </c>
      <c r="CW203" s="48">
        <f t="shared" si="29"/>
        <v>6653.4</v>
      </c>
      <c r="CX203" s="48">
        <f t="shared" si="29"/>
        <v>6653.4</v>
      </c>
      <c r="CY203" s="48">
        <f t="shared" si="29"/>
        <v>1755</v>
      </c>
      <c r="CZ203" s="62">
        <v>129.5</v>
      </c>
      <c r="DA203" s="62">
        <v>1459.9</v>
      </c>
      <c r="DB203" s="62">
        <v>1274</v>
      </c>
      <c r="DC203" s="62">
        <v>1784.9</v>
      </c>
      <c r="DD203" s="62">
        <v>1280.5</v>
      </c>
      <c r="DE203" s="62">
        <v>2015</v>
      </c>
      <c r="DF203" s="62">
        <v>2028</v>
      </c>
      <c r="DG203" s="62">
        <v>3083.6</v>
      </c>
      <c r="DH203" s="62">
        <v>6653.4</v>
      </c>
      <c r="DI203" s="62">
        <v>6653.4</v>
      </c>
      <c r="DJ203" s="73">
        <v>1755</v>
      </c>
    </row>
    <row r="204" spans="1:114" s="15" customFormat="1" ht="19">
      <c r="A204" s="174">
        <v>201</v>
      </c>
      <c r="B204" s="175" t="s">
        <v>210</v>
      </c>
      <c r="C204" s="174" t="s">
        <v>444</v>
      </c>
      <c r="D204" s="176">
        <v>8</v>
      </c>
      <c r="E204" s="30">
        <v>201</v>
      </c>
      <c r="F204" s="44" t="s">
        <v>210</v>
      </c>
      <c r="G204" s="30" t="s">
        <v>444</v>
      </c>
      <c r="H204" s="45">
        <v>8</v>
      </c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73"/>
      <c r="T204" s="16">
        <v>200</v>
      </c>
      <c r="U204" s="44" t="s">
        <v>210</v>
      </c>
      <c r="V204" s="30" t="s">
        <v>444</v>
      </c>
      <c r="W204" s="45">
        <v>8</v>
      </c>
      <c r="X204" s="16">
        <v>200</v>
      </c>
      <c r="Y204" s="44" t="s">
        <v>210</v>
      </c>
      <c r="Z204" s="30" t="s">
        <v>444</v>
      </c>
      <c r="AA204" s="45">
        <v>10</v>
      </c>
      <c r="AB204" s="7">
        <v>130</v>
      </c>
      <c r="AC204" s="8">
        <v>0</v>
      </c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9">
        <v>130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84">
        <v>201</v>
      </c>
      <c r="AW204" s="41" t="s">
        <v>202</v>
      </c>
      <c r="AX204" s="42" t="s">
        <v>436</v>
      </c>
      <c r="AY204" s="43">
        <v>4</v>
      </c>
      <c r="AZ204" s="66">
        <v>201</v>
      </c>
      <c r="BA204" s="44" t="s">
        <v>202</v>
      </c>
      <c r="BB204" s="30" t="s">
        <v>436</v>
      </c>
      <c r="BC204" s="16">
        <v>4</v>
      </c>
      <c r="BD204" s="85">
        <v>130</v>
      </c>
      <c r="BE204" s="46">
        <v>1445.7251827200005</v>
      </c>
      <c r="BF204" s="46">
        <v>1618.8294220800003</v>
      </c>
      <c r="BG204" s="46">
        <v>2142.2605484800001</v>
      </c>
      <c r="BH204" s="46">
        <v>2340.5449766400002</v>
      </c>
      <c r="BI204" s="46">
        <v>3483.1247193599997</v>
      </c>
      <c r="BJ204" s="46">
        <v>3844.5833254400004</v>
      </c>
      <c r="BK204" s="46">
        <v>4224.7877900800004</v>
      </c>
      <c r="BL204" s="46">
        <v>1136.6151513600003</v>
      </c>
      <c r="BM204" s="46">
        <v>1136.6151513600003</v>
      </c>
      <c r="BN204" s="46">
        <v>1136.6151513600003</v>
      </c>
      <c r="BO204" s="46">
        <v>1136.6151513600003</v>
      </c>
      <c r="BP204" s="46">
        <v>1233.4906022400003</v>
      </c>
      <c r="BQ204" s="46">
        <v>1444.2176486399999</v>
      </c>
      <c r="BR204" s="46">
        <v>1444.2176486399999</v>
      </c>
      <c r="BS204" s="46">
        <v>1444.2176486399999</v>
      </c>
      <c r="BT204" s="46">
        <v>1444.2176486399999</v>
      </c>
      <c r="BU204" s="46">
        <v>1444.2176486399999</v>
      </c>
      <c r="BV204" s="46">
        <v>1444.2176486399999</v>
      </c>
      <c r="BW204" s="86">
        <v>130</v>
      </c>
      <c r="BX204" s="46">
        <v>1254.1607936000003</v>
      </c>
      <c r="BY204" s="46">
        <v>1831.2039158399998</v>
      </c>
      <c r="BZ204" s="46">
        <v>2209.9239552000004</v>
      </c>
      <c r="CA204" s="46">
        <v>2600.0009193600008</v>
      </c>
      <c r="CB204" s="46">
        <v>5052.9853337600007</v>
      </c>
      <c r="CC204" s="46">
        <v>5560.7066777600003</v>
      </c>
      <c r="CD204" s="46">
        <v>6116.8842342400012</v>
      </c>
      <c r="CE204" s="46">
        <v>1191.4527539200001</v>
      </c>
      <c r="CF204" s="46">
        <v>1566.0865272000001</v>
      </c>
      <c r="CG204" s="46">
        <v>2035.8289785600002</v>
      </c>
      <c r="CH204" s="87">
        <v>1809.6257587200002</v>
      </c>
      <c r="CI204" s="74">
        <v>201</v>
      </c>
      <c r="CJ204" s="67" t="s">
        <v>210</v>
      </c>
      <c r="CK204" s="71">
        <v>9</v>
      </c>
      <c r="CL204" s="69">
        <v>201</v>
      </c>
      <c r="CM204" s="67" t="s">
        <v>210</v>
      </c>
      <c r="CN204" s="70">
        <v>8</v>
      </c>
      <c r="CO204" s="47">
        <f t="shared" si="28"/>
        <v>130</v>
      </c>
      <c r="CP204" s="48">
        <f t="shared" si="30"/>
        <v>1459.9</v>
      </c>
      <c r="CQ204" s="48">
        <f t="shared" si="30"/>
        <v>1274</v>
      </c>
      <c r="CR204" s="48">
        <f t="shared" si="30"/>
        <v>1784.9</v>
      </c>
      <c r="CS204" s="48">
        <f t="shared" si="30"/>
        <v>1280.5</v>
      </c>
      <c r="CT204" s="48">
        <f t="shared" si="30"/>
        <v>2015</v>
      </c>
      <c r="CU204" s="48">
        <f t="shared" si="29"/>
        <v>2028</v>
      </c>
      <c r="CV204" s="48">
        <f t="shared" si="29"/>
        <v>3083.6</v>
      </c>
      <c r="CW204" s="48">
        <f t="shared" si="29"/>
        <v>6653.4</v>
      </c>
      <c r="CX204" s="48">
        <f t="shared" si="29"/>
        <v>6653.4</v>
      </c>
      <c r="CY204" s="48">
        <f t="shared" si="29"/>
        <v>1755</v>
      </c>
      <c r="CZ204" s="62">
        <v>130</v>
      </c>
      <c r="DA204" s="62">
        <v>1459.9</v>
      </c>
      <c r="DB204" s="62">
        <v>1274</v>
      </c>
      <c r="DC204" s="62">
        <v>1784.9</v>
      </c>
      <c r="DD204" s="62">
        <v>1280.5</v>
      </c>
      <c r="DE204" s="62">
        <v>2015</v>
      </c>
      <c r="DF204" s="62">
        <v>2028</v>
      </c>
      <c r="DG204" s="62">
        <v>3083.6</v>
      </c>
      <c r="DH204" s="62">
        <v>6653.4</v>
      </c>
      <c r="DI204" s="62">
        <v>6653.4</v>
      </c>
      <c r="DJ204" s="73">
        <v>1755</v>
      </c>
    </row>
    <row r="205" spans="1:114" s="15" customFormat="1" ht="57">
      <c r="A205" s="174">
        <v>202</v>
      </c>
      <c r="B205" s="175" t="s">
        <v>211</v>
      </c>
      <c r="C205" s="174" t="s">
        <v>445</v>
      </c>
      <c r="D205" s="176">
        <v>8</v>
      </c>
      <c r="E205" s="30">
        <v>202</v>
      </c>
      <c r="F205" s="44" t="s">
        <v>211</v>
      </c>
      <c r="G205" s="30" t="s">
        <v>445</v>
      </c>
      <c r="H205" s="45">
        <v>8</v>
      </c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73"/>
      <c r="T205" s="16">
        <v>201</v>
      </c>
      <c r="U205" s="44" t="s">
        <v>211</v>
      </c>
      <c r="V205" s="30" t="s">
        <v>445</v>
      </c>
      <c r="W205" s="45">
        <v>8</v>
      </c>
      <c r="X205" s="16">
        <v>201</v>
      </c>
      <c r="Y205" s="44" t="s">
        <v>211</v>
      </c>
      <c r="Z205" s="30" t="s">
        <v>445</v>
      </c>
      <c r="AA205" s="45">
        <v>10</v>
      </c>
      <c r="AB205" s="7">
        <v>130.5</v>
      </c>
      <c r="AC205" s="8">
        <v>0</v>
      </c>
      <c r="AD205" s="158">
        <v>0</v>
      </c>
      <c r="AE205" s="158">
        <v>0</v>
      </c>
      <c r="AF205" s="158">
        <v>0</v>
      </c>
      <c r="AG205" s="158">
        <v>0</v>
      </c>
      <c r="AH205" s="158">
        <v>0</v>
      </c>
      <c r="AI205" s="158">
        <v>0</v>
      </c>
      <c r="AJ205" s="158">
        <v>0</v>
      </c>
      <c r="AK205" s="9">
        <v>130.5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84">
        <v>202</v>
      </c>
      <c r="AW205" s="41" t="s">
        <v>203</v>
      </c>
      <c r="AX205" s="42" t="s">
        <v>544</v>
      </c>
      <c r="AY205" s="43">
        <v>7</v>
      </c>
      <c r="AZ205" s="66">
        <v>202</v>
      </c>
      <c r="BA205" s="44" t="s">
        <v>203</v>
      </c>
      <c r="BB205" s="30" t="s">
        <v>544</v>
      </c>
      <c r="BC205" s="16">
        <v>7</v>
      </c>
      <c r="BD205" s="85">
        <v>130.5</v>
      </c>
      <c r="BE205" s="46">
        <v>1456.7804326399998</v>
      </c>
      <c r="BF205" s="46">
        <v>1630.8241497600002</v>
      </c>
      <c r="BG205" s="46">
        <v>2158.1879737600002</v>
      </c>
      <c r="BH205" s="46">
        <v>2357.3244864000003</v>
      </c>
      <c r="BI205" s="46">
        <v>3509.8015180800003</v>
      </c>
      <c r="BJ205" s="46">
        <v>3874.1441024000001</v>
      </c>
      <c r="BK205" s="46">
        <v>4257.2325452799996</v>
      </c>
      <c r="BL205" s="46">
        <v>1144.78642304</v>
      </c>
      <c r="BM205" s="46">
        <v>1144.78642304</v>
      </c>
      <c r="BN205" s="46">
        <v>1144.78642304</v>
      </c>
      <c r="BO205" s="46">
        <v>1144.78642304</v>
      </c>
      <c r="BP205" s="46">
        <v>1242.1425369599999</v>
      </c>
      <c r="BQ205" s="46">
        <v>1454.8796288000003</v>
      </c>
      <c r="BR205" s="46">
        <v>1454.8796288000003</v>
      </c>
      <c r="BS205" s="46">
        <v>1454.8796288000003</v>
      </c>
      <c r="BT205" s="46">
        <v>1454.8796288000003</v>
      </c>
      <c r="BU205" s="46">
        <v>1454.8796288000003</v>
      </c>
      <c r="BV205" s="46">
        <v>1454.8796288000003</v>
      </c>
      <c r="BW205" s="86">
        <v>130.5</v>
      </c>
      <c r="BX205" s="46">
        <v>1263.73624</v>
      </c>
      <c r="BY205" s="46">
        <v>1844.8322256000001</v>
      </c>
      <c r="BZ205" s="46">
        <v>2226.4248988800005</v>
      </c>
      <c r="CA205" s="46">
        <v>2619.3076915200004</v>
      </c>
      <c r="CB205" s="46">
        <v>5091.8215628800008</v>
      </c>
      <c r="CC205" s="46">
        <v>5603.4621593599995</v>
      </c>
      <c r="CD205" s="46">
        <v>6163.9152640000002</v>
      </c>
      <c r="CE205" s="46">
        <v>1200.5494280000003</v>
      </c>
      <c r="CF205" s="46">
        <v>1578.1115064000003</v>
      </c>
      <c r="CG205" s="46">
        <v>2051.4614515200001</v>
      </c>
      <c r="CH205" s="87">
        <v>1823.5212902400001</v>
      </c>
      <c r="CI205" s="74">
        <v>202</v>
      </c>
      <c r="CJ205" s="67" t="s">
        <v>211</v>
      </c>
      <c r="CK205" s="68">
        <v>9</v>
      </c>
      <c r="CL205" s="69">
        <v>202</v>
      </c>
      <c r="CM205" s="67" t="s">
        <v>211</v>
      </c>
      <c r="CN205" s="70">
        <v>8</v>
      </c>
      <c r="CO205" s="47">
        <f t="shared" si="28"/>
        <v>130.5</v>
      </c>
      <c r="CP205" s="48">
        <f t="shared" si="30"/>
        <v>1471.13</v>
      </c>
      <c r="CQ205" s="48">
        <f t="shared" si="30"/>
        <v>1283.8000000000002</v>
      </c>
      <c r="CR205" s="48">
        <f t="shared" si="30"/>
        <v>1798.63</v>
      </c>
      <c r="CS205" s="48">
        <f t="shared" si="30"/>
        <v>1290.3499999999999</v>
      </c>
      <c r="CT205" s="48">
        <f t="shared" si="30"/>
        <v>2030.5</v>
      </c>
      <c r="CU205" s="48">
        <f t="shared" si="29"/>
        <v>2043.6</v>
      </c>
      <c r="CV205" s="48">
        <f t="shared" si="29"/>
        <v>3107.3199999999997</v>
      </c>
      <c r="CW205" s="48">
        <f t="shared" si="29"/>
        <v>6704.58</v>
      </c>
      <c r="CX205" s="48">
        <f t="shared" si="29"/>
        <v>6704.58</v>
      </c>
      <c r="CY205" s="48">
        <f t="shared" si="29"/>
        <v>1768.5</v>
      </c>
      <c r="CZ205" s="62">
        <v>130.5</v>
      </c>
      <c r="DA205" s="62">
        <v>1471.13</v>
      </c>
      <c r="DB205" s="62">
        <v>1283.8000000000002</v>
      </c>
      <c r="DC205" s="62">
        <v>1798.63</v>
      </c>
      <c r="DD205" s="62">
        <v>1290.3499999999999</v>
      </c>
      <c r="DE205" s="62">
        <v>2030.5</v>
      </c>
      <c r="DF205" s="62">
        <v>2043.6</v>
      </c>
      <c r="DG205" s="62">
        <v>3107.3199999999997</v>
      </c>
      <c r="DH205" s="62">
        <v>6704.58</v>
      </c>
      <c r="DI205" s="62">
        <v>6704.58</v>
      </c>
      <c r="DJ205" s="73">
        <v>1768.5</v>
      </c>
    </row>
    <row r="206" spans="1:114" s="15" customFormat="1" ht="57">
      <c r="A206" s="174">
        <v>203</v>
      </c>
      <c r="B206" s="175" t="s">
        <v>212</v>
      </c>
      <c r="C206" s="174" t="s">
        <v>446</v>
      </c>
      <c r="D206" s="176">
        <v>7</v>
      </c>
      <c r="E206" s="30">
        <v>203</v>
      </c>
      <c r="F206" s="44" t="s">
        <v>212</v>
      </c>
      <c r="G206" s="30" t="s">
        <v>446</v>
      </c>
      <c r="H206" s="45">
        <v>7</v>
      </c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73"/>
      <c r="T206" s="16">
        <v>202</v>
      </c>
      <c r="U206" s="44" t="s">
        <v>212</v>
      </c>
      <c r="V206" s="30" t="s">
        <v>446</v>
      </c>
      <c r="W206" s="45">
        <v>7</v>
      </c>
      <c r="X206" s="16">
        <v>202</v>
      </c>
      <c r="Y206" s="44" t="s">
        <v>212</v>
      </c>
      <c r="Z206" s="30" t="s">
        <v>446</v>
      </c>
      <c r="AA206" s="45">
        <v>4</v>
      </c>
      <c r="AB206" s="7">
        <v>131</v>
      </c>
      <c r="AC206" s="8">
        <v>0</v>
      </c>
      <c r="AD206" s="158">
        <v>0</v>
      </c>
      <c r="AE206" s="158">
        <v>0</v>
      </c>
      <c r="AF206" s="158">
        <v>0</v>
      </c>
      <c r="AG206" s="158">
        <v>0</v>
      </c>
      <c r="AH206" s="158">
        <v>0</v>
      </c>
      <c r="AI206" s="158">
        <v>0</v>
      </c>
      <c r="AJ206" s="158">
        <v>0</v>
      </c>
      <c r="AK206" s="9">
        <v>131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84">
        <v>203</v>
      </c>
      <c r="AW206" s="41" t="s">
        <v>545</v>
      </c>
      <c r="AX206" s="42" t="s">
        <v>439</v>
      </c>
      <c r="AY206" s="43">
        <v>7</v>
      </c>
      <c r="AZ206" s="66">
        <v>203</v>
      </c>
      <c r="BA206" s="44" t="s">
        <v>545</v>
      </c>
      <c r="BB206" s="30" t="s">
        <v>439</v>
      </c>
      <c r="BC206" s="16">
        <v>7</v>
      </c>
      <c r="BD206" s="85">
        <v>131</v>
      </c>
      <c r="BE206" s="46">
        <v>1456.7804326399998</v>
      </c>
      <c r="BF206" s="46">
        <v>1630.8241497600002</v>
      </c>
      <c r="BG206" s="46">
        <v>2158.1879737600002</v>
      </c>
      <c r="BH206" s="46">
        <v>2357.3244864000003</v>
      </c>
      <c r="BI206" s="46">
        <v>3509.8015180800003</v>
      </c>
      <c r="BJ206" s="46">
        <v>3874.1441024000001</v>
      </c>
      <c r="BK206" s="46">
        <v>4257.2325452799996</v>
      </c>
      <c r="BL206" s="46">
        <v>1144.78642304</v>
      </c>
      <c r="BM206" s="46">
        <v>1144.78642304</v>
      </c>
      <c r="BN206" s="46">
        <v>1144.78642304</v>
      </c>
      <c r="BO206" s="46">
        <v>1144.78642304</v>
      </c>
      <c r="BP206" s="46">
        <v>1242.1425369599999</v>
      </c>
      <c r="BQ206" s="46">
        <v>1454.8796288000003</v>
      </c>
      <c r="BR206" s="46">
        <v>1454.8796288000003</v>
      </c>
      <c r="BS206" s="46">
        <v>1454.8796288000003</v>
      </c>
      <c r="BT206" s="46">
        <v>1454.8796288000003</v>
      </c>
      <c r="BU206" s="46">
        <v>1454.8796288000003</v>
      </c>
      <c r="BV206" s="46">
        <v>1454.8796288000003</v>
      </c>
      <c r="BW206" s="86">
        <v>131</v>
      </c>
      <c r="BX206" s="46">
        <v>1263.73624</v>
      </c>
      <c r="BY206" s="46">
        <v>1844.8322256000001</v>
      </c>
      <c r="BZ206" s="46">
        <v>2226.4248988800005</v>
      </c>
      <c r="CA206" s="46">
        <v>2619.3076915200004</v>
      </c>
      <c r="CB206" s="46">
        <v>5091.8215628800008</v>
      </c>
      <c r="CC206" s="46">
        <v>5603.4621593599995</v>
      </c>
      <c r="CD206" s="46">
        <v>6163.9152640000002</v>
      </c>
      <c r="CE206" s="46">
        <v>1200.5494280000003</v>
      </c>
      <c r="CF206" s="46">
        <v>1578.1115064000003</v>
      </c>
      <c r="CG206" s="46">
        <v>2051.4614515200001</v>
      </c>
      <c r="CH206" s="87">
        <v>1823.5212902400001</v>
      </c>
      <c r="CI206" s="74">
        <v>203</v>
      </c>
      <c r="CJ206" s="67" t="s">
        <v>212</v>
      </c>
      <c r="CK206" s="71">
        <v>4</v>
      </c>
      <c r="CL206" s="69">
        <v>203</v>
      </c>
      <c r="CM206" s="67" t="s">
        <v>212</v>
      </c>
      <c r="CN206" s="70">
        <v>4</v>
      </c>
      <c r="CO206" s="47">
        <f t="shared" si="28"/>
        <v>131</v>
      </c>
      <c r="CP206" s="48">
        <f t="shared" si="30"/>
        <v>1471.13</v>
      </c>
      <c r="CQ206" s="48">
        <f t="shared" si="30"/>
        <v>1283.8000000000002</v>
      </c>
      <c r="CR206" s="48">
        <f t="shared" si="30"/>
        <v>1798.63</v>
      </c>
      <c r="CS206" s="48">
        <f t="shared" si="30"/>
        <v>1290.3499999999999</v>
      </c>
      <c r="CT206" s="48">
        <f t="shared" si="30"/>
        <v>2030.5</v>
      </c>
      <c r="CU206" s="48">
        <f t="shared" si="29"/>
        <v>2043.6</v>
      </c>
      <c r="CV206" s="48">
        <f t="shared" si="29"/>
        <v>3107.3199999999997</v>
      </c>
      <c r="CW206" s="48">
        <f t="shared" si="29"/>
        <v>6704.58</v>
      </c>
      <c r="CX206" s="48">
        <f t="shared" si="29"/>
        <v>6704.58</v>
      </c>
      <c r="CY206" s="48">
        <f t="shared" si="29"/>
        <v>1768.5</v>
      </c>
      <c r="CZ206" s="62">
        <v>131</v>
      </c>
      <c r="DA206" s="62">
        <v>1471.13</v>
      </c>
      <c r="DB206" s="62">
        <v>1283.8000000000002</v>
      </c>
      <c r="DC206" s="62">
        <v>1798.63</v>
      </c>
      <c r="DD206" s="62">
        <v>1290.3499999999999</v>
      </c>
      <c r="DE206" s="62">
        <v>2030.5</v>
      </c>
      <c r="DF206" s="62">
        <v>2043.6</v>
      </c>
      <c r="DG206" s="62">
        <v>3107.3199999999997</v>
      </c>
      <c r="DH206" s="62">
        <v>6704.58</v>
      </c>
      <c r="DI206" s="62">
        <v>6704.58</v>
      </c>
      <c r="DJ206" s="73">
        <v>1768.5</v>
      </c>
    </row>
    <row r="207" spans="1:114" s="15" customFormat="1" ht="57">
      <c r="A207" s="174">
        <v>204</v>
      </c>
      <c r="B207" s="175" t="s">
        <v>213</v>
      </c>
      <c r="C207" s="174" t="s">
        <v>447</v>
      </c>
      <c r="D207" s="176">
        <v>5</v>
      </c>
      <c r="E207" s="30">
        <v>204</v>
      </c>
      <c r="F207" s="44" t="s">
        <v>213</v>
      </c>
      <c r="G207" s="30" t="s">
        <v>447</v>
      </c>
      <c r="H207" s="45">
        <v>5</v>
      </c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73"/>
      <c r="T207" s="16">
        <v>203</v>
      </c>
      <c r="U207" s="44" t="s">
        <v>213</v>
      </c>
      <c r="V207" s="30" t="s">
        <v>447</v>
      </c>
      <c r="W207" s="45">
        <v>4</v>
      </c>
      <c r="X207" s="16">
        <v>203</v>
      </c>
      <c r="Y207" s="44" t="s">
        <v>213</v>
      </c>
      <c r="Z207" s="30" t="s">
        <v>447</v>
      </c>
      <c r="AA207" s="45">
        <v>4</v>
      </c>
      <c r="AB207" s="7">
        <v>131.5</v>
      </c>
      <c r="AC207" s="8">
        <v>0</v>
      </c>
      <c r="AD207" s="158">
        <v>0</v>
      </c>
      <c r="AE207" s="158">
        <v>0</v>
      </c>
      <c r="AF207" s="158">
        <v>0</v>
      </c>
      <c r="AG207" s="158">
        <v>0</v>
      </c>
      <c r="AH207" s="158">
        <v>0</v>
      </c>
      <c r="AI207" s="158">
        <v>0</v>
      </c>
      <c r="AJ207" s="158">
        <v>0</v>
      </c>
      <c r="AK207" s="9">
        <v>131.5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84">
        <v>204</v>
      </c>
      <c r="AW207" s="41" t="s">
        <v>546</v>
      </c>
      <c r="AX207" s="42" t="s">
        <v>473</v>
      </c>
      <c r="AY207" s="43">
        <v>7</v>
      </c>
      <c r="AZ207" s="66">
        <v>204</v>
      </c>
      <c r="BA207" s="44" t="s">
        <v>546</v>
      </c>
      <c r="BB207" s="30" t="s">
        <v>473</v>
      </c>
      <c r="BC207" s="16">
        <v>7</v>
      </c>
      <c r="BD207" s="85">
        <v>131.5</v>
      </c>
      <c r="BE207" s="46">
        <v>1467.8356825599999</v>
      </c>
      <c r="BF207" s="46">
        <v>1642.8188774400001</v>
      </c>
      <c r="BG207" s="46">
        <v>2174.1153990400003</v>
      </c>
      <c r="BH207" s="46">
        <v>2374.10399616</v>
      </c>
      <c r="BI207" s="46">
        <v>3536.4783168000004</v>
      </c>
      <c r="BJ207" s="46">
        <v>3903.7048793600006</v>
      </c>
      <c r="BK207" s="46">
        <v>4289.6773004800007</v>
      </c>
      <c r="BL207" s="46">
        <v>1152.9576947200001</v>
      </c>
      <c r="BM207" s="46">
        <v>1152.9576947200001</v>
      </c>
      <c r="BN207" s="46">
        <v>1152.9576947200001</v>
      </c>
      <c r="BO207" s="46">
        <v>1152.9576947200001</v>
      </c>
      <c r="BP207" s="46">
        <v>1250.7944716800002</v>
      </c>
      <c r="BQ207" s="46">
        <v>1465.5416089600001</v>
      </c>
      <c r="BR207" s="46">
        <v>1465.5416089600001</v>
      </c>
      <c r="BS207" s="46">
        <v>1465.5416089600001</v>
      </c>
      <c r="BT207" s="46">
        <v>1465.5416089600001</v>
      </c>
      <c r="BU207" s="46">
        <v>1465.5416089600001</v>
      </c>
      <c r="BV207" s="46">
        <v>1465.5416089600001</v>
      </c>
      <c r="BW207" s="86">
        <v>131.5</v>
      </c>
      <c r="BX207" s="46">
        <v>1273.3116863999999</v>
      </c>
      <c r="BY207" s="46">
        <v>1858.46053536</v>
      </c>
      <c r="BZ207" s="46">
        <v>2242.9258425600001</v>
      </c>
      <c r="CA207" s="46">
        <v>2638.61446368</v>
      </c>
      <c r="CB207" s="46">
        <v>5130.657792</v>
      </c>
      <c r="CC207" s="46">
        <v>5646.2176409599988</v>
      </c>
      <c r="CD207" s="46">
        <v>6210.9462937600001</v>
      </c>
      <c r="CE207" s="46">
        <v>1209.6461020800002</v>
      </c>
      <c r="CF207" s="46">
        <v>1590.1364856000005</v>
      </c>
      <c r="CG207" s="46">
        <v>2067.0939244800002</v>
      </c>
      <c r="CH207" s="87">
        <v>1837.4168217600004</v>
      </c>
      <c r="CI207" s="74">
        <v>204</v>
      </c>
      <c r="CJ207" s="67" t="s">
        <v>213</v>
      </c>
      <c r="CK207" s="68">
        <v>4</v>
      </c>
      <c r="CL207" s="69">
        <v>204</v>
      </c>
      <c r="CM207" s="67" t="s">
        <v>213</v>
      </c>
      <c r="CN207" s="70">
        <v>4</v>
      </c>
      <c r="CO207" s="47">
        <f t="shared" si="28"/>
        <v>131.5</v>
      </c>
      <c r="CP207" s="48">
        <f t="shared" si="30"/>
        <v>1482.3600000000001</v>
      </c>
      <c r="CQ207" s="48">
        <f t="shared" si="30"/>
        <v>1293.6000000000001</v>
      </c>
      <c r="CR207" s="48">
        <f t="shared" si="30"/>
        <v>1812.3600000000001</v>
      </c>
      <c r="CS207" s="48">
        <f t="shared" si="30"/>
        <v>1300.2</v>
      </c>
      <c r="CT207" s="48">
        <f t="shared" si="30"/>
        <v>2046</v>
      </c>
      <c r="CU207" s="48">
        <f t="shared" si="29"/>
        <v>2059.1999999999998</v>
      </c>
      <c r="CV207" s="48">
        <f t="shared" si="29"/>
        <v>3131.04</v>
      </c>
      <c r="CW207" s="48">
        <f t="shared" si="29"/>
        <v>6755.76</v>
      </c>
      <c r="CX207" s="48">
        <f t="shared" si="29"/>
        <v>6755.76</v>
      </c>
      <c r="CY207" s="48">
        <f t="shared" si="29"/>
        <v>1782</v>
      </c>
      <c r="CZ207" s="62">
        <v>131.5</v>
      </c>
      <c r="DA207" s="62">
        <v>1482.3600000000001</v>
      </c>
      <c r="DB207" s="62">
        <v>1293.6000000000001</v>
      </c>
      <c r="DC207" s="62">
        <v>1812.3600000000001</v>
      </c>
      <c r="DD207" s="62">
        <v>1300.2</v>
      </c>
      <c r="DE207" s="62">
        <v>2046</v>
      </c>
      <c r="DF207" s="62">
        <v>2059.1999999999998</v>
      </c>
      <c r="DG207" s="62">
        <v>3131.04</v>
      </c>
      <c r="DH207" s="62">
        <v>6755.76</v>
      </c>
      <c r="DI207" s="62">
        <v>6755.76</v>
      </c>
      <c r="DJ207" s="73">
        <v>1782</v>
      </c>
    </row>
    <row r="208" spans="1:114" s="15" customFormat="1" ht="38">
      <c r="A208" s="174">
        <v>205</v>
      </c>
      <c r="B208" s="175" t="s">
        <v>214</v>
      </c>
      <c r="C208" s="174" t="s">
        <v>448</v>
      </c>
      <c r="D208" s="176">
        <v>8</v>
      </c>
      <c r="E208" s="30">
        <v>205</v>
      </c>
      <c r="F208" s="44" t="s">
        <v>214</v>
      </c>
      <c r="G208" s="30" t="s">
        <v>448</v>
      </c>
      <c r="H208" s="45">
        <v>8</v>
      </c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73"/>
      <c r="T208" s="16">
        <v>204</v>
      </c>
      <c r="U208" s="44" t="s">
        <v>214</v>
      </c>
      <c r="V208" s="30" t="s">
        <v>448</v>
      </c>
      <c r="W208" s="45">
        <v>8</v>
      </c>
      <c r="X208" s="16">
        <v>204</v>
      </c>
      <c r="Y208" s="44" t="s">
        <v>214</v>
      </c>
      <c r="Z208" s="30" t="s">
        <v>448</v>
      </c>
      <c r="AA208" s="45">
        <v>3</v>
      </c>
      <c r="AB208" s="7">
        <v>132</v>
      </c>
      <c r="AC208" s="8">
        <v>0</v>
      </c>
      <c r="AD208" s="158">
        <v>0</v>
      </c>
      <c r="AE208" s="158">
        <v>0</v>
      </c>
      <c r="AF208" s="158">
        <v>0</v>
      </c>
      <c r="AG208" s="158">
        <v>0</v>
      </c>
      <c r="AH208" s="158">
        <v>0</v>
      </c>
      <c r="AI208" s="158">
        <v>0</v>
      </c>
      <c r="AJ208" s="158">
        <v>0</v>
      </c>
      <c r="AK208" s="9">
        <v>132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84">
        <v>205</v>
      </c>
      <c r="AW208" s="41" t="s">
        <v>204</v>
      </c>
      <c r="AX208" s="42" t="s">
        <v>491</v>
      </c>
      <c r="AY208" s="43">
        <v>7</v>
      </c>
      <c r="AZ208" s="66">
        <v>205</v>
      </c>
      <c r="BA208" s="44" t="s">
        <v>204</v>
      </c>
      <c r="BB208" s="30" t="s">
        <v>491</v>
      </c>
      <c r="BC208" s="16">
        <v>7</v>
      </c>
      <c r="BD208" s="85">
        <v>132</v>
      </c>
      <c r="BE208" s="46">
        <v>1467.8356825599999</v>
      </c>
      <c r="BF208" s="46">
        <v>1642.8188774400001</v>
      </c>
      <c r="BG208" s="46">
        <v>2174.1153990400003</v>
      </c>
      <c r="BH208" s="46">
        <v>2374.10399616</v>
      </c>
      <c r="BI208" s="46">
        <v>3536.4783168000004</v>
      </c>
      <c r="BJ208" s="46">
        <v>3903.7048793600006</v>
      </c>
      <c r="BK208" s="46">
        <v>4289.6773004800007</v>
      </c>
      <c r="BL208" s="46">
        <v>1152.9576947200001</v>
      </c>
      <c r="BM208" s="46">
        <v>1152.9576947200001</v>
      </c>
      <c r="BN208" s="46">
        <v>1152.9576947200001</v>
      </c>
      <c r="BO208" s="46">
        <v>1152.9576947200001</v>
      </c>
      <c r="BP208" s="46">
        <v>1250.7944716800002</v>
      </c>
      <c r="BQ208" s="46">
        <v>1465.5416089600001</v>
      </c>
      <c r="BR208" s="46">
        <v>1465.5416089600001</v>
      </c>
      <c r="BS208" s="46">
        <v>1465.5416089600001</v>
      </c>
      <c r="BT208" s="46">
        <v>1465.5416089600001</v>
      </c>
      <c r="BU208" s="46">
        <v>1465.5416089600001</v>
      </c>
      <c r="BV208" s="46">
        <v>1465.5416089600001</v>
      </c>
      <c r="BW208" s="86">
        <v>132</v>
      </c>
      <c r="BX208" s="46">
        <v>1273.3116863999999</v>
      </c>
      <c r="BY208" s="46">
        <v>1858.46053536</v>
      </c>
      <c r="BZ208" s="46">
        <v>2242.9258425600001</v>
      </c>
      <c r="CA208" s="46">
        <v>2638.61446368</v>
      </c>
      <c r="CB208" s="46">
        <v>5130.657792</v>
      </c>
      <c r="CC208" s="46">
        <v>5646.2176409599988</v>
      </c>
      <c r="CD208" s="46">
        <v>6210.9462937600001</v>
      </c>
      <c r="CE208" s="46">
        <v>1209.6461020800002</v>
      </c>
      <c r="CF208" s="46">
        <v>1590.1364856000005</v>
      </c>
      <c r="CG208" s="46">
        <v>2067.0939244800002</v>
      </c>
      <c r="CH208" s="87">
        <v>1837.4168217600004</v>
      </c>
      <c r="CI208" s="74">
        <v>205</v>
      </c>
      <c r="CJ208" s="67" t="s">
        <v>214</v>
      </c>
      <c r="CK208" s="71">
        <v>8</v>
      </c>
      <c r="CL208" s="69">
        <v>205</v>
      </c>
      <c r="CM208" s="67" t="s">
        <v>214</v>
      </c>
      <c r="CN208" s="70">
        <v>8</v>
      </c>
      <c r="CO208" s="47">
        <f t="shared" si="28"/>
        <v>132</v>
      </c>
      <c r="CP208" s="48">
        <f t="shared" si="30"/>
        <v>1482.3600000000001</v>
      </c>
      <c r="CQ208" s="48">
        <f t="shared" si="30"/>
        <v>1293.6000000000001</v>
      </c>
      <c r="CR208" s="48">
        <f t="shared" si="30"/>
        <v>1812.3600000000001</v>
      </c>
      <c r="CS208" s="48">
        <f t="shared" si="30"/>
        <v>1300.2</v>
      </c>
      <c r="CT208" s="48">
        <f t="shared" si="30"/>
        <v>2046</v>
      </c>
      <c r="CU208" s="48">
        <f t="shared" si="29"/>
        <v>2059.1999999999998</v>
      </c>
      <c r="CV208" s="48">
        <f t="shared" si="29"/>
        <v>3131.04</v>
      </c>
      <c r="CW208" s="48">
        <f t="shared" si="29"/>
        <v>6755.76</v>
      </c>
      <c r="CX208" s="48">
        <f t="shared" si="29"/>
        <v>6755.76</v>
      </c>
      <c r="CY208" s="48">
        <f t="shared" si="29"/>
        <v>1782</v>
      </c>
      <c r="CZ208" s="62">
        <v>132</v>
      </c>
      <c r="DA208" s="62">
        <v>1482.3600000000001</v>
      </c>
      <c r="DB208" s="62">
        <v>1293.6000000000001</v>
      </c>
      <c r="DC208" s="62">
        <v>1812.3600000000001</v>
      </c>
      <c r="DD208" s="62">
        <v>1300.2</v>
      </c>
      <c r="DE208" s="62">
        <v>2046</v>
      </c>
      <c r="DF208" s="62">
        <v>2059.1999999999998</v>
      </c>
      <c r="DG208" s="62">
        <v>3131.04</v>
      </c>
      <c r="DH208" s="62">
        <v>6755.76</v>
      </c>
      <c r="DI208" s="62">
        <v>6755.76</v>
      </c>
      <c r="DJ208" s="73">
        <v>1782</v>
      </c>
    </row>
    <row r="209" spans="1:114" s="15" customFormat="1" ht="57">
      <c r="A209" s="174">
        <v>206</v>
      </c>
      <c r="B209" s="175" t="s">
        <v>215</v>
      </c>
      <c r="C209" s="174" t="s">
        <v>449</v>
      </c>
      <c r="D209" s="176">
        <v>8</v>
      </c>
      <c r="E209" s="30">
        <v>206</v>
      </c>
      <c r="F209" s="44" t="s">
        <v>215</v>
      </c>
      <c r="G209" s="30" t="s">
        <v>449</v>
      </c>
      <c r="H209" s="45">
        <v>8</v>
      </c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73"/>
      <c r="T209" s="16">
        <v>205</v>
      </c>
      <c r="U209" s="44" t="s">
        <v>215</v>
      </c>
      <c r="V209" s="30" t="s">
        <v>449</v>
      </c>
      <c r="W209" s="45">
        <v>8</v>
      </c>
      <c r="X209" s="16">
        <v>205</v>
      </c>
      <c r="Y209" s="44" t="s">
        <v>215</v>
      </c>
      <c r="Z209" s="30" t="s">
        <v>449</v>
      </c>
      <c r="AA209" s="45">
        <v>8</v>
      </c>
      <c r="AB209" s="7">
        <v>132.5</v>
      </c>
      <c r="AC209" s="8">
        <v>0</v>
      </c>
      <c r="AD209" s="158">
        <v>0</v>
      </c>
      <c r="AE209" s="158">
        <v>0</v>
      </c>
      <c r="AF209" s="158">
        <v>0</v>
      </c>
      <c r="AG209" s="158">
        <v>0</v>
      </c>
      <c r="AH209" s="158">
        <v>0</v>
      </c>
      <c r="AI209" s="158">
        <v>0</v>
      </c>
      <c r="AJ209" s="158">
        <v>0</v>
      </c>
      <c r="AK209" s="9">
        <v>132.5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84">
        <v>206</v>
      </c>
      <c r="AW209" s="41" t="s">
        <v>547</v>
      </c>
      <c r="AX209" s="42" t="s">
        <v>473</v>
      </c>
      <c r="AY209" s="43">
        <v>7</v>
      </c>
      <c r="AZ209" s="66">
        <v>206</v>
      </c>
      <c r="BA209" s="44" t="s">
        <v>547</v>
      </c>
      <c r="BB209" s="30" t="s">
        <v>473</v>
      </c>
      <c r="BC209" s="16">
        <v>7</v>
      </c>
      <c r="BD209" s="85">
        <v>132.5</v>
      </c>
      <c r="BE209" s="46">
        <v>1478.8909324800002</v>
      </c>
      <c r="BF209" s="46">
        <v>1654.8136051200004</v>
      </c>
      <c r="BG209" s="46">
        <v>2190.0428243200004</v>
      </c>
      <c r="BH209" s="46">
        <v>2390.8835059199996</v>
      </c>
      <c r="BI209" s="46">
        <v>3563.1551155200009</v>
      </c>
      <c r="BJ209" s="46">
        <v>3933.2656563200003</v>
      </c>
      <c r="BK209" s="46">
        <v>4322.1220556799999</v>
      </c>
      <c r="BL209" s="46">
        <v>1161.1289664000001</v>
      </c>
      <c r="BM209" s="46">
        <v>1161.1289664000001</v>
      </c>
      <c r="BN209" s="46">
        <v>1161.1289664000001</v>
      </c>
      <c r="BO209" s="46">
        <v>1161.1289664000001</v>
      </c>
      <c r="BP209" s="46">
        <v>1259.4464064000001</v>
      </c>
      <c r="BQ209" s="46">
        <v>1476.2035891200005</v>
      </c>
      <c r="BR209" s="46">
        <v>1476.2035891200005</v>
      </c>
      <c r="BS209" s="46">
        <v>1476.2035891200005</v>
      </c>
      <c r="BT209" s="46">
        <v>1476.2035891200005</v>
      </c>
      <c r="BU209" s="46">
        <v>1476.2035891200005</v>
      </c>
      <c r="BV209" s="46">
        <v>1476.2035891200005</v>
      </c>
      <c r="BW209" s="86">
        <v>132.5</v>
      </c>
      <c r="BX209" s="46">
        <v>1282.8871327999998</v>
      </c>
      <c r="BY209" s="46">
        <v>1872.0888451200003</v>
      </c>
      <c r="BZ209" s="46">
        <v>2259.4267862400002</v>
      </c>
      <c r="CA209" s="46">
        <v>2657.92123584</v>
      </c>
      <c r="CB209" s="46">
        <v>5169.4940211200001</v>
      </c>
      <c r="CC209" s="46">
        <v>5688.9731225599999</v>
      </c>
      <c r="CD209" s="46">
        <v>6257.9773235200009</v>
      </c>
      <c r="CE209" s="46">
        <v>1218.7427761600002</v>
      </c>
      <c r="CF209" s="46">
        <v>1602.1614648000002</v>
      </c>
      <c r="CG209" s="46">
        <v>2082.7263974399998</v>
      </c>
      <c r="CH209" s="87">
        <v>1851.31235328</v>
      </c>
      <c r="CI209" s="74">
        <v>206</v>
      </c>
      <c r="CJ209" s="67" t="s">
        <v>215</v>
      </c>
      <c r="CK209" s="68">
        <v>10</v>
      </c>
      <c r="CL209" s="69">
        <v>206</v>
      </c>
      <c r="CM209" s="67" t="s">
        <v>215</v>
      </c>
      <c r="CN209" s="70">
        <v>9</v>
      </c>
      <c r="CO209" s="47">
        <f t="shared" si="28"/>
        <v>132.5</v>
      </c>
      <c r="CP209" s="48">
        <f t="shared" si="30"/>
        <v>1493.5900000000001</v>
      </c>
      <c r="CQ209" s="48">
        <f t="shared" si="30"/>
        <v>1303.4000000000001</v>
      </c>
      <c r="CR209" s="48">
        <f t="shared" si="30"/>
        <v>1826.0900000000001</v>
      </c>
      <c r="CS209" s="48">
        <f t="shared" si="30"/>
        <v>1310.05</v>
      </c>
      <c r="CT209" s="48">
        <f t="shared" si="30"/>
        <v>2061.5</v>
      </c>
      <c r="CU209" s="48">
        <f t="shared" si="29"/>
        <v>2074.7999999999997</v>
      </c>
      <c r="CV209" s="48">
        <f t="shared" si="29"/>
        <v>3154.7599999999998</v>
      </c>
      <c r="CW209" s="48">
        <f t="shared" si="29"/>
        <v>6806.94</v>
      </c>
      <c r="CX209" s="48">
        <f t="shared" si="29"/>
        <v>6806.94</v>
      </c>
      <c r="CY209" s="48">
        <f t="shared" si="29"/>
        <v>1795.5</v>
      </c>
      <c r="CZ209" s="62">
        <v>132.5</v>
      </c>
      <c r="DA209" s="62">
        <v>1493.5900000000001</v>
      </c>
      <c r="DB209" s="62">
        <v>1303.4000000000001</v>
      </c>
      <c r="DC209" s="62">
        <v>1826.0900000000001</v>
      </c>
      <c r="DD209" s="62">
        <v>1310.05</v>
      </c>
      <c r="DE209" s="62">
        <v>2061.5</v>
      </c>
      <c r="DF209" s="62">
        <v>2074.7999999999997</v>
      </c>
      <c r="DG209" s="62">
        <v>3154.7599999999998</v>
      </c>
      <c r="DH209" s="62">
        <v>6806.94</v>
      </c>
      <c r="DI209" s="62">
        <v>6806.94</v>
      </c>
      <c r="DJ209" s="73">
        <v>1795.5</v>
      </c>
    </row>
    <row r="210" spans="1:114" s="15" customFormat="1" ht="76">
      <c r="A210" s="174">
        <v>207</v>
      </c>
      <c r="B210" s="175" t="s">
        <v>216</v>
      </c>
      <c r="C210" s="174" t="s">
        <v>450</v>
      </c>
      <c r="D210" s="176">
        <v>6</v>
      </c>
      <c r="E210" s="30">
        <v>207</v>
      </c>
      <c r="F210" s="44" t="s">
        <v>216</v>
      </c>
      <c r="G210" s="30" t="s">
        <v>450</v>
      </c>
      <c r="H210" s="45">
        <v>6</v>
      </c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73"/>
      <c r="T210" s="16">
        <v>206</v>
      </c>
      <c r="U210" s="44" t="s">
        <v>216</v>
      </c>
      <c r="V210" s="30" t="s">
        <v>450</v>
      </c>
      <c r="W210" s="45">
        <v>6</v>
      </c>
      <c r="X210" s="16">
        <v>206</v>
      </c>
      <c r="Y210" s="44" t="s">
        <v>216</v>
      </c>
      <c r="Z210" s="30" t="s">
        <v>450</v>
      </c>
      <c r="AA210" s="45">
        <v>8</v>
      </c>
      <c r="AB210" s="7">
        <v>133</v>
      </c>
      <c r="AC210" s="8">
        <v>0</v>
      </c>
      <c r="AD210" s="158">
        <v>0</v>
      </c>
      <c r="AE210" s="158">
        <v>0</v>
      </c>
      <c r="AF210" s="158">
        <v>0</v>
      </c>
      <c r="AG210" s="158">
        <v>0</v>
      </c>
      <c r="AH210" s="158">
        <v>0</v>
      </c>
      <c r="AI210" s="158">
        <v>0</v>
      </c>
      <c r="AJ210" s="158">
        <v>0</v>
      </c>
      <c r="AK210" s="9">
        <v>133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84">
        <v>207</v>
      </c>
      <c r="AW210" s="41" t="s">
        <v>548</v>
      </c>
      <c r="AX210" s="42" t="s">
        <v>439</v>
      </c>
      <c r="AY210" s="43">
        <v>7</v>
      </c>
      <c r="AZ210" s="66">
        <v>207</v>
      </c>
      <c r="BA210" s="44" t="s">
        <v>548</v>
      </c>
      <c r="BB210" s="30" t="s">
        <v>439</v>
      </c>
      <c r="BC210" s="16">
        <v>7</v>
      </c>
      <c r="BD210" s="85">
        <v>133</v>
      </c>
      <c r="BE210" s="46">
        <v>1478.8909324800002</v>
      </c>
      <c r="BF210" s="46">
        <v>1654.8136051200004</v>
      </c>
      <c r="BG210" s="46">
        <v>2190.0428243200004</v>
      </c>
      <c r="BH210" s="46">
        <v>2390.8835059199996</v>
      </c>
      <c r="BI210" s="46">
        <v>3563.1551155200009</v>
      </c>
      <c r="BJ210" s="46">
        <v>3933.2656563200003</v>
      </c>
      <c r="BK210" s="46">
        <v>4322.1220556799999</v>
      </c>
      <c r="BL210" s="46">
        <v>1161.1289664000001</v>
      </c>
      <c r="BM210" s="46">
        <v>1161.1289664000001</v>
      </c>
      <c r="BN210" s="46">
        <v>1161.1289664000001</v>
      </c>
      <c r="BO210" s="46">
        <v>1161.1289664000001</v>
      </c>
      <c r="BP210" s="46">
        <v>1259.4464064000001</v>
      </c>
      <c r="BQ210" s="46">
        <v>1476.2035891200005</v>
      </c>
      <c r="BR210" s="46">
        <v>1476.2035891200005</v>
      </c>
      <c r="BS210" s="46">
        <v>1476.2035891200005</v>
      </c>
      <c r="BT210" s="46">
        <v>1476.2035891200005</v>
      </c>
      <c r="BU210" s="46">
        <v>1476.2035891200005</v>
      </c>
      <c r="BV210" s="46">
        <v>1476.2035891200005</v>
      </c>
      <c r="BW210" s="86">
        <v>133</v>
      </c>
      <c r="BX210" s="46">
        <v>1282.8871327999998</v>
      </c>
      <c r="BY210" s="46">
        <v>1872.0888451200003</v>
      </c>
      <c r="BZ210" s="46">
        <v>2259.4267862400002</v>
      </c>
      <c r="CA210" s="46">
        <v>2657.92123584</v>
      </c>
      <c r="CB210" s="46">
        <v>5169.4940211200001</v>
      </c>
      <c r="CC210" s="46">
        <v>5688.9731225599999</v>
      </c>
      <c r="CD210" s="46">
        <v>6257.9773235200009</v>
      </c>
      <c r="CE210" s="46">
        <v>1218.7427761600002</v>
      </c>
      <c r="CF210" s="46">
        <v>1602.1614648000002</v>
      </c>
      <c r="CG210" s="46">
        <v>2082.7263974399998</v>
      </c>
      <c r="CH210" s="87">
        <v>1851.31235328</v>
      </c>
      <c r="CI210" s="74">
        <v>207</v>
      </c>
      <c r="CJ210" s="67" t="s">
        <v>216</v>
      </c>
      <c r="CK210" s="71">
        <v>6</v>
      </c>
      <c r="CL210" s="69">
        <v>207</v>
      </c>
      <c r="CM210" s="67" t="s">
        <v>216</v>
      </c>
      <c r="CN210" s="70">
        <v>5</v>
      </c>
      <c r="CO210" s="47">
        <f t="shared" si="28"/>
        <v>133</v>
      </c>
      <c r="CP210" s="48">
        <f t="shared" si="30"/>
        <v>1493.5900000000001</v>
      </c>
      <c r="CQ210" s="48">
        <f t="shared" si="30"/>
        <v>1303.4000000000001</v>
      </c>
      <c r="CR210" s="48">
        <f t="shared" si="30"/>
        <v>1826.0900000000001</v>
      </c>
      <c r="CS210" s="48">
        <f t="shared" si="30"/>
        <v>1310.05</v>
      </c>
      <c r="CT210" s="48">
        <f t="shared" si="30"/>
        <v>2061.5</v>
      </c>
      <c r="CU210" s="48">
        <f t="shared" si="29"/>
        <v>2074.7999999999997</v>
      </c>
      <c r="CV210" s="48">
        <f t="shared" si="29"/>
        <v>3154.7599999999998</v>
      </c>
      <c r="CW210" s="48">
        <f t="shared" si="29"/>
        <v>6806.94</v>
      </c>
      <c r="CX210" s="48">
        <f t="shared" si="29"/>
        <v>6806.94</v>
      </c>
      <c r="CY210" s="48">
        <f t="shared" si="29"/>
        <v>1795.5</v>
      </c>
      <c r="CZ210" s="62">
        <v>133</v>
      </c>
      <c r="DA210" s="62">
        <v>1493.5900000000001</v>
      </c>
      <c r="DB210" s="62">
        <v>1303.4000000000001</v>
      </c>
      <c r="DC210" s="62">
        <v>1826.0900000000001</v>
      </c>
      <c r="DD210" s="62">
        <v>1310.05</v>
      </c>
      <c r="DE210" s="62">
        <v>2061.5</v>
      </c>
      <c r="DF210" s="62">
        <v>2074.7999999999997</v>
      </c>
      <c r="DG210" s="62">
        <v>3154.7599999999998</v>
      </c>
      <c r="DH210" s="62">
        <v>6806.94</v>
      </c>
      <c r="DI210" s="62">
        <v>6806.94</v>
      </c>
      <c r="DJ210" s="73">
        <v>1795.5</v>
      </c>
    </row>
    <row r="211" spans="1:114" s="15" customFormat="1" ht="19">
      <c r="A211" s="174">
        <v>208</v>
      </c>
      <c r="B211" s="175" t="s">
        <v>217</v>
      </c>
      <c r="C211" s="174" t="s">
        <v>451</v>
      </c>
      <c r="D211" s="176">
        <v>8</v>
      </c>
      <c r="E211" s="30">
        <v>208</v>
      </c>
      <c r="F211" s="44" t="s">
        <v>217</v>
      </c>
      <c r="G211" s="30" t="s">
        <v>451</v>
      </c>
      <c r="H211" s="45">
        <v>8</v>
      </c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73"/>
      <c r="T211" s="16">
        <v>207</v>
      </c>
      <c r="U211" s="44" t="s">
        <v>217</v>
      </c>
      <c r="V211" s="30" t="s">
        <v>451</v>
      </c>
      <c r="W211" s="45">
        <v>8</v>
      </c>
      <c r="X211" s="16">
        <v>207</v>
      </c>
      <c r="Y211" s="44" t="s">
        <v>217</v>
      </c>
      <c r="Z211" s="30" t="s">
        <v>451</v>
      </c>
      <c r="AA211" s="45">
        <v>8</v>
      </c>
      <c r="AB211" s="7">
        <v>133.5</v>
      </c>
      <c r="AC211" s="8">
        <v>0</v>
      </c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9">
        <v>133.5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84">
        <v>208</v>
      </c>
      <c r="AW211" s="41" t="s">
        <v>206</v>
      </c>
      <c r="AX211" s="42" t="s">
        <v>440</v>
      </c>
      <c r="AY211" s="43">
        <v>7</v>
      </c>
      <c r="AZ211" s="66">
        <v>208</v>
      </c>
      <c r="BA211" s="44" t="s">
        <v>206</v>
      </c>
      <c r="BB211" s="30" t="s">
        <v>440</v>
      </c>
      <c r="BC211" s="16">
        <v>7</v>
      </c>
      <c r="BD211" s="85">
        <v>133.5</v>
      </c>
      <c r="BE211" s="46">
        <v>1489.9461824000005</v>
      </c>
      <c r="BF211" s="46">
        <v>1666.8083328000005</v>
      </c>
      <c r="BG211" s="46">
        <v>2205.9702496</v>
      </c>
      <c r="BH211" s="46">
        <v>2407.6630156800002</v>
      </c>
      <c r="BI211" s="46">
        <v>3589.831914240001</v>
      </c>
      <c r="BJ211" s="46">
        <v>3962.8264332799999</v>
      </c>
      <c r="BK211" s="46">
        <v>4354.56681088</v>
      </c>
      <c r="BL211" s="46">
        <v>1169.3002380800001</v>
      </c>
      <c r="BM211" s="46">
        <v>1169.3002380800001</v>
      </c>
      <c r="BN211" s="46">
        <v>1169.3002380800001</v>
      </c>
      <c r="BO211" s="46">
        <v>1169.3002380800001</v>
      </c>
      <c r="BP211" s="46">
        <v>1268.0983411200004</v>
      </c>
      <c r="BQ211" s="46">
        <v>1486.86556928</v>
      </c>
      <c r="BR211" s="46">
        <v>1486.86556928</v>
      </c>
      <c r="BS211" s="46">
        <v>1486.86556928</v>
      </c>
      <c r="BT211" s="46">
        <v>1486.86556928</v>
      </c>
      <c r="BU211" s="46">
        <v>1486.86556928</v>
      </c>
      <c r="BV211" s="46">
        <v>1486.86556928</v>
      </c>
      <c r="BW211" s="86">
        <v>133.5</v>
      </c>
      <c r="BX211" s="46">
        <v>1292.4625791999999</v>
      </c>
      <c r="BY211" s="46">
        <v>1885.7171548800002</v>
      </c>
      <c r="BZ211" s="46">
        <v>2275.9277299199998</v>
      </c>
      <c r="CA211" s="46">
        <v>2677.228008</v>
      </c>
      <c r="CB211" s="46">
        <v>5208.3302502400011</v>
      </c>
      <c r="CC211" s="46">
        <v>5731.7286041600009</v>
      </c>
      <c r="CD211" s="46">
        <v>6305.0083532800008</v>
      </c>
      <c r="CE211" s="46">
        <v>1227.8394502400001</v>
      </c>
      <c r="CF211" s="46">
        <v>1614.1864439999999</v>
      </c>
      <c r="CG211" s="46">
        <v>2098.3588704000003</v>
      </c>
      <c r="CH211" s="87">
        <v>1865.2078848000003</v>
      </c>
      <c r="CI211" s="74">
        <v>208</v>
      </c>
      <c r="CJ211" s="67" t="s">
        <v>217</v>
      </c>
      <c r="CK211" s="68">
        <v>10</v>
      </c>
      <c r="CL211" s="69">
        <v>208</v>
      </c>
      <c r="CM211" s="67" t="s">
        <v>217</v>
      </c>
      <c r="CN211" s="70">
        <v>9</v>
      </c>
      <c r="CO211" s="47">
        <f t="shared" si="28"/>
        <v>133.5</v>
      </c>
      <c r="CP211" s="48">
        <f t="shared" si="30"/>
        <v>1504.8200000000002</v>
      </c>
      <c r="CQ211" s="48">
        <f t="shared" si="30"/>
        <v>1313.2</v>
      </c>
      <c r="CR211" s="48">
        <f t="shared" si="30"/>
        <v>1839.8200000000002</v>
      </c>
      <c r="CS211" s="48">
        <f t="shared" si="30"/>
        <v>1319.8999999999999</v>
      </c>
      <c r="CT211" s="48">
        <f t="shared" si="30"/>
        <v>2077</v>
      </c>
      <c r="CU211" s="48">
        <f t="shared" si="29"/>
        <v>2090.4</v>
      </c>
      <c r="CV211" s="48">
        <f t="shared" si="29"/>
        <v>3178.48</v>
      </c>
      <c r="CW211" s="48">
        <f t="shared" si="29"/>
        <v>6858.12</v>
      </c>
      <c r="CX211" s="48">
        <f t="shared" si="29"/>
        <v>6858.12</v>
      </c>
      <c r="CY211" s="48">
        <f t="shared" si="29"/>
        <v>1809</v>
      </c>
      <c r="CZ211" s="62">
        <v>133.5</v>
      </c>
      <c r="DA211" s="62">
        <v>1504.8200000000002</v>
      </c>
      <c r="DB211" s="62">
        <v>1313.2</v>
      </c>
      <c r="DC211" s="62">
        <v>1839.8200000000002</v>
      </c>
      <c r="DD211" s="62">
        <v>1319.8999999999999</v>
      </c>
      <c r="DE211" s="62">
        <v>2077</v>
      </c>
      <c r="DF211" s="62">
        <v>2090.4</v>
      </c>
      <c r="DG211" s="62">
        <v>3178.48</v>
      </c>
      <c r="DH211" s="62">
        <v>6858.12</v>
      </c>
      <c r="DI211" s="62">
        <v>6858.12</v>
      </c>
      <c r="DJ211" s="73">
        <v>1809</v>
      </c>
    </row>
    <row r="212" spans="1:114" s="15" customFormat="1" ht="38">
      <c r="A212" s="174">
        <v>209</v>
      </c>
      <c r="B212" s="175" t="s">
        <v>218</v>
      </c>
      <c r="C212" s="174" t="s">
        <v>452</v>
      </c>
      <c r="D212" s="176">
        <v>8</v>
      </c>
      <c r="E212" s="30">
        <v>209</v>
      </c>
      <c r="F212" s="44" t="s">
        <v>218</v>
      </c>
      <c r="G212" s="30" t="s">
        <v>452</v>
      </c>
      <c r="H212" s="45">
        <v>8</v>
      </c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73"/>
      <c r="T212" s="16">
        <v>208</v>
      </c>
      <c r="U212" s="44" t="s">
        <v>218</v>
      </c>
      <c r="V212" s="30" t="s">
        <v>452</v>
      </c>
      <c r="W212" s="45">
        <v>8</v>
      </c>
      <c r="X212" s="16">
        <v>208</v>
      </c>
      <c r="Y212" s="44" t="s">
        <v>218</v>
      </c>
      <c r="Z212" s="30" t="s">
        <v>452</v>
      </c>
      <c r="AA212" s="45">
        <v>3</v>
      </c>
      <c r="AB212" s="7">
        <v>134</v>
      </c>
      <c r="AC212" s="8">
        <v>0</v>
      </c>
      <c r="AD212" s="158">
        <v>0</v>
      </c>
      <c r="AE212" s="158">
        <v>0</v>
      </c>
      <c r="AF212" s="158">
        <v>0</v>
      </c>
      <c r="AG212" s="158">
        <v>0</v>
      </c>
      <c r="AH212" s="158">
        <v>0</v>
      </c>
      <c r="AI212" s="158">
        <v>0</v>
      </c>
      <c r="AJ212" s="158">
        <v>0</v>
      </c>
      <c r="AK212" s="9">
        <v>134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84">
        <v>209</v>
      </c>
      <c r="AW212" s="41" t="s">
        <v>207</v>
      </c>
      <c r="AX212" s="42" t="s">
        <v>549</v>
      </c>
      <c r="AY212" s="43">
        <v>7</v>
      </c>
      <c r="AZ212" s="66">
        <v>209</v>
      </c>
      <c r="BA212" s="44" t="s">
        <v>207</v>
      </c>
      <c r="BB212" s="30" t="s">
        <v>549</v>
      </c>
      <c r="BC212" s="16">
        <v>7</v>
      </c>
      <c r="BD212" s="85">
        <v>134</v>
      </c>
      <c r="BE212" s="46">
        <v>1489.9461824000005</v>
      </c>
      <c r="BF212" s="46">
        <v>1666.8083328000005</v>
      </c>
      <c r="BG212" s="46">
        <v>2205.9702496</v>
      </c>
      <c r="BH212" s="46">
        <v>2407.6630156800002</v>
      </c>
      <c r="BI212" s="46">
        <v>3589.831914240001</v>
      </c>
      <c r="BJ212" s="46">
        <v>3962.8264332799999</v>
      </c>
      <c r="BK212" s="46">
        <v>4354.56681088</v>
      </c>
      <c r="BL212" s="46">
        <v>1169.3002380800001</v>
      </c>
      <c r="BM212" s="46">
        <v>1169.3002380800001</v>
      </c>
      <c r="BN212" s="46">
        <v>1169.3002380800001</v>
      </c>
      <c r="BO212" s="46">
        <v>1169.3002380800001</v>
      </c>
      <c r="BP212" s="46">
        <v>1268.0983411200004</v>
      </c>
      <c r="BQ212" s="46">
        <v>1486.86556928</v>
      </c>
      <c r="BR212" s="46">
        <v>1486.86556928</v>
      </c>
      <c r="BS212" s="46">
        <v>1486.86556928</v>
      </c>
      <c r="BT212" s="46">
        <v>1486.86556928</v>
      </c>
      <c r="BU212" s="46">
        <v>1486.86556928</v>
      </c>
      <c r="BV212" s="46">
        <v>1486.86556928</v>
      </c>
      <c r="BW212" s="86">
        <v>134</v>
      </c>
      <c r="BX212" s="46">
        <v>1292.4625791999999</v>
      </c>
      <c r="BY212" s="46">
        <v>1885.7171548800002</v>
      </c>
      <c r="BZ212" s="46">
        <v>2275.9277299199998</v>
      </c>
      <c r="CA212" s="46">
        <v>2677.228008</v>
      </c>
      <c r="CB212" s="46">
        <v>5208.3302502400011</v>
      </c>
      <c r="CC212" s="46">
        <v>5731.7286041600009</v>
      </c>
      <c r="CD212" s="46">
        <v>6305.0083532800008</v>
      </c>
      <c r="CE212" s="46">
        <v>1227.8394502400001</v>
      </c>
      <c r="CF212" s="46">
        <v>1614.1864439999999</v>
      </c>
      <c r="CG212" s="46">
        <v>2098.3588704000003</v>
      </c>
      <c r="CH212" s="87">
        <v>1865.2078848000003</v>
      </c>
      <c r="CI212" s="74">
        <v>209</v>
      </c>
      <c r="CJ212" s="67" t="s">
        <v>218</v>
      </c>
      <c r="CK212" s="71">
        <v>8</v>
      </c>
      <c r="CL212" s="69">
        <v>209</v>
      </c>
      <c r="CM212" s="67" t="s">
        <v>218</v>
      </c>
      <c r="CN212" s="70">
        <v>8</v>
      </c>
      <c r="CO212" s="47">
        <f t="shared" si="28"/>
        <v>134</v>
      </c>
      <c r="CP212" s="48">
        <f t="shared" si="30"/>
        <v>1504.8200000000002</v>
      </c>
      <c r="CQ212" s="48">
        <f t="shared" si="30"/>
        <v>1313.2</v>
      </c>
      <c r="CR212" s="48">
        <f t="shared" si="30"/>
        <v>1839.8200000000002</v>
      </c>
      <c r="CS212" s="48">
        <f t="shared" si="30"/>
        <v>1319.8999999999999</v>
      </c>
      <c r="CT212" s="48">
        <f t="shared" si="30"/>
        <v>2077</v>
      </c>
      <c r="CU212" s="48">
        <f t="shared" si="29"/>
        <v>2090.4</v>
      </c>
      <c r="CV212" s="48">
        <f t="shared" si="29"/>
        <v>3178.48</v>
      </c>
      <c r="CW212" s="48">
        <f t="shared" si="29"/>
        <v>6858.12</v>
      </c>
      <c r="CX212" s="48">
        <f t="shared" si="29"/>
        <v>6858.12</v>
      </c>
      <c r="CY212" s="48">
        <f t="shared" si="29"/>
        <v>1809</v>
      </c>
      <c r="CZ212" s="62">
        <v>134</v>
      </c>
      <c r="DA212" s="62">
        <v>1504.8200000000002</v>
      </c>
      <c r="DB212" s="62">
        <v>1313.2</v>
      </c>
      <c r="DC212" s="62">
        <v>1839.8200000000002</v>
      </c>
      <c r="DD212" s="62">
        <v>1319.8999999999999</v>
      </c>
      <c r="DE212" s="62">
        <v>2077</v>
      </c>
      <c r="DF212" s="62">
        <v>2090.4</v>
      </c>
      <c r="DG212" s="62">
        <v>3178.48</v>
      </c>
      <c r="DH212" s="62">
        <v>6858.12</v>
      </c>
      <c r="DI212" s="62">
        <v>6858.12</v>
      </c>
      <c r="DJ212" s="73">
        <v>1809</v>
      </c>
    </row>
    <row r="213" spans="1:114" s="15" customFormat="1" ht="57">
      <c r="A213" s="174">
        <v>210</v>
      </c>
      <c r="B213" s="175" t="s">
        <v>219</v>
      </c>
      <c r="C213" s="174" t="s">
        <v>453</v>
      </c>
      <c r="D213" s="176">
        <v>6</v>
      </c>
      <c r="E213" s="30">
        <v>210</v>
      </c>
      <c r="F213" s="44" t="s">
        <v>219</v>
      </c>
      <c r="G213" s="30" t="s">
        <v>453</v>
      </c>
      <c r="H213" s="45">
        <v>6</v>
      </c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73"/>
      <c r="T213" s="16">
        <v>209</v>
      </c>
      <c r="U213" s="44" t="s">
        <v>219</v>
      </c>
      <c r="V213" s="30" t="s">
        <v>453</v>
      </c>
      <c r="W213" s="45">
        <v>6</v>
      </c>
      <c r="X213" s="16">
        <v>209</v>
      </c>
      <c r="Y213" s="44" t="s">
        <v>219</v>
      </c>
      <c r="Z213" s="30" t="s">
        <v>453</v>
      </c>
      <c r="AA213" s="45">
        <v>5</v>
      </c>
      <c r="AB213" s="7">
        <v>134.5</v>
      </c>
      <c r="AC213" s="8">
        <v>0</v>
      </c>
      <c r="AD213" s="158">
        <v>0</v>
      </c>
      <c r="AE213" s="158">
        <v>0</v>
      </c>
      <c r="AF213" s="158">
        <v>0</v>
      </c>
      <c r="AG213" s="158">
        <v>0</v>
      </c>
      <c r="AH213" s="158">
        <v>0</v>
      </c>
      <c r="AI213" s="158">
        <v>0</v>
      </c>
      <c r="AJ213" s="158">
        <v>0</v>
      </c>
      <c r="AK213" s="9">
        <v>134.5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84">
        <v>210</v>
      </c>
      <c r="AW213" s="41" t="s">
        <v>550</v>
      </c>
      <c r="AX213" s="42" t="s">
        <v>549</v>
      </c>
      <c r="AY213" s="43">
        <v>7</v>
      </c>
      <c r="AZ213" s="66">
        <v>210</v>
      </c>
      <c r="BA213" s="44" t="s">
        <v>550</v>
      </c>
      <c r="BB213" s="30" t="s">
        <v>549</v>
      </c>
      <c r="BC213" s="16">
        <v>7</v>
      </c>
      <c r="BD213" s="85">
        <v>134.5</v>
      </c>
      <c r="BE213" s="46">
        <v>1501.00143232</v>
      </c>
      <c r="BF213" s="46">
        <v>1678.8030604800003</v>
      </c>
      <c r="BG213" s="46">
        <v>2221.8976748800001</v>
      </c>
      <c r="BH213" s="46">
        <v>2424.4425254400003</v>
      </c>
      <c r="BI213" s="46">
        <v>3616.5087129600006</v>
      </c>
      <c r="BJ213" s="46">
        <v>3992.3872102400005</v>
      </c>
      <c r="BK213" s="46">
        <v>4387.0115660800011</v>
      </c>
      <c r="BL213" s="46">
        <v>1177.4715097600003</v>
      </c>
      <c r="BM213" s="46">
        <v>1177.4715097600003</v>
      </c>
      <c r="BN213" s="46">
        <v>1177.4715097600003</v>
      </c>
      <c r="BO213" s="46">
        <v>1177.4715097600003</v>
      </c>
      <c r="BP213" s="46">
        <v>1276.7502758400001</v>
      </c>
      <c r="BQ213" s="46">
        <v>1497.5275494400003</v>
      </c>
      <c r="BR213" s="46">
        <v>1497.5275494400003</v>
      </c>
      <c r="BS213" s="46">
        <v>1497.5275494400003</v>
      </c>
      <c r="BT213" s="46">
        <v>1497.5275494400003</v>
      </c>
      <c r="BU213" s="46">
        <v>1497.5275494400003</v>
      </c>
      <c r="BV213" s="46">
        <v>1497.5275494400003</v>
      </c>
      <c r="BW213" s="86">
        <v>134.5</v>
      </c>
      <c r="BX213" s="46">
        <v>1302.0380256000001</v>
      </c>
      <c r="BY213" s="46">
        <v>1899.3454646400005</v>
      </c>
      <c r="BZ213" s="46">
        <v>2292.4286736000004</v>
      </c>
      <c r="CA213" s="46">
        <v>2696.5347801600005</v>
      </c>
      <c r="CB213" s="46">
        <v>5247.1664793600012</v>
      </c>
      <c r="CC213" s="46">
        <v>5774.4840857600002</v>
      </c>
      <c r="CD213" s="46">
        <v>6352.0393830400008</v>
      </c>
      <c r="CE213" s="46">
        <v>1236.9361243199999</v>
      </c>
      <c r="CF213" s="46">
        <v>1626.2114232000001</v>
      </c>
      <c r="CG213" s="46">
        <v>2113.99134336</v>
      </c>
      <c r="CH213" s="87">
        <v>1879.1034163200002</v>
      </c>
      <c r="CI213" s="74">
        <v>210</v>
      </c>
      <c r="CJ213" s="67" t="s">
        <v>219</v>
      </c>
      <c r="CK213" s="68">
        <v>5</v>
      </c>
      <c r="CL213" s="69">
        <v>210</v>
      </c>
      <c r="CM213" s="67" t="s">
        <v>219</v>
      </c>
      <c r="CN213" s="70">
        <v>5</v>
      </c>
      <c r="CO213" s="47">
        <f t="shared" si="28"/>
        <v>134.5</v>
      </c>
      <c r="CP213" s="48">
        <f t="shared" si="30"/>
        <v>1516.05</v>
      </c>
      <c r="CQ213" s="48">
        <f t="shared" si="30"/>
        <v>1323</v>
      </c>
      <c r="CR213" s="48">
        <f t="shared" si="30"/>
        <v>1853.55</v>
      </c>
      <c r="CS213" s="48">
        <f t="shared" si="30"/>
        <v>1329.75</v>
      </c>
      <c r="CT213" s="48">
        <f t="shared" si="30"/>
        <v>2092.5</v>
      </c>
      <c r="CU213" s="48">
        <f t="shared" si="29"/>
        <v>2106</v>
      </c>
      <c r="CV213" s="48">
        <f t="shared" si="29"/>
        <v>3202.2</v>
      </c>
      <c r="CW213" s="48">
        <f t="shared" si="29"/>
        <v>6909.3</v>
      </c>
      <c r="CX213" s="48">
        <f t="shared" si="29"/>
        <v>6909.3</v>
      </c>
      <c r="CY213" s="48">
        <f t="shared" si="29"/>
        <v>1822.5</v>
      </c>
      <c r="CZ213" s="62">
        <v>134.5</v>
      </c>
      <c r="DA213" s="62">
        <v>1516.05</v>
      </c>
      <c r="DB213" s="62">
        <v>1323</v>
      </c>
      <c r="DC213" s="62">
        <v>1853.55</v>
      </c>
      <c r="DD213" s="62">
        <v>1329.75</v>
      </c>
      <c r="DE213" s="62">
        <v>2092.5</v>
      </c>
      <c r="DF213" s="62">
        <v>2106</v>
      </c>
      <c r="DG213" s="62">
        <v>3202.2</v>
      </c>
      <c r="DH213" s="62">
        <v>6909.3</v>
      </c>
      <c r="DI213" s="62">
        <v>6909.3</v>
      </c>
      <c r="DJ213" s="73">
        <v>1822.5</v>
      </c>
    </row>
    <row r="214" spans="1:114" s="15" customFormat="1" ht="57">
      <c r="A214" s="174">
        <v>211</v>
      </c>
      <c r="B214" s="175" t="s">
        <v>220</v>
      </c>
      <c r="C214" s="174" t="s">
        <v>454</v>
      </c>
      <c r="D214" s="176">
        <v>8</v>
      </c>
      <c r="E214" s="30">
        <v>211</v>
      </c>
      <c r="F214" s="44" t="s">
        <v>220</v>
      </c>
      <c r="G214" s="30" t="s">
        <v>454</v>
      </c>
      <c r="H214" s="45">
        <v>8</v>
      </c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73"/>
      <c r="T214" s="16">
        <v>210</v>
      </c>
      <c r="U214" s="44" t="s">
        <v>220</v>
      </c>
      <c r="V214" s="30" t="s">
        <v>454</v>
      </c>
      <c r="W214" s="45">
        <v>8</v>
      </c>
      <c r="X214" s="16">
        <v>210</v>
      </c>
      <c r="Y214" s="44" t="s">
        <v>220</v>
      </c>
      <c r="Z214" s="30" t="s">
        <v>454</v>
      </c>
      <c r="AA214" s="45">
        <v>10</v>
      </c>
      <c r="AB214" s="7">
        <v>135</v>
      </c>
      <c r="AC214" s="8">
        <v>0</v>
      </c>
      <c r="AD214" s="158">
        <v>0</v>
      </c>
      <c r="AE214" s="158">
        <v>0</v>
      </c>
      <c r="AF214" s="158">
        <v>0</v>
      </c>
      <c r="AG214" s="158">
        <v>0</v>
      </c>
      <c r="AH214" s="158">
        <v>0</v>
      </c>
      <c r="AI214" s="158">
        <v>0</v>
      </c>
      <c r="AJ214" s="158">
        <v>0</v>
      </c>
      <c r="AK214" s="9">
        <v>135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84">
        <v>211</v>
      </c>
      <c r="AW214" s="41" t="s">
        <v>551</v>
      </c>
      <c r="AX214" s="42" t="s">
        <v>473</v>
      </c>
      <c r="AY214" s="43">
        <v>7</v>
      </c>
      <c r="AZ214" s="66">
        <v>211</v>
      </c>
      <c r="BA214" s="44" t="s">
        <v>551</v>
      </c>
      <c r="BB214" s="30" t="s">
        <v>473</v>
      </c>
      <c r="BC214" s="16">
        <v>7</v>
      </c>
      <c r="BD214" s="85">
        <v>135</v>
      </c>
      <c r="BE214" s="46">
        <v>1501.00143232</v>
      </c>
      <c r="BF214" s="46">
        <v>1678.8030604800003</v>
      </c>
      <c r="BG214" s="46">
        <v>2221.8976748800001</v>
      </c>
      <c r="BH214" s="46">
        <v>2424.4425254400003</v>
      </c>
      <c r="BI214" s="46">
        <v>3616.5087129600006</v>
      </c>
      <c r="BJ214" s="46">
        <v>3992.3872102400005</v>
      </c>
      <c r="BK214" s="46">
        <v>4387.0115660800011</v>
      </c>
      <c r="BL214" s="46">
        <v>1177.4715097600003</v>
      </c>
      <c r="BM214" s="46">
        <v>1177.4715097600003</v>
      </c>
      <c r="BN214" s="46">
        <v>1177.4715097600003</v>
      </c>
      <c r="BO214" s="46">
        <v>1177.4715097600003</v>
      </c>
      <c r="BP214" s="46">
        <v>1276.7502758400001</v>
      </c>
      <c r="BQ214" s="46">
        <v>1497.5275494400003</v>
      </c>
      <c r="BR214" s="46">
        <v>1497.5275494400003</v>
      </c>
      <c r="BS214" s="46">
        <v>1497.5275494400003</v>
      </c>
      <c r="BT214" s="46">
        <v>1497.5275494400003</v>
      </c>
      <c r="BU214" s="46">
        <v>1497.5275494400003</v>
      </c>
      <c r="BV214" s="46">
        <v>1497.5275494400003</v>
      </c>
      <c r="BW214" s="86">
        <v>135</v>
      </c>
      <c r="BX214" s="46">
        <v>1302.0380256000001</v>
      </c>
      <c r="BY214" s="46">
        <v>1899.3454646400005</v>
      </c>
      <c r="BZ214" s="46">
        <v>2292.4286736000004</v>
      </c>
      <c r="CA214" s="46">
        <v>2696.5347801600005</v>
      </c>
      <c r="CB214" s="46">
        <v>5247.1664793600012</v>
      </c>
      <c r="CC214" s="46">
        <v>5774.4840857600002</v>
      </c>
      <c r="CD214" s="46">
        <v>6352.0393830400008</v>
      </c>
      <c r="CE214" s="46">
        <v>1236.9361243199999</v>
      </c>
      <c r="CF214" s="46">
        <v>1626.2114232000001</v>
      </c>
      <c r="CG214" s="46">
        <v>2113.99134336</v>
      </c>
      <c r="CH214" s="87">
        <v>1879.1034163200002</v>
      </c>
      <c r="CI214" s="74">
        <v>211</v>
      </c>
      <c r="CJ214" s="67" t="s">
        <v>220</v>
      </c>
      <c r="CK214" s="71">
        <v>10</v>
      </c>
      <c r="CL214" s="69">
        <v>211</v>
      </c>
      <c r="CM214" s="67" t="s">
        <v>220</v>
      </c>
      <c r="CN214" s="70">
        <v>9</v>
      </c>
      <c r="CO214" s="47">
        <f t="shared" si="28"/>
        <v>135</v>
      </c>
      <c r="CP214" s="48">
        <f t="shared" si="30"/>
        <v>1516.05</v>
      </c>
      <c r="CQ214" s="48">
        <f t="shared" si="30"/>
        <v>1323</v>
      </c>
      <c r="CR214" s="48">
        <f t="shared" si="30"/>
        <v>1853.55</v>
      </c>
      <c r="CS214" s="48">
        <f t="shared" si="30"/>
        <v>1329.75</v>
      </c>
      <c r="CT214" s="48">
        <f t="shared" si="30"/>
        <v>2092.5</v>
      </c>
      <c r="CU214" s="48">
        <f t="shared" si="29"/>
        <v>2106</v>
      </c>
      <c r="CV214" s="48">
        <f t="shared" si="29"/>
        <v>3202.2</v>
      </c>
      <c r="CW214" s="48">
        <f t="shared" si="29"/>
        <v>6909.3</v>
      </c>
      <c r="CX214" s="48">
        <f t="shared" si="29"/>
        <v>6909.3</v>
      </c>
      <c r="CY214" s="48">
        <f t="shared" si="29"/>
        <v>1822.5</v>
      </c>
      <c r="CZ214" s="62">
        <v>135</v>
      </c>
      <c r="DA214" s="62">
        <v>1516.05</v>
      </c>
      <c r="DB214" s="62">
        <v>1323</v>
      </c>
      <c r="DC214" s="62">
        <v>1853.55</v>
      </c>
      <c r="DD214" s="62">
        <v>1329.75</v>
      </c>
      <c r="DE214" s="62">
        <v>2092.5</v>
      </c>
      <c r="DF214" s="62">
        <v>2106</v>
      </c>
      <c r="DG214" s="62">
        <v>3202.2</v>
      </c>
      <c r="DH214" s="62">
        <v>6909.3</v>
      </c>
      <c r="DI214" s="62">
        <v>6909.3</v>
      </c>
      <c r="DJ214" s="73">
        <v>1822.5</v>
      </c>
    </row>
    <row r="215" spans="1:114" s="15" customFormat="1" ht="76">
      <c r="A215" s="174">
        <v>212</v>
      </c>
      <c r="B215" s="175" t="s">
        <v>221</v>
      </c>
      <c r="C215" s="174" t="s">
        <v>455</v>
      </c>
      <c r="D215" s="176">
        <v>8</v>
      </c>
      <c r="E215" s="30">
        <v>212</v>
      </c>
      <c r="F215" s="44" t="s">
        <v>221</v>
      </c>
      <c r="G215" s="30" t="s">
        <v>455</v>
      </c>
      <c r="H215" s="45">
        <v>8</v>
      </c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73"/>
      <c r="T215" s="16">
        <v>211</v>
      </c>
      <c r="U215" s="44" t="s">
        <v>221</v>
      </c>
      <c r="V215" s="30" t="s">
        <v>455</v>
      </c>
      <c r="W215" s="45">
        <v>8</v>
      </c>
      <c r="X215" s="16">
        <v>211</v>
      </c>
      <c r="Y215" s="44" t="s">
        <v>221</v>
      </c>
      <c r="Z215" s="30" t="s">
        <v>455</v>
      </c>
      <c r="AA215" s="45">
        <v>10</v>
      </c>
      <c r="AB215" s="7">
        <v>135.5</v>
      </c>
      <c r="AC215" s="8">
        <v>0</v>
      </c>
      <c r="AD215" s="158">
        <v>0</v>
      </c>
      <c r="AE215" s="158">
        <v>0</v>
      </c>
      <c r="AF215" s="158">
        <v>0</v>
      </c>
      <c r="AG215" s="158">
        <v>0</v>
      </c>
      <c r="AH215" s="158">
        <v>0</v>
      </c>
      <c r="AI215" s="158">
        <v>0</v>
      </c>
      <c r="AJ215" s="158">
        <v>0</v>
      </c>
      <c r="AK215" s="9">
        <v>135.5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84">
        <v>212</v>
      </c>
      <c r="AW215" s="41" t="s">
        <v>552</v>
      </c>
      <c r="AX215" s="42" t="s">
        <v>442</v>
      </c>
      <c r="AY215" s="43">
        <v>7</v>
      </c>
      <c r="AZ215" s="66">
        <v>212</v>
      </c>
      <c r="BA215" s="44" t="s">
        <v>552</v>
      </c>
      <c r="BB215" s="30" t="s">
        <v>442</v>
      </c>
      <c r="BC215" s="16">
        <v>7</v>
      </c>
      <c r="BD215" s="85">
        <v>135.5</v>
      </c>
      <c r="BE215" s="46">
        <v>1512.0566822400001</v>
      </c>
      <c r="BF215" s="46">
        <v>1690.7977881600002</v>
      </c>
      <c r="BG215" s="46">
        <v>2237.8251001600006</v>
      </c>
      <c r="BH215" s="46">
        <v>2441.2220351999999</v>
      </c>
      <c r="BI215" s="46">
        <v>3643.1855116800002</v>
      </c>
      <c r="BJ215" s="46">
        <v>4021.9479872000002</v>
      </c>
      <c r="BK215" s="46">
        <v>4419.4563212800003</v>
      </c>
      <c r="BL215" s="46">
        <v>1185.6427814399999</v>
      </c>
      <c r="BM215" s="46">
        <v>1185.6427814399999</v>
      </c>
      <c r="BN215" s="46">
        <v>1185.6427814399999</v>
      </c>
      <c r="BO215" s="46">
        <v>1185.6427814399999</v>
      </c>
      <c r="BP215" s="46">
        <v>1285.4022105600002</v>
      </c>
      <c r="BQ215" s="46">
        <v>1508.1895296000002</v>
      </c>
      <c r="BR215" s="46">
        <v>1508.1895296000002</v>
      </c>
      <c r="BS215" s="46">
        <v>1508.1895296000002</v>
      </c>
      <c r="BT215" s="46">
        <v>1508.1895296000002</v>
      </c>
      <c r="BU215" s="46">
        <v>1508.1895296000002</v>
      </c>
      <c r="BV215" s="46">
        <v>1508.1895296000002</v>
      </c>
      <c r="BW215" s="86">
        <v>135.5</v>
      </c>
      <c r="BX215" s="46">
        <v>1311.613472</v>
      </c>
      <c r="BY215" s="46">
        <v>1912.9737744000001</v>
      </c>
      <c r="BZ215" s="46">
        <v>2308.92961728</v>
      </c>
      <c r="CA215" s="46">
        <v>2715.8415523200001</v>
      </c>
      <c r="CB215" s="46">
        <v>5286.0027084800004</v>
      </c>
      <c r="CC215" s="46">
        <v>5817.2395673600004</v>
      </c>
      <c r="CD215" s="46">
        <v>6399.0704128000007</v>
      </c>
      <c r="CE215" s="46">
        <v>1246.0327984</v>
      </c>
      <c r="CF215" s="46">
        <v>1638.2364024000001</v>
      </c>
      <c r="CG215" s="46">
        <v>2129.6238163200001</v>
      </c>
      <c r="CH215" s="87">
        <v>1892.9989478400003</v>
      </c>
      <c r="CI215" s="74">
        <v>212</v>
      </c>
      <c r="CJ215" s="67" t="s">
        <v>221</v>
      </c>
      <c r="CK215" s="68">
        <v>10</v>
      </c>
      <c r="CL215" s="69">
        <v>212</v>
      </c>
      <c r="CM215" s="67" t="s">
        <v>221</v>
      </c>
      <c r="CN215" s="70">
        <v>9</v>
      </c>
      <c r="CO215" s="47">
        <f t="shared" ref="CO215:CO278" si="31">CO214+0.5</f>
        <v>135.5</v>
      </c>
      <c r="CP215" s="48">
        <f t="shared" si="30"/>
        <v>1527.28</v>
      </c>
      <c r="CQ215" s="48">
        <f t="shared" si="30"/>
        <v>1332.8000000000002</v>
      </c>
      <c r="CR215" s="48">
        <f t="shared" si="30"/>
        <v>1867.28</v>
      </c>
      <c r="CS215" s="48">
        <f t="shared" si="30"/>
        <v>1339.6</v>
      </c>
      <c r="CT215" s="48">
        <f t="shared" si="30"/>
        <v>2108</v>
      </c>
      <c r="CU215" s="48">
        <f t="shared" si="29"/>
        <v>2121.6</v>
      </c>
      <c r="CV215" s="48">
        <f t="shared" si="29"/>
        <v>3225.92</v>
      </c>
      <c r="CW215" s="48">
        <f t="shared" si="29"/>
        <v>6960.48</v>
      </c>
      <c r="CX215" s="48">
        <f t="shared" si="29"/>
        <v>6960.48</v>
      </c>
      <c r="CY215" s="48">
        <f t="shared" si="29"/>
        <v>1836</v>
      </c>
      <c r="CZ215" s="62">
        <v>135.5</v>
      </c>
      <c r="DA215" s="62">
        <v>1527.28</v>
      </c>
      <c r="DB215" s="62">
        <v>1332.8000000000002</v>
      </c>
      <c r="DC215" s="62">
        <v>1867.28</v>
      </c>
      <c r="DD215" s="62">
        <v>1339.6</v>
      </c>
      <c r="DE215" s="62">
        <v>2108</v>
      </c>
      <c r="DF215" s="62">
        <v>2121.6</v>
      </c>
      <c r="DG215" s="62">
        <v>3225.92</v>
      </c>
      <c r="DH215" s="62">
        <v>6960.48</v>
      </c>
      <c r="DI215" s="62">
        <v>6960.48</v>
      </c>
      <c r="DJ215" s="73">
        <v>1836</v>
      </c>
    </row>
    <row r="216" spans="1:114" s="15" customFormat="1" ht="57">
      <c r="A216" s="174">
        <v>213</v>
      </c>
      <c r="B216" s="175" t="s">
        <v>222</v>
      </c>
      <c r="C216" s="174" t="s">
        <v>456</v>
      </c>
      <c r="D216" s="176">
        <v>8</v>
      </c>
      <c r="E216" s="30">
        <v>213</v>
      </c>
      <c r="F216" s="44" t="s">
        <v>222</v>
      </c>
      <c r="G216" s="30" t="s">
        <v>456</v>
      </c>
      <c r="H216" s="45">
        <v>8</v>
      </c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73"/>
      <c r="T216" s="16">
        <v>212</v>
      </c>
      <c r="U216" s="44" t="s">
        <v>222</v>
      </c>
      <c r="V216" s="30" t="s">
        <v>456</v>
      </c>
      <c r="W216" s="45">
        <v>8</v>
      </c>
      <c r="X216" s="16">
        <v>212</v>
      </c>
      <c r="Y216" s="44" t="s">
        <v>222</v>
      </c>
      <c r="Z216" s="30" t="s">
        <v>456</v>
      </c>
      <c r="AA216" s="45">
        <v>10</v>
      </c>
      <c r="AB216" s="7">
        <v>136</v>
      </c>
      <c r="AC216" s="8">
        <v>0</v>
      </c>
      <c r="AD216" s="158">
        <v>0</v>
      </c>
      <c r="AE216" s="158">
        <v>0</v>
      </c>
      <c r="AF216" s="158">
        <v>0</v>
      </c>
      <c r="AG216" s="158">
        <v>0</v>
      </c>
      <c r="AH216" s="158">
        <v>0</v>
      </c>
      <c r="AI216" s="158">
        <v>0</v>
      </c>
      <c r="AJ216" s="158">
        <v>0</v>
      </c>
      <c r="AK216" s="9">
        <v>136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84">
        <v>213</v>
      </c>
      <c r="AW216" s="41" t="s">
        <v>210</v>
      </c>
      <c r="AX216" s="42" t="s">
        <v>444</v>
      </c>
      <c r="AY216" s="43">
        <v>7</v>
      </c>
      <c r="AZ216" s="66">
        <v>213</v>
      </c>
      <c r="BA216" s="44" t="s">
        <v>210</v>
      </c>
      <c r="BB216" s="30" t="s">
        <v>444</v>
      </c>
      <c r="BC216" s="16">
        <v>7</v>
      </c>
      <c r="BD216" s="85">
        <v>136</v>
      </c>
      <c r="BE216" s="46">
        <v>1512.0566822400001</v>
      </c>
      <c r="BF216" s="46">
        <v>1690.7977881600002</v>
      </c>
      <c r="BG216" s="46">
        <v>2237.8251001600006</v>
      </c>
      <c r="BH216" s="46">
        <v>2441.2220351999999</v>
      </c>
      <c r="BI216" s="46">
        <v>3643.1855116800002</v>
      </c>
      <c r="BJ216" s="46">
        <v>4021.9479872000002</v>
      </c>
      <c r="BK216" s="46">
        <v>4419.4563212800003</v>
      </c>
      <c r="BL216" s="46">
        <v>1185.6427814399999</v>
      </c>
      <c r="BM216" s="46">
        <v>1185.6427814399999</v>
      </c>
      <c r="BN216" s="46">
        <v>1185.6427814399999</v>
      </c>
      <c r="BO216" s="46">
        <v>1185.6427814399999</v>
      </c>
      <c r="BP216" s="46">
        <v>1285.4022105600002</v>
      </c>
      <c r="BQ216" s="46">
        <v>1508.1895296000002</v>
      </c>
      <c r="BR216" s="46">
        <v>1508.1895296000002</v>
      </c>
      <c r="BS216" s="46">
        <v>1508.1895296000002</v>
      </c>
      <c r="BT216" s="46">
        <v>1508.1895296000002</v>
      </c>
      <c r="BU216" s="46">
        <v>1508.1895296000002</v>
      </c>
      <c r="BV216" s="46">
        <v>1508.1895296000002</v>
      </c>
      <c r="BW216" s="86">
        <v>136</v>
      </c>
      <c r="BX216" s="46">
        <v>1311.613472</v>
      </c>
      <c r="BY216" s="46">
        <v>1912.9737744000001</v>
      </c>
      <c r="BZ216" s="46">
        <v>2308.92961728</v>
      </c>
      <c r="CA216" s="46">
        <v>2715.8415523200001</v>
      </c>
      <c r="CB216" s="46">
        <v>5286.0027084800004</v>
      </c>
      <c r="CC216" s="46">
        <v>5817.2395673600004</v>
      </c>
      <c r="CD216" s="46">
        <v>6399.0704128000007</v>
      </c>
      <c r="CE216" s="46">
        <v>1246.0327984</v>
      </c>
      <c r="CF216" s="46">
        <v>1638.2364024000001</v>
      </c>
      <c r="CG216" s="46">
        <v>2129.6238163200001</v>
      </c>
      <c r="CH216" s="87">
        <v>1892.9989478400003</v>
      </c>
      <c r="CI216" s="74">
        <v>213</v>
      </c>
      <c r="CJ216" s="67" t="s">
        <v>222</v>
      </c>
      <c r="CK216" s="71">
        <v>10</v>
      </c>
      <c r="CL216" s="69">
        <v>213</v>
      </c>
      <c r="CM216" s="67" t="s">
        <v>222</v>
      </c>
      <c r="CN216" s="70">
        <v>9</v>
      </c>
      <c r="CO216" s="47">
        <f t="shared" si="31"/>
        <v>136</v>
      </c>
      <c r="CP216" s="48">
        <f t="shared" si="30"/>
        <v>1527.28</v>
      </c>
      <c r="CQ216" s="48">
        <f t="shared" si="30"/>
        <v>1332.8000000000002</v>
      </c>
      <c r="CR216" s="48">
        <f t="shared" si="30"/>
        <v>1867.28</v>
      </c>
      <c r="CS216" s="48">
        <f t="shared" si="30"/>
        <v>1339.6</v>
      </c>
      <c r="CT216" s="48">
        <f t="shared" si="30"/>
        <v>2108</v>
      </c>
      <c r="CU216" s="48">
        <f t="shared" si="29"/>
        <v>2121.6</v>
      </c>
      <c r="CV216" s="48">
        <f t="shared" si="29"/>
        <v>3225.92</v>
      </c>
      <c r="CW216" s="48">
        <f t="shared" si="29"/>
        <v>6960.48</v>
      </c>
      <c r="CX216" s="48">
        <f t="shared" si="29"/>
        <v>6960.48</v>
      </c>
      <c r="CY216" s="48">
        <f t="shared" si="29"/>
        <v>1836</v>
      </c>
      <c r="CZ216" s="62">
        <v>136</v>
      </c>
      <c r="DA216" s="62">
        <v>1527.28</v>
      </c>
      <c r="DB216" s="62">
        <v>1332.8000000000002</v>
      </c>
      <c r="DC216" s="62">
        <v>1867.28</v>
      </c>
      <c r="DD216" s="62">
        <v>1339.6</v>
      </c>
      <c r="DE216" s="62">
        <v>2108</v>
      </c>
      <c r="DF216" s="62">
        <v>2121.6</v>
      </c>
      <c r="DG216" s="62">
        <v>3225.92</v>
      </c>
      <c r="DH216" s="62">
        <v>6960.48</v>
      </c>
      <c r="DI216" s="62">
        <v>6960.48</v>
      </c>
      <c r="DJ216" s="73">
        <v>1836</v>
      </c>
    </row>
    <row r="217" spans="1:114" s="15" customFormat="1" ht="19">
      <c r="A217" s="174">
        <v>214</v>
      </c>
      <c r="B217" s="175" t="s">
        <v>223</v>
      </c>
      <c r="C217" s="174" t="s">
        <v>457</v>
      </c>
      <c r="D217" s="176">
        <v>8</v>
      </c>
      <c r="E217" s="30">
        <v>214</v>
      </c>
      <c r="F217" s="44" t="s">
        <v>223</v>
      </c>
      <c r="G217" s="30" t="s">
        <v>457</v>
      </c>
      <c r="H217" s="45">
        <v>8</v>
      </c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73"/>
      <c r="T217" s="16">
        <v>213</v>
      </c>
      <c r="U217" s="44" t="s">
        <v>223</v>
      </c>
      <c r="V217" s="30" t="s">
        <v>457</v>
      </c>
      <c r="W217" s="45">
        <v>8</v>
      </c>
      <c r="X217" s="16">
        <v>213</v>
      </c>
      <c r="Y217" s="44" t="s">
        <v>223</v>
      </c>
      <c r="Z217" s="30" t="s">
        <v>457</v>
      </c>
      <c r="AA217" s="45">
        <v>10</v>
      </c>
      <c r="AB217" s="7">
        <v>136.5</v>
      </c>
      <c r="AC217" s="8">
        <v>0</v>
      </c>
      <c r="AD217" s="158">
        <v>0</v>
      </c>
      <c r="AE217" s="158">
        <v>0</v>
      </c>
      <c r="AF217" s="158">
        <v>0</v>
      </c>
      <c r="AG217" s="158">
        <v>0</v>
      </c>
      <c r="AH217" s="158">
        <v>0</v>
      </c>
      <c r="AI217" s="158">
        <v>0</v>
      </c>
      <c r="AJ217" s="158">
        <v>0</v>
      </c>
      <c r="AK217" s="9">
        <v>136.5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84">
        <v>214</v>
      </c>
      <c r="AW217" s="41" t="s">
        <v>211</v>
      </c>
      <c r="AX217" s="42" t="s">
        <v>445</v>
      </c>
      <c r="AY217" s="43">
        <v>6</v>
      </c>
      <c r="AZ217" s="66">
        <v>214</v>
      </c>
      <c r="BA217" s="44" t="s">
        <v>211</v>
      </c>
      <c r="BB217" s="30" t="s">
        <v>445</v>
      </c>
      <c r="BC217" s="16">
        <v>6</v>
      </c>
      <c r="BD217" s="85">
        <v>136.5</v>
      </c>
      <c r="BE217" s="46">
        <v>1523.1119321600004</v>
      </c>
      <c r="BF217" s="46">
        <v>1702.7925158400005</v>
      </c>
      <c r="BG217" s="46">
        <v>2253.7525254400007</v>
      </c>
      <c r="BH217" s="46">
        <v>2458.0015449599996</v>
      </c>
      <c r="BI217" s="46">
        <v>3669.8623104000003</v>
      </c>
      <c r="BJ217" s="46">
        <v>4051.5087641600003</v>
      </c>
      <c r="BK217" s="46">
        <v>4451.9010764799996</v>
      </c>
      <c r="BL217" s="46">
        <v>1193.8140531200002</v>
      </c>
      <c r="BM217" s="46">
        <v>1193.8140531200002</v>
      </c>
      <c r="BN217" s="46">
        <v>1193.8140531200002</v>
      </c>
      <c r="BO217" s="46">
        <v>1193.8140531200002</v>
      </c>
      <c r="BP217" s="46">
        <v>1294.0541452800001</v>
      </c>
      <c r="BQ217" s="46">
        <v>1518.8515097600005</v>
      </c>
      <c r="BR217" s="46">
        <v>1518.8515097600005</v>
      </c>
      <c r="BS217" s="46">
        <v>1518.8515097600005</v>
      </c>
      <c r="BT217" s="46">
        <v>1518.8515097600005</v>
      </c>
      <c r="BU217" s="46">
        <v>1518.8515097600005</v>
      </c>
      <c r="BV217" s="46">
        <v>1518.8515097600005</v>
      </c>
      <c r="BW217" s="86">
        <v>136.5</v>
      </c>
      <c r="BX217" s="46">
        <v>1321.1889184000001</v>
      </c>
      <c r="BY217" s="46">
        <v>1926.6020841600005</v>
      </c>
      <c r="BZ217" s="46">
        <v>2325.4305609600001</v>
      </c>
      <c r="CA217" s="46">
        <v>2735.1483244800006</v>
      </c>
      <c r="CB217" s="46">
        <v>5324.8389375999996</v>
      </c>
      <c r="CC217" s="46">
        <v>5859.9950489599996</v>
      </c>
      <c r="CD217" s="46">
        <v>6446.1014425600006</v>
      </c>
      <c r="CE217" s="46">
        <v>1255.12947248</v>
      </c>
      <c r="CF217" s="46">
        <v>1650.2613816000003</v>
      </c>
      <c r="CG217" s="46">
        <v>2145.2562892800001</v>
      </c>
      <c r="CH217" s="87">
        <v>1906.8944793600003</v>
      </c>
      <c r="CI217" s="74">
        <v>214</v>
      </c>
      <c r="CJ217" s="67" t="s">
        <v>223</v>
      </c>
      <c r="CK217" s="68">
        <v>8</v>
      </c>
      <c r="CL217" s="69">
        <v>214</v>
      </c>
      <c r="CM217" s="67" t="s">
        <v>223</v>
      </c>
      <c r="CN217" s="70">
        <v>8</v>
      </c>
      <c r="CO217" s="47">
        <f t="shared" si="31"/>
        <v>136.5</v>
      </c>
      <c r="CP217" s="48">
        <f t="shared" si="30"/>
        <v>1582.3500000000001</v>
      </c>
      <c r="CQ217" s="48">
        <f t="shared" si="30"/>
        <v>1453.57</v>
      </c>
      <c r="CR217" s="48">
        <f t="shared" si="30"/>
        <v>2137.1999999999998</v>
      </c>
      <c r="CS217" s="48">
        <f t="shared" si="30"/>
        <v>1554.95</v>
      </c>
      <c r="CT217" s="48">
        <f t="shared" si="30"/>
        <v>2329</v>
      </c>
      <c r="CU217" s="48">
        <f t="shared" si="29"/>
        <v>2137.1999999999998</v>
      </c>
      <c r="CV217" s="48">
        <f t="shared" si="29"/>
        <v>3455.14</v>
      </c>
      <c r="CW217" s="48">
        <f t="shared" si="29"/>
        <v>7285.66</v>
      </c>
      <c r="CX217" s="48">
        <f t="shared" si="29"/>
        <v>7867.91</v>
      </c>
      <c r="CY217" s="48">
        <f t="shared" si="29"/>
        <v>2055</v>
      </c>
      <c r="CZ217" s="62">
        <v>136.5</v>
      </c>
      <c r="DA217" s="62">
        <v>1582.3500000000001</v>
      </c>
      <c r="DB217" s="62">
        <v>1453.57</v>
      </c>
      <c r="DC217" s="62">
        <v>2137.1999999999998</v>
      </c>
      <c r="DD217" s="62">
        <v>1554.95</v>
      </c>
      <c r="DE217" s="62">
        <v>2329</v>
      </c>
      <c r="DF217" s="62">
        <v>2137.1999999999998</v>
      </c>
      <c r="DG217" s="62">
        <v>3455.14</v>
      </c>
      <c r="DH217" s="62">
        <v>7285.66</v>
      </c>
      <c r="DI217" s="62">
        <v>7867.91</v>
      </c>
      <c r="DJ217" s="73">
        <v>2055</v>
      </c>
    </row>
    <row r="218" spans="1:114" s="15" customFormat="1" ht="19">
      <c r="A218" s="174">
        <v>215</v>
      </c>
      <c r="B218" s="175" t="s">
        <v>224</v>
      </c>
      <c r="C218" s="174" t="s">
        <v>458</v>
      </c>
      <c r="D218" s="176">
        <v>7</v>
      </c>
      <c r="E218" s="30">
        <v>215</v>
      </c>
      <c r="F218" s="44" t="s">
        <v>224</v>
      </c>
      <c r="G218" s="30" t="s">
        <v>458</v>
      </c>
      <c r="H218" s="45">
        <v>7</v>
      </c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73"/>
      <c r="T218" s="16">
        <v>214</v>
      </c>
      <c r="U218" s="44" t="s">
        <v>224</v>
      </c>
      <c r="V218" s="30" t="s">
        <v>458</v>
      </c>
      <c r="W218" s="45">
        <v>7</v>
      </c>
      <c r="X218" s="16">
        <v>214</v>
      </c>
      <c r="Y218" s="44" t="s">
        <v>224</v>
      </c>
      <c r="Z218" s="30" t="s">
        <v>458</v>
      </c>
      <c r="AA218" s="45">
        <v>4</v>
      </c>
      <c r="AB218" s="7">
        <v>137</v>
      </c>
      <c r="AC218" s="8">
        <v>0</v>
      </c>
      <c r="AD218" s="158">
        <v>0</v>
      </c>
      <c r="AE218" s="158">
        <v>0</v>
      </c>
      <c r="AF218" s="158">
        <v>0</v>
      </c>
      <c r="AG218" s="158">
        <v>0</v>
      </c>
      <c r="AH218" s="158">
        <v>0</v>
      </c>
      <c r="AI218" s="158">
        <v>0</v>
      </c>
      <c r="AJ218" s="158">
        <v>0</v>
      </c>
      <c r="AK218" s="9">
        <v>137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84">
        <v>215</v>
      </c>
      <c r="AW218" s="41" t="s">
        <v>212</v>
      </c>
      <c r="AX218" s="42" t="s">
        <v>446</v>
      </c>
      <c r="AY218" s="43">
        <v>2</v>
      </c>
      <c r="AZ218" s="66">
        <v>215</v>
      </c>
      <c r="BA218" s="44" t="s">
        <v>212</v>
      </c>
      <c r="BB218" s="30" t="s">
        <v>446</v>
      </c>
      <c r="BC218" s="16">
        <v>2</v>
      </c>
      <c r="BD218" s="85">
        <v>137</v>
      </c>
      <c r="BE218" s="46">
        <v>1523.1119321600004</v>
      </c>
      <c r="BF218" s="46">
        <v>1702.7925158400005</v>
      </c>
      <c r="BG218" s="46">
        <v>2253.7525254400007</v>
      </c>
      <c r="BH218" s="46">
        <v>2458.0015449599996</v>
      </c>
      <c r="BI218" s="46">
        <v>3669.8623104000003</v>
      </c>
      <c r="BJ218" s="46">
        <v>4051.5087641600003</v>
      </c>
      <c r="BK218" s="46">
        <v>4451.9010764799996</v>
      </c>
      <c r="BL218" s="46">
        <v>1193.8140531200002</v>
      </c>
      <c r="BM218" s="46">
        <v>1193.8140531200002</v>
      </c>
      <c r="BN218" s="46">
        <v>1193.8140531200002</v>
      </c>
      <c r="BO218" s="46">
        <v>1193.8140531200002</v>
      </c>
      <c r="BP218" s="46">
        <v>1294.0541452800001</v>
      </c>
      <c r="BQ218" s="46">
        <v>1518.8515097600005</v>
      </c>
      <c r="BR218" s="46">
        <v>1518.8515097600005</v>
      </c>
      <c r="BS218" s="46">
        <v>1518.8515097600005</v>
      </c>
      <c r="BT218" s="46">
        <v>1518.8515097600005</v>
      </c>
      <c r="BU218" s="46">
        <v>1518.8515097600005</v>
      </c>
      <c r="BV218" s="46">
        <v>1518.8515097600005</v>
      </c>
      <c r="BW218" s="86">
        <v>137</v>
      </c>
      <c r="BX218" s="46">
        <v>1321.1889184000001</v>
      </c>
      <c r="BY218" s="46">
        <v>1926.6020841600005</v>
      </c>
      <c r="BZ218" s="46">
        <v>2325.4305609600001</v>
      </c>
      <c r="CA218" s="46">
        <v>2735.1483244800006</v>
      </c>
      <c r="CB218" s="46">
        <v>5324.8389375999996</v>
      </c>
      <c r="CC218" s="46">
        <v>5859.9950489599996</v>
      </c>
      <c r="CD218" s="46">
        <v>6446.1014425600006</v>
      </c>
      <c r="CE218" s="46">
        <v>1255.12947248</v>
      </c>
      <c r="CF218" s="46">
        <v>1650.2613816000003</v>
      </c>
      <c r="CG218" s="46">
        <v>2145.2562892800001</v>
      </c>
      <c r="CH218" s="87">
        <v>1906.8944793600003</v>
      </c>
      <c r="CI218" s="74">
        <v>215</v>
      </c>
      <c r="CJ218" s="67" t="s">
        <v>224</v>
      </c>
      <c r="CK218" s="71">
        <v>7</v>
      </c>
      <c r="CL218" s="69">
        <v>215</v>
      </c>
      <c r="CM218" s="67" t="s">
        <v>224</v>
      </c>
      <c r="CN218" s="70">
        <v>7</v>
      </c>
      <c r="CO218" s="47">
        <f t="shared" si="31"/>
        <v>137</v>
      </c>
      <c r="CP218" s="48">
        <f t="shared" si="30"/>
        <v>1582.3500000000001</v>
      </c>
      <c r="CQ218" s="48">
        <f t="shared" si="30"/>
        <v>1453.57</v>
      </c>
      <c r="CR218" s="48">
        <f t="shared" si="30"/>
        <v>2137.1999999999998</v>
      </c>
      <c r="CS218" s="48">
        <f t="shared" si="30"/>
        <v>1554.95</v>
      </c>
      <c r="CT218" s="48">
        <f t="shared" si="30"/>
        <v>2329</v>
      </c>
      <c r="CU218" s="48">
        <f t="shared" si="29"/>
        <v>2137.1999999999998</v>
      </c>
      <c r="CV218" s="48">
        <f t="shared" si="29"/>
        <v>3455.14</v>
      </c>
      <c r="CW218" s="48">
        <f t="shared" si="29"/>
        <v>7285.66</v>
      </c>
      <c r="CX218" s="48">
        <f t="shared" si="29"/>
        <v>7867.91</v>
      </c>
      <c r="CY218" s="48">
        <f t="shared" si="29"/>
        <v>2055</v>
      </c>
      <c r="CZ218" s="62">
        <v>137</v>
      </c>
      <c r="DA218" s="62">
        <v>1582.3500000000001</v>
      </c>
      <c r="DB218" s="62">
        <v>1453.57</v>
      </c>
      <c r="DC218" s="62">
        <v>2137.1999999999998</v>
      </c>
      <c r="DD218" s="62">
        <v>1554.95</v>
      </c>
      <c r="DE218" s="62">
        <v>2329</v>
      </c>
      <c r="DF218" s="62">
        <v>2137.1999999999998</v>
      </c>
      <c r="DG218" s="62">
        <v>3455.14</v>
      </c>
      <c r="DH218" s="62">
        <v>7285.66</v>
      </c>
      <c r="DI218" s="62">
        <v>7867.91</v>
      </c>
      <c r="DJ218" s="73">
        <v>2055</v>
      </c>
    </row>
    <row r="219" spans="1:114" s="15" customFormat="1" ht="38">
      <c r="A219" s="174">
        <v>216</v>
      </c>
      <c r="B219" s="175" t="s">
        <v>225</v>
      </c>
      <c r="C219" s="174" t="s">
        <v>459</v>
      </c>
      <c r="D219" s="176">
        <v>8</v>
      </c>
      <c r="E219" s="30">
        <v>216</v>
      </c>
      <c r="F219" s="44" t="s">
        <v>225</v>
      </c>
      <c r="G219" s="30" t="s">
        <v>459</v>
      </c>
      <c r="H219" s="45">
        <v>8</v>
      </c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73"/>
      <c r="T219" s="16">
        <v>215</v>
      </c>
      <c r="U219" s="44" t="s">
        <v>226</v>
      </c>
      <c r="V219" s="30" t="s">
        <v>460</v>
      </c>
      <c r="W219" s="45">
        <v>8</v>
      </c>
      <c r="X219" s="16">
        <v>215</v>
      </c>
      <c r="Y219" s="44" t="s">
        <v>226</v>
      </c>
      <c r="Z219" s="30" t="s">
        <v>460</v>
      </c>
      <c r="AA219" s="45">
        <v>10</v>
      </c>
      <c r="AB219" s="7">
        <v>137.5</v>
      </c>
      <c r="AC219" s="8">
        <v>0</v>
      </c>
      <c r="AD219" s="158">
        <v>0</v>
      </c>
      <c r="AE219" s="158">
        <v>0</v>
      </c>
      <c r="AF219" s="158">
        <v>0</v>
      </c>
      <c r="AG219" s="158">
        <v>0</v>
      </c>
      <c r="AH219" s="158">
        <v>0</v>
      </c>
      <c r="AI219" s="158">
        <v>0</v>
      </c>
      <c r="AJ219" s="158">
        <v>0</v>
      </c>
      <c r="AK219" s="9">
        <v>137.5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84">
        <v>216</v>
      </c>
      <c r="AW219" s="41" t="s">
        <v>213</v>
      </c>
      <c r="AX219" s="42" t="s">
        <v>447</v>
      </c>
      <c r="AY219" s="43">
        <v>2</v>
      </c>
      <c r="AZ219" s="66">
        <v>216</v>
      </c>
      <c r="BA219" s="44" t="s">
        <v>213</v>
      </c>
      <c r="BB219" s="30" t="s">
        <v>447</v>
      </c>
      <c r="BC219" s="16">
        <v>2</v>
      </c>
      <c r="BD219" s="85">
        <v>137.5</v>
      </c>
      <c r="BE219" s="46">
        <v>1534.16718208</v>
      </c>
      <c r="BF219" s="46">
        <v>1714.7872435200002</v>
      </c>
      <c r="BG219" s="46">
        <v>2269.6799507199999</v>
      </c>
      <c r="BH219" s="46">
        <v>2474.7810547200002</v>
      </c>
      <c r="BI219" s="46">
        <v>3696.5391091200008</v>
      </c>
      <c r="BJ219" s="46">
        <v>4081.0695411200004</v>
      </c>
      <c r="BK219" s="46">
        <v>4484.3458316799997</v>
      </c>
      <c r="BL219" s="46">
        <v>1201.9853247999999</v>
      </c>
      <c r="BM219" s="46">
        <v>1201.9853247999999</v>
      </c>
      <c r="BN219" s="46">
        <v>1201.9853247999999</v>
      </c>
      <c r="BO219" s="46">
        <v>1201.9853247999999</v>
      </c>
      <c r="BP219" s="46">
        <v>1302.7060800000002</v>
      </c>
      <c r="BQ219" s="46">
        <v>1529.5134899199998</v>
      </c>
      <c r="BR219" s="46">
        <v>1529.5134899199998</v>
      </c>
      <c r="BS219" s="46">
        <v>1529.5134899199998</v>
      </c>
      <c r="BT219" s="46">
        <v>1529.5134899199998</v>
      </c>
      <c r="BU219" s="46">
        <v>1529.5134899199998</v>
      </c>
      <c r="BV219" s="46">
        <v>1529.5134899199998</v>
      </c>
      <c r="BW219" s="86">
        <v>137.5</v>
      </c>
      <c r="BX219" s="46">
        <v>1330.7643648000001</v>
      </c>
      <c r="BY219" s="46">
        <v>1940.2303939199999</v>
      </c>
      <c r="BZ219" s="46">
        <v>2341.9315046399997</v>
      </c>
      <c r="CA219" s="46">
        <v>2754.4550966400002</v>
      </c>
      <c r="CB219" s="46">
        <v>5363.6751667200015</v>
      </c>
      <c r="CC219" s="46">
        <v>5902.7505305600007</v>
      </c>
      <c r="CD219" s="46">
        <v>6493.1324723199996</v>
      </c>
      <c r="CE219" s="46">
        <v>1264.22614656</v>
      </c>
      <c r="CF219" s="46">
        <v>1662.2863608000002</v>
      </c>
      <c r="CG219" s="46">
        <v>2160.8887622399998</v>
      </c>
      <c r="CH219" s="87">
        <v>1920.79001088</v>
      </c>
      <c r="CI219" s="74">
        <v>216</v>
      </c>
      <c r="CJ219" s="67" t="s">
        <v>225</v>
      </c>
      <c r="CK219" s="68">
        <v>9</v>
      </c>
      <c r="CL219" s="69">
        <v>216</v>
      </c>
      <c r="CM219" s="67" t="s">
        <v>225</v>
      </c>
      <c r="CN219" s="70">
        <v>8</v>
      </c>
      <c r="CO219" s="47">
        <f t="shared" si="31"/>
        <v>137.5</v>
      </c>
      <c r="CP219" s="48">
        <f t="shared" si="30"/>
        <v>1549.74</v>
      </c>
      <c r="CQ219" s="48">
        <f t="shared" si="30"/>
        <v>1352.4</v>
      </c>
      <c r="CR219" s="48">
        <f t="shared" si="30"/>
        <v>1894.74</v>
      </c>
      <c r="CS219" s="48">
        <f t="shared" si="30"/>
        <v>1359.3</v>
      </c>
      <c r="CT219" s="48">
        <f t="shared" si="30"/>
        <v>2139</v>
      </c>
      <c r="CU219" s="48">
        <f t="shared" si="29"/>
        <v>2152.7999999999997</v>
      </c>
      <c r="CV219" s="48">
        <f t="shared" si="29"/>
        <v>3273.3599999999997</v>
      </c>
      <c r="CW219" s="48">
        <f t="shared" si="29"/>
        <v>7062.84</v>
      </c>
      <c r="CX219" s="48">
        <f t="shared" si="29"/>
        <v>7062.84</v>
      </c>
      <c r="CY219" s="48">
        <f t="shared" si="29"/>
        <v>1863</v>
      </c>
      <c r="CZ219" s="62">
        <v>137.5</v>
      </c>
      <c r="DA219" s="62">
        <v>1549.74</v>
      </c>
      <c r="DB219" s="62">
        <v>1352.4</v>
      </c>
      <c r="DC219" s="62">
        <v>1894.74</v>
      </c>
      <c r="DD219" s="62">
        <v>1359.3</v>
      </c>
      <c r="DE219" s="62">
        <v>2139</v>
      </c>
      <c r="DF219" s="62">
        <v>2152.7999999999997</v>
      </c>
      <c r="DG219" s="62">
        <v>3273.3599999999997</v>
      </c>
      <c r="DH219" s="62">
        <v>7062.84</v>
      </c>
      <c r="DI219" s="62">
        <v>7062.84</v>
      </c>
      <c r="DJ219" s="73">
        <v>1863</v>
      </c>
    </row>
    <row r="220" spans="1:114" s="15" customFormat="1" ht="38">
      <c r="A220" s="174">
        <v>217</v>
      </c>
      <c r="B220" s="175" t="s">
        <v>226</v>
      </c>
      <c r="C220" s="174" t="s">
        <v>460</v>
      </c>
      <c r="D220" s="176">
        <v>8</v>
      </c>
      <c r="E220" s="30">
        <v>217</v>
      </c>
      <c r="F220" s="44" t="s">
        <v>226</v>
      </c>
      <c r="G220" s="30" t="s">
        <v>460</v>
      </c>
      <c r="H220" s="45">
        <v>8</v>
      </c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73"/>
      <c r="T220" s="16">
        <v>216</v>
      </c>
      <c r="U220" s="44" t="s">
        <v>227</v>
      </c>
      <c r="V220" s="30" t="s">
        <v>461</v>
      </c>
      <c r="W220" s="45">
        <v>8</v>
      </c>
      <c r="X220" s="16">
        <v>216</v>
      </c>
      <c r="Y220" s="44" t="s">
        <v>227</v>
      </c>
      <c r="Z220" s="30" t="s">
        <v>461</v>
      </c>
      <c r="AA220" s="45">
        <v>8</v>
      </c>
      <c r="AB220" s="7">
        <v>138</v>
      </c>
      <c r="AC220" s="8">
        <v>0</v>
      </c>
      <c r="AD220" s="158">
        <v>0</v>
      </c>
      <c r="AE220" s="158">
        <v>0</v>
      </c>
      <c r="AF220" s="158">
        <v>0</v>
      </c>
      <c r="AG220" s="158">
        <v>0</v>
      </c>
      <c r="AH220" s="158">
        <v>0</v>
      </c>
      <c r="AI220" s="158">
        <v>0</v>
      </c>
      <c r="AJ220" s="158">
        <v>0</v>
      </c>
      <c r="AK220" s="9">
        <v>138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84">
        <v>217</v>
      </c>
      <c r="AW220" s="41" t="s">
        <v>215</v>
      </c>
      <c r="AX220" s="42" t="s">
        <v>449</v>
      </c>
      <c r="AY220" s="43">
        <v>7</v>
      </c>
      <c r="AZ220" s="66">
        <v>217</v>
      </c>
      <c r="BA220" s="44" t="s">
        <v>215</v>
      </c>
      <c r="BB220" s="30" t="s">
        <v>449</v>
      </c>
      <c r="BC220" s="16">
        <v>7</v>
      </c>
      <c r="BD220" s="85">
        <v>138</v>
      </c>
      <c r="BE220" s="46">
        <v>1534.16718208</v>
      </c>
      <c r="BF220" s="46">
        <v>1714.7872435200002</v>
      </c>
      <c r="BG220" s="46">
        <v>2269.6799507199999</v>
      </c>
      <c r="BH220" s="46">
        <v>2474.7810547200002</v>
      </c>
      <c r="BI220" s="46">
        <v>3696.5391091200008</v>
      </c>
      <c r="BJ220" s="46">
        <v>4081.0695411200004</v>
      </c>
      <c r="BK220" s="46">
        <v>4484.3458316799997</v>
      </c>
      <c r="BL220" s="46">
        <v>1201.9853247999999</v>
      </c>
      <c r="BM220" s="46">
        <v>1201.9853247999999</v>
      </c>
      <c r="BN220" s="46">
        <v>1201.9853247999999</v>
      </c>
      <c r="BO220" s="46">
        <v>1201.9853247999999</v>
      </c>
      <c r="BP220" s="46">
        <v>1302.7060800000002</v>
      </c>
      <c r="BQ220" s="46">
        <v>1529.5134899199998</v>
      </c>
      <c r="BR220" s="46">
        <v>1529.5134899199998</v>
      </c>
      <c r="BS220" s="46">
        <v>1529.5134899199998</v>
      </c>
      <c r="BT220" s="46">
        <v>1529.5134899199998</v>
      </c>
      <c r="BU220" s="46">
        <v>1529.5134899199998</v>
      </c>
      <c r="BV220" s="46">
        <v>1529.5134899199998</v>
      </c>
      <c r="BW220" s="86">
        <v>138</v>
      </c>
      <c r="BX220" s="46">
        <v>1330.7643648000001</v>
      </c>
      <c r="BY220" s="46">
        <v>1940.2303939199999</v>
      </c>
      <c r="BZ220" s="46">
        <v>2341.9315046399997</v>
      </c>
      <c r="CA220" s="46">
        <v>2754.4550966400002</v>
      </c>
      <c r="CB220" s="46">
        <v>5363.6751667200015</v>
      </c>
      <c r="CC220" s="46">
        <v>5902.7505305600007</v>
      </c>
      <c r="CD220" s="46">
        <v>6493.1324723199996</v>
      </c>
      <c r="CE220" s="46">
        <v>1264.22614656</v>
      </c>
      <c r="CF220" s="46">
        <v>1662.2863608000002</v>
      </c>
      <c r="CG220" s="46">
        <v>2160.8887622399998</v>
      </c>
      <c r="CH220" s="87">
        <v>1920.79001088</v>
      </c>
      <c r="CI220" s="74">
        <v>217</v>
      </c>
      <c r="CJ220" s="67" t="s">
        <v>226</v>
      </c>
      <c r="CK220" s="71">
        <v>9</v>
      </c>
      <c r="CL220" s="69">
        <v>217</v>
      </c>
      <c r="CM220" s="67" t="s">
        <v>226</v>
      </c>
      <c r="CN220" s="70">
        <v>8</v>
      </c>
      <c r="CO220" s="47">
        <f t="shared" si="31"/>
        <v>138</v>
      </c>
      <c r="CP220" s="48">
        <f t="shared" si="30"/>
        <v>1549.74</v>
      </c>
      <c r="CQ220" s="48">
        <f t="shared" si="30"/>
        <v>1352.4</v>
      </c>
      <c r="CR220" s="48">
        <f t="shared" si="30"/>
        <v>1894.74</v>
      </c>
      <c r="CS220" s="48">
        <f t="shared" si="30"/>
        <v>1359.3</v>
      </c>
      <c r="CT220" s="48">
        <f t="shared" si="30"/>
        <v>2139</v>
      </c>
      <c r="CU220" s="48">
        <f t="shared" si="29"/>
        <v>2152.7999999999997</v>
      </c>
      <c r="CV220" s="48">
        <f t="shared" si="29"/>
        <v>3273.3599999999997</v>
      </c>
      <c r="CW220" s="48">
        <f t="shared" si="29"/>
        <v>7062.84</v>
      </c>
      <c r="CX220" s="48">
        <f t="shared" si="29"/>
        <v>7062.84</v>
      </c>
      <c r="CY220" s="48">
        <f t="shared" si="29"/>
        <v>1863</v>
      </c>
      <c r="CZ220" s="62">
        <v>138</v>
      </c>
      <c r="DA220" s="62">
        <v>1549.74</v>
      </c>
      <c r="DB220" s="62">
        <v>1352.4</v>
      </c>
      <c r="DC220" s="62">
        <v>1894.74</v>
      </c>
      <c r="DD220" s="62">
        <v>1359.3</v>
      </c>
      <c r="DE220" s="62">
        <v>2139</v>
      </c>
      <c r="DF220" s="62">
        <v>2152.7999999999997</v>
      </c>
      <c r="DG220" s="62">
        <v>3273.3599999999997</v>
      </c>
      <c r="DH220" s="62">
        <v>7062.84</v>
      </c>
      <c r="DI220" s="62">
        <v>7062.84</v>
      </c>
      <c r="DJ220" s="73">
        <v>1863</v>
      </c>
    </row>
    <row r="221" spans="1:114" s="15" customFormat="1" ht="19">
      <c r="A221" s="174">
        <v>218</v>
      </c>
      <c r="B221" s="175" t="s">
        <v>227</v>
      </c>
      <c r="C221" s="174" t="s">
        <v>461</v>
      </c>
      <c r="D221" s="176">
        <v>8</v>
      </c>
      <c r="E221" s="30">
        <v>218</v>
      </c>
      <c r="F221" s="44" t="s">
        <v>227</v>
      </c>
      <c r="G221" s="30" t="s">
        <v>461</v>
      </c>
      <c r="H221" s="45">
        <v>8</v>
      </c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73"/>
      <c r="T221" s="16">
        <v>217</v>
      </c>
      <c r="U221" s="44" t="s">
        <v>228</v>
      </c>
      <c r="V221" s="30" t="s">
        <v>462</v>
      </c>
      <c r="W221" s="45">
        <v>5</v>
      </c>
      <c r="X221" s="16">
        <v>217</v>
      </c>
      <c r="Y221" s="44" t="s">
        <v>228</v>
      </c>
      <c r="Z221" s="30" t="s">
        <v>466</v>
      </c>
      <c r="AA221" s="45">
        <v>6</v>
      </c>
      <c r="AB221" s="7">
        <v>138.5</v>
      </c>
      <c r="AC221" s="8">
        <v>0</v>
      </c>
      <c r="AD221" s="158">
        <v>0</v>
      </c>
      <c r="AE221" s="158">
        <v>0</v>
      </c>
      <c r="AF221" s="158">
        <v>0</v>
      </c>
      <c r="AG221" s="158">
        <v>0</v>
      </c>
      <c r="AH221" s="158">
        <v>0</v>
      </c>
      <c r="AI221" s="158">
        <v>0</v>
      </c>
      <c r="AJ221" s="158">
        <v>0</v>
      </c>
      <c r="AK221" s="9">
        <v>138.5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84">
        <v>218</v>
      </c>
      <c r="AW221" s="41" t="s">
        <v>216</v>
      </c>
      <c r="AX221" s="42" t="s">
        <v>450</v>
      </c>
      <c r="AY221" s="43">
        <v>4</v>
      </c>
      <c r="AZ221" s="66">
        <v>218</v>
      </c>
      <c r="BA221" s="44" t="s">
        <v>216</v>
      </c>
      <c r="BB221" s="30" t="s">
        <v>450</v>
      </c>
      <c r="BC221" s="16">
        <v>4</v>
      </c>
      <c r="BD221" s="85">
        <v>138.5</v>
      </c>
      <c r="BE221" s="46">
        <v>1545.222432</v>
      </c>
      <c r="BF221" s="46">
        <v>1726.7819712000003</v>
      </c>
      <c r="BG221" s="46">
        <v>2285.6073760000004</v>
      </c>
      <c r="BH221" s="46">
        <v>2491.5605644799998</v>
      </c>
      <c r="BI221" s="46">
        <v>3723.21590784</v>
      </c>
      <c r="BJ221" s="46">
        <v>4110.6303180800005</v>
      </c>
      <c r="BK221" s="46">
        <v>4516.7905868800008</v>
      </c>
      <c r="BL221" s="46">
        <v>1210.15659648</v>
      </c>
      <c r="BM221" s="46">
        <v>1210.15659648</v>
      </c>
      <c r="BN221" s="46">
        <v>1210.15659648</v>
      </c>
      <c r="BO221" s="46">
        <v>1210.15659648</v>
      </c>
      <c r="BP221" s="46">
        <v>1311.3580147200003</v>
      </c>
      <c r="BQ221" s="46">
        <v>1540.1754700800002</v>
      </c>
      <c r="BR221" s="46">
        <v>1540.1754700800002</v>
      </c>
      <c r="BS221" s="46">
        <v>1540.1754700800002</v>
      </c>
      <c r="BT221" s="46">
        <v>1540.1754700800002</v>
      </c>
      <c r="BU221" s="46">
        <v>1540.1754700800002</v>
      </c>
      <c r="BV221" s="46">
        <v>1540.1754700800002</v>
      </c>
      <c r="BW221" s="86">
        <v>138.5</v>
      </c>
      <c r="BX221" s="46">
        <v>1340.3398112000002</v>
      </c>
      <c r="BY221" s="46">
        <v>1953.8587036800002</v>
      </c>
      <c r="BZ221" s="46">
        <v>2358.4324483199998</v>
      </c>
      <c r="CA221" s="46">
        <v>2773.7618687999998</v>
      </c>
      <c r="CB221" s="46">
        <v>5402.5113958400007</v>
      </c>
      <c r="CC221" s="46">
        <v>5945.50601216</v>
      </c>
      <c r="CD221" s="46">
        <v>6540.1635020800013</v>
      </c>
      <c r="CE221" s="46">
        <v>1273.3228206400006</v>
      </c>
      <c r="CF221" s="46">
        <v>1674.31134</v>
      </c>
      <c r="CG221" s="46">
        <v>2176.5212351999999</v>
      </c>
      <c r="CH221" s="87">
        <v>1934.6855424</v>
      </c>
      <c r="CI221" s="74">
        <v>218</v>
      </c>
      <c r="CJ221" s="67" t="s">
        <v>227</v>
      </c>
      <c r="CK221" s="68">
        <v>10</v>
      </c>
      <c r="CL221" s="69">
        <v>218</v>
      </c>
      <c r="CM221" s="67" t="s">
        <v>227</v>
      </c>
      <c r="CN221" s="70">
        <v>9</v>
      </c>
      <c r="CO221" s="47">
        <f t="shared" si="31"/>
        <v>138.5</v>
      </c>
      <c r="CP221" s="48">
        <f t="shared" si="30"/>
        <v>1560.97</v>
      </c>
      <c r="CQ221" s="48">
        <f t="shared" si="30"/>
        <v>1362.2</v>
      </c>
      <c r="CR221" s="48">
        <f t="shared" si="30"/>
        <v>1908.47</v>
      </c>
      <c r="CS221" s="48">
        <f t="shared" si="30"/>
        <v>1369.1499999999999</v>
      </c>
      <c r="CT221" s="48">
        <f t="shared" si="30"/>
        <v>2154.5</v>
      </c>
      <c r="CU221" s="48">
        <f t="shared" si="29"/>
        <v>2168.4</v>
      </c>
      <c r="CV221" s="48">
        <f t="shared" si="29"/>
        <v>3297.08</v>
      </c>
      <c r="CW221" s="48">
        <f t="shared" si="29"/>
        <v>7114.0199999999995</v>
      </c>
      <c r="CX221" s="48">
        <f t="shared" si="29"/>
        <v>7114.0199999999995</v>
      </c>
      <c r="CY221" s="48">
        <f t="shared" si="29"/>
        <v>1876.5</v>
      </c>
      <c r="CZ221" s="62">
        <v>138.5</v>
      </c>
      <c r="DA221" s="62">
        <v>1560.97</v>
      </c>
      <c r="DB221" s="62">
        <v>1362.2</v>
      </c>
      <c r="DC221" s="62">
        <v>1908.47</v>
      </c>
      <c r="DD221" s="62">
        <v>1369.1499999999999</v>
      </c>
      <c r="DE221" s="62">
        <v>2154.5</v>
      </c>
      <c r="DF221" s="62">
        <v>2168.4</v>
      </c>
      <c r="DG221" s="62">
        <v>3297.08</v>
      </c>
      <c r="DH221" s="62">
        <v>7114.0199999999995</v>
      </c>
      <c r="DI221" s="62">
        <v>7114.0199999999995</v>
      </c>
      <c r="DJ221" s="73">
        <v>1876.5</v>
      </c>
    </row>
    <row r="222" spans="1:114" s="15" customFormat="1" ht="19">
      <c r="A222" s="174">
        <v>219</v>
      </c>
      <c r="B222" s="175" t="s">
        <v>228</v>
      </c>
      <c r="C222" s="174" t="s">
        <v>462</v>
      </c>
      <c r="D222" s="176">
        <v>4</v>
      </c>
      <c r="E222" s="30">
        <v>219</v>
      </c>
      <c r="F222" s="44" t="s">
        <v>228</v>
      </c>
      <c r="G222" s="30" t="s">
        <v>462</v>
      </c>
      <c r="H222" s="45">
        <v>4</v>
      </c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73"/>
      <c r="T222" s="16">
        <v>218</v>
      </c>
      <c r="U222" s="44" t="s">
        <v>229</v>
      </c>
      <c r="V222" s="30" t="s">
        <v>463</v>
      </c>
      <c r="W222" s="45">
        <v>8</v>
      </c>
      <c r="X222" s="16">
        <v>218</v>
      </c>
      <c r="Y222" s="44" t="s">
        <v>229</v>
      </c>
      <c r="Z222" s="30" t="s">
        <v>461</v>
      </c>
      <c r="AA222" s="45">
        <v>10</v>
      </c>
      <c r="AB222" s="7">
        <v>139</v>
      </c>
      <c r="AC222" s="8">
        <v>0</v>
      </c>
      <c r="AD222" s="158">
        <v>0</v>
      </c>
      <c r="AE222" s="158">
        <v>0</v>
      </c>
      <c r="AF222" s="158">
        <v>0</v>
      </c>
      <c r="AG222" s="158">
        <v>0</v>
      </c>
      <c r="AH222" s="158">
        <v>0</v>
      </c>
      <c r="AI222" s="158">
        <v>0</v>
      </c>
      <c r="AJ222" s="158">
        <v>0</v>
      </c>
      <c r="AK222" s="9">
        <v>139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84">
        <v>219</v>
      </c>
      <c r="AW222" s="41" t="s">
        <v>217</v>
      </c>
      <c r="AX222" s="42" t="s">
        <v>451</v>
      </c>
      <c r="AY222" s="43">
        <v>5</v>
      </c>
      <c r="AZ222" s="66">
        <v>219</v>
      </c>
      <c r="BA222" s="44" t="s">
        <v>217</v>
      </c>
      <c r="BB222" s="30" t="s">
        <v>451</v>
      </c>
      <c r="BC222" s="16"/>
      <c r="BD222" s="85">
        <v>139</v>
      </c>
      <c r="BE222" s="46">
        <v>1545.222432</v>
      </c>
      <c r="BF222" s="46">
        <v>1726.7819712000003</v>
      </c>
      <c r="BG222" s="46">
        <v>2285.6073760000004</v>
      </c>
      <c r="BH222" s="46">
        <v>2491.5605644799998</v>
      </c>
      <c r="BI222" s="46">
        <v>3723.21590784</v>
      </c>
      <c r="BJ222" s="46">
        <v>4110.6303180800005</v>
      </c>
      <c r="BK222" s="46">
        <v>4516.7905868800008</v>
      </c>
      <c r="BL222" s="46">
        <v>1210.15659648</v>
      </c>
      <c r="BM222" s="46">
        <v>1210.15659648</v>
      </c>
      <c r="BN222" s="46">
        <v>1210.15659648</v>
      </c>
      <c r="BO222" s="46">
        <v>1210.15659648</v>
      </c>
      <c r="BP222" s="46">
        <v>1311.3580147200003</v>
      </c>
      <c r="BQ222" s="46">
        <v>1540.1754700800002</v>
      </c>
      <c r="BR222" s="46">
        <v>1540.1754700800002</v>
      </c>
      <c r="BS222" s="46">
        <v>1540.1754700800002</v>
      </c>
      <c r="BT222" s="46">
        <v>1540.1754700800002</v>
      </c>
      <c r="BU222" s="46">
        <v>1540.1754700800002</v>
      </c>
      <c r="BV222" s="46">
        <v>1540.1754700800002</v>
      </c>
      <c r="BW222" s="86">
        <v>139</v>
      </c>
      <c r="BX222" s="46">
        <v>1340.3398112000002</v>
      </c>
      <c r="BY222" s="46">
        <v>1953.8587036800002</v>
      </c>
      <c r="BZ222" s="46">
        <v>2358.4324483199998</v>
      </c>
      <c r="CA222" s="46">
        <v>2773.7618687999998</v>
      </c>
      <c r="CB222" s="46">
        <v>5402.5113958400007</v>
      </c>
      <c r="CC222" s="46">
        <v>5945.50601216</v>
      </c>
      <c r="CD222" s="46">
        <v>6540.1635020800013</v>
      </c>
      <c r="CE222" s="46">
        <v>1273.3228206400006</v>
      </c>
      <c r="CF222" s="46">
        <v>1674.31134</v>
      </c>
      <c r="CG222" s="46">
        <v>2176.5212351999999</v>
      </c>
      <c r="CH222" s="87">
        <v>1934.6855424</v>
      </c>
      <c r="CI222" s="74">
        <v>219</v>
      </c>
      <c r="CJ222" s="67" t="s">
        <v>228</v>
      </c>
      <c r="CK222" s="71">
        <v>5</v>
      </c>
      <c r="CL222" s="69">
        <v>219</v>
      </c>
      <c r="CM222" s="67" t="s">
        <v>228</v>
      </c>
      <c r="CN222" s="70">
        <v>5</v>
      </c>
      <c r="CO222" s="47">
        <f t="shared" si="31"/>
        <v>139</v>
      </c>
      <c r="CP222" s="48">
        <f t="shared" si="30"/>
        <v>1560.97</v>
      </c>
      <c r="CQ222" s="48">
        <f t="shared" si="30"/>
        <v>1362.2</v>
      </c>
      <c r="CR222" s="48">
        <f t="shared" si="30"/>
        <v>1908.47</v>
      </c>
      <c r="CS222" s="48">
        <f t="shared" si="30"/>
        <v>1369.1499999999999</v>
      </c>
      <c r="CT222" s="48">
        <f t="shared" si="30"/>
        <v>2154.5</v>
      </c>
      <c r="CU222" s="48">
        <f t="shared" ref="CU222:CY272" si="32">DF222</f>
        <v>2168.4</v>
      </c>
      <c r="CV222" s="48">
        <f t="shared" si="32"/>
        <v>3297.08</v>
      </c>
      <c r="CW222" s="48">
        <f t="shared" si="32"/>
        <v>7114.0199999999995</v>
      </c>
      <c r="CX222" s="48">
        <f t="shared" si="32"/>
        <v>7114.0199999999995</v>
      </c>
      <c r="CY222" s="48">
        <f t="shared" si="32"/>
        <v>1876.5</v>
      </c>
      <c r="CZ222" s="62">
        <v>139</v>
      </c>
      <c r="DA222" s="62">
        <v>1560.97</v>
      </c>
      <c r="DB222" s="62">
        <v>1362.2</v>
      </c>
      <c r="DC222" s="62">
        <v>1908.47</v>
      </c>
      <c r="DD222" s="62">
        <v>1369.1499999999999</v>
      </c>
      <c r="DE222" s="62">
        <v>2154.5</v>
      </c>
      <c r="DF222" s="62">
        <v>2168.4</v>
      </c>
      <c r="DG222" s="62">
        <v>3297.08</v>
      </c>
      <c r="DH222" s="62">
        <v>7114.0199999999995</v>
      </c>
      <c r="DI222" s="62">
        <v>7114.0199999999995</v>
      </c>
      <c r="DJ222" s="73">
        <v>1876.5</v>
      </c>
    </row>
    <row r="223" spans="1:114" s="15" customFormat="1" ht="19">
      <c r="A223" s="174">
        <v>220</v>
      </c>
      <c r="B223" s="175" t="s">
        <v>229</v>
      </c>
      <c r="C223" s="174" t="s">
        <v>463</v>
      </c>
      <c r="D223" s="176">
        <v>8</v>
      </c>
      <c r="E223" s="30">
        <v>220</v>
      </c>
      <c r="F223" s="44" t="s">
        <v>229</v>
      </c>
      <c r="G223" s="30" t="s">
        <v>463</v>
      </c>
      <c r="H223" s="45">
        <v>8</v>
      </c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73"/>
      <c r="T223" s="16">
        <v>219</v>
      </c>
      <c r="U223" s="44" t="s">
        <v>230</v>
      </c>
      <c r="V223" s="30" t="s">
        <v>464</v>
      </c>
      <c r="W223" s="45">
        <v>7</v>
      </c>
      <c r="X223" s="16">
        <v>219</v>
      </c>
      <c r="Y223" s="44" t="s">
        <v>230</v>
      </c>
      <c r="Z223" s="30" t="s">
        <v>461</v>
      </c>
      <c r="AA223" s="45">
        <v>4</v>
      </c>
      <c r="AB223" s="7">
        <v>139.5</v>
      </c>
      <c r="AC223" s="8">
        <v>0</v>
      </c>
      <c r="AD223" s="158">
        <v>0</v>
      </c>
      <c r="AE223" s="158">
        <v>0</v>
      </c>
      <c r="AF223" s="158">
        <v>0</v>
      </c>
      <c r="AG223" s="158">
        <v>0</v>
      </c>
      <c r="AH223" s="158">
        <v>0</v>
      </c>
      <c r="AI223" s="158">
        <v>0</v>
      </c>
      <c r="AJ223" s="158">
        <v>0</v>
      </c>
      <c r="AK223" s="9">
        <v>139.5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84">
        <v>220</v>
      </c>
      <c r="AW223" s="41" t="s">
        <v>218</v>
      </c>
      <c r="AX223" s="42" t="s">
        <v>452</v>
      </c>
      <c r="AY223" s="43">
        <v>5</v>
      </c>
      <c r="AZ223" s="66">
        <v>220</v>
      </c>
      <c r="BA223" s="44" t="s">
        <v>218</v>
      </c>
      <c r="BB223" s="30" t="s">
        <v>452</v>
      </c>
      <c r="BC223" s="16">
        <v>5</v>
      </c>
      <c r="BD223" s="85">
        <v>139.5</v>
      </c>
      <c r="BE223" s="46">
        <v>1556.2776819200001</v>
      </c>
      <c r="BF223" s="46">
        <v>1738.7766988800001</v>
      </c>
      <c r="BG223" s="46">
        <v>2301.53480128</v>
      </c>
      <c r="BH223" s="46">
        <v>2508.3400742400004</v>
      </c>
      <c r="BI223" s="46">
        <v>3749.8927065600001</v>
      </c>
      <c r="BJ223" s="46">
        <v>4140.1910950400006</v>
      </c>
      <c r="BK223" s="46">
        <v>4549.23534208</v>
      </c>
      <c r="BL223" s="46">
        <v>1218.3278681600002</v>
      </c>
      <c r="BM223" s="46">
        <v>1218.3278681600002</v>
      </c>
      <c r="BN223" s="46">
        <v>1218.3278681600002</v>
      </c>
      <c r="BO223" s="46">
        <v>1218.3278681600002</v>
      </c>
      <c r="BP223" s="46">
        <v>1320.0099494400001</v>
      </c>
      <c r="BQ223" s="46">
        <v>1550.83745024</v>
      </c>
      <c r="BR223" s="46">
        <v>1550.83745024</v>
      </c>
      <c r="BS223" s="46">
        <v>1550.83745024</v>
      </c>
      <c r="BT223" s="46">
        <v>1550.83745024</v>
      </c>
      <c r="BU223" s="46">
        <v>1550.83745024</v>
      </c>
      <c r="BV223" s="46">
        <v>1550.83745024</v>
      </c>
      <c r="BW223" s="86">
        <v>139.5</v>
      </c>
      <c r="BX223" s="46">
        <v>1349.9152576000004</v>
      </c>
      <c r="BY223" s="46">
        <v>1967.4870134400001</v>
      </c>
      <c r="BZ223" s="46">
        <v>2374.9333920000004</v>
      </c>
      <c r="CA223" s="46">
        <v>2793.0686409600003</v>
      </c>
      <c r="CB223" s="46">
        <v>5441.3476249600017</v>
      </c>
      <c r="CC223" s="46">
        <v>5988.2614937600001</v>
      </c>
      <c r="CD223" s="46">
        <v>6587.1945318400012</v>
      </c>
      <c r="CE223" s="46">
        <v>1282.4194947200003</v>
      </c>
      <c r="CF223" s="46">
        <v>1686.3363192000002</v>
      </c>
      <c r="CG223" s="46">
        <v>2192.15370816</v>
      </c>
      <c r="CH223" s="87">
        <v>1948.5810739200001</v>
      </c>
      <c r="CI223" s="74">
        <v>220</v>
      </c>
      <c r="CJ223" s="67" t="s">
        <v>229</v>
      </c>
      <c r="CK223" s="68">
        <v>8</v>
      </c>
      <c r="CL223" s="69">
        <v>220</v>
      </c>
      <c r="CM223" s="67" t="s">
        <v>229</v>
      </c>
      <c r="CN223" s="70">
        <v>8</v>
      </c>
      <c r="CO223" s="47">
        <f t="shared" si="31"/>
        <v>139.5</v>
      </c>
      <c r="CP223" s="48">
        <f t="shared" ref="CP223:CT273" si="33">DA223</f>
        <v>1572.2</v>
      </c>
      <c r="CQ223" s="48">
        <f t="shared" si="33"/>
        <v>1372</v>
      </c>
      <c r="CR223" s="48">
        <f t="shared" si="33"/>
        <v>1922.2</v>
      </c>
      <c r="CS223" s="48">
        <f t="shared" si="33"/>
        <v>1379</v>
      </c>
      <c r="CT223" s="48">
        <f t="shared" si="33"/>
        <v>2170</v>
      </c>
      <c r="CU223" s="48">
        <f t="shared" si="32"/>
        <v>2184</v>
      </c>
      <c r="CV223" s="48">
        <f t="shared" si="32"/>
        <v>3320.7999999999997</v>
      </c>
      <c r="CW223" s="48">
        <f t="shared" si="32"/>
        <v>7165.2</v>
      </c>
      <c r="CX223" s="48">
        <f t="shared" si="32"/>
        <v>7165.2</v>
      </c>
      <c r="CY223" s="48">
        <f t="shared" si="32"/>
        <v>1890</v>
      </c>
      <c r="CZ223" s="62">
        <v>139.5</v>
      </c>
      <c r="DA223" s="62">
        <v>1572.2</v>
      </c>
      <c r="DB223" s="62">
        <v>1372</v>
      </c>
      <c r="DC223" s="62">
        <v>1922.2</v>
      </c>
      <c r="DD223" s="62">
        <v>1379</v>
      </c>
      <c r="DE223" s="62">
        <v>2170</v>
      </c>
      <c r="DF223" s="62">
        <v>2184</v>
      </c>
      <c r="DG223" s="62">
        <v>3320.7999999999997</v>
      </c>
      <c r="DH223" s="62">
        <v>7165.2</v>
      </c>
      <c r="DI223" s="62">
        <v>7165.2</v>
      </c>
      <c r="DJ223" s="73">
        <v>1890</v>
      </c>
    </row>
    <row r="224" spans="1:114" s="15" customFormat="1" ht="38">
      <c r="A224" s="174">
        <v>221</v>
      </c>
      <c r="B224" s="175" t="s">
        <v>230</v>
      </c>
      <c r="C224" s="174" t="s">
        <v>464</v>
      </c>
      <c r="D224" s="176">
        <v>7</v>
      </c>
      <c r="E224" s="30">
        <v>221</v>
      </c>
      <c r="F224" s="44" t="s">
        <v>230</v>
      </c>
      <c r="G224" s="30" t="s">
        <v>464</v>
      </c>
      <c r="H224" s="45">
        <v>7</v>
      </c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73"/>
      <c r="T224" s="16">
        <v>220</v>
      </c>
      <c r="U224" s="44" t="s">
        <v>231</v>
      </c>
      <c r="V224" s="30" t="s">
        <v>465</v>
      </c>
      <c r="W224" s="45">
        <v>2</v>
      </c>
      <c r="X224" s="16">
        <v>220</v>
      </c>
      <c r="Y224" s="44" t="s">
        <v>231</v>
      </c>
      <c r="Z224" s="30" t="s">
        <v>461</v>
      </c>
      <c r="AA224" s="45">
        <v>3</v>
      </c>
      <c r="AB224" s="7">
        <v>140</v>
      </c>
      <c r="AC224" s="8">
        <v>0</v>
      </c>
      <c r="AD224" s="158">
        <v>0</v>
      </c>
      <c r="AE224" s="158">
        <v>0</v>
      </c>
      <c r="AF224" s="158">
        <v>0</v>
      </c>
      <c r="AG224" s="158">
        <v>0</v>
      </c>
      <c r="AH224" s="158">
        <v>0</v>
      </c>
      <c r="AI224" s="158">
        <v>0</v>
      </c>
      <c r="AJ224" s="158">
        <v>0</v>
      </c>
      <c r="AK224" s="9">
        <v>140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84">
        <v>221</v>
      </c>
      <c r="AW224" s="41" t="s">
        <v>219</v>
      </c>
      <c r="AX224" s="42" t="s">
        <v>453</v>
      </c>
      <c r="AY224" s="43">
        <v>4</v>
      </c>
      <c r="AZ224" s="66">
        <v>221</v>
      </c>
      <c r="BA224" s="44" t="s">
        <v>219</v>
      </c>
      <c r="BB224" s="30" t="s">
        <v>453</v>
      </c>
      <c r="BC224" s="16">
        <v>4</v>
      </c>
      <c r="BD224" s="85">
        <v>140</v>
      </c>
      <c r="BE224" s="46">
        <v>1556.2776819200001</v>
      </c>
      <c r="BF224" s="46">
        <v>1738.7766988800001</v>
      </c>
      <c r="BG224" s="46">
        <v>2301.53480128</v>
      </c>
      <c r="BH224" s="46">
        <v>2508.3400742400004</v>
      </c>
      <c r="BI224" s="46">
        <v>3749.8927065600001</v>
      </c>
      <c r="BJ224" s="46">
        <v>4140.1910950400006</v>
      </c>
      <c r="BK224" s="46">
        <v>4549.23534208</v>
      </c>
      <c r="BL224" s="46">
        <v>1218.3278681600002</v>
      </c>
      <c r="BM224" s="46">
        <v>1218.3278681600002</v>
      </c>
      <c r="BN224" s="46">
        <v>1218.3278681600002</v>
      </c>
      <c r="BO224" s="46">
        <v>1218.3278681600002</v>
      </c>
      <c r="BP224" s="46">
        <v>1320.0099494400001</v>
      </c>
      <c r="BQ224" s="46">
        <v>1550.83745024</v>
      </c>
      <c r="BR224" s="46">
        <v>1550.83745024</v>
      </c>
      <c r="BS224" s="46">
        <v>1550.83745024</v>
      </c>
      <c r="BT224" s="46">
        <v>1550.83745024</v>
      </c>
      <c r="BU224" s="46">
        <v>1550.83745024</v>
      </c>
      <c r="BV224" s="46">
        <v>1550.83745024</v>
      </c>
      <c r="BW224" s="86">
        <v>140</v>
      </c>
      <c r="BX224" s="46">
        <v>1349.9152576000004</v>
      </c>
      <c r="BY224" s="46">
        <v>1967.4870134400001</v>
      </c>
      <c r="BZ224" s="46">
        <v>2374.9333920000004</v>
      </c>
      <c r="CA224" s="46">
        <v>2793.0686409600003</v>
      </c>
      <c r="CB224" s="46">
        <v>5441.3476249600017</v>
      </c>
      <c r="CC224" s="46">
        <v>5988.2614937600001</v>
      </c>
      <c r="CD224" s="46">
        <v>6587.1945318400012</v>
      </c>
      <c r="CE224" s="46">
        <v>1282.4194947200003</v>
      </c>
      <c r="CF224" s="46">
        <v>1686.3363192000002</v>
      </c>
      <c r="CG224" s="46">
        <v>2192.15370816</v>
      </c>
      <c r="CH224" s="87">
        <v>1948.5810739200001</v>
      </c>
      <c r="CI224" s="74">
        <v>221</v>
      </c>
      <c r="CJ224" s="67" t="s">
        <v>230</v>
      </c>
      <c r="CK224" s="71">
        <v>7</v>
      </c>
      <c r="CL224" s="69">
        <v>221</v>
      </c>
      <c r="CM224" s="67" t="s">
        <v>230</v>
      </c>
      <c r="CN224" s="70">
        <v>7</v>
      </c>
      <c r="CO224" s="47">
        <f t="shared" si="31"/>
        <v>140</v>
      </c>
      <c r="CP224" s="48">
        <f t="shared" si="33"/>
        <v>1572.2</v>
      </c>
      <c r="CQ224" s="48">
        <f t="shared" si="33"/>
        <v>1372</v>
      </c>
      <c r="CR224" s="48">
        <f t="shared" si="33"/>
        <v>1922.2</v>
      </c>
      <c r="CS224" s="48">
        <f t="shared" si="33"/>
        <v>1379</v>
      </c>
      <c r="CT224" s="48">
        <f t="shared" si="33"/>
        <v>2170</v>
      </c>
      <c r="CU224" s="48">
        <f t="shared" si="32"/>
        <v>2184</v>
      </c>
      <c r="CV224" s="48">
        <f t="shared" si="32"/>
        <v>3320.7999999999997</v>
      </c>
      <c r="CW224" s="48">
        <f t="shared" si="32"/>
        <v>7165.2</v>
      </c>
      <c r="CX224" s="48">
        <f t="shared" si="32"/>
        <v>7165.2</v>
      </c>
      <c r="CY224" s="48">
        <f t="shared" si="32"/>
        <v>1890</v>
      </c>
      <c r="CZ224" s="62">
        <v>140</v>
      </c>
      <c r="DA224" s="62">
        <v>1572.2</v>
      </c>
      <c r="DB224" s="62">
        <v>1372</v>
      </c>
      <c r="DC224" s="62">
        <v>1922.2</v>
      </c>
      <c r="DD224" s="62">
        <v>1379</v>
      </c>
      <c r="DE224" s="62">
        <v>2170</v>
      </c>
      <c r="DF224" s="62">
        <v>2184</v>
      </c>
      <c r="DG224" s="62">
        <v>3320.7999999999997</v>
      </c>
      <c r="DH224" s="62">
        <v>7165.2</v>
      </c>
      <c r="DI224" s="62">
        <v>7165.2</v>
      </c>
      <c r="DJ224" s="73">
        <v>1890</v>
      </c>
    </row>
    <row r="225" spans="1:114" s="15" customFormat="1" ht="76">
      <c r="A225" s="174">
        <v>222</v>
      </c>
      <c r="B225" s="175" t="s">
        <v>231</v>
      </c>
      <c r="C225" s="174" t="s">
        <v>465</v>
      </c>
      <c r="D225" s="176">
        <v>2</v>
      </c>
      <c r="E225" s="30">
        <v>222</v>
      </c>
      <c r="F225" s="44" t="s">
        <v>231</v>
      </c>
      <c r="G225" s="30" t="s">
        <v>465</v>
      </c>
      <c r="H225" s="45">
        <v>2</v>
      </c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73"/>
      <c r="T225" s="16">
        <v>221</v>
      </c>
      <c r="U225" s="44" t="s">
        <v>232</v>
      </c>
      <c r="V225" s="30" t="s">
        <v>466</v>
      </c>
      <c r="W225" s="45">
        <v>8</v>
      </c>
      <c r="X225" s="16">
        <v>221</v>
      </c>
      <c r="Y225" s="44" t="s">
        <v>232</v>
      </c>
      <c r="Z225" s="30" t="s">
        <v>461</v>
      </c>
      <c r="AA225" s="45">
        <v>10</v>
      </c>
      <c r="AB225" s="7">
        <v>140.5</v>
      </c>
      <c r="AC225" s="8">
        <v>0</v>
      </c>
      <c r="AD225" s="158">
        <v>0</v>
      </c>
      <c r="AE225" s="158">
        <v>0</v>
      </c>
      <c r="AF225" s="158">
        <v>0</v>
      </c>
      <c r="AG225" s="158">
        <v>0</v>
      </c>
      <c r="AH225" s="158">
        <v>0</v>
      </c>
      <c r="AI225" s="158">
        <v>0</v>
      </c>
      <c r="AJ225" s="158">
        <v>0</v>
      </c>
      <c r="AK225" s="9">
        <v>140.5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84">
        <v>222</v>
      </c>
      <c r="AW225" s="41" t="s">
        <v>553</v>
      </c>
      <c r="AX225" s="42" t="s">
        <v>373</v>
      </c>
      <c r="AY225" s="43">
        <v>7</v>
      </c>
      <c r="AZ225" s="66">
        <v>222</v>
      </c>
      <c r="BA225" s="44" t="s">
        <v>553</v>
      </c>
      <c r="BB225" s="30" t="s">
        <v>373</v>
      </c>
      <c r="BC225" s="16">
        <v>7</v>
      </c>
      <c r="BD225" s="85">
        <v>140.5</v>
      </c>
      <c r="BE225" s="46">
        <v>1567.3329318400004</v>
      </c>
      <c r="BF225" s="46">
        <v>1750.77142656</v>
      </c>
      <c r="BG225" s="46">
        <v>2317.4622265600001</v>
      </c>
      <c r="BH225" s="46">
        <v>2525.1195840000005</v>
      </c>
      <c r="BI225" s="46">
        <v>3776.5695052800002</v>
      </c>
      <c r="BJ225" s="46">
        <v>4169.7518719999998</v>
      </c>
      <c r="BK225" s="46">
        <v>4581.6800972800011</v>
      </c>
      <c r="BL225" s="46">
        <v>1226.49913984</v>
      </c>
      <c r="BM225" s="46">
        <v>1226.49913984</v>
      </c>
      <c r="BN225" s="46">
        <v>1226.49913984</v>
      </c>
      <c r="BO225" s="46">
        <v>1226.49913984</v>
      </c>
      <c r="BP225" s="46">
        <v>1328.6618841600005</v>
      </c>
      <c r="BQ225" s="46">
        <v>1561.4994304000002</v>
      </c>
      <c r="BR225" s="46">
        <v>1561.4994304000002</v>
      </c>
      <c r="BS225" s="46">
        <v>1561.4994304000002</v>
      </c>
      <c r="BT225" s="46">
        <v>1561.4994304000002</v>
      </c>
      <c r="BU225" s="46">
        <v>1561.4994304000002</v>
      </c>
      <c r="BV225" s="46">
        <v>1561.4994304000002</v>
      </c>
      <c r="BW225" s="86">
        <v>140.5</v>
      </c>
      <c r="BX225" s="46">
        <v>1359.4907040000003</v>
      </c>
      <c r="BY225" s="46">
        <v>1981.1153232000001</v>
      </c>
      <c r="BZ225" s="46">
        <v>2391.43433568</v>
      </c>
      <c r="CA225" s="46">
        <v>2812.3754131200003</v>
      </c>
      <c r="CB225" s="46">
        <v>5480.1838540800018</v>
      </c>
      <c r="CC225" s="46">
        <v>6031.0169753600003</v>
      </c>
      <c r="CD225" s="46">
        <v>6634.2255616000002</v>
      </c>
      <c r="CE225" s="46">
        <v>1291.5161688000003</v>
      </c>
      <c r="CF225" s="46">
        <v>1698.3612984000001</v>
      </c>
      <c r="CG225" s="46">
        <v>2207.78618112</v>
      </c>
      <c r="CH225" s="87">
        <v>1962.4766054400004</v>
      </c>
      <c r="CI225" s="74">
        <v>222</v>
      </c>
      <c r="CJ225" s="67" t="s">
        <v>231</v>
      </c>
      <c r="CK225" s="68">
        <v>4</v>
      </c>
      <c r="CL225" s="69">
        <v>222</v>
      </c>
      <c r="CM225" s="67" t="s">
        <v>231</v>
      </c>
      <c r="CN225" s="70">
        <v>2</v>
      </c>
      <c r="CO225" s="47">
        <f t="shared" si="31"/>
        <v>140.5</v>
      </c>
      <c r="CP225" s="48">
        <f t="shared" si="33"/>
        <v>1583.43</v>
      </c>
      <c r="CQ225" s="48">
        <f t="shared" si="33"/>
        <v>1381.8000000000002</v>
      </c>
      <c r="CR225" s="48">
        <f t="shared" si="33"/>
        <v>1935.93</v>
      </c>
      <c r="CS225" s="48">
        <f t="shared" si="33"/>
        <v>1388.85</v>
      </c>
      <c r="CT225" s="48">
        <f t="shared" si="33"/>
        <v>2185.5</v>
      </c>
      <c r="CU225" s="48">
        <f t="shared" si="32"/>
        <v>2199.6</v>
      </c>
      <c r="CV225" s="48">
        <f t="shared" si="32"/>
        <v>3344.52</v>
      </c>
      <c r="CW225" s="48">
        <f t="shared" si="32"/>
        <v>7216.38</v>
      </c>
      <c r="CX225" s="48">
        <f t="shared" si="32"/>
        <v>7216.38</v>
      </c>
      <c r="CY225" s="48">
        <f t="shared" si="32"/>
        <v>1903.5</v>
      </c>
      <c r="CZ225" s="62">
        <v>140.5</v>
      </c>
      <c r="DA225" s="62">
        <v>1583.43</v>
      </c>
      <c r="DB225" s="62">
        <v>1381.8000000000002</v>
      </c>
      <c r="DC225" s="62">
        <v>1935.93</v>
      </c>
      <c r="DD225" s="62">
        <v>1388.85</v>
      </c>
      <c r="DE225" s="62">
        <v>2185.5</v>
      </c>
      <c r="DF225" s="62">
        <v>2199.6</v>
      </c>
      <c r="DG225" s="62">
        <v>3344.52</v>
      </c>
      <c r="DH225" s="62">
        <v>7216.38</v>
      </c>
      <c r="DI225" s="62">
        <v>7216.38</v>
      </c>
      <c r="DJ225" s="73">
        <v>1903.5</v>
      </c>
    </row>
    <row r="226" spans="1:114" s="15" customFormat="1" ht="19">
      <c r="A226" s="174">
        <v>223</v>
      </c>
      <c r="B226" s="175" t="s">
        <v>232</v>
      </c>
      <c r="C226" s="174" t="s">
        <v>466</v>
      </c>
      <c r="D226" s="176">
        <v>8</v>
      </c>
      <c r="E226" s="30">
        <v>223</v>
      </c>
      <c r="F226" s="44" t="s">
        <v>232</v>
      </c>
      <c r="G226" s="30" t="s">
        <v>466</v>
      </c>
      <c r="H226" s="45">
        <v>8</v>
      </c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73"/>
      <c r="T226" s="16">
        <v>222</v>
      </c>
      <c r="U226" s="44" t="s">
        <v>233</v>
      </c>
      <c r="V226" s="30" t="s">
        <v>467</v>
      </c>
      <c r="W226" s="45">
        <v>8</v>
      </c>
      <c r="X226" s="16">
        <v>222</v>
      </c>
      <c r="Y226" s="44" t="s">
        <v>233</v>
      </c>
      <c r="Z226" s="30" t="s">
        <v>467</v>
      </c>
      <c r="AA226" s="45">
        <v>10</v>
      </c>
      <c r="AB226" s="7">
        <v>141</v>
      </c>
      <c r="AC226" s="8">
        <v>0</v>
      </c>
      <c r="AD226" s="158">
        <v>0</v>
      </c>
      <c r="AE226" s="158">
        <v>0</v>
      </c>
      <c r="AF226" s="158">
        <v>0</v>
      </c>
      <c r="AG226" s="158">
        <v>0</v>
      </c>
      <c r="AH226" s="158">
        <v>0</v>
      </c>
      <c r="AI226" s="158">
        <v>0</v>
      </c>
      <c r="AJ226" s="158">
        <v>0</v>
      </c>
      <c r="AK226" s="9">
        <v>141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84">
        <v>223</v>
      </c>
      <c r="AW226" s="41" t="s">
        <v>220</v>
      </c>
      <c r="AX226" s="42" t="s">
        <v>454</v>
      </c>
      <c r="AY226" s="43">
        <v>7</v>
      </c>
      <c r="AZ226" s="66">
        <v>223</v>
      </c>
      <c r="BA226" s="44" t="s">
        <v>220</v>
      </c>
      <c r="BB226" s="30" t="s">
        <v>454</v>
      </c>
      <c r="BC226" s="16">
        <v>7</v>
      </c>
      <c r="BD226" s="85">
        <v>141</v>
      </c>
      <c r="BE226" s="46">
        <v>1567.3329318400004</v>
      </c>
      <c r="BF226" s="46">
        <v>1750.77142656</v>
      </c>
      <c r="BG226" s="46">
        <v>2317.4622265600001</v>
      </c>
      <c r="BH226" s="46">
        <v>2525.1195840000005</v>
      </c>
      <c r="BI226" s="46">
        <v>3776.5695052800002</v>
      </c>
      <c r="BJ226" s="46">
        <v>4169.7518719999998</v>
      </c>
      <c r="BK226" s="46">
        <v>4581.6800972800011</v>
      </c>
      <c r="BL226" s="46">
        <v>1226.49913984</v>
      </c>
      <c r="BM226" s="46">
        <v>1226.49913984</v>
      </c>
      <c r="BN226" s="46">
        <v>1226.49913984</v>
      </c>
      <c r="BO226" s="46">
        <v>1226.49913984</v>
      </c>
      <c r="BP226" s="46">
        <v>1328.6618841600005</v>
      </c>
      <c r="BQ226" s="46">
        <v>1561.4994304000002</v>
      </c>
      <c r="BR226" s="46">
        <v>1561.4994304000002</v>
      </c>
      <c r="BS226" s="46">
        <v>1561.4994304000002</v>
      </c>
      <c r="BT226" s="46">
        <v>1561.4994304000002</v>
      </c>
      <c r="BU226" s="46">
        <v>1561.4994304000002</v>
      </c>
      <c r="BV226" s="46">
        <v>1561.4994304000002</v>
      </c>
      <c r="BW226" s="86">
        <v>141</v>
      </c>
      <c r="BX226" s="46">
        <v>1359.4907040000003</v>
      </c>
      <c r="BY226" s="46">
        <v>1981.1153232000001</v>
      </c>
      <c r="BZ226" s="46">
        <v>2391.43433568</v>
      </c>
      <c r="CA226" s="46">
        <v>2812.3754131200003</v>
      </c>
      <c r="CB226" s="46">
        <v>5480.1838540800018</v>
      </c>
      <c r="CC226" s="46">
        <v>6031.0169753600003</v>
      </c>
      <c r="CD226" s="46">
        <v>6634.2255616000002</v>
      </c>
      <c r="CE226" s="46">
        <v>1291.5161688000003</v>
      </c>
      <c r="CF226" s="46">
        <v>1698.3612984000001</v>
      </c>
      <c r="CG226" s="46">
        <v>2207.78618112</v>
      </c>
      <c r="CH226" s="87">
        <v>1962.4766054400004</v>
      </c>
      <c r="CI226" s="74">
        <v>223</v>
      </c>
      <c r="CJ226" s="67" t="s">
        <v>232</v>
      </c>
      <c r="CK226" s="71">
        <v>9</v>
      </c>
      <c r="CL226" s="69">
        <v>223</v>
      </c>
      <c r="CM226" s="67" t="s">
        <v>232</v>
      </c>
      <c r="CN226" s="70">
        <v>8</v>
      </c>
      <c r="CO226" s="47">
        <f t="shared" si="31"/>
        <v>141</v>
      </c>
      <c r="CP226" s="48">
        <f t="shared" si="33"/>
        <v>1583.43</v>
      </c>
      <c r="CQ226" s="48">
        <f t="shared" si="33"/>
        <v>1381.8000000000002</v>
      </c>
      <c r="CR226" s="48">
        <f t="shared" si="33"/>
        <v>1935.93</v>
      </c>
      <c r="CS226" s="48">
        <f t="shared" si="33"/>
        <v>1388.85</v>
      </c>
      <c r="CT226" s="48">
        <f t="shared" si="33"/>
        <v>2185.5</v>
      </c>
      <c r="CU226" s="48">
        <f t="shared" si="32"/>
        <v>2199.6</v>
      </c>
      <c r="CV226" s="48">
        <f t="shared" si="32"/>
        <v>3344.52</v>
      </c>
      <c r="CW226" s="48">
        <f t="shared" si="32"/>
        <v>7216.38</v>
      </c>
      <c r="CX226" s="48">
        <f t="shared" si="32"/>
        <v>7216.38</v>
      </c>
      <c r="CY226" s="48">
        <f t="shared" si="32"/>
        <v>1903.5</v>
      </c>
      <c r="CZ226" s="62">
        <v>141</v>
      </c>
      <c r="DA226" s="62">
        <v>1583.43</v>
      </c>
      <c r="DB226" s="62">
        <v>1381.8000000000002</v>
      </c>
      <c r="DC226" s="62">
        <v>1935.93</v>
      </c>
      <c r="DD226" s="62">
        <v>1388.85</v>
      </c>
      <c r="DE226" s="62">
        <v>2185.5</v>
      </c>
      <c r="DF226" s="62">
        <v>2199.6</v>
      </c>
      <c r="DG226" s="62">
        <v>3344.52</v>
      </c>
      <c r="DH226" s="62">
        <v>7216.38</v>
      </c>
      <c r="DI226" s="62">
        <v>7216.38</v>
      </c>
      <c r="DJ226" s="73">
        <v>1903.5</v>
      </c>
    </row>
    <row r="227" spans="1:114" s="15" customFormat="1" ht="19">
      <c r="A227" s="174">
        <v>224</v>
      </c>
      <c r="B227" s="175" t="s">
        <v>233</v>
      </c>
      <c r="C227" s="174" t="s">
        <v>467</v>
      </c>
      <c r="D227" s="176">
        <v>8</v>
      </c>
      <c r="E227" s="30">
        <v>224</v>
      </c>
      <c r="F227" s="44" t="s">
        <v>233</v>
      </c>
      <c r="G227" s="30" t="s">
        <v>467</v>
      </c>
      <c r="H227" s="45">
        <v>8</v>
      </c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73"/>
      <c r="T227" s="16">
        <v>223</v>
      </c>
      <c r="U227" s="44" t="s">
        <v>234</v>
      </c>
      <c r="V227" s="30" t="s">
        <v>468</v>
      </c>
      <c r="W227" s="45">
        <v>8</v>
      </c>
      <c r="X227" s="16">
        <v>223</v>
      </c>
      <c r="Y227" s="44" t="s">
        <v>234</v>
      </c>
      <c r="Z227" s="30" t="s">
        <v>468</v>
      </c>
      <c r="AA227" s="45">
        <v>10</v>
      </c>
      <c r="AB227" s="7">
        <v>141.5</v>
      </c>
      <c r="AC227" s="8">
        <v>0</v>
      </c>
      <c r="AD227" s="158">
        <v>0</v>
      </c>
      <c r="AE227" s="158">
        <v>0</v>
      </c>
      <c r="AF227" s="158">
        <v>0</v>
      </c>
      <c r="AG227" s="158">
        <v>0</v>
      </c>
      <c r="AH227" s="158">
        <v>0</v>
      </c>
      <c r="AI227" s="158">
        <v>0</v>
      </c>
      <c r="AJ227" s="158">
        <v>0</v>
      </c>
      <c r="AK227" s="9">
        <v>141.5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84">
        <v>224</v>
      </c>
      <c r="AW227" s="41" t="s">
        <v>221</v>
      </c>
      <c r="AX227" s="42" t="s">
        <v>455</v>
      </c>
      <c r="AY227" s="43">
        <v>7</v>
      </c>
      <c r="AZ227" s="66">
        <v>224</v>
      </c>
      <c r="BA227" s="44" t="s">
        <v>221</v>
      </c>
      <c r="BB227" s="30" t="s">
        <v>455</v>
      </c>
      <c r="BC227" s="16"/>
      <c r="BD227" s="85">
        <v>141.5</v>
      </c>
      <c r="BE227" s="46">
        <v>1578.3881817600002</v>
      </c>
      <c r="BF227" s="46">
        <v>1762.7661542400003</v>
      </c>
      <c r="BG227" s="46">
        <v>2333.3896518399997</v>
      </c>
      <c r="BH227" s="46">
        <v>2541.8990937600001</v>
      </c>
      <c r="BI227" s="46">
        <v>3803.2463040000007</v>
      </c>
      <c r="BJ227" s="46">
        <v>4199.3126489599999</v>
      </c>
      <c r="BK227" s="46">
        <v>4614.1248524800012</v>
      </c>
      <c r="BL227" s="46">
        <v>1234.6704115200002</v>
      </c>
      <c r="BM227" s="46">
        <v>1234.6704115200002</v>
      </c>
      <c r="BN227" s="46">
        <v>1234.6704115200002</v>
      </c>
      <c r="BO227" s="46">
        <v>1234.6704115200002</v>
      </c>
      <c r="BP227" s="46">
        <v>1337.3138188800001</v>
      </c>
      <c r="BQ227" s="46">
        <v>1572.1614105600001</v>
      </c>
      <c r="BR227" s="46">
        <v>1572.1614105600001</v>
      </c>
      <c r="BS227" s="46">
        <v>1572.1614105600001</v>
      </c>
      <c r="BT227" s="46">
        <v>1572.1614105600001</v>
      </c>
      <c r="BU227" s="46">
        <v>1572.1614105600001</v>
      </c>
      <c r="BV227" s="46">
        <v>1572.1614105600001</v>
      </c>
      <c r="BW227" s="86">
        <v>141.5</v>
      </c>
      <c r="BX227" s="46">
        <v>1369.0661504000002</v>
      </c>
      <c r="BY227" s="46">
        <v>1994.7436329600002</v>
      </c>
      <c r="BZ227" s="46">
        <v>2407.9352793600001</v>
      </c>
      <c r="CA227" s="46">
        <v>2831.6821852800008</v>
      </c>
      <c r="CB227" s="46">
        <v>5519.020083200001</v>
      </c>
      <c r="CC227" s="46">
        <v>6073.7724569599995</v>
      </c>
      <c r="CD227" s="46">
        <v>6681.256591360001</v>
      </c>
      <c r="CE227" s="46">
        <v>1300.61284288</v>
      </c>
      <c r="CF227" s="46">
        <v>1710.3862776000003</v>
      </c>
      <c r="CG227" s="46">
        <v>2223.4186540799997</v>
      </c>
      <c r="CH227" s="87">
        <v>1976.3721369600003</v>
      </c>
      <c r="CI227" s="74">
        <v>224</v>
      </c>
      <c r="CJ227" s="67" t="s">
        <v>233</v>
      </c>
      <c r="CK227" s="68">
        <v>9</v>
      </c>
      <c r="CL227" s="69">
        <v>224</v>
      </c>
      <c r="CM227" s="67" t="s">
        <v>233</v>
      </c>
      <c r="CN227" s="70">
        <v>8</v>
      </c>
      <c r="CO227" s="47">
        <f t="shared" si="31"/>
        <v>141.5</v>
      </c>
      <c r="CP227" s="48">
        <f t="shared" si="33"/>
        <v>1594.66</v>
      </c>
      <c r="CQ227" s="48">
        <f t="shared" si="33"/>
        <v>1391.6000000000001</v>
      </c>
      <c r="CR227" s="48">
        <f t="shared" si="33"/>
        <v>1949.66</v>
      </c>
      <c r="CS227" s="48">
        <f t="shared" si="33"/>
        <v>1398.7</v>
      </c>
      <c r="CT227" s="48">
        <f t="shared" si="33"/>
        <v>2201</v>
      </c>
      <c r="CU227" s="48">
        <f t="shared" si="32"/>
        <v>2215.1999999999998</v>
      </c>
      <c r="CV227" s="48">
        <f t="shared" si="32"/>
        <v>3368.24</v>
      </c>
      <c r="CW227" s="48">
        <f t="shared" si="32"/>
        <v>7267.56</v>
      </c>
      <c r="CX227" s="48">
        <f t="shared" si="32"/>
        <v>7267.56</v>
      </c>
      <c r="CY227" s="48">
        <f t="shared" si="32"/>
        <v>1917</v>
      </c>
      <c r="CZ227" s="62">
        <v>141.5</v>
      </c>
      <c r="DA227" s="62">
        <v>1594.66</v>
      </c>
      <c r="DB227" s="62">
        <v>1391.6000000000001</v>
      </c>
      <c r="DC227" s="62">
        <v>1949.66</v>
      </c>
      <c r="DD227" s="62">
        <v>1398.7</v>
      </c>
      <c r="DE227" s="62">
        <v>2201</v>
      </c>
      <c r="DF227" s="62">
        <v>2215.1999999999998</v>
      </c>
      <c r="DG227" s="62">
        <v>3368.24</v>
      </c>
      <c r="DH227" s="62">
        <v>7267.56</v>
      </c>
      <c r="DI227" s="62">
        <v>7267.56</v>
      </c>
      <c r="DJ227" s="73">
        <v>1917</v>
      </c>
    </row>
    <row r="228" spans="1:114" s="15" customFormat="1" ht="76">
      <c r="A228" s="174">
        <v>225</v>
      </c>
      <c r="B228" s="175" t="s">
        <v>234</v>
      </c>
      <c r="C228" s="174" t="s">
        <v>468</v>
      </c>
      <c r="D228" s="176">
        <v>8</v>
      </c>
      <c r="E228" s="30">
        <v>225</v>
      </c>
      <c r="F228" s="44" t="s">
        <v>234</v>
      </c>
      <c r="G228" s="30" t="s">
        <v>468</v>
      </c>
      <c r="H228" s="45">
        <v>8</v>
      </c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73"/>
      <c r="T228" s="16">
        <v>224</v>
      </c>
      <c r="U228" s="44" t="s">
        <v>235</v>
      </c>
      <c r="V228" s="30" t="s">
        <v>469</v>
      </c>
      <c r="W228" s="45">
        <v>4</v>
      </c>
      <c r="X228" s="16">
        <v>224</v>
      </c>
      <c r="Y228" s="44" t="s">
        <v>235</v>
      </c>
      <c r="Z228" s="30" t="s">
        <v>469</v>
      </c>
      <c r="AA228" s="45">
        <v>10</v>
      </c>
      <c r="AB228" s="7">
        <v>142</v>
      </c>
      <c r="AC228" s="8">
        <v>0</v>
      </c>
      <c r="AD228" s="158">
        <v>0</v>
      </c>
      <c r="AE228" s="158">
        <v>0</v>
      </c>
      <c r="AF228" s="158">
        <v>0</v>
      </c>
      <c r="AG228" s="158">
        <v>0</v>
      </c>
      <c r="AH228" s="158">
        <v>0</v>
      </c>
      <c r="AI228" s="158">
        <v>0</v>
      </c>
      <c r="AJ228" s="158">
        <v>0</v>
      </c>
      <c r="AK228" s="9">
        <v>142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84">
        <v>225</v>
      </c>
      <c r="AW228" s="41" t="s">
        <v>554</v>
      </c>
      <c r="AX228" s="42" t="s">
        <v>472</v>
      </c>
      <c r="AY228" s="43">
        <v>7</v>
      </c>
      <c r="AZ228" s="66">
        <v>225</v>
      </c>
      <c r="BA228" s="44" t="s">
        <v>554</v>
      </c>
      <c r="BB228" s="30" t="s">
        <v>472</v>
      </c>
      <c r="BC228" s="16">
        <v>7</v>
      </c>
      <c r="BD228" s="85">
        <v>142</v>
      </c>
      <c r="BE228" s="46">
        <v>1578.3881817600002</v>
      </c>
      <c r="BF228" s="46">
        <v>1762.7661542400003</v>
      </c>
      <c r="BG228" s="46">
        <v>2333.3896518399997</v>
      </c>
      <c r="BH228" s="46">
        <v>2541.8990937600001</v>
      </c>
      <c r="BI228" s="46">
        <v>3803.2463040000007</v>
      </c>
      <c r="BJ228" s="46">
        <v>4199.3126489599999</v>
      </c>
      <c r="BK228" s="46">
        <v>4614.1248524800012</v>
      </c>
      <c r="BL228" s="46">
        <v>1234.6704115200002</v>
      </c>
      <c r="BM228" s="46">
        <v>1234.6704115200002</v>
      </c>
      <c r="BN228" s="46">
        <v>1234.6704115200002</v>
      </c>
      <c r="BO228" s="46">
        <v>1234.6704115200002</v>
      </c>
      <c r="BP228" s="46">
        <v>1337.3138188800001</v>
      </c>
      <c r="BQ228" s="46">
        <v>1572.1614105600001</v>
      </c>
      <c r="BR228" s="46">
        <v>1572.1614105600001</v>
      </c>
      <c r="BS228" s="46">
        <v>1572.1614105600001</v>
      </c>
      <c r="BT228" s="46">
        <v>1572.1614105600001</v>
      </c>
      <c r="BU228" s="46">
        <v>1572.1614105600001</v>
      </c>
      <c r="BV228" s="46">
        <v>1572.1614105600001</v>
      </c>
      <c r="BW228" s="86">
        <v>142</v>
      </c>
      <c r="BX228" s="46">
        <v>1369.0661504000002</v>
      </c>
      <c r="BY228" s="46">
        <v>1994.7436329600002</v>
      </c>
      <c r="BZ228" s="46">
        <v>2407.9352793600001</v>
      </c>
      <c r="CA228" s="46">
        <v>2831.6821852800008</v>
      </c>
      <c r="CB228" s="46">
        <v>5519.020083200001</v>
      </c>
      <c r="CC228" s="46">
        <v>6073.7724569599995</v>
      </c>
      <c r="CD228" s="46">
        <v>6681.256591360001</v>
      </c>
      <c r="CE228" s="46">
        <v>1300.61284288</v>
      </c>
      <c r="CF228" s="46">
        <v>1710.3862776000003</v>
      </c>
      <c r="CG228" s="46">
        <v>2223.4186540799997</v>
      </c>
      <c r="CH228" s="87">
        <v>1976.3721369600003</v>
      </c>
      <c r="CI228" s="74">
        <v>225</v>
      </c>
      <c r="CJ228" s="67" t="s">
        <v>234</v>
      </c>
      <c r="CK228" s="71">
        <v>10</v>
      </c>
      <c r="CL228" s="69">
        <v>225</v>
      </c>
      <c r="CM228" s="67" t="s">
        <v>234</v>
      </c>
      <c r="CN228" s="70">
        <v>9</v>
      </c>
      <c r="CO228" s="47">
        <f t="shared" si="31"/>
        <v>142</v>
      </c>
      <c r="CP228" s="48">
        <f t="shared" si="33"/>
        <v>1594.66</v>
      </c>
      <c r="CQ228" s="48">
        <f t="shared" si="33"/>
        <v>1391.6000000000001</v>
      </c>
      <c r="CR228" s="48">
        <f t="shared" si="33"/>
        <v>1949.66</v>
      </c>
      <c r="CS228" s="48">
        <f t="shared" si="33"/>
        <v>1398.7</v>
      </c>
      <c r="CT228" s="48">
        <f t="shared" si="33"/>
        <v>2201</v>
      </c>
      <c r="CU228" s="48">
        <f t="shared" si="32"/>
        <v>2215.1999999999998</v>
      </c>
      <c r="CV228" s="48">
        <f t="shared" si="32"/>
        <v>3368.24</v>
      </c>
      <c r="CW228" s="48">
        <f t="shared" si="32"/>
        <v>7267.56</v>
      </c>
      <c r="CX228" s="48">
        <f t="shared" si="32"/>
        <v>7267.56</v>
      </c>
      <c r="CY228" s="48">
        <f t="shared" si="32"/>
        <v>1917</v>
      </c>
      <c r="CZ228" s="62">
        <v>142</v>
      </c>
      <c r="DA228" s="62">
        <v>1594.66</v>
      </c>
      <c r="DB228" s="62">
        <v>1391.6000000000001</v>
      </c>
      <c r="DC228" s="62">
        <v>1949.66</v>
      </c>
      <c r="DD228" s="62">
        <v>1398.7</v>
      </c>
      <c r="DE228" s="62">
        <v>2201</v>
      </c>
      <c r="DF228" s="62">
        <v>2215.1999999999998</v>
      </c>
      <c r="DG228" s="62">
        <v>3368.24</v>
      </c>
      <c r="DH228" s="62">
        <v>7267.56</v>
      </c>
      <c r="DI228" s="62">
        <v>7267.56</v>
      </c>
      <c r="DJ228" s="73">
        <v>1917</v>
      </c>
    </row>
    <row r="229" spans="1:114" s="15" customFormat="1" ht="57">
      <c r="A229" s="174">
        <v>226</v>
      </c>
      <c r="B229" s="175" t="s">
        <v>235</v>
      </c>
      <c r="C229" s="174" t="s">
        <v>469</v>
      </c>
      <c r="D229" s="176">
        <v>8</v>
      </c>
      <c r="E229" s="30">
        <v>226</v>
      </c>
      <c r="F229" s="44" t="s">
        <v>235</v>
      </c>
      <c r="G229" s="30" t="s">
        <v>469</v>
      </c>
      <c r="H229" s="45">
        <v>8</v>
      </c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73"/>
      <c r="T229" s="16">
        <v>225</v>
      </c>
      <c r="U229" s="44" t="s">
        <v>236</v>
      </c>
      <c r="V229" s="30" t="s">
        <v>470</v>
      </c>
      <c r="W229" s="45">
        <v>8</v>
      </c>
      <c r="X229" s="16">
        <v>225</v>
      </c>
      <c r="Y229" s="44" t="s">
        <v>236</v>
      </c>
      <c r="Z229" s="30" t="s">
        <v>470</v>
      </c>
      <c r="AA229" s="45">
        <v>10</v>
      </c>
      <c r="AB229" s="7">
        <v>142.5</v>
      </c>
      <c r="AC229" s="8">
        <v>0</v>
      </c>
      <c r="AD229" s="158">
        <v>0</v>
      </c>
      <c r="AE229" s="158">
        <v>0</v>
      </c>
      <c r="AF229" s="158">
        <v>0</v>
      </c>
      <c r="AG229" s="158">
        <v>0</v>
      </c>
      <c r="AH229" s="158">
        <v>0</v>
      </c>
      <c r="AI229" s="158">
        <v>0</v>
      </c>
      <c r="AJ229" s="158">
        <v>0</v>
      </c>
      <c r="AK229" s="9">
        <v>142.5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84">
        <v>226</v>
      </c>
      <c r="AW229" s="41" t="s">
        <v>555</v>
      </c>
      <c r="AX229" s="42" t="s">
        <v>456</v>
      </c>
      <c r="AY229" s="43">
        <v>7</v>
      </c>
      <c r="AZ229" s="66">
        <v>226</v>
      </c>
      <c r="BA229" s="44" t="s">
        <v>555</v>
      </c>
      <c r="BB229" s="30" t="s">
        <v>456</v>
      </c>
      <c r="BC229" s="16">
        <v>7</v>
      </c>
      <c r="BD229" s="85">
        <v>142.5</v>
      </c>
      <c r="BE229" s="46">
        <v>1589.4434316800002</v>
      </c>
      <c r="BF229" s="46">
        <v>1774.7608819200002</v>
      </c>
      <c r="BG229" s="46">
        <v>2349.3170771200002</v>
      </c>
      <c r="BH229" s="46">
        <v>2558.6786035200003</v>
      </c>
      <c r="BI229" s="46">
        <v>3829.9231027200003</v>
      </c>
      <c r="BJ229" s="46">
        <v>4228.873425920001</v>
      </c>
      <c r="BK229" s="46">
        <v>4646.5696076800004</v>
      </c>
      <c r="BL229" s="46">
        <v>1242.8416832</v>
      </c>
      <c r="BM229" s="46">
        <v>1242.8416832</v>
      </c>
      <c r="BN229" s="46">
        <v>1242.8416832</v>
      </c>
      <c r="BO229" s="46">
        <v>1242.8416832</v>
      </c>
      <c r="BP229" s="46">
        <v>1345.9657535999997</v>
      </c>
      <c r="BQ229" s="46">
        <v>1582.8233907200001</v>
      </c>
      <c r="BR229" s="46">
        <v>1582.8233907200001</v>
      </c>
      <c r="BS229" s="46">
        <v>1582.8233907200001</v>
      </c>
      <c r="BT229" s="46">
        <v>1582.8233907200001</v>
      </c>
      <c r="BU229" s="46">
        <v>1582.8233907200001</v>
      </c>
      <c r="BV229" s="46">
        <v>1582.8233907200001</v>
      </c>
      <c r="BW229" s="86">
        <v>142.5</v>
      </c>
      <c r="BX229" s="46">
        <v>1378.6415968000001</v>
      </c>
      <c r="BY229" s="46">
        <v>2008.3719427200003</v>
      </c>
      <c r="BZ229" s="46">
        <v>2424.4362230400002</v>
      </c>
      <c r="CA229" s="46">
        <v>2850.9889574399999</v>
      </c>
      <c r="CB229" s="46">
        <v>5557.8563123200011</v>
      </c>
      <c r="CC229" s="46">
        <v>6116.5279385600006</v>
      </c>
      <c r="CD229" s="46">
        <v>6728.2876211200009</v>
      </c>
      <c r="CE229" s="46">
        <v>1309.70951696</v>
      </c>
      <c r="CF229" s="46">
        <v>1722.4112568</v>
      </c>
      <c r="CG229" s="46">
        <v>2239.0511270399998</v>
      </c>
      <c r="CH229" s="87">
        <v>1990.2676684800001</v>
      </c>
      <c r="CI229" s="74">
        <v>226</v>
      </c>
      <c r="CJ229" s="67" t="s">
        <v>235</v>
      </c>
      <c r="CK229" s="68">
        <v>4</v>
      </c>
      <c r="CL229" s="69">
        <v>226</v>
      </c>
      <c r="CM229" s="67" t="s">
        <v>235</v>
      </c>
      <c r="CN229" s="70">
        <v>4</v>
      </c>
      <c r="CO229" s="47">
        <f t="shared" si="31"/>
        <v>142.5</v>
      </c>
      <c r="CP229" s="48">
        <f t="shared" si="33"/>
        <v>1605.89</v>
      </c>
      <c r="CQ229" s="48">
        <f t="shared" si="33"/>
        <v>1401.4</v>
      </c>
      <c r="CR229" s="48">
        <f t="shared" si="33"/>
        <v>1963.39</v>
      </c>
      <c r="CS229" s="48">
        <f t="shared" si="33"/>
        <v>1408.55</v>
      </c>
      <c r="CT229" s="48">
        <f t="shared" si="33"/>
        <v>2216.5</v>
      </c>
      <c r="CU229" s="48">
        <f t="shared" si="32"/>
        <v>2230.7999999999997</v>
      </c>
      <c r="CV229" s="48">
        <f t="shared" si="32"/>
        <v>3391.96</v>
      </c>
      <c r="CW229" s="48">
        <f t="shared" si="32"/>
        <v>7318.74</v>
      </c>
      <c r="CX229" s="48">
        <f t="shared" si="32"/>
        <v>7318.74</v>
      </c>
      <c r="CY229" s="48">
        <f t="shared" si="32"/>
        <v>1930.5</v>
      </c>
      <c r="CZ229" s="62">
        <v>142.5</v>
      </c>
      <c r="DA229" s="62">
        <v>1605.89</v>
      </c>
      <c r="DB229" s="62">
        <v>1401.4</v>
      </c>
      <c r="DC229" s="62">
        <v>1963.39</v>
      </c>
      <c r="DD229" s="62">
        <v>1408.55</v>
      </c>
      <c r="DE229" s="62">
        <v>2216.5</v>
      </c>
      <c r="DF229" s="62">
        <v>2230.7999999999997</v>
      </c>
      <c r="DG229" s="62">
        <v>3391.96</v>
      </c>
      <c r="DH229" s="62">
        <v>7318.74</v>
      </c>
      <c r="DI229" s="62">
        <v>7318.74</v>
      </c>
      <c r="DJ229" s="73">
        <v>1930.5</v>
      </c>
    </row>
    <row r="230" spans="1:114" s="15" customFormat="1" ht="95">
      <c r="A230" s="174">
        <v>227</v>
      </c>
      <c r="B230" s="175" t="s">
        <v>236</v>
      </c>
      <c r="C230" s="174" t="s">
        <v>470</v>
      </c>
      <c r="D230" s="176">
        <v>8</v>
      </c>
      <c r="E230" s="30">
        <v>227</v>
      </c>
      <c r="F230" s="44" t="s">
        <v>236</v>
      </c>
      <c r="G230" s="30" t="s">
        <v>470</v>
      </c>
      <c r="H230" s="45">
        <v>8</v>
      </c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73"/>
      <c r="T230" s="16">
        <v>226</v>
      </c>
      <c r="U230" s="44" t="s">
        <v>237</v>
      </c>
      <c r="V230" s="30" t="s">
        <v>471</v>
      </c>
      <c r="W230" s="45">
        <v>6</v>
      </c>
      <c r="X230" s="16">
        <v>226</v>
      </c>
      <c r="Y230" s="44" t="s">
        <v>237</v>
      </c>
      <c r="Z230" s="30" t="s">
        <v>471</v>
      </c>
      <c r="AA230" s="45">
        <v>9</v>
      </c>
      <c r="AB230" s="7">
        <v>143</v>
      </c>
      <c r="AC230" s="8">
        <v>0</v>
      </c>
      <c r="AD230" s="158">
        <v>0</v>
      </c>
      <c r="AE230" s="158">
        <v>0</v>
      </c>
      <c r="AF230" s="158">
        <v>0</v>
      </c>
      <c r="AG230" s="158">
        <v>0</v>
      </c>
      <c r="AH230" s="158">
        <v>0</v>
      </c>
      <c r="AI230" s="158">
        <v>0</v>
      </c>
      <c r="AJ230" s="158">
        <v>0</v>
      </c>
      <c r="AK230" s="9">
        <v>143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84">
        <v>227</v>
      </c>
      <c r="AW230" s="41" t="s">
        <v>556</v>
      </c>
      <c r="AX230" s="42" t="s">
        <v>380</v>
      </c>
      <c r="AY230" s="43">
        <v>7</v>
      </c>
      <c r="AZ230" s="66">
        <v>227</v>
      </c>
      <c r="BA230" s="44" t="s">
        <v>556</v>
      </c>
      <c r="BB230" s="30" t="s">
        <v>380</v>
      </c>
      <c r="BC230" s="16"/>
      <c r="BD230" s="85">
        <v>143</v>
      </c>
      <c r="BE230" s="46">
        <v>1589.4434316800002</v>
      </c>
      <c r="BF230" s="46">
        <v>1774.7608819200002</v>
      </c>
      <c r="BG230" s="46">
        <v>2349.3170771200002</v>
      </c>
      <c r="BH230" s="46">
        <v>2558.6786035200003</v>
      </c>
      <c r="BI230" s="46">
        <v>3829.9231027200003</v>
      </c>
      <c r="BJ230" s="46">
        <v>4228.873425920001</v>
      </c>
      <c r="BK230" s="46">
        <v>4646.5696076800004</v>
      </c>
      <c r="BL230" s="46">
        <v>1242.8416832</v>
      </c>
      <c r="BM230" s="46">
        <v>1242.8416832</v>
      </c>
      <c r="BN230" s="46">
        <v>1242.8416832</v>
      </c>
      <c r="BO230" s="46">
        <v>1242.8416832</v>
      </c>
      <c r="BP230" s="46">
        <v>1345.9657535999997</v>
      </c>
      <c r="BQ230" s="46">
        <v>1582.8233907200001</v>
      </c>
      <c r="BR230" s="46">
        <v>1582.8233907200001</v>
      </c>
      <c r="BS230" s="46">
        <v>1582.8233907200001</v>
      </c>
      <c r="BT230" s="46">
        <v>1582.8233907200001</v>
      </c>
      <c r="BU230" s="46">
        <v>1582.8233907200001</v>
      </c>
      <c r="BV230" s="46">
        <v>1582.8233907200001</v>
      </c>
      <c r="BW230" s="86">
        <v>143</v>
      </c>
      <c r="BX230" s="46">
        <v>1378.6415968000001</v>
      </c>
      <c r="BY230" s="46">
        <v>2008.3719427200003</v>
      </c>
      <c r="BZ230" s="46">
        <v>2424.4362230400002</v>
      </c>
      <c r="CA230" s="46">
        <v>2850.9889574399999</v>
      </c>
      <c r="CB230" s="46">
        <v>5557.8563123200011</v>
      </c>
      <c r="CC230" s="46">
        <v>6116.5279385600006</v>
      </c>
      <c r="CD230" s="46">
        <v>6728.2876211200009</v>
      </c>
      <c r="CE230" s="46">
        <v>1309.70951696</v>
      </c>
      <c r="CF230" s="46">
        <v>1722.4112568</v>
      </c>
      <c r="CG230" s="46">
        <v>2239.0511270399998</v>
      </c>
      <c r="CH230" s="87">
        <v>1990.2676684800001</v>
      </c>
      <c r="CI230" s="74">
        <v>227</v>
      </c>
      <c r="CJ230" s="67" t="s">
        <v>236</v>
      </c>
      <c r="CK230" s="71">
        <v>9</v>
      </c>
      <c r="CL230" s="69">
        <v>227</v>
      </c>
      <c r="CM230" s="67" t="s">
        <v>236</v>
      </c>
      <c r="CN230" s="70">
        <v>8</v>
      </c>
      <c r="CO230" s="47">
        <f t="shared" si="31"/>
        <v>143</v>
      </c>
      <c r="CP230" s="48">
        <f t="shared" si="33"/>
        <v>1605.89</v>
      </c>
      <c r="CQ230" s="48">
        <f t="shared" si="33"/>
        <v>1401.4</v>
      </c>
      <c r="CR230" s="48">
        <f t="shared" si="33"/>
        <v>1963.39</v>
      </c>
      <c r="CS230" s="48">
        <f t="shared" si="33"/>
        <v>1408.55</v>
      </c>
      <c r="CT230" s="48">
        <f t="shared" si="33"/>
        <v>2216.5</v>
      </c>
      <c r="CU230" s="48">
        <f t="shared" si="32"/>
        <v>2230.7999999999997</v>
      </c>
      <c r="CV230" s="48">
        <f t="shared" si="32"/>
        <v>3391.96</v>
      </c>
      <c r="CW230" s="48">
        <f t="shared" si="32"/>
        <v>7318.74</v>
      </c>
      <c r="CX230" s="48">
        <f t="shared" si="32"/>
        <v>7318.74</v>
      </c>
      <c r="CY230" s="48">
        <f t="shared" si="32"/>
        <v>1930.5</v>
      </c>
      <c r="CZ230" s="62">
        <v>143</v>
      </c>
      <c r="DA230" s="62">
        <v>1605.89</v>
      </c>
      <c r="DB230" s="62">
        <v>1401.4</v>
      </c>
      <c r="DC230" s="62">
        <v>1963.39</v>
      </c>
      <c r="DD230" s="62">
        <v>1408.55</v>
      </c>
      <c r="DE230" s="62">
        <v>2216.5</v>
      </c>
      <c r="DF230" s="62">
        <v>2230.7999999999997</v>
      </c>
      <c r="DG230" s="62">
        <v>3391.96</v>
      </c>
      <c r="DH230" s="62">
        <v>7318.74</v>
      </c>
      <c r="DI230" s="62">
        <v>7318.74</v>
      </c>
      <c r="DJ230" s="73">
        <v>1930.5</v>
      </c>
    </row>
    <row r="231" spans="1:114" s="15" customFormat="1" ht="57">
      <c r="A231" s="174">
        <v>228</v>
      </c>
      <c r="B231" s="175" t="s">
        <v>237</v>
      </c>
      <c r="C231" s="174" t="s">
        <v>471</v>
      </c>
      <c r="D231" s="176">
        <v>6</v>
      </c>
      <c r="E231" s="30">
        <v>228</v>
      </c>
      <c r="F231" s="44" t="s">
        <v>237</v>
      </c>
      <c r="G231" s="30" t="s">
        <v>471</v>
      </c>
      <c r="H231" s="45">
        <v>6</v>
      </c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73"/>
      <c r="T231" s="16">
        <v>227</v>
      </c>
      <c r="U231" s="44" t="s">
        <v>238</v>
      </c>
      <c r="V231" s="30" t="s">
        <v>472</v>
      </c>
      <c r="W231" s="45">
        <v>8</v>
      </c>
      <c r="X231" s="16">
        <v>227</v>
      </c>
      <c r="Y231" s="44" t="s">
        <v>238</v>
      </c>
      <c r="Z231" s="30" t="s">
        <v>472</v>
      </c>
      <c r="AA231" s="45">
        <v>10</v>
      </c>
      <c r="AB231" s="7">
        <v>143.5</v>
      </c>
      <c r="AC231" s="8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9">
        <v>143.5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84">
        <v>228</v>
      </c>
      <c r="AW231" s="41" t="s">
        <v>223</v>
      </c>
      <c r="AX231" s="42" t="s">
        <v>457</v>
      </c>
      <c r="AY231" s="43">
        <v>5</v>
      </c>
      <c r="AZ231" s="66">
        <v>228</v>
      </c>
      <c r="BA231" s="44" t="s">
        <v>223</v>
      </c>
      <c r="BB231" s="30" t="s">
        <v>457</v>
      </c>
      <c r="BC231" s="16">
        <v>5</v>
      </c>
      <c r="BD231" s="85">
        <v>143.5</v>
      </c>
      <c r="BE231" s="46">
        <v>1600.4986816000001</v>
      </c>
      <c r="BF231" s="46">
        <v>1786.7556096000001</v>
      </c>
      <c r="BG231" s="46">
        <v>2365.2445024000003</v>
      </c>
      <c r="BH231" s="46">
        <v>2575.4581132799999</v>
      </c>
      <c r="BI231" s="46">
        <v>3856.5999014400004</v>
      </c>
      <c r="BJ231" s="46">
        <v>4258.4342028800002</v>
      </c>
      <c r="BK231" s="46">
        <v>4679.0143628800006</v>
      </c>
      <c r="BL231" s="46">
        <v>1251.0129548800001</v>
      </c>
      <c r="BM231" s="46">
        <v>1251.0129548800001</v>
      </c>
      <c r="BN231" s="46">
        <v>1251.0129548800001</v>
      </c>
      <c r="BO231" s="46">
        <v>1251.0129548800001</v>
      </c>
      <c r="BP231" s="46">
        <v>1354.6176883200001</v>
      </c>
      <c r="BQ231" s="46">
        <v>1593.4853708800001</v>
      </c>
      <c r="BR231" s="46">
        <v>1593.4853708800001</v>
      </c>
      <c r="BS231" s="46">
        <v>1593.4853708800001</v>
      </c>
      <c r="BT231" s="46">
        <v>1593.4853708800001</v>
      </c>
      <c r="BU231" s="46">
        <v>1593.4853708800001</v>
      </c>
      <c r="BV231" s="46">
        <v>1593.4853708800001</v>
      </c>
      <c r="BW231" s="86">
        <v>143.5</v>
      </c>
      <c r="BX231" s="46">
        <v>1388.2170432000003</v>
      </c>
      <c r="BY231" s="46">
        <v>2022.0002524800002</v>
      </c>
      <c r="BZ231" s="46">
        <v>2440.9371667199994</v>
      </c>
      <c r="CA231" s="46">
        <v>2870.2957296000004</v>
      </c>
      <c r="CB231" s="46">
        <v>5596.6925414400002</v>
      </c>
      <c r="CC231" s="46">
        <v>6159.2834201600008</v>
      </c>
      <c r="CD231" s="46">
        <v>6775.3186508800018</v>
      </c>
      <c r="CE231" s="46">
        <v>1318.8061910400002</v>
      </c>
      <c r="CF231" s="46">
        <v>1734.4362360000002</v>
      </c>
      <c r="CG231" s="46">
        <v>2254.6835999999998</v>
      </c>
      <c r="CH231" s="87">
        <v>2004.1632000000002</v>
      </c>
      <c r="CI231" s="74">
        <v>228</v>
      </c>
      <c r="CJ231" s="67" t="s">
        <v>237</v>
      </c>
      <c r="CK231" s="68">
        <v>5</v>
      </c>
      <c r="CL231" s="69">
        <v>228</v>
      </c>
      <c r="CM231" s="67" t="s">
        <v>237</v>
      </c>
      <c r="CN231" s="70">
        <v>5</v>
      </c>
      <c r="CO231" s="47">
        <f t="shared" si="31"/>
        <v>143.5</v>
      </c>
      <c r="CP231" s="48">
        <f t="shared" si="33"/>
        <v>1617.1200000000001</v>
      </c>
      <c r="CQ231" s="48">
        <f t="shared" si="33"/>
        <v>1411.2</v>
      </c>
      <c r="CR231" s="48">
        <f t="shared" si="33"/>
        <v>1977.1200000000001</v>
      </c>
      <c r="CS231" s="48">
        <f t="shared" si="33"/>
        <v>1418.3999999999999</v>
      </c>
      <c r="CT231" s="48">
        <f t="shared" si="33"/>
        <v>2232</v>
      </c>
      <c r="CU231" s="48">
        <f t="shared" si="32"/>
        <v>2246.4</v>
      </c>
      <c r="CV231" s="48">
        <f t="shared" si="32"/>
        <v>3415.68</v>
      </c>
      <c r="CW231" s="48">
        <f t="shared" si="32"/>
        <v>7369.92</v>
      </c>
      <c r="CX231" s="48">
        <f t="shared" si="32"/>
        <v>7369.92</v>
      </c>
      <c r="CY231" s="48">
        <f t="shared" si="32"/>
        <v>1944</v>
      </c>
      <c r="CZ231" s="62">
        <v>143.5</v>
      </c>
      <c r="DA231" s="62">
        <v>1617.1200000000001</v>
      </c>
      <c r="DB231" s="62">
        <v>1411.2</v>
      </c>
      <c r="DC231" s="62">
        <v>1977.1200000000001</v>
      </c>
      <c r="DD231" s="62">
        <v>1418.3999999999999</v>
      </c>
      <c r="DE231" s="62">
        <v>2232</v>
      </c>
      <c r="DF231" s="62">
        <v>2246.4</v>
      </c>
      <c r="DG231" s="62">
        <v>3415.68</v>
      </c>
      <c r="DH231" s="62">
        <v>7369.92</v>
      </c>
      <c r="DI231" s="62">
        <v>7369.92</v>
      </c>
      <c r="DJ231" s="73">
        <v>1944</v>
      </c>
    </row>
    <row r="232" spans="1:114" s="15" customFormat="1" ht="57">
      <c r="A232" s="174">
        <v>229</v>
      </c>
      <c r="B232" s="175" t="s">
        <v>238</v>
      </c>
      <c r="C232" s="174" t="s">
        <v>472</v>
      </c>
      <c r="D232" s="176">
        <v>8</v>
      </c>
      <c r="E232" s="30">
        <v>229</v>
      </c>
      <c r="F232" s="44" t="s">
        <v>238</v>
      </c>
      <c r="G232" s="30" t="s">
        <v>472</v>
      </c>
      <c r="H232" s="45">
        <v>8</v>
      </c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73"/>
      <c r="T232" s="16">
        <v>228</v>
      </c>
      <c r="U232" s="44" t="s">
        <v>239</v>
      </c>
      <c r="V232" s="30" t="s">
        <v>473</v>
      </c>
      <c r="W232" s="45">
        <v>8</v>
      </c>
      <c r="X232" s="16">
        <v>228</v>
      </c>
      <c r="Y232" s="44" t="s">
        <v>239</v>
      </c>
      <c r="Z232" s="30" t="s">
        <v>473</v>
      </c>
      <c r="AA232" s="45">
        <v>8</v>
      </c>
      <c r="AB232" s="7">
        <v>144</v>
      </c>
      <c r="AC232" s="8">
        <v>0</v>
      </c>
      <c r="AD232" s="158">
        <v>0</v>
      </c>
      <c r="AE232" s="158">
        <v>0</v>
      </c>
      <c r="AF232" s="158">
        <v>0</v>
      </c>
      <c r="AG232" s="158">
        <v>0</v>
      </c>
      <c r="AH232" s="158">
        <v>0</v>
      </c>
      <c r="AI232" s="158">
        <v>0</v>
      </c>
      <c r="AJ232" s="158">
        <v>0</v>
      </c>
      <c r="AK232" s="9">
        <v>144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84">
        <v>229</v>
      </c>
      <c r="AW232" s="41" t="s">
        <v>224</v>
      </c>
      <c r="AX232" s="42" t="s">
        <v>458</v>
      </c>
      <c r="AY232" s="43">
        <v>2</v>
      </c>
      <c r="AZ232" s="66">
        <v>229</v>
      </c>
      <c r="BA232" s="44" t="s">
        <v>224</v>
      </c>
      <c r="BB232" s="30" t="s">
        <v>458</v>
      </c>
      <c r="BC232" s="16">
        <v>2</v>
      </c>
      <c r="BD232" s="85">
        <v>144</v>
      </c>
      <c r="BE232" s="46">
        <v>1600.4986816000001</v>
      </c>
      <c r="BF232" s="46">
        <v>1786.7556096000001</v>
      </c>
      <c r="BG232" s="46">
        <v>2365.2445024000003</v>
      </c>
      <c r="BH232" s="46">
        <v>2575.4581132799999</v>
      </c>
      <c r="BI232" s="46">
        <v>3856.5999014400004</v>
      </c>
      <c r="BJ232" s="46">
        <v>4258.4342028800002</v>
      </c>
      <c r="BK232" s="46">
        <v>4679.0143628800006</v>
      </c>
      <c r="BL232" s="46">
        <v>1251.0129548800001</v>
      </c>
      <c r="BM232" s="46">
        <v>1251.0129548800001</v>
      </c>
      <c r="BN232" s="46">
        <v>1251.0129548800001</v>
      </c>
      <c r="BO232" s="46">
        <v>1251.0129548800001</v>
      </c>
      <c r="BP232" s="46">
        <v>1354.6176883200001</v>
      </c>
      <c r="BQ232" s="46">
        <v>1593.4853708800001</v>
      </c>
      <c r="BR232" s="46">
        <v>1593.4853708800001</v>
      </c>
      <c r="BS232" s="46">
        <v>1593.4853708800001</v>
      </c>
      <c r="BT232" s="46">
        <v>1593.4853708800001</v>
      </c>
      <c r="BU232" s="46">
        <v>1593.4853708800001</v>
      </c>
      <c r="BV232" s="46">
        <v>1593.4853708800001</v>
      </c>
      <c r="BW232" s="86">
        <v>144</v>
      </c>
      <c r="BX232" s="46">
        <v>1388.2170432000003</v>
      </c>
      <c r="BY232" s="46">
        <v>2022.0002524800002</v>
      </c>
      <c r="BZ232" s="46">
        <v>2440.9371667199994</v>
      </c>
      <c r="CA232" s="46">
        <v>2870.2957296000004</v>
      </c>
      <c r="CB232" s="46">
        <v>5596.6925414400002</v>
      </c>
      <c r="CC232" s="46">
        <v>6159.2834201600008</v>
      </c>
      <c r="CD232" s="46">
        <v>6775.3186508800018</v>
      </c>
      <c r="CE232" s="46">
        <v>1318.8061910400002</v>
      </c>
      <c r="CF232" s="46">
        <v>1734.4362360000002</v>
      </c>
      <c r="CG232" s="46">
        <v>2254.6835999999998</v>
      </c>
      <c r="CH232" s="87">
        <v>2004.1632000000002</v>
      </c>
      <c r="CI232" s="74">
        <v>229</v>
      </c>
      <c r="CJ232" s="67" t="s">
        <v>238</v>
      </c>
      <c r="CK232" s="71">
        <v>9</v>
      </c>
      <c r="CL232" s="69">
        <v>229</v>
      </c>
      <c r="CM232" s="67" t="s">
        <v>238</v>
      </c>
      <c r="CN232" s="70">
        <v>8</v>
      </c>
      <c r="CO232" s="47">
        <f t="shared" si="31"/>
        <v>144</v>
      </c>
      <c r="CP232" s="48">
        <f t="shared" si="33"/>
        <v>1617.1200000000001</v>
      </c>
      <c r="CQ232" s="48">
        <f t="shared" si="33"/>
        <v>1411.2</v>
      </c>
      <c r="CR232" s="48">
        <f t="shared" si="33"/>
        <v>1977.1200000000001</v>
      </c>
      <c r="CS232" s="48">
        <f t="shared" si="33"/>
        <v>1418.3999999999999</v>
      </c>
      <c r="CT232" s="48">
        <f t="shared" si="33"/>
        <v>2232</v>
      </c>
      <c r="CU232" s="48">
        <f t="shared" si="32"/>
        <v>2246.4</v>
      </c>
      <c r="CV232" s="48">
        <f t="shared" si="32"/>
        <v>3415.68</v>
      </c>
      <c r="CW232" s="48">
        <f t="shared" si="32"/>
        <v>7369.92</v>
      </c>
      <c r="CX232" s="48">
        <f t="shared" si="32"/>
        <v>7369.92</v>
      </c>
      <c r="CY232" s="48">
        <f t="shared" si="32"/>
        <v>1944</v>
      </c>
      <c r="CZ232" s="62">
        <v>144</v>
      </c>
      <c r="DA232" s="62">
        <v>1617.1200000000001</v>
      </c>
      <c r="DB232" s="62">
        <v>1411.2</v>
      </c>
      <c r="DC232" s="62">
        <v>1977.1200000000001</v>
      </c>
      <c r="DD232" s="62">
        <v>1418.3999999999999</v>
      </c>
      <c r="DE232" s="62">
        <v>2232</v>
      </c>
      <c r="DF232" s="62">
        <v>2246.4</v>
      </c>
      <c r="DG232" s="62">
        <v>3415.68</v>
      </c>
      <c r="DH232" s="62">
        <v>7369.92</v>
      </c>
      <c r="DI232" s="62">
        <v>7369.92</v>
      </c>
      <c r="DJ232" s="73">
        <v>1944</v>
      </c>
    </row>
    <row r="233" spans="1:114" s="15" customFormat="1" ht="38">
      <c r="A233" s="174">
        <v>230</v>
      </c>
      <c r="B233" s="175" t="s">
        <v>239</v>
      </c>
      <c r="C233" s="174" t="s">
        <v>473</v>
      </c>
      <c r="D233" s="176">
        <v>8</v>
      </c>
      <c r="E233" s="30">
        <v>230</v>
      </c>
      <c r="F233" s="44" t="s">
        <v>239</v>
      </c>
      <c r="G233" s="30" t="s">
        <v>473</v>
      </c>
      <c r="H233" s="45">
        <v>8</v>
      </c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73"/>
      <c r="T233" s="16">
        <v>229</v>
      </c>
      <c r="U233" s="44" t="s">
        <v>240</v>
      </c>
      <c r="V233" s="30" t="s">
        <v>474</v>
      </c>
      <c r="W233" s="45">
        <v>8</v>
      </c>
      <c r="X233" s="16">
        <v>229</v>
      </c>
      <c r="Y233" s="44" t="s">
        <v>240</v>
      </c>
      <c r="Z233" s="30" t="s">
        <v>474</v>
      </c>
      <c r="AA233" s="45">
        <v>3</v>
      </c>
      <c r="AB233" s="7">
        <v>144.5</v>
      </c>
      <c r="AC233" s="8">
        <v>0</v>
      </c>
      <c r="AD233" s="158">
        <v>0</v>
      </c>
      <c r="AE233" s="158">
        <v>0</v>
      </c>
      <c r="AF233" s="158">
        <v>0</v>
      </c>
      <c r="AG233" s="158">
        <v>0</v>
      </c>
      <c r="AH233" s="158">
        <v>0</v>
      </c>
      <c r="AI233" s="158">
        <v>0</v>
      </c>
      <c r="AJ233" s="158">
        <v>0</v>
      </c>
      <c r="AK233" s="9">
        <v>144.5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84">
        <v>230</v>
      </c>
      <c r="AW233" s="41" t="s">
        <v>225</v>
      </c>
      <c r="AX233" s="42" t="s">
        <v>459</v>
      </c>
      <c r="AY233" s="43">
        <v>4</v>
      </c>
      <c r="AZ233" s="66">
        <v>230</v>
      </c>
      <c r="BA233" s="44" t="s">
        <v>225</v>
      </c>
      <c r="BB233" s="30" t="s">
        <v>459</v>
      </c>
      <c r="BC233" s="16"/>
      <c r="BD233" s="85">
        <v>144.5</v>
      </c>
      <c r="BE233" s="46">
        <v>1611.5539315199997</v>
      </c>
      <c r="BF233" s="46">
        <v>1798.7503372800002</v>
      </c>
      <c r="BG233" s="46">
        <v>2381.1719276800004</v>
      </c>
      <c r="BH233" s="46">
        <v>2592.2376230400005</v>
      </c>
      <c r="BI233" s="46">
        <v>3883.2767001600005</v>
      </c>
      <c r="BJ233" s="46">
        <v>4287.9949798400003</v>
      </c>
      <c r="BK233" s="46">
        <v>4711.4591180800007</v>
      </c>
      <c r="BL233" s="46">
        <v>1259.1842265599998</v>
      </c>
      <c r="BM233" s="46">
        <v>1259.1842265599998</v>
      </c>
      <c r="BN233" s="46">
        <v>1259.1842265599998</v>
      </c>
      <c r="BO233" s="46">
        <v>1259.1842265599998</v>
      </c>
      <c r="BP233" s="46">
        <v>1363.2696230400002</v>
      </c>
      <c r="BQ233" s="46">
        <v>1604.1473510400003</v>
      </c>
      <c r="BR233" s="46">
        <v>1604.1473510400003</v>
      </c>
      <c r="BS233" s="46">
        <v>1604.1473510400003</v>
      </c>
      <c r="BT233" s="46">
        <v>1604.1473510400003</v>
      </c>
      <c r="BU233" s="46">
        <v>1604.1473510400003</v>
      </c>
      <c r="BV233" s="46">
        <v>1604.1473510400003</v>
      </c>
      <c r="BW233" s="86">
        <v>144.5</v>
      </c>
      <c r="BX233" s="46">
        <v>1397.7924896000004</v>
      </c>
      <c r="BY233" s="46">
        <v>2035.6285622400003</v>
      </c>
      <c r="BZ233" s="46">
        <v>2457.4381103999999</v>
      </c>
      <c r="CA233" s="46">
        <v>2889.6025017600005</v>
      </c>
      <c r="CB233" s="46">
        <v>5635.5287705600012</v>
      </c>
      <c r="CC233" s="46">
        <v>6202.038901760001</v>
      </c>
      <c r="CD233" s="46">
        <v>6822.3496806400017</v>
      </c>
      <c r="CE233" s="46">
        <v>1327.9028651200003</v>
      </c>
      <c r="CF233" s="46">
        <v>1746.4612152</v>
      </c>
      <c r="CG233" s="46">
        <v>2270.3160729600004</v>
      </c>
      <c r="CH233" s="87">
        <v>2018.0587315200003</v>
      </c>
      <c r="CI233" s="74">
        <v>230</v>
      </c>
      <c r="CJ233" s="67" t="s">
        <v>239</v>
      </c>
      <c r="CK233" s="68">
        <v>9</v>
      </c>
      <c r="CL233" s="69">
        <v>230</v>
      </c>
      <c r="CM233" s="67" t="s">
        <v>239</v>
      </c>
      <c r="CN233" s="70">
        <v>8</v>
      </c>
      <c r="CO233" s="47">
        <f t="shared" si="31"/>
        <v>144.5</v>
      </c>
      <c r="CP233" s="48">
        <f t="shared" si="33"/>
        <v>1628.3500000000001</v>
      </c>
      <c r="CQ233" s="48">
        <f t="shared" si="33"/>
        <v>1421</v>
      </c>
      <c r="CR233" s="48">
        <f t="shared" si="33"/>
        <v>1990.8500000000001</v>
      </c>
      <c r="CS233" s="48">
        <f t="shared" si="33"/>
        <v>1428.25</v>
      </c>
      <c r="CT233" s="48">
        <f t="shared" si="33"/>
        <v>2247.5</v>
      </c>
      <c r="CU233" s="48">
        <f t="shared" si="32"/>
        <v>2262</v>
      </c>
      <c r="CV233" s="48">
        <f t="shared" si="32"/>
        <v>3439.3999999999996</v>
      </c>
      <c r="CW233" s="48">
        <f t="shared" si="32"/>
        <v>7421.1</v>
      </c>
      <c r="CX233" s="48">
        <f t="shared" si="32"/>
        <v>7421.1</v>
      </c>
      <c r="CY233" s="48">
        <f t="shared" si="32"/>
        <v>1957.5</v>
      </c>
      <c r="CZ233" s="62">
        <v>144.5</v>
      </c>
      <c r="DA233" s="62">
        <v>1628.3500000000001</v>
      </c>
      <c r="DB233" s="62">
        <v>1421</v>
      </c>
      <c r="DC233" s="62">
        <v>1990.8500000000001</v>
      </c>
      <c r="DD233" s="62">
        <v>1428.25</v>
      </c>
      <c r="DE233" s="62">
        <v>2247.5</v>
      </c>
      <c r="DF233" s="62">
        <v>2262</v>
      </c>
      <c r="DG233" s="62">
        <v>3439.3999999999996</v>
      </c>
      <c r="DH233" s="62">
        <v>7421.1</v>
      </c>
      <c r="DI233" s="62">
        <v>7421.1</v>
      </c>
      <c r="DJ233" s="73">
        <v>1957.5</v>
      </c>
    </row>
    <row r="234" spans="1:114" s="15" customFormat="1" ht="57">
      <c r="A234" s="174">
        <v>231</v>
      </c>
      <c r="B234" s="175" t="s">
        <v>240</v>
      </c>
      <c r="C234" s="174" t="s">
        <v>474</v>
      </c>
      <c r="D234" s="176">
        <v>8</v>
      </c>
      <c r="E234" s="30">
        <v>231</v>
      </c>
      <c r="F234" s="44" t="s">
        <v>240</v>
      </c>
      <c r="G234" s="30" t="s">
        <v>474</v>
      </c>
      <c r="H234" s="45">
        <v>8</v>
      </c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73"/>
      <c r="T234" s="16">
        <v>230</v>
      </c>
      <c r="U234" s="44" t="s">
        <v>241</v>
      </c>
      <c r="V234" s="30" t="s">
        <v>475</v>
      </c>
      <c r="W234" s="45">
        <v>8</v>
      </c>
      <c r="X234" s="16">
        <v>230</v>
      </c>
      <c r="Y234" s="44" t="s">
        <v>241</v>
      </c>
      <c r="Z234" s="30" t="s">
        <v>475</v>
      </c>
      <c r="AA234" s="45">
        <v>10</v>
      </c>
      <c r="AB234" s="7">
        <v>145</v>
      </c>
      <c r="AC234" s="8">
        <v>0</v>
      </c>
      <c r="AD234" s="158">
        <v>0</v>
      </c>
      <c r="AE234" s="158">
        <v>0</v>
      </c>
      <c r="AF234" s="158">
        <v>0</v>
      </c>
      <c r="AG234" s="158">
        <v>0</v>
      </c>
      <c r="AH234" s="158">
        <v>0</v>
      </c>
      <c r="AI234" s="158">
        <v>0</v>
      </c>
      <c r="AJ234" s="158">
        <v>0</v>
      </c>
      <c r="AK234" s="9">
        <v>145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84">
        <v>231</v>
      </c>
      <c r="AW234" s="41" t="s">
        <v>557</v>
      </c>
      <c r="AX234" s="42" t="s">
        <v>460</v>
      </c>
      <c r="AY234" s="43">
        <v>7</v>
      </c>
      <c r="AZ234" s="66">
        <v>231</v>
      </c>
      <c r="BA234" s="44" t="s">
        <v>557</v>
      </c>
      <c r="BB234" s="30" t="s">
        <v>460</v>
      </c>
      <c r="BC234" s="16">
        <v>7</v>
      </c>
      <c r="BD234" s="85">
        <v>145</v>
      </c>
      <c r="BE234" s="46">
        <v>1611.5539315199997</v>
      </c>
      <c r="BF234" s="46">
        <v>1798.7503372800002</v>
      </c>
      <c r="BG234" s="46">
        <v>2381.1719276800004</v>
      </c>
      <c r="BH234" s="46">
        <v>2592.2376230400005</v>
      </c>
      <c r="BI234" s="46">
        <v>3883.2767001600005</v>
      </c>
      <c r="BJ234" s="46">
        <v>4287.9949798400003</v>
      </c>
      <c r="BK234" s="46">
        <v>4711.4591180800007</v>
      </c>
      <c r="BL234" s="46">
        <v>1259.1842265599998</v>
      </c>
      <c r="BM234" s="46">
        <v>1259.1842265599998</v>
      </c>
      <c r="BN234" s="46">
        <v>1259.1842265599998</v>
      </c>
      <c r="BO234" s="46">
        <v>1259.1842265599998</v>
      </c>
      <c r="BP234" s="46">
        <v>1363.2696230400002</v>
      </c>
      <c r="BQ234" s="46">
        <v>1604.1473510400003</v>
      </c>
      <c r="BR234" s="46">
        <v>1604.1473510400003</v>
      </c>
      <c r="BS234" s="46">
        <v>1604.1473510400003</v>
      </c>
      <c r="BT234" s="46">
        <v>1604.1473510400003</v>
      </c>
      <c r="BU234" s="46">
        <v>1604.1473510400003</v>
      </c>
      <c r="BV234" s="46">
        <v>1604.1473510400003</v>
      </c>
      <c r="BW234" s="86">
        <v>145</v>
      </c>
      <c r="BX234" s="46">
        <v>1397.7924896000004</v>
      </c>
      <c r="BY234" s="46">
        <v>2035.6285622400003</v>
      </c>
      <c r="BZ234" s="46">
        <v>2457.4381103999999</v>
      </c>
      <c r="CA234" s="46">
        <v>2889.6025017600005</v>
      </c>
      <c r="CB234" s="46">
        <v>5635.5287705600012</v>
      </c>
      <c r="CC234" s="46">
        <v>6202.038901760001</v>
      </c>
      <c r="CD234" s="46">
        <v>6822.3496806400017</v>
      </c>
      <c r="CE234" s="46">
        <v>1327.9028651200003</v>
      </c>
      <c r="CF234" s="46">
        <v>1746.4612152</v>
      </c>
      <c r="CG234" s="46">
        <v>2270.3160729600004</v>
      </c>
      <c r="CH234" s="87">
        <v>2018.0587315200003</v>
      </c>
      <c r="CI234" s="74">
        <v>231</v>
      </c>
      <c r="CJ234" s="67" t="s">
        <v>240</v>
      </c>
      <c r="CK234" s="71">
        <v>8</v>
      </c>
      <c r="CL234" s="69">
        <v>231</v>
      </c>
      <c r="CM234" s="67" t="s">
        <v>240</v>
      </c>
      <c r="CN234" s="70">
        <v>8</v>
      </c>
      <c r="CO234" s="47">
        <f t="shared" si="31"/>
        <v>145</v>
      </c>
      <c r="CP234" s="48">
        <f t="shared" si="33"/>
        <v>1628.3500000000001</v>
      </c>
      <c r="CQ234" s="48">
        <f t="shared" si="33"/>
        <v>1421</v>
      </c>
      <c r="CR234" s="48">
        <f t="shared" si="33"/>
        <v>1990.8500000000001</v>
      </c>
      <c r="CS234" s="48">
        <f t="shared" si="33"/>
        <v>1428.25</v>
      </c>
      <c r="CT234" s="48">
        <f t="shared" si="33"/>
        <v>2247.5</v>
      </c>
      <c r="CU234" s="48">
        <f t="shared" si="32"/>
        <v>2262</v>
      </c>
      <c r="CV234" s="48">
        <f t="shared" si="32"/>
        <v>3439.3999999999996</v>
      </c>
      <c r="CW234" s="48">
        <f t="shared" si="32"/>
        <v>7421.1</v>
      </c>
      <c r="CX234" s="48">
        <f t="shared" si="32"/>
        <v>7421.1</v>
      </c>
      <c r="CY234" s="48">
        <f t="shared" si="32"/>
        <v>1957.5</v>
      </c>
      <c r="CZ234" s="62">
        <v>145</v>
      </c>
      <c r="DA234" s="62">
        <v>1628.3500000000001</v>
      </c>
      <c r="DB234" s="62">
        <v>1421</v>
      </c>
      <c r="DC234" s="62">
        <v>1990.8500000000001</v>
      </c>
      <c r="DD234" s="62">
        <v>1428.25</v>
      </c>
      <c r="DE234" s="62">
        <v>2247.5</v>
      </c>
      <c r="DF234" s="62">
        <v>2262</v>
      </c>
      <c r="DG234" s="62">
        <v>3439.3999999999996</v>
      </c>
      <c r="DH234" s="62">
        <v>7421.1</v>
      </c>
      <c r="DI234" s="62">
        <v>7421.1</v>
      </c>
      <c r="DJ234" s="73">
        <v>1957.5</v>
      </c>
    </row>
    <row r="235" spans="1:114" s="15" customFormat="1" ht="20" thickBot="1">
      <c r="A235" s="174">
        <v>232</v>
      </c>
      <c r="B235" s="175" t="s">
        <v>241</v>
      </c>
      <c r="C235" s="174" t="s">
        <v>475</v>
      </c>
      <c r="D235" s="176">
        <v>8</v>
      </c>
      <c r="E235" s="30">
        <v>232</v>
      </c>
      <c r="F235" s="44" t="s">
        <v>241</v>
      </c>
      <c r="G235" s="30" t="s">
        <v>475</v>
      </c>
      <c r="H235" s="45">
        <v>8</v>
      </c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73"/>
      <c r="T235" s="98">
        <v>231</v>
      </c>
      <c r="U235" s="95" t="s">
        <v>242</v>
      </c>
      <c r="V235" s="96" t="s">
        <v>476</v>
      </c>
      <c r="W235" s="97">
        <v>8</v>
      </c>
      <c r="X235" s="98">
        <v>231</v>
      </c>
      <c r="Y235" s="95" t="s">
        <v>242</v>
      </c>
      <c r="Z235" s="96" t="s">
        <v>476</v>
      </c>
      <c r="AA235" s="97">
        <v>10</v>
      </c>
      <c r="AB235" s="7">
        <v>145.5</v>
      </c>
      <c r="AC235" s="8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9">
        <v>145.5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84">
        <v>232</v>
      </c>
      <c r="AW235" s="41" t="s">
        <v>227</v>
      </c>
      <c r="AX235" s="42" t="s">
        <v>461</v>
      </c>
      <c r="AY235" s="43">
        <v>7</v>
      </c>
      <c r="AZ235" s="66">
        <v>232</v>
      </c>
      <c r="BA235" s="44" t="s">
        <v>227</v>
      </c>
      <c r="BB235" s="30" t="s">
        <v>461</v>
      </c>
      <c r="BC235" s="16"/>
      <c r="BD235" s="85">
        <v>145.5</v>
      </c>
      <c r="BE235" s="46">
        <v>1622.6091814399999</v>
      </c>
      <c r="BF235" s="46">
        <v>1810.74506496</v>
      </c>
      <c r="BG235" s="46">
        <v>2397.09935296</v>
      </c>
      <c r="BH235" s="46">
        <v>2609.0171328000001</v>
      </c>
      <c r="BI235" s="46">
        <v>3909.9534988800006</v>
      </c>
      <c r="BJ235" s="46">
        <v>4317.5557568000004</v>
      </c>
      <c r="BK235" s="46">
        <v>4743.90387328</v>
      </c>
      <c r="BL235" s="46">
        <v>1267.3554982400001</v>
      </c>
      <c r="BM235" s="46">
        <v>1267.3554982400001</v>
      </c>
      <c r="BN235" s="46">
        <v>1267.3554982400001</v>
      </c>
      <c r="BO235" s="46">
        <v>1267.3554982400001</v>
      </c>
      <c r="BP235" s="46">
        <v>1371.9215577600003</v>
      </c>
      <c r="BQ235" s="46">
        <v>1614.8093312000001</v>
      </c>
      <c r="BR235" s="46">
        <v>1614.8093312000001</v>
      </c>
      <c r="BS235" s="46">
        <v>1614.8093312000001</v>
      </c>
      <c r="BT235" s="46">
        <v>1614.8093312000001</v>
      </c>
      <c r="BU235" s="46">
        <v>1614.8093312000001</v>
      </c>
      <c r="BV235" s="46">
        <v>1614.8093312000001</v>
      </c>
      <c r="BW235" s="86">
        <v>145.5</v>
      </c>
      <c r="BX235" s="46">
        <v>1407.3679360000003</v>
      </c>
      <c r="BY235" s="46">
        <v>2049.2568720000004</v>
      </c>
      <c r="BZ235" s="46">
        <v>2473.9390540800005</v>
      </c>
      <c r="CA235" s="46">
        <v>2908.90927392</v>
      </c>
      <c r="CB235" s="46">
        <v>5674.3649996800004</v>
      </c>
      <c r="CC235" s="46">
        <v>6244.7943833599993</v>
      </c>
      <c r="CD235" s="46">
        <v>6869.3807104000007</v>
      </c>
      <c r="CE235" s="46">
        <v>1336.9995392000001</v>
      </c>
      <c r="CF235" s="46">
        <v>1758.4861943999999</v>
      </c>
      <c r="CG235" s="46">
        <v>2285.9485459200005</v>
      </c>
      <c r="CH235" s="87">
        <v>2031.9542630400003</v>
      </c>
      <c r="CI235" s="74">
        <v>232</v>
      </c>
      <c r="CJ235" s="67" t="s">
        <v>241</v>
      </c>
      <c r="CK235" s="68">
        <v>9</v>
      </c>
      <c r="CL235" s="69">
        <v>232</v>
      </c>
      <c r="CM235" s="67" t="s">
        <v>241</v>
      </c>
      <c r="CN235" s="70">
        <v>8</v>
      </c>
      <c r="CO235" s="47">
        <f t="shared" si="31"/>
        <v>145.5</v>
      </c>
      <c r="CP235" s="48">
        <f t="shared" si="33"/>
        <v>1639.5800000000002</v>
      </c>
      <c r="CQ235" s="48">
        <f t="shared" si="33"/>
        <v>1430.8000000000002</v>
      </c>
      <c r="CR235" s="48">
        <f t="shared" si="33"/>
        <v>2004.5800000000002</v>
      </c>
      <c r="CS235" s="48">
        <f t="shared" si="33"/>
        <v>1438.1</v>
      </c>
      <c r="CT235" s="48">
        <f t="shared" si="33"/>
        <v>2263</v>
      </c>
      <c r="CU235" s="48">
        <f t="shared" si="32"/>
        <v>2277.6</v>
      </c>
      <c r="CV235" s="48">
        <f t="shared" si="32"/>
        <v>3463.12</v>
      </c>
      <c r="CW235" s="48">
        <f t="shared" si="32"/>
        <v>7472.28</v>
      </c>
      <c r="CX235" s="48">
        <f t="shared" si="32"/>
        <v>7472.28</v>
      </c>
      <c r="CY235" s="48">
        <f t="shared" si="32"/>
        <v>1971</v>
      </c>
      <c r="CZ235" s="62">
        <v>145.5</v>
      </c>
      <c r="DA235" s="62">
        <v>1639.5800000000002</v>
      </c>
      <c r="DB235" s="62">
        <v>1430.8000000000002</v>
      </c>
      <c r="DC235" s="62">
        <v>2004.5800000000002</v>
      </c>
      <c r="DD235" s="62">
        <v>1438.1</v>
      </c>
      <c r="DE235" s="62">
        <v>2263</v>
      </c>
      <c r="DF235" s="62">
        <v>2277.6</v>
      </c>
      <c r="DG235" s="62">
        <v>3463.12</v>
      </c>
      <c r="DH235" s="62">
        <v>7472.28</v>
      </c>
      <c r="DI235" s="62">
        <v>7472.28</v>
      </c>
      <c r="DJ235" s="73">
        <v>1971</v>
      </c>
    </row>
    <row r="236" spans="1:114" s="15" customFormat="1" ht="20" thickBot="1">
      <c r="A236" s="174">
        <v>233</v>
      </c>
      <c r="B236" s="175" t="s">
        <v>242</v>
      </c>
      <c r="C236" s="174" t="s">
        <v>476</v>
      </c>
      <c r="D236" s="176">
        <v>8</v>
      </c>
      <c r="E236" s="96">
        <v>233</v>
      </c>
      <c r="F236" s="95" t="s">
        <v>242</v>
      </c>
      <c r="G236" s="96" t="s">
        <v>476</v>
      </c>
      <c r="H236" s="97">
        <v>8</v>
      </c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9"/>
      <c r="AB236" s="7">
        <v>146</v>
      </c>
      <c r="AC236" s="8">
        <v>0</v>
      </c>
      <c r="AD236" s="158">
        <v>0</v>
      </c>
      <c r="AE236" s="158">
        <v>0</v>
      </c>
      <c r="AF236" s="158">
        <v>0</v>
      </c>
      <c r="AG236" s="158">
        <v>0</v>
      </c>
      <c r="AH236" s="158">
        <v>0</v>
      </c>
      <c r="AI236" s="158">
        <v>0</v>
      </c>
      <c r="AJ236" s="158">
        <v>0</v>
      </c>
      <c r="AK236" s="9">
        <v>146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84">
        <v>233</v>
      </c>
      <c r="AW236" s="41" t="s">
        <v>229</v>
      </c>
      <c r="AX236" s="42" t="s">
        <v>463</v>
      </c>
      <c r="AY236" s="43">
        <v>5</v>
      </c>
      <c r="AZ236" s="66">
        <v>233</v>
      </c>
      <c r="BA236" s="44" t="s">
        <v>229</v>
      </c>
      <c r="BB236" s="30" t="s">
        <v>463</v>
      </c>
      <c r="BC236" s="16">
        <v>5</v>
      </c>
      <c r="BD236" s="85">
        <v>146</v>
      </c>
      <c r="BE236" s="46">
        <v>1622.6091814399999</v>
      </c>
      <c r="BF236" s="46">
        <v>1810.74506496</v>
      </c>
      <c r="BG236" s="46">
        <v>2397.09935296</v>
      </c>
      <c r="BH236" s="46">
        <v>2609.0171328000001</v>
      </c>
      <c r="BI236" s="46">
        <v>3909.9534988800006</v>
      </c>
      <c r="BJ236" s="46">
        <v>4317.5557568000004</v>
      </c>
      <c r="BK236" s="46">
        <v>4743.90387328</v>
      </c>
      <c r="BL236" s="46">
        <v>1267.3554982400001</v>
      </c>
      <c r="BM236" s="46">
        <v>1267.3554982400001</v>
      </c>
      <c r="BN236" s="46">
        <v>1267.3554982400001</v>
      </c>
      <c r="BO236" s="46">
        <v>1267.3554982400001</v>
      </c>
      <c r="BP236" s="46">
        <v>1371.9215577600003</v>
      </c>
      <c r="BQ236" s="46">
        <v>1614.8093312000001</v>
      </c>
      <c r="BR236" s="46">
        <v>1614.8093312000001</v>
      </c>
      <c r="BS236" s="46">
        <v>1614.8093312000001</v>
      </c>
      <c r="BT236" s="46">
        <v>1614.8093312000001</v>
      </c>
      <c r="BU236" s="46">
        <v>1614.8093312000001</v>
      </c>
      <c r="BV236" s="46">
        <v>1614.8093312000001</v>
      </c>
      <c r="BW236" s="86">
        <v>146</v>
      </c>
      <c r="BX236" s="46">
        <v>1407.3679360000003</v>
      </c>
      <c r="BY236" s="46">
        <v>2049.2568720000004</v>
      </c>
      <c r="BZ236" s="46">
        <v>2473.9390540800005</v>
      </c>
      <c r="CA236" s="46">
        <v>2908.90927392</v>
      </c>
      <c r="CB236" s="46">
        <v>5674.3649996800004</v>
      </c>
      <c r="CC236" s="46">
        <v>6244.7943833599993</v>
      </c>
      <c r="CD236" s="46">
        <v>6869.3807104000007</v>
      </c>
      <c r="CE236" s="46">
        <v>1336.9995392000001</v>
      </c>
      <c r="CF236" s="46">
        <v>1758.4861943999999</v>
      </c>
      <c r="CG236" s="46">
        <v>2285.9485459200005</v>
      </c>
      <c r="CH236" s="87">
        <v>2031.9542630400003</v>
      </c>
      <c r="CI236" s="74">
        <v>233</v>
      </c>
      <c r="CJ236" s="67" t="s">
        <v>242</v>
      </c>
      <c r="CK236" s="71">
        <v>9</v>
      </c>
      <c r="CL236" s="69">
        <v>233</v>
      </c>
      <c r="CM236" s="67" t="s">
        <v>242</v>
      </c>
      <c r="CN236" s="70">
        <v>8</v>
      </c>
      <c r="CO236" s="47">
        <f t="shared" si="31"/>
        <v>146</v>
      </c>
      <c r="CP236" s="48">
        <f t="shared" si="33"/>
        <v>1639.5800000000002</v>
      </c>
      <c r="CQ236" s="48">
        <f t="shared" si="33"/>
        <v>1430.8000000000002</v>
      </c>
      <c r="CR236" s="48">
        <f t="shared" si="33"/>
        <v>2004.5800000000002</v>
      </c>
      <c r="CS236" s="48">
        <f t="shared" si="33"/>
        <v>1438.1</v>
      </c>
      <c r="CT236" s="48">
        <f t="shared" si="33"/>
        <v>2263</v>
      </c>
      <c r="CU236" s="48">
        <f t="shared" si="32"/>
        <v>2277.6</v>
      </c>
      <c r="CV236" s="48">
        <f t="shared" si="32"/>
        <v>3463.12</v>
      </c>
      <c r="CW236" s="48">
        <f t="shared" si="32"/>
        <v>7472.28</v>
      </c>
      <c r="CX236" s="48">
        <f t="shared" si="32"/>
        <v>7472.28</v>
      </c>
      <c r="CY236" s="48">
        <f t="shared" si="32"/>
        <v>1971</v>
      </c>
      <c r="CZ236" s="62">
        <v>146</v>
      </c>
      <c r="DA236" s="62">
        <v>1639.5800000000002</v>
      </c>
      <c r="DB236" s="62">
        <v>1430.8000000000002</v>
      </c>
      <c r="DC236" s="62">
        <v>2004.5800000000002</v>
      </c>
      <c r="DD236" s="62">
        <v>1438.1</v>
      </c>
      <c r="DE236" s="62">
        <v>2263</v>
      </c>
      <c r="DF236" s="62">
        <v>2277.6</v>
      </c>
      <c r="DG236" s="62">
        <v>3463.12</v>
      </c>
      <c r="DH236" s="62">
        <v>7472.28</v>
      </c>
      <c r="DI236" s="62">
        <v>7472.28</v>
      </c>
      <c r="DJ236" s="73">
        <v>1971</v>
      </c>
    </row>
    <row r="237" spans="1:114" s="15" customFormat="1" ht="19">
      <c r="D237" s="63"/>
      <c r="AB237" s="7">
        <v>146.5</v>
      </c>
      <c r="AC237" s="8">
        <v>0</v>
      </c>
      <c r="AD237" s="158">
        <v>0</v>
      </c>
      <c r="AE237" s="158">
        <v>0</v>
      </c>
      <c r="AF237" s="158">
        <v>0</v>
      </c>
      <c r="AG237" s="158">
        <v>0</v>
      </c>
      <c r="AH237" s="158">
        <v>0</v>
      </c>
      <c r="AI237" s="158">
        <v>0</v>
      </c>
      <c r="AJ237" s="158">
        <v>0</v>
      </c>
      <c r="AK237" s="9">
        <v>146.5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84">
        <v>234</v>
      </c>
      <c r="AW237" s="41" t="s">
        <v>230</v>
      </c>
      <c r="AX237" s="42" t="s">
        <v>464</v>
      </c>
      <c r="AY237" s="43">
        <v>4</v>
      </c>
      <c r="AZ237" s="66">
        <v>234</v>
      </c>
      <c r="BA237" s="44" t="s">
        <v>230</v>
      </c>
      <c r="BB237" s="30" t="s">
        <v>464</v>
      </c>
      <c r="BC237" s="16">
        <v>4</v>
      </c>
      <c r="BD237" s="85">
        <v>146.5</v>
      </c>
      <c r="BE237" s="46">
        <v>1633.6644313600002</v>
      </c>
      <c r="BF237" s="46">
        <v>1822.7397926400001</v>
      </c>
      <c r="BG237" s="46">
        <v>2413.0267782400006</v>
      </c>
      <c r="BH237" s="46">
        <v>2625.7966425599998</v>
      </c>
      <c r="BI237" s="46">
        <v>3936.6302976000011</v>
      </c>
      <c r="BJ237" s="46">
        <v>4347.1165337599996</v>
      </c>
      <c r="BK237" s="46">
        <v>4776.348628480001</v>
      </c>
      <c r="BL237" s="46">
        <v>1275.5267699200001</v>
      </c>
      <c r="BM237" s="46">
        <v>1275.5267699200001</v>
      </c>
      <c r="BN237" s="46">
        <v>1275.5267699200001</v>
      </c>
      <c r="BO237" s="46">
        <v>1275.5267699200001</v>
      </c>
      <c r="BP237" s="46">
        <v>1380.5734924800004</v>
      </c>
      <c r="BQ237" s="46">
        <v>1625.4713113600001</v>
      </c>
      <c r="BR237" s="46">
        <v>1625.4713113600001</v>
      </c>
      <c r="BS237" s="46">
        <v>1625.4713113600001</v>
      </c>
      <c r="BT237" s="46">
        <v>1625.4713113600001</v>
      </c>
      <c r="BU237" s="46">
        <v>1625.4713113600001</v>
      </c>
      <c r="BV237" s="46">
        <v>1625.4713113600001</v>
      </c>
      <c r="BW237" s="86">
        <v>146.5</v>
      </c>
      <c r="BX237" s="46">
        <v>1416.9433824000002</v>
      </c>
      <c r="BY237" s="46">
        <v>2062.8851817599998</v>
      </c>
      <c r="BZ237" s="46">
        <v>2490.4399977600001</v>
      </c>
      <c r="CA237" s="46">
        <v>2928.2160460800001</v>
      </c>
      <c r="CB237" s="46">
        <v>5713.2012288000005</v>
      </c>
      <c r="CC237" s="46">
        <v>6287.5498649599995</v>
      </c>
      <c r="CD237" s="46">
        <v>6916.4117401600015</v>
      </c>
      <c r="CE237" s="46">
        <v>1346.09621328</v>
      </c>
      <c r="CF237" s="46">
        <v>1770.5111736000001</v>
      </c>
      <c r="CG237" s="46">
        <v>2301.5810188800006</v>
      </c>
      <c r="CH237" s="87">
        <v>2045.8497945600002</v>
      </c>
      <c r="CI237" s="72"/>
      <c r="CJ237" s="62"/>
      <c r="CK237" s="62"/>
      <c r="CL237" s="62"/>
      <c r="CM237" s="62"/>
      <c r="CN237" s="62"/>
      <c r="CO237" s="47">
        <f t="shared" si="31"/>
        <v>146.5</v>
      </c>
      <c r="CP237" s="48">
        <f t="shared" si="33"/>
        <v>1650.8100000000002</v>
      </c>
      <c r="CQ237" s="48">
        <f t="shared" si="33"/>
        <v>1440.6000000000001</v>
      </c>
      <c r="CR237" s="48">
        <f t="shared" si="33"/>
        <v>2018.3100000000002</v>
      </c>
      <c r="CS237" s="48">
        <f t="shared" si="33"/>
        <v>1447.95</v>
      </c>
      <c r="CT237" s="48">
        <f t="shared" si="33"/>
        <v>2278.5</v>
      </c>
      <c r="CU237" s="48">
        <f t="shared" si="32"/>
        <v>2293.1999999999998</v>
      </c>
      <c r="CV237" s="48">
        <f t="shared" si="32"/>
        <v>3486.8399999999997</v>
      </c>
      <c r="CW237" s="48">
        <f t="shared" si="32"/>
        <v>7523.46</v>
      </c>
      <c r="CX237" s="48">
        <f t="shared" si="32"/>
        <v>7523.46</v>
      </c>
      <c r="CY237" s="48">
        <f t="shared" si="32"/>
        <v>1984.5</v>
      </c>
      <c r="CZ237" s="62">
        <v>146.5</v>
      </c>
      <c r="DA237" s="62">
        <v>1650.8100000000002</v>
      </c>
      <c r="DB237" s="62">
        <v>1440.6000000000001</v>
      </c>
      <c r="DC237" s="62">
        <v>2018.3100000000002</v>
      </c>
      <c r="DD237" s="62">
        <v>1447.95</v>
      </c>
      <c r="DE237" s="62">
        <v>2278.5</v>
      </c>
      <c r="DF237" s="62">
        <v>2293.1999999999998</v>
      </c>
      <c r="DG237" s="62">
        <v>3486.8399999999997</v>
      </c>
      <c r="DH237" s="62">
        <v>7523.46</v>
      </c>
      <c r="DI237" s="62">
        <v>7523.46</v>
      </c>
      <c r="DJ237" s="73">
        <v>1984.5</v>
      </c>
    </row>
    <row r="238" spans="1:114" s="15" customFormat="1" ht="114">
      <c r="D238" s="63"/>
      <c r="AB238" s="7">
        <v>147</v>
      </c>
      <c r="AC238" s="8">
        <v>0</v>
      </c>
      <c r="AD238" s="158">
        <v>0</v>
      </c>
      <c r="AE238" s="158">
        <v>0</v>
      </c>
      <c r="AF238" s="158">
        <v>0</v>
      </c>
      <c r="AG238" s="158">
        <v>0</v>
      </c>
      <c r="AH238" s="158">
        <v>0</v>
      </c>
      <c r="AI238" s="158">
        <v>0</v>
      </c>
      <c r="AJ238" s="158">
        <v>0</v>
      </c>
      <c r="AK238" s="9">
        <v>147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84">
        <v>235</v>
      </c>
      <c r="AW238" s="41" t="s">
        <v>558</v>
      </c>
      <c r="AX238" s="42" t="s">
        <v>442</v>
      </c>
      <c r="AY238" s="43">
        <v>7</v>
      </c>
      <c r="AZ238" s="66">
        <v>235</v>
      </c>
      <c r="BA238" s="44" t="s">
        <v>558</v>
      </c>
      <c r="BB238" s="30" t="s">
        <v>442</v>
      </c>
      <c r="BC238" s="16">
        <v>7</v>
      </c>
      <c r="BD238" s="85">
        <v>147</v>
      </c>
      <c r="BE238" s="46">
        <v>1633.6644313600002</v>
      </c>
      <c r="BF238" s="46">
        <v>1822.7397926400001</v>
      </c>
      <c r="BG238" s="46">
        <v>2413.0267782400006</v>
      </c>
      <c r="BH238" s="46">
        <v>2625.7966425599998</v>
      </c>
      <c r="BI238" s="46">
        <v>3936.6302976000011</v>
      </c>
      <c r="BJ238" s="46">
        <v>4347.1165337599996</v>
      </c>
      <c r="BK238" s="46">
        <v>4776.348628480001</v>
      </c>
      <c r="BL238" s="46">
        <v>1275.5267699200001</v>
      </c>
      <c r="BM238" s="46">
        <v>1275.5267699200001</v>
      </c>
      <c r="BN238" s="46">
        <v>1275.5267699200001</v>
      </c>
      <c r="BO238" s="46">
        <v>1275.5267699200001</v>
      </c>
      <c r="BP238" s="46">
        <v>1380.5734924800004</v>
      </c>
      <c r="BQ238" s="46">
        <v>1625.4713113600001</v>
      </c>
      <c r="BR238" s="46">
        <v>1625.4713113600001</v>
      </c>
      <c r="BS238" s="46">
        <v>1625.4713113600001</v>
      </c>
      <c r="BT238" s="46">
        <v>1625.4713113600001</v>
      </c>
      <c r="BU238" s="46">
        <v>1625.4713113600001</v>
      </c>
      <c r="BV238" s="46">
        <v>1625.4713113600001</v>
      </c>
      <c r="BW238" s="86">
        <v>147</v>
      </c>
      <c r="BX238" s="46">
        <v>1416.9433824000002</v>
      </c>
      <c r="BY238" s="46">
        <v>2062.8851817599998</v>
      </c>
      <c r="BZ238" s="46">
        <v>2490.4399977600001</v>
      </c>
      <c r="CA238" s="46">
        <v>2928.2160460800001</v>
      </c>
      <c r="CB238" s="46">
        <v>5713.2012288000005</v>
      </c>
      <c r="CC238" s="46">
        <v>6287.5498649599995</v>
      </c>
      <c r="CD238" s="46">
        <v>6916.4117401600015</v>
      </c>
      <c r="CE238" s="46">
        <v>1346.09621328</v>
      </c>
      <c r="CF238" s="46">
        <v>1770.5111736000001</v>
      </c>
      <c r="CG238" s="46">
        <v>2301.5810188800006</v>
      </c>
      <c r="CH238" s="87">
        <v>2045.8497945600002</v>
      </c>
      <c r="CI238" s="72"/>
      <c r="CJ238" s="62"/>
      <c r="CK238" s="62"/>
      <c r="CL238" s="62"/>
      <c r="CM238" s="62"/>
      <c r="CN238" s="62"/>
      <c r="CO238" s="47">
        <f t="shared" si="31"/>
        <v>147</v>
      </c>
      <c r="CP238" s="48">
        <f t="shared" si="33"/>
        <v>1650.8100000000002</v>
      </c>
      <c r="CQ238" s="48">
        <f t="shared" si="33"/>
        <v>1440.6000000000001</v>
      </c>
      <c r="CR238" s="48">
        <f t="shared" si="33"/>
        <v>2018.3100000000002</v>
      </c>
      <c r="CS238" s="48">
        <f t="shared" si="33"/>
        <v>1447.95</v>
      </c>
      <c r="CT238" s="48">
        <f t="shared" si="33"/>
        <v>2278.5</v>
      </c>
      <c r="CU238" s="48">
        <f t="shared" si="32"/>
        <v>2293.1999999999998</v>
      </c>
      <c r="CV238" s="48">
        <f t="shared" si="32"/>
        <v>3486.8399999999997</v>
      </c>
      <c r="CW238" s="48">
        <f t="shared" si="32"/>
        <v>7523.46</v>
      </c>
      <c r="CX238" s="48">
        <f t="shared" si="32"/>
        <v>7523.46</v>
      </c>
      <c r="CY238" s="48">
        <f t="shared" si="32"/>
        <v>1984.5</v>
      </c>
      <c r="CZ238" s="62">
        <v>147</v>
      </c>
      <c r="DA238" s="62">
        <v>1650.8100000000002</v>
      </c>
      <c r="DB238" s="62">
        <v>1440.6000000000001</v>
      </c>
      <c r="DC238" s="62">
        <v>2018.3100000000002</v>
      </c>
      <c r="DD238" s="62">
        <v>1447.95</v>
      </c>
      <c r="DE238" s="62">
        <v>2278.5</v>
      </c>
      <c r="DF238" s="62">
        <v>2293.1999999999998</v>
      </c>
      <c r="DG238" s="62">
        <v>3486.8399999999997</v>
      </c>
      <c r="DH238" s="62">
        <v>7523.46</v>
      </c>
      <c r="DI238" s="62">
        <v>7523.46</v>
      </c>
      <c r="DJ238" s="73">
        <v>1984.5</v>
      </c>
    </row>
    <row r="239" spans="1:114" s="15" customFormat="1" ht="57">
      <c r="D239" s="63"/>
      <c r="AB239" s="7">
        <v>147.5</v>
      </c>
      <c r="AC239" s="8">
        <v>0</v>
      </c>
      <c r="AD239" s="158">
        <v>0</v>
      </c>
      <c r="AE239" s="158">
        <v>0</v>
      </c>
      <c r="AF239" s="158">
        <v>0</v>
      </c>
      <c r="AG239" s="158">
        <v>0</v>
      </c>
      <c r="AH239" s="158">
        <v>0</v>
      </c>
      <c r="AI239" s="158">
        <v>0</v>
      </c>
      <c r="AJ239" s="158">
        <v>0</v>
      </c>
      <c r="AK239" s="9">
        <v>147.5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84">
        <v>236</v>
      </c>
      <c r="AW239" s="41" t="s">
        <v>559</v>
      </c>
      <c r="AX239" s="42" t="s">
        <v>560</v>
      </c>
      <c r="AY239" s="64">
        <v>0</v>
      </c>
      <c r="AZ239" s="66">
        <v>236</v>
      </c>
      <c r="BA239" s="44" t="s">
        <v>559</v>
      </c>
      <c r="BB239" s="30" t="s">
        <v>560</v>
      </c>
      <c r="BC239" s="16"/>
      <c r="BD239" s="85">
        <v>147.5</v>
      </c>
      <c r="BE239" s="46">
        <v>1644.7196812800003</v>
      </c>
      <c r="BF239" s="46">
        <v>1834.7345203200002</v>
      </c>
      <c r="BG239" s="46">
        <v>2428.9542035200002</v>
      </c>
      <c r="BH239" s="46">
        <v>2642.5761523199999</v>
      </c>
      <c r="BI239" s="46">
        <v>3963.3070963200007</v>
      </c>
      <c r="BJ239" s="46">
        <v>4376.6773107200006</v>
      </c>
      <c r="BK239" s="46">
        <v>4808.7933836800003</v>
      </c>
      <c r="BL239" s="46">
        <v>1283.6980415999999</v>
      </c>
      <c r="BM239" s="46">
        <v>1283.6980415999999</v>
      </c>
      <c r="BN239" s="46">
        <v>1283.6980415999999</v>
      </c>
      <c r="BO239" s="46">
        <v>1283.6980415999999</v>
      </c>
      <c r="BP239" s="46">
        <v>1389.2254272000002</v>
      </c>
      <c r="BQ239" s="46">
        <v>1636.1332915200003</v>
      </c>
      <c r="BR239" s="46">
        <v>1636.1332915200003</v>
      </c>
      <c r="BS239" s="46">
        <v>1636.1332915200003</v>
      </c>
      <c r="BT239" s="46">
        <v>1636.1332915200003</v>
      </c>
      <c r="BU239" s="46">
        <v>1636.1332915200003</v>
      </c>
      <c r="BV239" s="46">
        <v>1636.1332915200003</v>
      </c>
      <c r="BW239" s="86">
        <v>147.5</v>
      </c>
      <c r="BX239" s="46">
        <v>1426.5188287999999</v>
      </c>
      <c r="BY239" s="46">
        <v>2076.5134915200001</v>
      </c>
      <c r="BZ239" s="46">
        <v>2506.9409414400002</v>
      </c>
      <c r="CA239" s="46">
        <v>2947.5228182400006</v>
      </c>
      <c r="CB239" s="46">
        <v>5752.0374579199997</v>
      </c>
      <c r="CC239" s="46">
        <v>6330.3053465600005</v>
      </c>
      <c r="CD239" s="46">
        <v>6963.4427699200005</v>
      </c>
      <c r="CE239" s="46">
        <v>1355.19288736</v>
      </c>
      <c r="CF239" s="46">
        <v>1782.5361528000003</v>
      </c>
      <c r="CG239" s="46">
        <v>2317.2134918400002</v>
      </c>
      <c r="CH239" s="87">
        <v>2059.7453260800003</v>
      </c>
      <c r="CI239" s="72"/>
      <c r="CJ239" s="62"/>
      <c r="CK239" s="62"/>
      <c r="CL239" s="62"/>
      <c r="CM239" s="62"/>
      <c r="CN239" s="62"/>
      <c r="CO239" s="47">
        <f t="shared" si="31"/>
        <v>147.5</v>
      </c>
      <c r="CP239" s="48">
        <f t="shared" si="33"/>
        <v>1662.04</v>
      </c>
      <c r="CQ239" s="48">
        <f t="shared" si="33"/>
        <v>1450.4</v>
      </c>
      <c r="CR239" s="48">
        <f t="shared" si="33"/>
        <v>2032.04</v>
      </c>
      <c r="CS239" s="48">
        <f t="shared" si="33"/>
        <v>1457.8</v>
      </c>
      <c r="CT239" s="48">
        <f t="shared" si="33"/>
        <v>2294</v>
      </c>
      <c r="CU239" s="48">
        <f t="shared" si="32"/>
        <v>2308.7999999999997</v>
      </c>
      <c r="CV239" s="48">
        <f t="shared" si="32"/>
        <v>3510.56</v>
      </c>
      <c r="CW239" s="48">
        <f t="shared" si="32"/>
        <v>7574.64</v>
      </c>
      <c r="CX239" s="48">
        <f t="shared" si="32"/>
        <v>7574.64</v>
      </c>
      <c r="CY239" s="48">
        <f t="shared" si="32"/>
        <v>1998</v>
      </c>
      <c r="CZ239" s="62">
        <v>147.5</v>
      </c>
      <c r="DA239" s="62">
        <v>1662.04</v>
      </c>
      <c r="DB239" s="62">
        <v>1450.4</v>
      </c>
      <c r="DC239" s="62">
        <v>2032.04</v>
      </c>
      <c r="DD239" s="62">
        <v>1457.8</v>
      </c>
      <c r="DE239" s="62">
        <v>2294</v>
      </c>
      <c r="DF239" s="62">
        <v>2308.7999999999997</v>
      </c>
      <c r="DG239" s="62">
        <v>3510.56</v>
      </c>
      <c r="DH239" s="62">
        <v>7574.64</v>
      </c>
      <c r="DI239" s="62">
        <v>7574.64</v>
      </c>
      <c r="DJ239" s="73">
        <v>1998</v>
      </c>
    </row>
    <row r="240" spans="1:114" s="15" customFormat="1" ht="38">
      <c r="D240" s="63"/>
      <c r="AB240" s="7">
        <v>148</v>
      </c>
      <c r="AC240" s="8">
        <v>0</v>
      </c>
      <c r="AD240" s="158">
        <v>0</v>
      </c>
      <c r="AE240" s="158">
        <v>0</v>
      </c>
      <c r="AF240" s="158">
        <v>0</v>
      </c>
      <c r="AG240" s="158">
        <v>0</v>
      </c>
      <c r="AH240" s="158">
        <v>0</v>
      </c>
      <c r="AI240" s="158">
        <v>0</v>
      </c>
      <c r="AJ240" s="158">
        <v>0</v>
      </c>
      <c r="AK240" s="9">
        <v>148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84">
        <v>237</v>
      </c>
      <c r="AW240" s="41" t="s">
        <v>231</v>
      </c>
      <c r="AX240" s="42" t="s">
        <v>465</v>
      </c>
      <c r="AY240" s="64" t="s">
        <v>465</v>
      </c>
      <c r="AZ240" s="66">
        <v>237</v>
      </c>
      <c r="BA240" s="44" t="s">
        <v>231</v>
      </c>
      <c r="BB240" s="30" t="s">
        <v>465</v>
      </c>
      <c r="BC240" s="16"/>
      <c r="BD240" s="85">
        <v>148</v>
      </c>
      <c r="BE240" s="46">
        <v>1644.7196812800003</v>
      </c>
      <c r="BF240" s="46">
        <v>1834.7345203200002</v>
      </c>
      <c r="BG240" s="46">
        <v>2428.9542035200002</v>
      </c>
      <c r="BH240" s="46">
        <v>2642.5761523199999</v>
      </c>
      <c r="BI240" s="46">
        <v>3963.3070963200007</v>
      </c>
      <c r="BJ240" s="46">
        <v>4376.6773107200006</v>
      </c>
      <c r="BK240" s="46">
        <v>4808.7933836800003</v>
      </c>
      <c r="BL240" s="46">
        <v>1283.6980415999999</v>
      </c>
      <c r="BM240" s="46">
        <v>1283.6980415999999</v>
      </c>
      <c r="BN240" s="46">
        <v>1283.6980415999999</v>
      </c>
      <c r="BO240" s="46">
        <v>1283.6980415999999</v>
      </c>
      <c r="BP240" s="46">
        <v>1389.2254272000002</v>
      </c>
      <c r="BQ240" s="46">
        <v>1636.1332915200003</v>
      </c>
      <c r="BR240" s="46">
        <v>1636.1332915200003</v>
      </c>
      <c r="BS240" s="46">
        <v>1636.1332915200003</v>
      </c>
      <c r="BT240" s="46">
        <v>1636.1332915200003</v>
      </c>
      <c r="BU240" s="46">
        <v>1636.1332915200003</v>
      </c>
      <c r="BV240" s="46">
        <v>1636.1332915200003</v>
      </c>
      <c r="BW240" s="86">
        <v>148</v>
      </c>
      <c r="BX240" s="46">
        <v>1426.5188287999999</v>
      </c>
      <c r="BY240" s="46">
        <v>2076.5134915200001</v>
      </c>
      <c r="BZ240" s="46">
        <v>2506.9409414400002</v>
      </c>
      <c r="CA240" s="46">
        <v>2947.5228182400006</v>
      </c>
      <c r="CB240" s="46">
        <v>5752.0374579199997</v>
      </c>
      <c r="CC240" s="46">
        <v>6330.3053465600005</v>
      </c>
      <c r="CD240" s="46">
        <v>6963.4427699200005</v>
      </c>
      <c r="CE240" s="46">
        <v>1355.19288736</v>
      </c>
      <c r="CF240" s="46">
        <v>1782.5361528000003</v>
      </c>
      <c r="CG240" s="46">
        <v>2317.2134918400002</v>
      </c>
      <c r="CH240" s="87">
        <v>2059.7453260800003</v>
      </c>
      <c r="CI240" s="72"/>
      <c r="CJ240" s="62"/>
      <c r="CK240" s="62"/>
      <c r="CL240" s="62"/>
      <c r="CM240" s="62"/>
      <c r="CN240" s="62"/>
      <c r="CO240" s="47">
        <f t="shared" si="31"/>
        <v>148</v>
      </c>
      <c r="CP240" s="48">
        <f t="shared" si="33"/>
        <v>1662.04</v>
      </c>
      <c r="CQ240" s="48">
        <f t="shared" si="33"/>
        <v>1450.4</v>
      </c>
      <c r="CR240" s="48">
        <f t="shared" si="33"/>
        <v>2032.04</v>
      </c>
      <c r="CS240" s="48">
        <f t="shared" si="33"/>
        <v>1457.8</v>
      </c>
      <c r="CT240" s="48">
        <f t="shared" si="33"/>
        <v>2294</v>
      </c>
      <c r="CU240" s="48">
        <f t="shared" si="32"/>
        <v>2308.7999999999997</v>
      </c>
      <c r="CV240" s="48">
        <f t="shared" si="32"/>
        <v>3510.56</v>
      </c>
      <c r="CW240" s="48">
        <f t="shared" si="32"/>
        <v>7574.64</v>
      </c>
      <c r="CX240" s="48">
        <f t="shared" si="32"/>
        <v>7574.64</v>
      </c>
      <c r="CY240" s="48">
        <f t="shared" si="32"/>
        <v>1998</v>
      </c>
      <c r="CZ240" s="62">
        <v>148</v>
      </c>
      <c r="DA240" s="62">
        <v>1662.04</v>
      </c>
      <c r="DB240" s="62">
        <v>1450.4</v>
      </c>
      <c r="DC240" s="62">
        <v>2032.04</v>
      </c>
      <c r="DD240" s="62">
        <v>1457.8</v>
      </c>
      <c r="DE240" s="62">
        <v>2294</v>
      </c>
      <c r="DF240" s="62">
        <v>2308.7999999999997</v>
      </c>
      <c r="DG240" s="62">
        <v>3510.56</v>
      </c>
      <c r="DH240" s="62">
        <v>7574.64</v>
      </c>
      <c r="DI240" s="62">
        <v>7574.64</v>
      </c>
      <c r="DJ240" s="73">
        <v>1998</v>
      </c>
    </row>
    <row r="241" spans="4:114" s="15" customFormat="1" ht="19">
      <c r="D241" s="63"/>
      <c r="AB241" s="7">
        <v>148.5</v>
      </c>
      <c r="AC241" s="8">
        <v>0</v>
      </c>
      <c r="AD241" s="158">
        <v>0</v>
      </c>
      <c r="AE241" s="158">
        <v>0</v>
      </c>
      <c r="AF241" s="158">
        <v>0</v>
      </c>
      <c r="AG241" s="158">
        <v>0</v>
      </c>
      <c r="AH241" s="158">
        <v>0</v>
      </c>
      <c r="AI241" s="158">
        <v>0</v>
      </c>
      <c r="AJ241" s="158">
        <v>0</v>
      </c>
      <c r="AK241" s="9">
        <v>148.5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84">
        <v>238</v>
      </c>
      <c r="AW241" s="41" t="s">
        <v>508</v>
      </c>
      <c r="AX241" s="42" t="s">
        <v>465</v>
      </c>
      <c r="AY241" s="42" t="s">
        <v>465</v>
      </c>
      <c r="AZ241" s="66">
        <v>238</v>
      </c>
      <c r="BA241" s="44" t="s">
        <v>508</v>
      </c>
      <c r="BB241" s="30" t="s">
        <v>465</v>
      </c>
      <c r="BC241" s="16" t="s">
        <v>573</v>
      </c>
      <c r="BD241" s="85">
        <v>148.5</v>
      </c>
      <c r="BE241" s="46">
        <v>1655.7749311999999</v>
      </c>
      <c r="BF241" s="46">
        <v>1846.7292480000001</v>
      </c>
      <c r="BG241" s="46">
        <v>2444.8816288000007</v>
      </c>
      <c r="BH241" s="46">
        <v>2659.3556620800005</v>
      </c>
      <c r="BI241" s="46">
        <v>3989.9838950400008</v>
      </c>
      <c r="BJ241" s="46">
        <v>4406.2380876799998</v>
      </c>
      <c r="BK241" s="46">
        <v>4841.2381388800004</v>
      </c>
      <c r="BL241" s="46">
        <v>1291.8693132799999</v>
      </c>
      <c r="BM241" s="46">
        <v>1291.8693132799999</v>
      </c>
      <c r="BN241" s="46">
        <v>1291.8693132799999</v>
      </c>
      <c r="BO241" s="46">
        <v>1291.8693132799999</v>
      </c>
      <c r="BP241" s="46">
        <v>1397.8773619200001</v>
      </c>
      <c r="BQ241" s="46">
        <v>1646.7952716800003</v>
      </c>
      <c r="BR241" s="46">
        <v>1646.7952716800003</v>
      </c>
      <c r="BS241" s="46">
        <v>1646.7952716800003</v>
      </c>
      <c r="BT241" s="46">
        <v>1646.7952716800003</v>
      </c>
      <c r="BU241" s="46">
        <v>1646.7952716800003</v>
      </c>
      <c r="BV241" s="46">
        <v>1646.7952716800003</v>
      </c>
      <c r="BW241" s="86">
        <v>148.5</v>
      </c>
      <c r="BX241" s="46">
        <v>1436.0942752000001</v>
      </c>
      <c r="BY241" s="46">
        <v>2090.1418012800004</v>
      </c>
      <c r="BZ241" s="46">
        <v>2523.4418851200003</v>
      </c>
      <c r="CA241" s="46">
        <v>2966.8295904000001</v>
      </c>
      <c r="CB241" s="46">
        <v>5790.8736870400007</v>
      </c>
      <c r="CC241" s="46">
        <v>6373.0608281600007</v>
      </c>
      <c r="CD241" s="46">
        <v>7010.4737996800004</v>
      </c>
      <c r="CE241" s="46">
        <v>1364.2895614399999</v>
      </c>
      <c r="CF241" s="46">
        <v>1794.5611320000003</v>
      </c>
      <c r="CG241" s="46">
        <v>2332.8459648000003</v>
      </c>
      <c r="CH241" s="87">
        <v>2073.6408576000003</v>
      </c>
      <c r="CI241" s="72"/>
      <c r="CJ241" s="62"/>
      <c r="CK241" s="62"/>
      <c r="CL241" s="62"/>
      <c r="CM241" s="62"/>
      <c r="CN241" s="62"/>
      <c r="CO241" s="47">
        <f t="shared" si="31"/>
        <v>148.5</v>
      </c>
      <c r="CP241" s="48">
        <f t="shared" si="33"/>
        <v>1673.27</v>
      </c>
      <c r="CQ241" s="48">
        <f t="shared" si="33"/>
        <v>1460.2</v>
      </c>
      <c r="CR241" s="48">
        <f t="shared" si="33"/>
        <v>2045.77</v>
      </c>
      <c r="CS241" s="48">
        <f t="shared" si="33"/>
        <v>1467.6499999999999</v>
      </c>
      <c r="CT241" s="48">
        <f t="shared" si="33"/>
        <v>2309.5</v>
      </c>
      <c r="CU241" s="48">
        <f t="shared" si="32"/>
        <v>2324.4</v>
      </c>
      <c r="CV241" s="48">
        <f t="shared" si="32"/>
        <v>3534.2799999999997</v>
      </c>
      <c r="CW241" s="48">
        <f t="shared" si="32"/>
        <v>7625.82</v>
      </c>
      <c r="CX241" s="48">
        <f t="shared" si="32"/>
        <v>7625.82</v>
      </c>
      <c r="CY241" s="48">
        <f t="shared" si="32"/>
        <v>2011.5</v>
      </c>
      <c r="CZ241" s="62">
        <v>148.5</v>
      </c>
      <c r="DA241" s="62">
        <v>1673.27</v>
      </c>
      <c r="DB241" s="62">
        <v>1460.2</v>
      </c>
      <c r="DC241" s="62">
        <v>2045.77</v>
      </c>
      <c r="DD241" s="62">
        <v>1467.6499999999999</v>
      </c>
      <c r="DE241" s="62">
        <v>2309.5</v>
      </c>
      <c r="DF241" s="62">
        <v>2324.4</v>
      </c>
      <c r="DG241" s="62">
        <v>3534.2799999999997</v>
      </c>
      <c r="DH241" s="62">
        <v>7625.82</v>
      </c>
      <c r="DI241" s="62">
        <v>7625.82</v>
      </c>
      <c r="DJ241" s="73">
        <v>2011.5</v>
      </c>
    </row>
    <row r="242" spans="4:114" s="15" customFormat="1" ht="38">
      <c r="D242" s="63"/>
      <c r="AB242" s="7">
        <v>149</v>
      </c>
      <c r="AC242" s="8">
        <v>0</v>
      </c>
      <c r="AD242" s="158">
        <v>0</v>
      </c>
      <c r="AE242" s="158">
        <v>0</v>
      </c>
      <c r="AF242" s="158">
        <v>0</v>
      </c>
      <c r="AG242" s="158">
        <v>0</v>
      </c>
      <c r="AH242" s="158">
        <v>0</v>
      </c>
      <c r="AI242" s="158">
        <v>0</v>
      </c>
      <c r="AJ242" s="158">
        <v>0</v>
      </c>
      <c r="AK242" s="9">
        <v>149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84">
        <v>239</v>
      </c>
      <c r="AW242" s="41" t="s">
        <v>528</v>
      </c>
      <c r="AX242" s="42" t="s">
        <v>465</v>
      </c>
      <c r="AY242" s="42" t="s">
        <v>465</v>
      </c>
      <c r="AZ242" s="66">
        <v>239</v>
      </c>
      <c r="BA242" s="44" t="s">
        <v>528</v>
      </c>
      <c r="BB242" s="30" t="s">
        <v>465</v>
      </c>
      <c r="BC242" s="16" t="s">
        <v>573</v>
      </c>
      <c r="BD242" s="85">
        <v>149</v>
      </c>
      <c r="BE242" s="46">
        <v>1655.7749311999999</v>
      </c>
      <c r="BF242" s="46">
        <v>1846.7292480000001</v>
      </c>
      <c r="BG242" s="46">
        <v>2444.8816288000007</v>
      </c>
      <c r="BH242" s="46">
        <v>2659.3556620800005</v>
      </c>
      <c r="BI242" s="46">
        <v>3989.9838950400008</v>
      </c>
      <c r="BJ242" s="46">
        <v>4406.2380876799998</v>
      </c>
      <c r="BK242" s="46">
        <v>4841.2381388800004</v>
      </c>
      <c r="BL242" s="46">
        <v>1291.8693132799999</v>
      </c>
      <c r="BM242" s="46">
        <v>1291.8693132799999</v>
      </c>
      <c r="BN242" s="46">
        <v>1291.8693132799999</v>
      </c>
      <c r="BO242" s="46">
        <v>1291.8693132799999</v>
      </c>
      <c r="BP242" s="46">
        <v>1397.8773619200001</v>
      </c>
      <c r="BQ242" s="46">
        <v>1646.7952716800003</v>
      </c>
      <c r="BR242" s="46">
        <v>1646.7952716800003</v>
      </c>
      <c r="BS242" s="46">
        <v>1646.7952716800003</v>
      </c>
      <c r="BT242" s="46">
        <v>1646.7952716800003</v>
      </c>
      <c r="BU242" s="46">
        <v>1646.7952716800003</v>
      </c>
      <c r="BV242" s="46">
        <v>1646.7952716800003</v>
      </c>
      <c r="BW242" s="86">
        <v>149</v>
      </c>
      <c r="BX242" s="46">
        <v>1436.0942752000001</v>
      </c>
      <c r="BY242" s="46">
        <v>2090.1418012800004</v>
      </c>
      <c r="BZ242" s="46">
        <v>2523.4418851200003</v>
      </c>
      <c r="CA242" s="46">
        <v>2966.8295904000001</v>
      </c>
      <c r="CB242" s="46">
        <v>5790.8736870400007</v>
      </c>
      <c r="CC242" s="46">
        <v>6373.0608281600007</v>
      </c>
      <c r="CD242" s="46">
        <v>7010.4737996800004</v>
      </c>
      <c r="CE242" s="46">
        <v>1364.2895614399999</v>
      </c>
      <c r="CF242" s="46">
        <v>1794.5611320000003</v>
      </c>
      <c r="CG242" s="46">
        <v>2332.8459648000003</v>
      </c>
      <c r="CH242" s="87">
        <v>2073.6408576000003</v>
      </c>
      <c r="CI242" s="72"/>
      <c r="CJ242" s="62"/>
      <c r="CK242" s="62"/>
      <c r="CL242" s="62"/>
      <c r="CM242" s="62"/>
      <c r="CN242" s="62"/>
      <c r="CO242" s="47">
        <f t="shared" si="31"/>
        <v>149</v>
      </c>
      <c r="CP242" s="48">
        <f t="shared" si="33"/>
        <v>1673.27</v>
      </c>
      <c r="CQ242" s="48">
        <f t="shared" si="33"/>
        <v>1460.2</v>
      </c>
      <c r="CR242" s="48">
        <f t="shared" si="33"/>
        <v>2045.77</v>
      </c>
      <c r="CS242" s="48">
        <f t="shared" si="33"/>
        <v>1467.6499999999999</v>
      </c>
      <c r="CT242" s="48">
        <f t="shared" si="33"/>
        <v>2309.5</v>
      </c>
      <c r="CU242" s="48">
        <f t="shared" si="32"/>
        <v>2324.4</v>
      </c>
      <c r="CV242" s="48">
        <f t="shared" si="32"/>
        <v>3534.2799999999997</v>
      </c>
      <c r="CW242" s="48">
        <f t="shared" si="32"/>
        <v>7625.82</v>
      </c>
      <c r="CX242" s="48">
        <f t="shared" si="32"/>
        <v>7625.82</v>
      </c>
      <c r="CY242" s="48">
        <f t="shared" si="32"/>
        <v>2011.5</v>
      </c>
      <c r="CZ242" s="62">
        <v>149</v>
      </c>
      <c r="DA242" s="62">
        <v>1673.27</v>
      </c>
      <c r="DB242" s="62">
        <v>1460.2</v>
      </c>
      <c r="DC242" s="62">
        <v>2045.77</v>
      </c>
      <c r="DD242" s="62">
        <v>1467.6499999999999</v>
      </c>
      <c r="DE242" s="62">
        <v>2309.5</v>
      </c>
      <c r="DF242" s="62">
        <v>2324.4</v>
      </c>
      <c r="DG242" s="62">
        <v>3534.2799999999997</v>
      </c>
      <c r="DH242" s="62">
        <v>7625.82</v>
      </c>
      <c r="DI242" s="62">
        <v>7625.82</v>
      </c>
      <c r="DJ242" s="73">
        <v>2011.5</v>
      </c>
    </row>
    <row r="243" spans="4:114" s="15" customFormat="1" ht="19">
      <c r="D243" s="63"/>
      <c r="AB243" s="7">
        <v>149.5</v>
      </c>
      <c r="AC243" s="8">
        <v>0</v>
      </c>
      <c r="AD243" s="158">
        <v>0</v>
      </c>
      <c r="AE243" s="158">
        <v>0</v>
      </c>
      <c r="AF243" s="158">
        <v>0</v>
      </c>
      <c r="AG243" s="158">
        <v>0</v>
      </c>
      <c r="AH243" s="158">
        <v>0</v>
      </c>
      <c r="AI243" s="158">
        <v>0</v>
      </c>
      <c r="AJ243" s="158">
        <v>0</v>
      </c>
      <c r="AK243" s="9">
        <v>149.5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84">
        <v>240</v>
      </c>
      <c r="AW243" s="41" t="s">
        <v>540</v>
      </c>
      <c r="AX243" s="42" t="s">
        <v>465</v>
      </c>
      <c r="AY243" s="42">
        <v>2</v>
      </c>
      <c r="AZ243" s="66">
        <v>240</v>
      </c>
      <c r="BA243" s="44" t="s">
        <v>540</v>
      </c>
      <c r="BB243" s="30" t="s">
        <v>465</v>
      </c>
      <c r="BC243" s="16" t="s">
        <v>573</v>
      </c>
      <c r="BD243" s="85">
        <v>149.5</v>
      </c>
      <c r="BE243" s="46">
        <v>1666.8301811200001</v>
      </c>
      <c r="BF243" s="46">
        <v>1858.7239756800002</v>
      </c>
      <c r="BG243" s="46">
        <v>2460.8090540800004</v>
      </c>
      <c r="BH243" s="46">
        <v>2676.1351718400001</v>
      </c>
      <c r="BI243" s="46">
        <v>4016.6606937600004</v>
      </c>
      <c r="BJ243" s="46">
        <v>4435.7988646399999</v>
      </c>
      <c r="BK243" s="46">
        <v>4873.6828940800006</v>
      </c>
      <c r="BL243" s="46">
        <v>1300.0405849599999</v>
      </c>
      <c r="BM243" s="46">
        <v>1300.0405849599999</v>
      </c>
      <c r="BN243" s="46">
        <v>1300.0405849599999</v>
      </c>
      <c r="BO243" s="46">
        <v>1300.0405849599999</v>
      </c>
      <c r="BP243" s="46">
        <v>1406.52929664</v>
      </c>
      <c r="BQ243" s="46">
        <v>1657.4572518400003</v>
      </c>
      <c r="BR243" s="46">
        <v>1657.4572518400003</v>
      </c>
      <c r="BS243" s="46">
        <v>1657.4572518400003</v>
      </c>
      <c r="BT243" s="46">
        <v>1657.4572518400003</v>
      </c>
      <c r="BU243" s="46">
        <v>1657.4572518400003</v>
      </c>
      <c r="BV243" s="46">
        <v>1657.4572518400003</v>
      </c>
      <c r="BW243" s="86">
        <v>149.5</v>
      </c>
      <c r="BX243" s="46">
        <v>1445.6697216000002</v>
      </c>
      <c r="BY243" s="46">
        <v>2103.7701110400003</v>
      </c>
      <c r="BZ243" s="46">
        <v>2539.9428287999999</v>
      </c>
      <c r="CA243" s="46">
        <v>2986.1363625599997</v>
      </c>
      <c r="CB243" s="46">
        <v>5829.7099161600008</v>
      </c>
      <c r="CC243" s="46">
        <v>6415.8163097600009</v>
      </c>
      <c r="CD243" s="46">
        <v>7057.5048294400003</v>
      </c>
      <c r="CE243" s="46">
        <v>1373.3862355200001</v>
      </c>
      <c r="CF243" s="46">
        <v>1806.5861112000002</v>
      </c>
      <c r="CG243" s="46">
        <v>2348.4784377599999</v>
      </c>
      <c r="CH243" s="87">
        <v>2087.5363891200004</v>
      </c>
      <c r="CI243" s="72"/>
      <c r="CJ243" s="62"/>
      <c r="CK243" s="62"/>
      <c r="CL243" s="62"/>
      <c r="CM243" s="62"/>
      <c r="CN243" s="62"/>
      <c r="CO243" s="47">
        <f t="shared" si="31"/>
        <v>149.5</v>
      </c>
      <c r="CP243" s="48">
        <f t="shared" si="33"/>
        <v>1684.5</v>
      </c>
      <c r="CQ243" s="48">
        <f t="shared" si="33"/>
        <v>1470</v>
      </c>
      <c r="CR243" s="48">
        <f t="shared" si="33"/>
        <v>2059.5</v>
      </c>
      <c r="CS243" s="48">
        <f t="shared" si="33"/>
        <v>1477.5</v>
      </c>
      <c r="CT243" s="48">
        <f t="shared" si="33"/>
        <v>2325</v>
      </c>
      <c r="CU243" s="48">
        <f t="shared" si="32"/>
        <v>2340</v>
      </c>
      <c r="CV243" s="48">
        <f t="shared" si="32"/>
        <v>3558</v>
      </c>
      <c r="CW243" s="48">
        <f t="shared" si="32"/>
        <v>7677</v>
      </c>
      <c r="CX243" s="48">
        <f t="shared" si="32"/>
        <v>7677</v>
      </c>
      <c r="CY243" s="48">
        <f t="shared" si="32"/>
        <v>2025</v>
      </c>
      <c r="CZ243" s="62">
        <v>149.5</v>
      </c>
      <c r="DA243" s="62">
        <v>1684.5</v>
      </c>
      <c r="DB243" s="62">
        <v>1470</v>
      </c>
      <c r="DC243" s="62">
        <v>2059.5</v>
      </c>
      <c r="DD243" s="62">
        <v>1477.5</v>
      </c>
      <c r="DE243" s="62">
        <v>2325</v>
      </c>
      <c r="DF243" s="62">
        <v>2340</v>
      </c>
      <c r="DG243" s="62">
        <v>3558</v>
      </c>
      <c r="DH243" s="62">
        <v>7677</v>
      </c>
      <c r="DI243" s="62">
        <v>7677</v>
      </c>
      <c r="DJ243" s="73">
        <v>2025</v>
      </c>
    </row>
    <row r="244" spans="4:114" s="15" customFormat="1" ht="19">
      <c r="D244" s="63"/>
      <c r="AB244" s="7">
        <v>150</v>
      </c>
      <c r="AC244" s="8">
        <v>0</v>
      </c>
      <c r="AD244" s="158">
        <v>0</v>
      </c>
      <c r="AE244" s="158">
        <v>0</v>
      </c>
      <c r="AF244" s="158">
        <v>0</v>
      </c>
      <c r="AG244" s="158">
        <v>0</v>
      </c>
      <c r="AH244" s="158">
        <v>0</v>
      </c>
      <c r="AI244" s="158">
        <v>0</v>
      </c>
      <c r="AJ244" s="158">
        <v>0</v>
      </c>
      <c r="AK244" s="9">
        <v>150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84">
        <v>241</v>
      </c>
      <c r="AW244" s="41" t="s">
        <v>561</v>
      </c>
      <c r="AX244" s="42" t="s">
        <v>465</v>
      </c>
      <c r="AY244" s="42" t="s">
        <v>465</v>
      </c>
      <c r="AZ244" s="66">
        <v>241</v>
      </c>
      <c r="BA244" s="44" t="s">
        <v>561</v>
      </c>
      <c r="BB244" s="30" t="s">
        <v>465</v>
      </c>
      <c r="BC244" s="16" t="s">
        <v>573</v>
      </c>
      <c r="BD244" s="85">
        <v>150</v>
      </c>
      <c r="BE244" s="46">
        <v>1666.8301811200001</v>
      </c>
      <c r="BF244" s="46">
        <v>1858.7239756800002</v>
      </c>
      <c r="BG244" s="46">
        <v>2460.8090540800004</v>
      </c>
      <c r="BH244" s="46">
        <v>2676.1351718400001</v>
      </c>
      <c r="BI244" s="46">
        <v>4016.6606937600004</v>
      </c>
      <c r="BJ244" s="46">
        <v>4435.7988646399999</v>
      </c>
      <c r="BK244" s="46">
        <v>4873.6828940800006</v>
      </c>
      <c r="BL244" s="46">
        <v>1300.0405849599999</v>
      </c>
      <c r="BM244" s="46">
        <v>1300.0405849599999</v>
      </c>
      <c r="BN244" s="46">
        <v>1300.0405849599999</v>
      </c>
      <c r="BO244" s="46">
        <v>1300.0405849599999</v>
      </c>
      <c r="BP244" s="46">
        <v>1406.52929664</v>
      </c>
      <c r="BQ244" s="46">
        <v>1657.4572518400003</v>
      </c>
      <c r="BR244" s="46">
        <v>1657.4572518400003</v>
      </c>
      <c r="BS244" s="46">
        <v>1657.4572518400003</v>
      </c>
      <c r="BT244" s="46">
        <v>1657.4572518400003</v>
      </c>
      <c r="BU244" s="46">
        <v>1657.4572518400003</v>
      </c>
      <c r="BV244" s="46">
        <v>1657.4572518400003</v>
      </c>
      <c r="BW244" s="86">
        <v>150</v>
      </c>
      <c r="BX244" s="46">
        <v>1445.6697216000002</v>
      </c>
      <c r="BY244" s="46">
        <v>2103.7701110400003</v>
      </c>
      <c r="BZ244" s="46">
        <v>2539.9428287999999</v>
      </c>
      <c r="CA244" s="46">
        <v>2986.1363625599997</v>
      </c>
      <c r="CB244" s="46">
        <v>5829.7099161600008</v>
      </c>
      <c r="CC244" s="46">
        <v>6415.8163097600009</v>
      </c>
      <c r="CD244" s="46">
        <v>7057.5048294400003</v>
      </c>
      <c r="CE244" s="46">
        <v>1373.3862355200001</v>
      </c>
      <c r="CF244" s="46">
        <v>1806.5861112000002</v>
      </c>
      <c r="CG244" s="46">
        <v>2348.4784377599999</v>
      </c>
      <c r="CH244" s="87">
        <v>2087.5363891200004</v>
      </c>
      <c r="CI244" s="72"/>
      <c r="CJ244" s="62"/>
      <c r="CK244" s="62"/>
      <c r="CL244" s="62"/>
      <c r="CM244" s="62"/>
      <c r="CN244" s="62"/>
      <c r="CO244" s="47">
        <f t="shared" si="31"/>
        <v>150</v>
      </c>
      <c r="CP244" s="48">
        <f t="shared" si="33"/>
        <v>1684.5</v>
      </c>
      <c r="CQ244" s="48">
        <f t="shared" si="33"/>
        <v>1470</v>
      </c>
      <c r="CR244" s="48">
        <f t="shared" si="33"/>
        <v>2059.5</v>
      </c>
      <c r="CS244" s="48">
        <f t="shared" si="33"/>
        <v>1477.5</v>
      </c>
      <c r="CT244" s="48">
        <f t="shared" si="33"/>
        <v>2325</v>
      </c>
      <c r="CU244" s="48">
        <f t="shared" si="32"/>
        <v>2340</v>
      </c>
      <c r="CV244" s="48">
        <f t="shared" si="32"/>
        <v>3558</v>
      </c>
      <c r="CW244" s="48">
        <f t="shared" si="32"/>
        <v>7677</v>
      </c>
      <c r="CX244" s="48">
        <f t="shared" si="32"/>
        <v>7677</v>
      </c>
      <c r="CY244" s="48">
        <f t="shared" si="32"/>
        <v>2025</v>
      </c>
      <c r="CZ244" s="62">
        <v>150</v>
      </c>
      <c r="DA244" s="62">
        <v>1684.5</v>
      </c>
      <c r="DB244" s="62">
        <v>1470</v>
      </c>
      <c r="DC244" s="62">
        <v>2059.5</v>
      </c>
      <c r="DD244" s="62">
        <v>1477.5</v>
      </c>
      <c r="DE244" s="62">
        <v>2325</v>
      </c>
      <c r="DF244" s="62">
        <v>2340</v>
      </c>
      <c r="DG244" s="62">
        <v>3558</v>
      </c>
      <c r="DH244" s="62">
        <v>7677</v>
      </c>
      <c r="DI244" s="62">
        <v>7677</v>
      </c>
      <c r="DJ244" s="73">
        <v>2025</v>
      </c>
    </row>
    <row r="245" spans="4:114" s="15" customFormat="1" ht="38">
      <c r="D245" s="63"/>
      <c r="AB245" s="7">
        <v>150.5</v>
      </c>
      <c r="AC245" s="8">
        <v>0</v>
      </c>
      <c r="AD245" s="158">
        <v>0</v>
      </c>
      <c r="AE245" s="158">
        <v>0</v>
      </c>
      <c r="AF245" s="158">
        <v>0</v>
      </c>
      <c r="AG245" s="158">
        <v>0</v>
      </c>
      <c r="AH245" s="158">
        <v>0</v>
      </c>
      <c r="AI245" s="158">
        <v>0</v>
      </c>
      <c r="AJ245" s="158">
        <v>0</v>
      </c>
      <c r="AK245" s="9">
        <v>150.5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84">
        <v>242</v>
      </c>
      <c r="AW245" s="41" t="s">
        <v>562</v>
      </c>
      <c r="AX245" s="42" t="s">
        <v>462</v>
      </c>
      <c r="AY245" s="43">
        <v>3</v>
      </c>
      <c r="AZ245" s="66">
        <v>242</v>
      </c>
      <c r="BA245" s="44" t="s">
        <v>562</v>
      </c>
      <c r="BB245" s="30" t="s">
        <v>462</v>
      </c>
      <c r="BC245" s="16" t="s">
        <v>462</v>
      </c>
      <c r="BD245" s="85">
        <v>150.5</v>
      </c>
      <c r="BE245" s="46">
        <v>1677.8854310400002</v>
      </c>
      <c r="BF245" s="46">
        <v>1870.7187033600003</v>
      </c>
      <c r="BG245" s="46">
        <v>2476.7364793600004</v>
      </c>
      <c r="BH245" s="46">
        <v>2692.9146815999998</v>
      </c>
      <c r="BI245" s="46">
        <v>4043.3374924800005</v>
      </c>
      <c r="BJ245" s="46">
        <v>4465.3596416</v>
      </c>
      <c r="BK245" s="46">
        <v>4906.1276492800007</v>
      </c>
      <c r="BL245" s="46">
        <v>1308.2118566400002</v>
      </c>
      <c r="BM245" s="46">
        <v>1308.2118566400002</v>
      </c>
      <c r="BN245" s="46">
        <v>1308.2118566400002</v>
      </c>
      <c r="BO245" s="46">
        <v>1308.2118566400002</v>
      </c>
      <c r="BP245" s="46">
        <v>1415.1812313600003</v>
      </c>
      <c r="BQ245" s="46">
        <v>1668.119232</v>
      </c>
      <c r="BR245" s="46">
        <v>1668.119232</v>
      </c>
      <c r="BS245" s="46">
        <v>1668.119232</v>
      </c>
      <c r="BT245" s="46">
        <v>1668.119232</v>
      </c>
      <c r="BU245" s="46">
        <v>1668.119232</v>
      </c>
      <c r="BV245" s="46">
        <v>1668.119232</v>
      </c>
      <c r="BW245" s="86">
        <v>150.5</v>
      </c>
      <c r="BX245" s="46">
        <v>1455.2451679999999</v>
      </c>
      <c r="BY245" s="46">
        <v>2117.3984208000002</v>
      </c>
      <c r="BZ245" s="46">
        <v>2556.44377248</v>
      </c>
      <c r="CA245" s="46">
        <v>3005.4431347200002</v>
      </c>
      <c r="CB245" s="46">
        <v>5868.5461452800009</v>
      </c>
      <c r="CC245" s="46">
        <v>6458.5717913600001</v>
      </c>
      <c r="CD245" s="46">
        <v>7104.5358592000011</v>
      </c>
      <c r="CE245" s="46">
        <v>1382.4829096000001</v>
      </c>
      <c r="CF245" s="46">
        <v>1818.6110904000002</v>
      </c>
      <c r="CG245" s="46">
        <v>2364.1109107200004</v>
      </c>
      <c r="CH245" s="87">
        <v>2101.4319206400005</v>
      </c>
      <c r="CI245" s="72"/>
      <c r="CJ245" s="62"/>
      <c r="CK245" s="62"/>
      <c r="CL245" s="62"/>
      <c r="CM245" s="62"/>
      <c r="CN245" s="62"/>
      <c r="CO245" s="47">
        <f t="shared" si="31"/>
        <v>150.5</v>
      </c>
      <c r="CP245" s="48">
        <f t="shared" si="33"/>
        <v>1695.73</v>
      </c>
      <c r="CQ245" s="48">
        <f t="shared" si="33"/>
        <v>1479.8000000000002</v>
      </c>
      <c r="CR245" s="48">
        <f t="shared" si="33"/>
        <v>2073.23</v>
      </c>
      <c r="CS245" s="48">
        <f t="shared" si="33"/>
        <v>1487.35</v>
      </c>
      <c r="CT245" s="48">
        <f t="shared" si="33"/>
        <v>2340.5</v>
      </c>
      <c r="CU245" s="48">
        <f t="shared" si="32"/>
        <v>2355.6</v>
      </c>
      <c r="CV245" s="48">
        <f t="shared" si="32"/>
        <v>3581.72</v>
      </c>
      <c r="CW245" s="48">
        <f t="shared" si="32"/>
        <v>7728.18</v>
      </c>
      <c r="CX245" s="48">
        <f t="shared" si="32"/>
        <v>7728.18</v>
      </c>
      <c r="CY245" s="48">
        <f t="shared" si="32"/>
        <v>2038.5</v>
      </c>
      <c r="CZ245" s="62">
        <v>150.5</v>
      </c>
      <c r="DA245" s="62">
        <v>1695.73</v>
      </c>
      <c r="DB245" s="62">
        <v>1479.8000000000002</v>
      </c>
      <c r="DC245" s="62">
        <v>2073.23</v>
      </c>
      <c r="DD245" s="62">
        <v>1487.35</v>
      </c>
      <c r="DE245" s="62">
        <v>2340.5</v>
      </c>
      <c r="DF245" s="62">
        <v>2355.6</v>
      </c>
      <c r="DG245" s="62">
        <v>3581.72</v>
      </c>
      <c r="DH245" s="62">
        <v>7728.18</v>
      </c>
      <c r="DI245" s="62">
        <v>7728.18</v>
      </c>
      <c r="DJ245" s="73">
        <v>2038.5</v>
      </c>
    </row>
    <row r="246" spans="4:114" s="15" customFormat="1" ht="19">
      <c r="D246" s="63"/>
      <c r="AB246" s="7">
        <v>151</v>
      </c>
      <c r="AC246" s="8">
        <v>0</v>
      </c>
      <c r="AD246" s="158">
        <v>0</v>
      </c>
      <c r="AE246" s="158">
        <v>0</v>
      </c>
      <c r="AF246" s="158">
        <v>0</v>
      </c>
      <c r="AG246" s="158">
        <v>0</v>
      </c>
      <c r="AH246" s="158">
        <v>0</v>
      </c>
      <c r="AI246" s="158">
        <v>0</v>
      </c>
      <c r="AJ246" s="158">
        <v>0</v>
      </c>
      <c r="AK246" s="9">
        <v>151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84">
        <v>243</v>
      </c>
      <c r="AW246" s="41" t="s">
        <v>232</v>
      </c>
      <c r="AX246" s="42" t="s">
        <v>466</v>
      </c>
      <c r="AY246" s="43">
        <v>7</v>
      </c>
      <c r="AZ246" s="66">
        <v>243</v>
      </c>
      <c r="BA246" s="44" t="s">
        <v>232</v>
      </c>
      <c r="BB246" s="30" t="s">
        <v>466</v>
      </c>
      <c r="BC246" s="16">
        <v>7</v>
      </c>
      <c r="BD246" s="85">
        <v>151</v>
      </c>
      <c r="BE246" s="46">
        <v>1677.8854310400002</v>
      </c>
      <c r="BF246" s="46">
        <v>1870.7187033600003</v>
      </c>
      <c r="BG246" s="46">
        <v>2476.7364793600004</v>
      </c>
      <c r="BH246" s="46">
        <v>2692.9146815999998</v>
      </c>
      <c r="BI246" s="46">
        <v>4043.3374924800005</v>
      </c>
      <c r="BJ246" s="46">
        <v>4465.3596416</v>
      </c>
      <c r="BK246" s="46">
        <v>4906.1276492800007</v>
      </c>
      <c r="BL246" s="46">
        <v>1308.2118566400002</v>
      </c>
      <c r="BM246" s="46">
        <v>1308.2118566400002</v>
      </c>
      <c r="BN246" s="46">
        <v>1308.2118566400002</v>
      </c>
      <c r="BO246" s="46">
        <v>1308.2118566400002</v>
      </c>
      <c r="BP246" s="46">
        <v>1415.1812313600003</v>
      </c>
      <c r="BQ246" s="46">
        <v>1668.119232</v>
      </c>
      <c r="BR246" s="46">
        <v>1668.119232</v>
      </c>
      <c r="BS246" s="46">
        <v>1668.119232</v>
      </c>
      <c r="BT246" s="46">
        <v>1668.119232</v>
      </c>
      <c r="BU246" s="46">
        <v>1668.119232</v>
      </c>
      <c r="BV246" s="46">
        <v>1668.119232</v>
      </c>
      <c r="BW246" s="86">
        <v>151</v>
      </c>
      <c r="BX246" s="46">
        <v>1455.2451679999999</v>
      </c>
      <c r="BY246" s="46">
        <v>2117.3984208000002</v>
      </c>
      <c r="BZ246" s="46">
        <v>2556.44377248</v>
      </c>
      <c r="CA246" s="46">
        <v>3005.4431347200002</v>
      </c>
      <c r="CB246" s="46">
        <v>5868.5461452800009</v>
      </c>
      <c r="CC246" s="46">
        <v>6458.5717913600001</v>
      </c>
      <c r="CD246" s="46">
        <v>7104.5358592000011</v>
      </c>
      <c r="CE246" s="46">
        <v>1382.4829096000001</v>
      </c>
      <c r="CF246" s="46">
        <v>1818.6110904000002</v>
      </c>
      <c r="CG246" s="46">
        <v>2364.1109107200004</v>
      </c>
      <c r="CH246" s="87">
        <v>2101.4319206400005</v>
      </c>
      <c r="CI246" s="72"/>
      <c r="CJ246" s="62"/>
      <c r="CK246" s="62"/>
      <c r="CL246" s="62"/>
      <c r="CM246" s="62"/>
      <c r="CN246" s="62"/>
      <c r="CO246" s="47">
        <f t="shared" si="31"/>
        <v>151</v>
      </c>
      <c r="CP246" s="48">
        <f t="shared" si="33"/>
        <v>1695.73</v>
      </c>
      <c r="CQ246" s="48">
        <f t="shared" si="33"/>
        <v>1479.8000000000002</v>
      </c>
      <c r="CR246" s="48">
        <f t="shared" si="33"/>
        <v>2073.23</v>
      </c>
      <c r="CS246" s="48">
        <f t="shared" si="33"/>
        <v>1487.35</v>
      </c>
      <c r="CT246" s="48">
        <f t="shared" si="33"/>
        <v>2340.5</v>
      </c>
      <c r="CU246" s="48">
        <f t="shared" si="32"/>
        <v>2355.6</v>
      </c>
      <c r="CV246" s="48">
        <f t="shared" si="32"/>
        <v>3581.72</v>
      </c>
      <c r="CW246" s="48">
        <f t="shared" si="32"/>
        <v>7728.18</v>
      </c>
      <c r="CX246" s="48">
        <f t="shared" si="32"/>
        <v>7728.18</v>
      </c>
      <c r="CY246" s="48">
        <f t="shared" si="32"/>
        <v>2038.5</v>
      </c>
      <c r="CZ246" s="62">
        <v>151</v>
      </c>
      <c r="DA246" s="62">
        <v>1695.73</v>
      </c>
      <c r="DB246" s="62">
        <v>1479.8000000000002</v>
      </c>
      <c r="DC246" s="62">
        <v>2073.23</v>
      </c>
      <c r="DD246" s="62">
        <v>1487.35</v>
      </c>
      <c r="DE246" s="62">
        <v>2340.5</v>
      </c>
      <c r="DF246" s="62">
        <v>2355.6</v>
      </c>
      <c r="DG246" s="62">
        <v>3581.72</v>
      </c>
      <c r="DH246" s="62">
        <v>7728.18</v>
      </c>
      <c r="DI246" s="62">
        <v>7728.18</v>
      </c>
      <c r="DJ246" s="73">
        <v>2038.5</v>
      </c>
    </row>
    <row r="247" spans="4:114" s="15" customFormat="1" ht="19">
      <c r="D247" s="63"/>
      <c r="AB247" s="7">
        <v>151.5</v>
      </c>
      <c r="AC247" s="8">
        <v>0</v>
      </c>
      <c r="AD247" s="158">
        <v>0</v>
      </c>
      <c r="AE247" s="158">
        <v>0</v>
      </c>
      <c r="AF247" s="158">
        <v>0</v>
      </c>
      <c r="AG247" s="158">
        <v>0</v>
      </c>
      <c r="AH247" s="158">
        <v>0</v>
      </c>
      <c r="AI247" s="158">
        <v>0</v>
      </c>
      <c r="AJ247" s="158">
        <v>0</v>
      </c>
      <c r="AK247" s="9">
        <v>151.5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84">
        <v>244</v>
      </c>
      <c r="AW247" s="41" t="s">
        <v>233</v>
      </c>
      <c r="AX247" s="42" t="s">
        <v>467</v>
      </c>
      <c r="AY247" s="43">
        <v>5</v>
      </c>
      <c r="AZ247" s="66">
        <v>244</v>
      </c>
      <c r="BA247" s="44" t="s">
        <v>233</v>
      </c>
      <c r="BB247" s="30" t="s">
        <v>467</v>
      </c>
      <c r="BC247" s="16">
        <v>5</v>
      </c>
      <c r="BD247" s="85">
        <v>151.5</v>
      </c>
      <c r="BE247" s="46">
        <v>1688.94068096</v>
      </c>
      <c r="BF247" s="46">
        <v>1882.7134310400002</v>
      </c>
      <c r="BG247" s="46">
        <v>2492.6639046400005</v>
      </c>
      <c r="BH247" s="46">
        <v>2709.6941913599999</v>
      </c>
      <c r="BI247" s="46">
        <v>4070.0142912000001</v>
      </c>
      <c r="BJ247" s="46">
        <v>4494.9204185600001</v>
      </c>
      <c r="BK247" s="46">
        <v>4938.5724044800008</v>
      </c>
      <c r="BL247" s="46">
        <v>1316.38312832</v>
      </c>
      <c r="BM247" s="46">
        <v>1316.38312832</v>
      </c>
      <c r="BN247" s="46">
        <v>1316.38312832</v>
      </c>
      <c r="BO247" s="46">
        <v>1316.38312832</v>
      </c>
      <c r="BP247" s="46">
        <v>1423.8331660800002</v>
      </c>
      <c r="BQ247" s="46">
        <v>1678.78121216</v>
      </c>
      <c r="BR247" s="46">
        <v>1678.78121216</v>
      </c>
      <c r="BS247" s="46">
        <v>1678.78121216</v>
      </c>
      <c r="BT247" s="46">
        <v>1678.78121216</v>
      </c>
      <c r="BU247" s="46">
        <v>1678.78121216</v>
      </c>
      <c r="BV247" s="46">
        <v>1678.78121216</v>
      </c>
      <c r="BW247" s="86">
        <v>151.5</v>
      </c>
      <c r="BX247" s="46">
        <v>1464.8206143999998</v>
      </c>
      <c r="BY247" s="46">
        <v>2131.0267305600005</v>
      </c>
      <c r="BZ247" s="46">
        <v>2572.9447161600001</v>
      </c>
      <c r="CA247" s="46">
        <v>3024.7499068800003</v>
      </c>
      <c r="CB247" s="46">
        <v>5907.382374400001</v>
      </c>
      <c r="CC247" s="46">
        <v>6501.3272729600003</v>
      </c>
      <c r="CD247" s="46">
        <v>7151.566888960002</v>
      </c>
      <c r="CE247" s="46">
        <v>1391.57958368</v>
      </c>
      <c r="CF247" s="46">
        <v>1830.6360696000002</v>
      </c>
      <c r="CG247" s="46">
        <v>2379.7433836800001</v>
      </c>
      <c r="CH247" s="87">
        <v>2115.3274521600006</v>
      </c>
      <c r="CI247" s="72"/>
      <c r="CJ247" s="62"/>
      <c r="CK247" s="62"/>
      <c r="CL247" s="62"/>
      <c r="CM247" s="62"/>
      <c r="CN247" s="62"/>
      <c r="CO247" s="47">
        <f t="shared" si="31"/>
        <v>151.5</v>
      </c>
      <c r="CP247" s="48">
        <f t="shared" si="33"/>
        <v>1706.96</v>
      </c>
      <c r="CQ247" s="48">
        <f t="shared" si="33"/>
        <v>1489.6000000000001</v>
      </c>
      <c r="CR247" s="48">
        <f t="shared" si="33"/>
        <v>2086.96</v>
      </c>
      <c r="CS247" s="48">
        <f t="shared" si="33"/>
        <v>1497.2</v>
      </c>
      <c r="CT247" s="48">
        <f t="shared" si="33"/>
        <v>2356</v>
      </c>
      <c r="CU247" s="48">
        <f t="shared" si="32"/>
        <v>2371.1999999999998</v>
      </c>
      <c r="CV247" s="48">
        <f t="shared" si="32"/>
        <v>3605.4399999999996</v>
      </c>
      <c r="CW247" s="48">
        <f t="shared" si="32"/>
        <v>7779.36</v>
      </c>
      <c r="CX247" s="48">
        <f t="shared" si="32"/>
        <v>7779.36</v>
      </c>
      <c r="CY247" s="48">
        <f t="shared" si="32"/>
        <v>2052</v>
      </c>
      <c r="CZ247" s="62">
        <v>151.5</v>
      </c>
      <c r="DA247" s="62">
        <v>1706.96</v>
      </c>
      <c r="DB247" s="62">
        <v>1489.6000000000001</v>
      </c>
      <c r="DC247" s="62">
        <v>2086.96</v>
      </c>
      <c r="DD247" s="62">
        <v>1497.2</v>
      </c>
      <c r="DE247" s="62">
        <v>2356</v>
      </c>
      <c r="DF247" s="62">
        <v>2371.1999999999998</v>
      </c>
      <c r="DG247" s="62">
        <v>3605.4399999999996</v>
      </c>
      <c r="DH247" s="62">
        <v>7779.36</v>
      </c>
      <c r="DI247" s="62">
        <v>7779.36</v>
      </c>
      <c r="DJ247" s="73">
        <v>2052</v>
      </c>
    </row>
    <row r="248" spans="4:114" s="15" customFormat="1" ht="19">
      <c r="D248" s="63"/>
      <c r="AB248" s="7">
        <v>152</v>
      </c>
      <c r="AC248" s="8">
        <v>0</v>
      </c>
      <c r="AD248" s="158">
        <v>0</v>
      </c>
      <c r="AE248" s="158">
        <v>0</v>
      </c>
      <c r="AF248" s="158">
        <v>0</v>
      </c>
      <c r="AG248" s="158">
        <v>0</v>
      </c>
      <c r="AH248" s="158">
        <v>0</v>
      </c>
      <c r="AI248" s="158">
        <v>0</v>
      </c>
      <c r="AJ248" s="158">
        <v>0</v>
      </c>
      <c r="AK248" s="9">
        <v>152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84">
        <v>245</v>
      </c>
      <c r="AW248" s="41" t="s">
        <v>234</v>
      </c>
      <c r="AX248" s="42" t="s">
        <v>468</v>
      </c>
      <c r="AY248" s="43">
        <v>7</v>
      </c>
      <c r="AZ248" s="66">
        <v>245</v>
      </c>
      <c r="BA248" s="44" t="s">
        <v>234</v>
      </c>
      <c r="BB248" s="30" t="s">
        <v>468</v>
      </c>
      <c r="BC248" s="16"/>
      <c r="BD248" s="85">
        <v>152</v>
      </c>
      <c r="BE248" s="46">
        <v>1688.94068096</v>
      </c>
      <c r="BF248" s="46">
        <v>1882.7134310400002</v>
      </c>
      <c r="BG248" s="46">
        <v>2492.6639046400005</v>
      </c>
      <c r="BH248" s="46">
        <v>2709.6941913599999</v>
      </c>
      <c r="BI248" s="46">
        <v>4070.0142912000001</v>
      </c>
      <c r="BJ248" s="46">
        <v>4494.9204185600001</v>
      </c>
      <c r="BK248" s="46">
        <v>4938.5724044800008</v>
      </c>
      <c r="BL248" s="46">
        <v>1316.38312832</v>
      </c>
      <c r="BM248" s="46">
        <v>1316.38312832</v>
      </c>
      <c r="BN248" s="46">
        <v>1316.38312832</v>
      </c>
      <c r="BO248" s="46">
        <v>1316.38312832</v>
      </c>
      <c r="BP248" s="46">
        <v>1423.8331660800002</v>
      </c>
      <c r="BQ248" s="46">
        <v>1678.78121216</v>
      </c>
      <c r="BR248" s="46">
        <v>1678.78121216</v>
      </c>
      <c r="BS248" s="46">
        <v>1678.78121216</v>
      </c>
      <c r="BT248" s="46">
        <v>1678.78121216</v>
      </c>
      <c r="BU248" s="46">
        <v>1678.78121216</v>
      </c>
      <c r="BV248" s="46">
        <v>1678.78121216</v>
      </c>
      <c r="BW248" s="86">
        <v>152</v>
      </c>
      <c r="BX248" s="46">
        <v>1464.8206143999998</v>
      </c>
      <c r="BY248" s="46">
        <v>2131.0267305600005</v>
      </c>
      <c r="BZ248" s="46">
        <v>2572.9447161600001</v>
      </c>
      <c r="CA248" s="46">
        <v>3024.7499068800003</v>
      </c>
      <c r="CB248" s="46">
        <v>5907.382374400001</v>
      </c>
      <c r="CC248" s="46">
        <v>6501.3272729600003</v>
      </c>
      <c r="CD248" s="46">
        <v>7151.566888960002</v>
      </c>
      <c r="CE248" s="46">
        <v>1391.57958368</v>
      </c>
      <c r="CF248" s="46">
        <v>1830.6360696000002</v>
      </c>
      <c r="CG248" s="46">
        <v>2379.7433836800001</v>
      </c>
      <c r="CH248" s="87">
        <v>2115.3274521600006</v>
      </c>
      <c r="CI248" s="72"/>
      <c r="CJ248" s="62"/>
      <c r="CK248" s="62"/>
      <c r="CL248" s="62"/>
      <c r="CM248" s="62"/>
      <c r="CN248" s="62"/>
      <c r="CO248" s="47">
        <f t="shared" si="31"/>
        <v>152</v>
      </c>
      <c r="CP248" s="48">
        <f t="shared" si="33"/>
        <v>1706.96</v>
      </c>
      <c r="CQ248" s="48">
        <f t="shared" si="33"/>
        <v>1489.6000000000001</v>
      </c>
      <c r="CR248" s="48">
        <f t="shared" si="33"/>
        <v>2086.96</v>
      </c>
      <c r="CS248" s="48">
        <f t="shared" si="33"/>
        <v>1497.2</v>
      </c>
      <c r="CT248" s="48">
        <f t="shared" si="33"/>
        <v>2356</v>
      </c>
      <c r="CU248" s="48">
        <f t="shared" si="32"/>
        <v>2371.1999999999998</v>
      </c>
      <c r="CV248" s="48">
        <f t="shared" si="32"/>
        <v>3605.4399999999996</v>
      </c>
      <c r="CW248" s="48">
        <f t="shared" si="32"/>
        <v>7779.36</v>
      </c>
      <c r="CX248" s="48">
        <f t="shared" si="32"/>
        <v>7779.36</v>
      </c>
      <c r="CY248" s="48">
        <f t="shared" si="32"/>
        <v>2052</v>
      </c>
      <c r="CZ248" s="62">
        <v>152</v>
      </c>
      <c r="DA248" s="62">
        <v>1706.96</v>
      </c>
      <c r="DB248" s="62">
        <v>1489.6000000000001</v>
      </c>
      <c r="DC248" s="62">
        <v>2086.96</v>
      </c>
      <c r="DD248" s="62">
        <v>1497.2</v>
      </c>
      <c r="DE248" s="62">
        <v>2356</v>
      </c>
      <c r="DF248" s="62">
        <v>2371.1999999999998</v>
      </c>
      <c r="DG248" s="62">
        <v>3605.4399999999996</v>
      </c>
      <c r="DH248" s="62">
        <v>7779.36</v>
      </c>
      <c r="DI248" s="62">
        <v>7779.36</v>
      </c>
      <c r="DJ248" s="73">
        <v>2052</v>
      </c>
    </row>
    <row r="249" spans="4:114" s="15" customFormat="1" ht="19">
      <c r="D249" s="63"/>
      <c r="AB249" s="7">
        <v>152.5</v>
      </c>
      <c r="AC249" s="8">
        <v>0</v>
      </c>
      <c r="AD249" s="158">
        <v>0</v>
      </c>
      <c r="AE249" s="158">
        <v>0</v>
      </c>
      <c r="AF249" s="158">
        <v>0</v>
      </c>
      <c r="AG249" s="158">
        <v>0</v>
      </c>
      <c r="AH249" s="158">
        <v>0</v>
      </c>
      <c r="AI249" s="158">
        <v>0</v>
      </c>
      <c r="AJ249" s="158">
        <v>0</v>
      </c>
      <c r="AK249" s="9">
        <v>152.5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84">
        <v>246</v>
      </c>
      <c r="AW249" s="41" t="s">
        <v>236</v>
      </c>
      <c r="AX249" s="42" t="s">
        <v>470</v>
      </c>
      <c r="AY249" s="43">
        <v>7</v>
      </c>
      <c r="AZ249" s="66">
        <v>246</v>
      </c>
      <c r="BA249" s="44" t="s">
        <v>236</v>
      </c>
      <c r="BB249" s="30" t="s">
        <v>470</v>
      </c>
      <c r="BC249" s="16">
        <v>7</v>
      </c>
      <c r="BD249" s="85">
        <v>152.5</v>
      </c>
      <c r="BE249" s="46">
        <v>1699.9959308799998</v>
      </c>
      <c r="BF249" s="46">
        <v>1894.7081587200003</v>
      </c>
      <c r="BG249" s="46">
        <v>2508.5913299200006</v>
      </c>
      <c r="BH249" s="46">
        <v>2726.47370112</v>
      </c>
      <c r="BI249" s="46">
        <v>4096.6910899200002</v>
      </c>
      <c r="BJ249" s="46">
        <v>4524.4811955200003</v>
      </c>
      <c r="BK249" s="46">
        <v>4971.0171596799992</v>
      </c>
      <c r="BL249" s="46">
        <v>1324.5544000000002</v>
      </c>
      <c r="BM249" s="46">
        <v>1324.5544000000002</v>
      </c>
      <c r="BN249" s="46">
        <v>1324.5544000000002</v>
      </c>
      <c r="BO249" s="46">
        <v>1324.5544000000002</v>
      </c>
      <c r="BP249" s="46">
        <v>1432.4851008000005</v>
      </c>
      <c r="BQ249" s="46">
        <v>1689.4431923200002</v>
      </c>
      <c r="BR249" s="46">
        <v>1689.4431923200002</v>
      </c>
      <c r="BS249" s="46">
        <v>1689.4431923200002</v>
      </c>
      <c r="BT249" s="46">
        <v>1689.4431923200002</v>
      </c>
      <c r="BU249" s="46">
        <v>1689.4431923200002</v>
      </c>
      <c r="BV249" s="46">
        <v>1689.4431923200002</v>
      </c>
      <c r="BW249" s="86">
        <v>152.5</v>
      </c>
      <c r="BX249" s="46">
        <v>1474.3960607999998</v>
      </c>
      <c r="BY249" s="46">
        <v>2144.6550403200004</v>
      </c>
      <c r="BZ249" s="46">
        <v>2589.4456598400006</v>
      </c>
      <c r="CA249" s="46">
        <v>3044.0566790400007</v>
      </c>
      <c r="CB249" s="46">
        <v>5946.2186035200011</v>
      </c>
      <c r="CC249" s="46">
        <v>6544.0827545599996</v>
      </c>
      <c r="CD249" s="46">
        <v>7198.597918720001</v>
      </c>
      <c r="CE249" s="46">
        <v>1400.6762577600002</v>
      </c>
      <c r="CF249" s="46">
        <v>1842.6610488000003</v>
      </c>
      <c r="CG249" s="46">
        <v>2395.3758566400002</v>
      </c>
      <c r="CH249" s="87">
        <v>2129.2229836800002</v>
      </c>
      <c r="CI249" s="72"/>
      <c r="CJ249" s="62"/>
      <c r="CK249" s="62"/>
      <c r="CL249" s="62"/>
      <c r="CM249" s="62"/>
      <c r="CN249" s="62"/>
      <c r="CO249" s="47">
        <f t="shared" si="31"/>
        <v>152.5</v>
      </c>
      <c r="CP249" s="48">
        <f t="shared" si="33"/>
        <v>1718.19</v>
      </c>
      <c r="CQ249" s="48">
        <f t="shared" si="33"/>
        <v>1499.4</v>
      </c>
      <c r="CR249" s="48">
        <f t="shared" si="33"/>
        <v>2100.69</v>
      </c>
      <c r="CS249" s="48">
        <f t="shared" si="33"/>
        <v>1507.05</v>
      </c>
      <c r="CT249" s="48">
        <f t="shared" si="33"/>
        <v>2371.5</v>
      </c>
      <c r="CU249" s="48">
        <f t="shared" si="32"/>
        <v>2386.7999999999997</v>
      </c>
      <c r="CV249" s="48">
        <f t="shared" si="32"/>
        <v>3629.16</v>
      </c>
      <c r="CW249" s="48">
        <f t="shared" si="32"/>
        <v>7830.54</v>
      </c>
      <c r="CX249" s="48">
        <f t="shared" si="32"/>
        <v>7830.54</v>
      </c>
      <c r="CY249" s="48">
        <f t="shared" si="32"/>
        <v>2065.5</v>
      </c>
      <c r="CZ249" s="62">
        <v>152.5</v>
      </c>
      <c r="DA249" s="62">
        <v>1718.19</v>
      </c>
      <c r="DB249" s="62">
        <v>1499.4</v>
      </c>
      <c r="DC249" s="62">
        <v>2100.69</v>
      </c>
      <c r="DD249" s="62">
        <v>1507.05</v>
      </c>
      <c r="DE249" s="62">
        <v>2371.5</v>
      </c>
      <c r="DF249" s="62">
        <v>2386.7999999999997</v>
      </c>
      <c r="DG249" s="62">
        <v>3629.16</v>
      </c>
      <c r="DH249" s="62">
        <v>7830.54</v>
      </c>
      <c r="DI249" s="62">
        <v>7830.54</v>
      </c>
      <c r="DJ249" s="73">
        <v>2065.5</v>
      </c>
    </row>
    <row r="250" spans="4:114" s="15" customFormat="1" ht="19">
      <c r="D250" s="63"/>
      <c r="AB250" s="7">
        <v>153</v>
      </c>
      <c r="AC250" s="8">
        <v>0</v>
      </c>
      <c r="AD250" s="158">
        <v>0</v>
      </c>
      <c r="AE250" s="158">
        <v>0</v>
      </c>
      <c r="AF250" s="158">
        <v>0</v>
      </c>
      <c r="AG250" s="158">
        <v>0</v>
      </c>
      <c r="AH250" s="158">
        <v>0</v>
      </c>
      <c r="AI250" s="158">
        <v>0</v>
      </c>
      <c r="AJ250" s="158">
        <v>0</v>
      </c>
      <c r="AK250" s="9">
        <v>153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84">
        <v>247</v>
      </c>
      <c r="AW250" s="41" t="s">
        <v>237</v>
      </c>
      <c r="AX250" s="42" t="s">
        <v>471</v>
      </c>
      <c r="AY250" s="43">
        <v>5</v>
      </c>
      <c r="AZ250" s="66">
        <v>247</v>
      </c>
      <c r="BA250" s="44" t="s">
        <v>237</v>
      </c>
      <c r="BB250" s="30" t="s">
        <v>471</v>
      </c>
      <c r="BC250" s="16">
        <v>5</v>
      </c>
      <c r="BD250" s="85">
        <v>153</v>
      </c>
      <c r="BE250" s="46">
        <v>1699.9959308799998</v>
      </c>
      <c r="BF250" s="46">
        <v>1894.7081587200003</v>
      </c>
      <c r="BG250" s="46">
        <v>2508.5913299200006</v>
      </c>
      <c r="BH250" s="46">
        <v>2726.47370112</v>
      </c>
      <c r="BI250" s="46">
        <v>4096.6910899200002</v>
      </c>
      <c r="BJ250" s="46">
        <v>4524.4811955200003</v>
      </c>
      <c r="BK250" s="46">
        <v>4971.0171596799992</v>
      </c>
      <c r="BL250" s="46">
        <v>1324.5544000000002</v>
      </c>
      <c r="BM250" s="46">
        <v>1324.5544000000002</v>
      </c>
      <c r="BN250" s="46">
        <v>1324.5544000000002</v>
      </c>
      <c r="BO250" s="46">
        <v>1324.5544000000002</v>
      </c>
      <c r="BP250" s="46">
        <v>1432.4851008000005</v>
      </c>
      <c r="BQ250" s="46">
        <v>1689.4431923200002</v>
      </c>
      <c r="BR250" s="46">
        <v>1689.4431923200002</v>
      </c>
      <c r="BS250" s="46">
        <v>1689.4431923200002</v>
      </c>
      <c r="BT250" s="46">
        <v>1689.4431923200002</v>
      </c>
      <c r="BU250" s="46">
        <v>1689.4431923200002</v>
      </c>
      <c r="BV250" s="46">
        <v>1689.4431923200002</v>
      </c>
      <c r="BW250" s="86">
        <v>153</v>
      </c>
      <c r="BX250" s="46">
        <v>1474.3960607999998</v>
      </c>
      <c r="BY250" s="46">
        <v>2144.6550403200004</v>
      </c>
      <c r="BZ250" s="46">
        <v>2589.4456598400006</v>
      </c>
      <c r="CA250" s="46">
        <v>3044.0566790400007</v>
      </c>
      <c r="CB250" s="46">
        <v>5946.2186035200011</v>
      </c>
      <c r="CC250" s="46">
        <v>6544.0827545599996</v>
      </c>
      <c r="CD250" s="46">
        <v>7198.597918720001</v>
      </c>
      <c r="CE250" s="46">
        <v>1400.6762577600002</v>
      </c>
      <c r="CF250" s="46">
        <v>1842.6610488000003</v>
      </c>
      <c r="CG250" s="46">
        <v>2395.3758566400002</v>
      </c>
      <c r="CH250" s="87">
        <v>2129.2229836800002</v>
      </c>
      <c r="CI250" s="72"/>
      <c r="CJ250" s="62"/>
      <c r="CK250" s="62"/>
      <c r="CL250" s="62"/>
      <c r="CM250" s="62"/>
      <c r="CN250" s="62"/>
      <c r="CO250" s="47">
        <f t="shared" si="31"/>
        <v>153</v>
      </c>
      <c r="CP250" s="48">
        <f t="shared" si="33"/>
        <v>1718.19</v>
      </c>
      <c r="CQ250" s="48">
        <f t="shared" si="33"/>
        <v>1499.4</v>
      </c>
      <c r="CR250" s="48">
        <f t="shared" si="33"/>
        <v>2100.69</v>
      </c>
      <c r="CS250" s="48">
        <f t="shared" si="33"/>
        <v>1507.05</v>
      </c>
      <c r="CT250" s="48">
        <f t="shared" si="33"/>
        <v>2371.5</v>
      </c>
      <c r="CU250" s="48">
        <f t="shared" si="32"/>
        <v>2386.7999999999997</v>
      </c>
      <c r="CV250" s="48">
        <f t="shared" si="32"/>
        <v>3629.16</v>
      </c>
      <c r="CW250" s="48">
        <f t="shared" si="32"/>
        <v>7830.54</v>
      </c>
      <c r="CX250" s="48">
        <f t="shared" si="32"/>
        <v>7830.54</v>
      </c>
      <c r="CY250" s="48">
        <f t="shared" si="32"/>
        <v>2065.5</v>
      </c>
      <c r="CZ250" s="62">
        <v>153</v>
      </c>
      <c r="DA250" s="62">
        <v>1718.19</v>
      </c>
      <c r="DB250" s="62">
        <v>1499.4</v>
      </c>
      <c r="DC250" s="62">
        <v>2100.69</v>
      </c>
      <c r="DD250" s="62">
        <v>1507.05</v>
      </c>
      <c r="DE250" s="62">
        <v>2371.5</v>
      </c>
      <c r="DF250" s="62">
        <v>2386.7999999999997</v>
      </c>
      <c r="DG250" s="62">
        <v>3629.16</v>
      </c>
      <c r="DH250" s="62">
        <v>7830.54</v>
      </c>
      <c r="DI250" s="62">
        <v>7830.54</v>
      </c>
      <c r="DJ250" s="73">
        <v>2065.5</v>
      </c>
    </row>
    <row r="251" spans="4:114" s="15" customFormat="1" ht="95">
      <c r="D251" s="63"/>
      <c r="AB251" s="7">
        <v>153.5</v>
      </c>
      <c r="AC251" s="8">
        <v>0</v>
      </c>
      <c r="AD251" s="158">
        <v>0</v>
      </c>
      <c r="AE251" s="158">
        <v>0</v>
      </c>
      <c r="AF251" s="158">
        <v>0</v>
      </c>
      <c r="AG251" s="158">
        <v>0</v>
      </c>
      <c r="AH251" s="158">
        <v>0</v>
      </c>
      <c r="AI251" s="158">
        <v>0</v>
      </c>
      <c r="AJ251" s="158">
        <v>0</v>
      </c>
      <c r="AK251" s="9">
        <v>153.5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84">
        <v>248</v>
      </c>
      <c r="AW251" s="41" t="s">
        <v>563</v>
      </c>
      <c r="AX251" s="42" t="s">
        <v>472</v>
      </c>
      <c r="AY251" s="43">
        <v>7</v>
      </c>
      <c r="AZ251" s="66">
        <v>248</v>
      </c>
      <c r="BA251" s="44" t="s">
        <v>563</v>
      </c>
      <c r="BB251" s="30" t="s">
        <v>472</v>
      </c>
      <c r="BC251" s="16">
        <v>7</v>
      </c>
      <c r="BD251" s="85">
        <v>153.5</v>
      </c>
      <c r="BE251" s="46">
        <v>1711.0511808000001</v>
      </c>
      <c r="BF251" s="46">
        <v>1906.7028864000004</v>
      </c>
      <c r="BG251" s="46">
        <v>2524.5187551999998</v>
      </c>
      <c r="BH251" s="46">
        <v>2743.2532108800006</v>
      </c>
      <c r="BI251" s="46">
        <v>4123.3678886400003</v>
      </c>
      <c r="BJ251" s="46">
        <v>4554.0419724799995</v>
      </c>
      <c r="BK251" s="46">
        <v>5003.4619148800002</v>
      </c>
      <c r="BL251" s="46">
        <v>1332.7256716800002</v>
      </c>
      <c r="BM251" s="46">
        <v>1332.7256716800002</v>
      </c>
      <c r="BN251" s="46">
        <v>1332.7256716800002</v>
      </c>
      <c r="BO251" s="46">
        <v>1332.7256716800002</v>
      </c>
      <c r="BP251" s="46">
        <v>1441.1370355199999</v>
      </c>
      <c r="BQ251" s="46">
        <v>1700.1051724800002</v>
      </c>
      <c r="BR251" s="46">
        <v>1700.1051724800002</v>
      </c>
      <c r="BS251" s="46">
        <v>1700.1051724800002</v>
      </c>
      <c r="BT251" s="46">
        <v>1700.1051724800002</v>
      </c>
      <c r="BU251" s="46">
        <v>1700.1051724800002</v>
      </c>
      <c r="BV251" s="46">
        <v>1700.1051724800002</v>
      </c>
      <c r="BW251" s="86">
        <v>153.5</v>
      </c>
      <c r="BX251" s="46">
        <v>1483.9715071999999</v>
      </c>
      <c r="BY251" s="46">
        <v>2158.2833500800002</v>
      </c>
      <c r="BZ251" s="46">
        <v>2605.9466035200003</v>
      </c>
      <c r="CA251" s="46">
        <v>3063.3634512000003</v>
      </c>
      <c r="CB251" s="46">
        <v>5985.0548326400012</v>
      </c>
      <c r="CC251" s="46">
        <v>6586.8382361600006</v>
      </c>
      <c r="CD251" s="46">
        <v>7245.6289484800009</v>
      </c>
      <c r="CE251" s="46">
        <v>1409.77293184</v>
      </c>
      <c r="CF251" s="46">
        <v>1854.6860280000001</v>
      </c>
      <c r="CG251" s="46">
        <v>2411.0083295999998</v>
      </c>
      <c r="CH251" s="87">
        <v>2143.1185152000003</v>
      </c>
      <c r="CI251" s="72"/>
      <c r="CJ251" s="62"/>
      <c r="CK251" s="62"/>
      <c r="CL251" s="62"/>
      <c r="CM251" s="62"/>
      <c r="CN251" s="62"/>
      <c r="CO251" s="47">
        <f t="shared" si="31"/>
        <v>153.5</v>
      </c>
      <c r="CP251" s="48">
        <f t="shared" si="33"/>
        <v>1729.42</v>
      </c>
      <c r="CQ251" s="48">
        <f t="shared" si="33"/>
        <v>1509.2</v>
      </c>
      <c r="CR251" s="48">
        <f t="shared" si="33"/>
        <v>2114.42</v>
      </c>
      <c r="CS251" s="48">
        <f t="shared" si="33"/>
        <v>1516.8999999999999</v>
      </c>
      <c r="CT251" s="48">
        <f t="shared" si="33"/>
        <v>2387</v>
      </c>
      <c r="CU251" s="48">
        <f t="shared" si="32"/>
        <v>2402.4</v>
      </c>
      <c r="CV251" s="48">
        <f t="shared" si="32"/>
        <v>3652.8799999999997</v>
      </c>
      <c r="CW251" s="48">
        <f t="shared" si="32"/>
        <v>7881.72</v>
      </c>
      <c r="CX251" s="48">
        <f t="shared" si="32"/>
        <v>7881.72</v>
      </c>
      <c r="CY251" s="48">
        <f t="shared" si="32"/>
        <v>2079</v>
      </c>
      <c r="CZ251" s="62">
        <v>153.5</v>
      </c>
      <c r="DA251" s="62">
        <v>1729.42</v>
      </c>
      <c r="DB251" s="62">
        <v>1509.2</v>
      </c>
      <c r="DC251" s="62">
        <v>2114.42</v>
      </c>
      <c r="DD251" s="62">
        <v>1516.8999999999999</v>
      </c>
      <c r="DE251" s="62">
        <v>2387</v>
      </c>
      <c r="DF251" s="62">
        <v>2402.4</v>
      </c>
      <c r="DG251" s="62">
        <v>3652.8799999999997</v>
      </c>
      <c r="DH251" s="62">
        <v>7881.72</v>
      </c>
      <c r="DI251" s="62">
        <v>7881.72</v>
      </c>
      <c r="DJ251" s="73">
        <v>2079</v>
      </c>
    </row>
    <row r="252" spans="4:114" s="15" customFormat="1" ht="57">
      <c r="D252" s="63"/>
      <c r="AB252" s="7">
        <v>154</v>
      </c>
      <c r="AC252" s="8">
        <v>0</v>
      </c>
      <c r="AD252" s="158">
        <v>0</v>
      </c>
      <c r="AE252" s="158">
        <v>0</v>
      </c>
      <c r="AF252" s="158">
        <v>0</v>
      </c>
      <c r="AG252" s="158">
        <v>0</v>
      </c>
      <c r="AH252" s="158">
        <v>0</v>
      </c>
      <c r="AI252" s="158">
        <v>0</v>
      </c>
      <c r="AJ252" s="158">
        <v>0</v>
      </c>
      <c r="AK252" s="9">
        <v>154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84">
        <v>249</v>
      </c>
      <c r="AW252" s="41" t="s">
        <v>564</v>
      </c>
      <c r="AX252" s="42" t="s">
        <v>473</v>
      </c>
      <c r="AY252" s="43">
        <v>7</v>
      </c>
      <c r="AZ252" s="66">
        <v>249</v>
      </c>
      <c r="BA252" s="44" t="s">
        <v>564</v>
      </c>
      <c r="BB252" s="30" t="s">
        <v>473</v>
      </c>
      <c r="BC252" s="16">
        <v>7</v>
      </c>
      <c r="BD252" s="85">
        <v>154</v>
      </c>
      <c r="BE252" s="46">
        <v>1711.0511808000001</v>
      </c>
      <c r="BF252" s="46">
        <v>1906.7028864000004</v>
      </c>
      <c r="BG252" s="46">
        <v>2524.5187551999998</v>
      </c>
      <c r="BH252" s="46">
        <v>2743.2532108800006</v>
      </c>
      <c r="BI252" s="46">
        <v>4123.3678886400003</v>
      </c>
      <c r="BJ252" s="46">
        <v>4554.0419724799995</v>
      </c>
      <c r="BK252" s="46">
        <v>5003.4619148800002</v>
      </c>
      <c r="BL252" s="46">
        <v>1332.7256716800002</v>
      </c>
      <c r="BM252" s="46">
        <v>1332.7256716800002</v>
      </c>
      <c r="BN252" s="46">
        <v>1332.7256716800002</v>
      </c>
      <c r="BO252" s="46">
        <v>1332.7256716800002</v>
      </c>
      <c r="BP252" s="46">
        <v>1441.1370355199999</v>
      </c>
      <c r="BQ252" s="46">
        <v>1700.1051724800002</v>
      </c>
      <c r="BR252" s="46">
        <v>1700.1051724800002</v>
      </c>
      <c r="BS252" s="46">
        <v>1700.1051724800002</v>
      </c>
      <c r="BT252" s="46">
        <v>1700.1051724800002</v>
      </c>
      <c r="BU252" s="46">
        <v>1700.1051724800002</v>
      </c>
      <c r="BV252" s="46">
        <v>1700.1051724800002</v>
      </c>
      <c r="BW252" s="86">
        <v>154</v>
      </c>
      <c r="BX252" s="46">
        <v>1483.9715071999999</v>
      </c>
      <c r="BY252" s="46">
        <v>2158.2833500800002</v>
      </c>
      <c r="BZ252" s="46">
        <v>2605.9466035200003</v>
      </c>
      <c r="CA252" s="46">
        <v>3063.3634512000003</v>
      </c>
      <c r="CB252" s="46">
        <v>5985.0548326400012</v>
      </c>
      <c r="CC252" s="46">
        <v>6586.8382361600006</v>
      </c>
      <c r="CD252" s="46">
        <v>7245.6289484800009</v>
      </c>
      <c r="CE252" s="46">
        <v>1409.77293184</v>
      </c>
      <c r="CF252" s="46">
        <v>1854.6860280000001</v>
      </c>
      <c r="CG252" s="46">
        <v>2411.0083295999998</v>
      </c>
      <c r="CH252" s="87">
        <v>2143.1185152000003</v>
      </c>
      <c r="CI252" s="72"/>
      <c r="CJ252" s="62"/>
      <c r="CK252" s="62"/>
      <c r="CL252" s="62"/>
      <c r="CM252" s="62"/>
      <c r="CN252" s="62"/>
      <c r="CO252" s="47">
        <f t="shared" si="31"/>
        <v>154</v>
      </c>
      <c r="CP252" s="48">
        <f t="shared" si="33"/>
        <v>1729.42</v>
      </c>
      <c r="CQ252" s="48">
        <f t="shared" si="33"/>
        <v>1509.2</v>
      </c>
      <c r="CR252" s="48">
        <f t="shared" si="33"/>
        <v>2114.42</v>
      </c>
      <c r="CS252" s="48">
        <f t="shared" si="33"/>
        <v>1516.8999999999999</v>
      </c>
      <c r="CT252" s="48">
        <f t="shared" si="33"/>
        <v>2387</v>
      </c>
      <c r="CU252" s="48">
        <f t="shared" si="32"/>
        <v>2402.4</v>
      </c>
      <c r="CV252" s="48">
        <f t="shared" si="32"/>
        <v>3652.8799999999997</v>
      </c>
      <c r="CW252" s="48">
        <f t="shared" si="32"/>
        <v>7881.72</v>
      </c>
      <c r="CX252" s="48">
        <f t="shared" si="32"/>
        <v>7881.72</v>
      </c>
      <c r="CY252" s="48">
        <f t="shared" si="32"/>
        <v>2079</v>
      </c>
      <c r="CZ252" s="62">
        <v>154</v>
      </c>
      <c r="DA252" s="62">
        <v>1729.42</v>
      </c>
      <c r="DB252" s="62">
        <v>1509.2</v>
      </c>
      <c r="DC252" s="62">
        <v>2114.42</v>
      </c>
      <c r="DD252" s="62">
        <v>1516.8999999999999</v>
      </c>
      <c r="DE252" s="62">
        <v>2387</v>
      </c>
      <c r="DF252" s="62">
        <v>2402.4</v>
      </c>
      <c r="DG252" s="62">
        <v>3652.8799999999997</v>
      </c>
      <c r="DH252" s="62">
        <v>7881.72</v>
      </c>
      <c r="DI252" s="62">
        <v>7881.72</v>
      </c>
      <c r="DJ252" s="73">
        <v>2079</v>
      </c>
    </row>
    <row r="253" spans="4:114" s="15" customFormat="1" ht="19">
      <c r="D253" s="63"/>
      <c r="AB253" s="7">
        <v>154.5</v>
      </c>
      <c r="AC253" s="8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9">
        <v>154.5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84">
        <v>250</v>
      </c>
      <c r="AW253" s="41" t="s">
        <v>561</v>
      </c>
      <c r="AX253" s="42" t="s">
        <v>465</v>
      </c>
      <c r="AY253" s="43">
        <v>2</v>
      </c>
      <c r="AZ253" s="66">
        <v>250</v>
      </c>
      <c r="BA253" s="44" t="s">
        <v>561</v>
      </c>
      <c r="BB253" s="30" t="s">
        <v>465</v>
      </c>
      <c r="BC253" s="16" t="s">
        <v>573</v>
      </c>
      <c r="BD253" s="85">
        <v>154.5</v>
      </c>
      <c r="BE253" s="46">
        <v>1722.1064307200004</v>
      </c>
      <c r="BF253" s="46">
        <v>1918.6976140800004</v>
      </c>
      <c r="BG253" s="46">
        <v>2540.4461804799994</v>
      </c>
      <c r="BH253" s="46">
        <v>2760.0327206400002</v>
      </c>
      <c r="BI253" s="46">
        <v>4150.0446873600004</v>
      </c>
      <c r="BJ253" s="46">
        <v>4583.6027494400005</v>
      </c>
      <c r="BK253" s="46">
        <v>5035.9066700800004</v>
      </c>
      <c r="BL253" s="46">
        <v>1340.8969433600003</v>
      </c>
      <c r="BM253" s="46">
        <v>1340.8969433600003</v>
      </c>
      <c r="BN253" s="46">
        <v>1340.8969433600003</v>
      </c>
      <c r="BO253" s="46">
        <v>1340.8969433600003</v>
      </c>
      <c r="BP253" s="46">
        <v>1449.7889702400003</v>
      </c>
      <c r="BQ253" s="46">
        <v>1710.7671526399999</v>
      </c>
      <c r="BR253" s="46">
        <v>1710.7671526399999</v>
      </c>
      <c r="BS253" s="46">
        <v>1710.7671526399999</v>
      </c>
      <c r="BT253" s="46">
        <v>1710.7671526399999</v>
      </c>
      <c r="BU253" s="46">
        <v>1710.7671526399999</v>
      </c>
      <c r="BV253" s="46">
        <v>1710.7671526399999</v>
      </c>
      <c r="BW253" s="86">
        <v>154.5</v>
      </c>
      <c r="BX253" s="46">
        <v>1493.5469536000001</v>
      </c>
      <c r="BY253" s="46">
        <v>2171.9116598400005</v>
      </c>
      <c r="BZ253" s="46">
        <v>2622.4475472000004</v>
      </c>
      <c r="CA253" s="46">
        <v>3082.6702233600004</v>
      </c>
      <c r="CB253" s="46">
        <v>6023.8910617600004</v>
      </c>
      <c r="CC253" s="46">
        <v>6629.5937177600008</v>
      </c>
      <c r="CD253" s="46">
        <v>7292.6599782399999</v>
      </c>
      <c r="CE253" s="46">
        <v>1418.8696059200001</v>
      </c>
      <c r="CF253" s="46">
        <v>1866.7110072000003</v>
      </c>
      <c r="CG253" s="46">
        <v>2426.6408025599999</v>
      </c>
      <c r="CH253" s="87">
        <v>2157.0140467200004</v>
      </c>
      <c r="CI253" s="72"/>
      <c r="CJ253" s="62"/>
      <c r="CK253" s="62"/>
      <c r="CL253" s="62"/>
      <c r="CM253" s="62"/>
      <c r="CN253" s="62"/>
      <c r="CO253" s="47">
        <f t="shared" si="31"/>
        <v>154.5</v>
      </c>
      <c r="CP253" s="48">
        <f t="shared" si="33"/>
        <v>1740.65</v>
      </c>
      <c r="CQ253" s="48">
        <f t="shared" si="33"/>
        <v>1519</v>
      </c>
      <c r="CR253" s="48">
        <f t="shared" si="33"/>
        <v>2128.15</v>
      </c>
      <c r="CS253" s="48">
        <f t="shared" si="33"/>
        <v>1526.75</v>
      </c>
      <c r="CT253" s="48">
        <f t="shared" si="33"/>
        <v>2402.5</v>
      </c>
      <c r="CU253" s="48">
        <f t="shared" si="32"/>
        <v>2418</v>
      </c>
      <c r="CV253" s="48">
        <f t="shared" si="32"/>
        <v>3676.6</v>
      </c>
      <c r="CW253" s="48">
        <f t="shared" si="32"/>
        <v>7932.9</v>
      </c>
      <c r="CX253" s="48">
        <f t="shared" si="32"/>
        <v>7932.9</v>
      </c>
      <c r="CY253" s="48">
        <f t="shared" si="32"/>
        <v>2092.5</v>
      </c>
      <c r="CZ253" s="62">
        <v>154.5</v>
      </c>
      <c r="DA253" s="62">
        <v>1740.65</v>
      </c>
      <c r="DB253" s="62">
        <v>1519</v>
      </c>
      <c r="DC253" s="62">
        <v>2128.15</v>
      </c>
      <c r="DD253" s="62">
        <v>1526.75</v>
      </c>
      <c r="DE253" s="62">
        <v>2402.5</v>
      </c>
      <c r="DF253" s="62">
        <v>2418</v>
      </c>
      <c r="DG253" s="62">
        <v>3676.6</v>
      </c>
      <c r="DH253" s="62">
        <v>7932.9</v>
      </c>
      <c r="DI253" s="62">
        <v>7932.9</v>
      </c>
      <c r="DJ253" s="73">
        <v>2092.5</v>
      </c>
    </row>
    <row r="254" spans="4:114" s="15" customFormat="1" ht="57">
      <c r="D254" s="63"/>
      <c r="AB254" s="7">
        <v>155</v>
      </c>
      <c r="AC254" s="8">
        <v>0</v>
      </c>
      <c r="AD254" s="158">
        <v>0</v>
      </c>
      <c r="AE254" s="158">
        <v>0</v>
      </c>
      <c r="AF254" s="158">
        <v>0</v>
      </c>
      <c r="AG254" s="158">
        <v>0</v>
      </c>
      <c r="AH254" s="158">
        <v>0</v>
      </c>
      <c r="AI254" s="158">
        <v>0</v>
      </c>
      <c r="AJ254" s="158">
        <v>0</v>
      </c>
      <c r="AK254" s="9">
        <v>155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84">
        <v>251</v>
      </c>
      <c r="AW254" s="41" t="s">
        <v>565</v>
      </c>
      <c r="AX254" s="42" t="s">
        <v>566</v>
      </c>
      <c r="AY254" s="43">
        <v>7</v>
      </c>
      <c r="AZ254" s="66">
        <v>251</v>
      </c>
      <c r="BA254" s="44" t="s">
        <v>565</v>
      </c>
      <c r="BB254" s="30" t="s">
        <v>566</v>
      </c>
      <c r="BC254" s="16"/>
      <c r="BD254" s="85">
        <v>155</v>
      </c>
      <c r="BE254" s="46">
        <v>1722.1064307200004</v>
      </c>
      <c r="BF254" s="46">
        <v>1918.6976140800004</v>
      </c>
      <c r="BG254" s="46">
        <v>2540.4461804799994</v>
      </c>
      <c r="BH254" s="46">
        <v>2760.0327206400002</v>
      </c>
      <c r="BI254" s="46">
        <v>4150.0446873600004</v>
      </c>
      <c r="BJ254" s="46">
        <v>4583.6027494400005</v>
      </c>
      <c r="BK254" s="46">
        <v>5035.9066700800004</v>
      </c>
      <c r="BL254" s="46">
        <v>1340.8969433600003</v>
      </c>
      <c r="BM254" s="46">
        <v>1340.8969433600003</v>
      </c>
      <c r="BN254" s="46">
        <v>1340.8969433600003</v>
      </c>
      <c r="BO254" s="46">
        <v>1340.8969433600003</v>
      </c>
      <c r="BP254" s="46">
        <v>1449.7889702400003</v>
      </c>
      <c r="BQ254" s="46">
        <v>1710.7671526399999</v>
      </c>
      <c r="BR254" s="46">
        <v>1710.7671526399999</v>
      </c>
      <c r="BS254" s="46">
        <v>1710.7671526399999</v>
      </c>
      <c r="BT254" s="46">
        <v>1710.7671526399999</v>
      </c>
      <c r="BU254" s="46">
        <v>1710.7671526399999</v>
      </c>
      <c r="BV254" s="46">
        <v>1710.7671526399999</v>
      </c>
      <c r="BW254" s="86">
        <v>155</v>
      </c>
      <c r="BX254" s="46">
        <v>1493.5469536000001</v>
      </c>
      <c r="BY254" s="46">
        <v>2171.9116598400005</v>
      </c>
      <c r="BZ254" s="46">
        <v>2622.4475472000004</v>
      </c>
      <c r="CA254" s="46">
        <v>3082.6702233600004</v>
      </c>
      <c r="CB254" s="46">
        <v>6023.8910617600004</v>
      </c>
      <c r="CC254" s="46">
        <v>6629.5937177600008</v>
      </c>
      <c r="CD254" s="46">
        <v>7292.6599782399999</v>
      </c>
      <c r="CE254" s="46">
        <v>1418.8696059200001</v>
      </c>
      <c r="CF254" s="46">
        <v>1866.7110072000003</v>
      </c>
      <c r="CG254" s="46">
        <v>2426.6408025599999</v>
      </c>
      <c r="CH254" s="87">
        <v>2157.0140467200004</v>
      </c>
      <c r="CI254" s="72"/>
      <c r="CJ254" s="62"/>
      <c r="CK254" s="62"/>
      <c r="CL254" s="62"/>
      <c r="CM254" s="62"/>
      <c r="CN254" s="62"/>
      <c r="CO254" s="47">
        <f t="shared" si="31"/>
        <v>155</v>
      </c>
      <c r="CP254" s="48">
        <f t="shared" si="33"/>
        <v>1740.65</v>
      </c>
      <c r="CQ254" s="48">
        <f t="shared" si="33"/>
        <v>1519</v>
      </c>
      <c r="CR254" s="48">
        <f t="shared" si="33"/>
        <v>2128.15</v>
      </c>
      <c r="CS254" s="48">
        <f t="shared" si="33"/>
        <v>1526.75</v>
      </c>
      <c r="CT254" s="48">
        <f t="shared" si="33"/>
        <v>2402.5</v>
      </c>
      <c r="CU254" s="48">
        <f t="shared" si="32"/>
        <v>2418</v>
      </c>
      <c r="CV254" s="48">
        <f t="shared" si="32"/>
        <v>3676.6</v>
      </c>
      <c r="CW254" s="48">
        <f t="shared" si="32"/>
        <v>7932.9</v>
      </c>
      <c r="CX254" s="48">
        <f t="shared" si="32"/>
        <v>7932.9</v>
      </c>
      <c r="CY254" s="48">
        <f t="shared" si="32"/>
        <v>2092.5</v>
      </c>
      <c r="CZ254" s="62">
        <v>155</v>
      </c>
      <c r="DA254" s="62">
        <v>1740.65</v>
      </c>
      <c r="DB254" s="62">
        <v>1519</v>
      </c>
      <c r="DC254" s="62">
        <v>2128.15</v>
      </c>
      <c r="DD254" s="62">
        <v>1526.75</v>
      </c>
      <c r="DE254" s="62">
        <v>2402.5</v>
      </c>
      <c r="DF254" s="62">
        <v>2418</v>
      </c>
      <c r="DG254" s="62">
        <v>3676.6</v>
      </c>
      <c r="DH254" s="62">
        <v>7932.9</v>
      </c>
      <c r="DI254" s="62">
        <v>7932.9</v>
      </c>
      <c r="DJ254" s="73">
        <v>2092.5</v>
      </c>
    </row>
    <row r="255" spans="4:114" s="15" customFormat="1" ht="95">
      <c r="D255" s="63"/>
      <c r="AB255" s="7">
        <v>155.5</v>
      </c>
      <c r="AC255" s="8">
        <v>0</v>
      </c>
      <c r="AD255" s="158">
        <v>0</v>
      </c>
      <c r="AE255" s="158">
        <v>0</v>
      </c>
      <c r="AF255" s="158">
        <v>0</v>
      </c>
      <c r="AG255" s="158">
        <v>0</v>
      </c>
      <c r="AH255" s="158">
        <v>0</v>
      </c>
      <c r="AI255" s="158">
        <v>0</v>
      </c>
      <c r="AJ255" s="158">
        <v>0</v>
      </c>
      <c r="AK255" s="9">
        <v>155.5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84">
        <v>252</v>
      </c>
      <c r="AW255" s="41" t="s">
        <v>567</v>
      </c>
      <c r="AX255" s="42" t="s">
        <v>380</v>
      </c>
      <c r="AY255" s="43">
        <v>7</v>
      </c>
      <c r="AZ255" s="66">
        <v>252</v>
      </c>
      <c r="BA255" s="44" t="s">
        <v>567</v>
      </c>
      <c r="BB255" s="30" t="s">
        <v>380</v>
      </c>
      <c r="BC255" s="16"/>
      <c r="BD255" s="85">
        <v>155.5</v>
      </c>
      <c r="BE255" s="46">
        <v>1733.16168064</v>
      </c>
      <c r="BF255" s="46">
        <v>1930.6923417600003</v>
      </c>
      <c r="BG255" s="46">
        <v>2556.3736057600004</v>
      </c>
      <c r="BH255" s="46">
        <v>2776.8122303999999</v>
      </c>
      <c r="BI255" s="46">
        <v>4176.7214860800004</v>
      </c>
      <c r="BJ255" s="46">
        <v>4613.1635263999997</v>
      </c>
      <c r="BK255" s="46">
        <v>5068.3514252800005</v>
      </c>
      <c r="BL255" s="46">
        <v>1349.06821504</v>
      </c>
      <c r="BM255" s="46">
        <v>1349.06821504</v>
      </c>
      <c r="BN255" s="46">
        <v>1349.06821504</v>
      </c>
      <c r="BO255" s="46">
        <v>1349.06821504</v>
      </c>
      <c r="BP255" s="46">
        <v>1458.4409049599999</v>
      </c>
      <c r="BQ255" s="46">
        <v>1721.4291328000004</v>
      </c>
      <c r="BR255" s="46">
        <v>1721.4291328000004</v>
      </c>
      <c r="BS255" s="46">
        <v>1721.4291328000004</v>
      </c>
      <c r="BT255" s="46">
        <v>1721.4291328000004</v>
      </c>
      <c r="BU255" s="46">
        <v>1721.4291328000004</v>
      </c>
      <c r="BV255" s="46">
        <v>1721.4291328000004</v>
      </c>
      <c r="BW255" s="86">
        <v>155.5</v>
      </c>
      <c r="BX255" s="46">
        <v>1503.1224</v>
      </c>
      <c r="BY255" s="46">
        <v>2185.5399695999999</v>
      </c>
      <c r="BZ255" s="46">
        <v>2638.94849088</v>
      </c>
      <c r="CA255" s="46">
        <v>3101.9769955200004</v>
      </c>
      <c r="CB255" s="46">
        <v>6062.7272908800023</v>
      </c>
      <c r="CC255" s="46">
        <v>6672.3491993600001</v>
      </c>
      <c r="CD255" s="46">
        <v>7339.6910080000007</v>
      </c>
      <c r="CE255" s="46">
        <v>1427.9662800000003</v>
      </c>
      <c r="CF255" s="46">
        <v>1878.7359864</v>
      </c>
      <c r="CG255" s="46">
        <v>2442.2732755199995</v>
      </c>
      <c r="CH255" s="87">
        <v>2170.90957824</v>
      </c>
      <c r="CI255" s="72"/>
      <c r="CJ255" s="62"/>
      <c r="CK255" s="62"/>
      <c r="CL255" s="62"/>
      <c r="CM255" s="62"/>
      <c r="CN255" s="62"/>
      <c r="CO255" s="47">
        <f t="shared" si="31"/>
        <v>155.5</v>
      </c>
      <c r="CP255" s="48">
        <f t="shared" si="33"/>
        <v>1751.88</v>
      </c>
      <c r="CQ255" s="48">
        <f t="shared" si="33"/>
        <v>1528.8000000000002</v>
      </c>
      <c r="CR255" s="48">
        <f t="shared" si="33"/>
        <v>2141.88</v>
      </c>
      <c r="CS255" s="48">
        <f t="shared" si="33"/>
        <v>1536.6</v>
      </c>
      <c r="CT255" s="48">
        <f t="shared" si="33"/>
        <v>2418</v>
      </c>
      <c r="CU255" s="48">
        <f t="shared" si="32"/>
        <v>2433.6</v>
      </c>
      <c r="CV255" s="48">
        <f t="shared" si="32"/>
        <v>3700.3199999999997</v>
      </c>
      <c r="CW255" s="48">
        <f t="shared" si="32"/>
        <v>7984.08</v>
      </c>
      <c r="CX255" s="48">
        <f t="shared" si="32"/>
        <v>7984.08</v>
      </c>
      <c r="CY255" s="48">
        <f t="shared" si="32"/>
        <v>2106</v>
      </c>
      <c r="CZ255" s="62">
        <v>155.5</v>
      </c>
      <c r="DA255" s="62">
        <v>1751.88</v>
      </c>
      <c r="DB255" s="62">
        <v>1528.8000000000002</v>
      </c>
      <c r="DC255" s="62">
        <v>2141.88</v>
      </c>
      <c r="DD255" s="62">
        <v>1536.6</v>
      </c>
      <c r="DE255" s="62">
        <v>2418</v>
      </c>
      <c r="DF255" s="62">
        <v>2433.6</v>
      </c>
      <c r="DG255" s="62">
        <v>3700.3199999999997</v>
      </c>
      <c r="DH255" s="62">
        <v>7984.08</v>
      </c>
      <c r="DI255" s="62">
        <v>7984.08</v>
      </c>
      <c r="DJ255" s="73">
        <v>2106</v>
      </c>
    </row>
    <row r="256" spans="4:114" s="15" customFormat="1" ht="57">
      <c r="D256" s="63"/>
      <c r="AB256" s="7">
        <v>156</v>
      </c>
      <c r="AC256" s="8">
        <v>0</v>
      </c>
      <c r="AD256" s="158">
        <v>0</v>
      </c>
      <c r="AE256" s="158">
        <v>0</v>
      </c>
      <c r="AF256" s="158">
        <v>0</v>
      </c>
      <c r="AG256" s="158">
        <v>0</v>
      </c>
      <c r="AH256" s="158">
        <v>0</v>
      </c>
      <c r="AI256" s="158">
        <v>0</v>
      </c>
      <c r="AJ256" s="158">
        <v>0</v>
      </c>
      <c r="AK256" s="9">
        <v>156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84">
        <v>253</v>
      </c>
      <c r="AW256" s="41" t="s">
        <v>568</v>
      </c>
      <c r="AX256" s="42" t="s">
        <v>474</v>
      </c>
      <c r="AY256" s="43">
        <v>2</v>
      </c>
      <c r="AZ256" s="66">
        <v>253</v>
      </c>
      <c r="BA256" s="44" t="s">
        <v>568</v>
      </c>
      <c r="BB256" s="30" t="s">
        <v>474</v>
      </c>
      <c r="BC256" s="16">
        <v>2</v>
      </c>
      <c r="BD256" s="85">
        <v>156</v>
      </c>
      <c r="BE256" s="46">
        <v>1733.16168064</v>
      </c>
      <c r="BF256" s="46">
        <v>1930.6923417600003</v>
      </c>
      <c r="BG256" s="46">
        <v>2556.3736057600004</v>
      </c>
      <c r="BH256" s="46">
        <v>2776.8122303999999</v>
      </c>
      <c r="BI256" s="46">
        <v>4176.7214860800004</v>
      </c>
      <c r="BJ256" s="46">
        <v>4613.1635263999997</v>
      </c>
      <c r="BK256" s="46">
        <v>5068.3514252800005</v>
      </c>
      <c r="BL256" s="46">
        <v>1349.06821504</v>
      </c>
      <c r="BM256" s="46">
        <v>1349.06821504</v>
      </c>
      <c r="BN256" s="46">
        <v>1349.06821504</v>
      </c>
      <c r="BO256" s="46">
        <v>1349.06821504</v>
      </c>
      <c r="BP256" s="46">
        <v>1458.4409049599999</v>
      </c>
      <c r="BQ256" s="46">
        <v>1721.4291328000004</v>
      </c>
      <c r="BR256" s="46">
        <v>1721.4291328000004</v>
      </c>
      <c r="BS256" s="46">
        <v>1721.4291328000004</v>
      </c>
      <c r="BT256" s="46">
        <v>1721.4291328000004</v>
      </c>
      <c r="BU256" s="46">
        <v>1721.4291328000004</v>
      </c>
      <c r="BV256" s="46">
        <v>1721.4291328000004</v>
      </c>
      <c r="BW256" s="86">
        <v>156</v>
      </c>
      <c r="BX256" s="46">
        <v>1503.1224</v>
      </c>
      <c r="BY256" s="46">
        <v>2185.5399695999999</v>
      </c>
      <c r="BZ256" s="46">
        <v>2638.94849088</v>
      </c>
      <c r="CA256" s="46">
        <v>3101.9769955200004</v>
      </c>
      <c r="CB256" s="46">
        <v>6062.7272908800023</v>
      </c>
      <c r="CC256" s="46">
        <v>6672.3491993600001</v>
      </c>
      <c r="CD256" s="46">
        <v>7339.6910080000007</v>
      </c>
      <c r="CE256" s="46">
        <v>1427.9662800000003</v>
      </c>
      <c r="CF256" s="46">
        <v>1878.7359864</v>
      </c>
      <c r="CG256" s="46">
        <v>2442.2732755199995</v>
      </c>
      <c r="CH256" s="87">
        <v>2170.90957824</v>
      </c>
      <c r="CI256" s="72"/>
      <c r="CJ256" s="62"/>
      <c r="CK256" s="62"/>
      <c r="CL256" s="62"/>
      <c r="CM256" s="62"/>
      <c r="CN256" s="62"/>
      <c r="CO256" s="47">
        <f t="shared" si="31"/>
        <v>156</v>
      </c>
      <c r="CP256" s="48">
        <f t="shared" si="33"/>
        <v>1751.88</v>
      </c>
      <c r="CQ256" s="48">
        <f t="shared" si="33"/>
        <v>1528.8000000000002</v>
      </c>
      <c r="CR256" s="48">
        <f t="shared" si="33"/>
        <v>2141.88</v>
      </c>
      <c r="CS256" s="48">
        <f t="shared" si="33"/>
        <v>1536.6</v>
      </c>
      <c r="CT256" s="48">
        <f t="shared" si="33"/>
        <v>2418</v>
      </c>
      <c r="CU256" s="48">
        <f t="shared" si="32"/>
        <v>2433.6</v>
      </c>
      <c r="CV256" s="48">
        <f t="shared" si="32"/>
        <v>3700.3199999999997</v>
      </c>
      <c r="CW256" s="48">
        <f t="shared" si="32"/>
        <v>7984.08</v>
      </c>
      <c r="CX256" s="48">
        <f t="shared" si="32"/>
        <v>7984.08</v>
      </c>
      <c r="CY256" s="48">
        <f t="shared" si="32"/>
        <v>2106</v>
      </c>
      <c r="CZ256" s="62">
        <v>156</v>
      </c>
      <c r="DA256" s="62">
        <v>1751.88</v>
      </c>
      <c r="DB256" s="62">
        <v>1528.8000000000002</v>
      </c>
      <c r="DC256" s="62">
        <v>2141.88</v>
      </c>
      <c r="DD256" s="62">
        <v>1536.6</v>
      </c>
      <c r="DE256" s="62">
        <v>2418</v>
      </c>
      <c r="DF256" s="62">
        <v>2433.6</v>
      </c>
      <c r="DG256" s="62">
        <v>3700.3199999999997</v>
      </c>
      <c r="DH256" s="62">
        <v>7984.08</v>
      </c>
      <c r="DI256" s="62">
        <v>7984.08</v>
      </c>
      <c r="DJ256" s="73">
        <v>2106</v>
      </c>
    </row>
    <row r="257" spans="4:114" s="15" customFormat="1" ht="19">
      <c r="D257" s="63"/>
      <c r="AB257" s="7">
        <v>156.5</v>
      </c>
      <c r="AC257" s="8">
        <v>0</v>
      </c>
      <c r="AD257" s="158">
        <v>0</v>
      </c>
      <c r="AE257" s="158">
        <v>0</v>
      </c>
      <c r="AF257" s="158">
        <v>0</v>
      </c>
      <c r="AG257" s="158">
        <v>0</v>
      </c>
      <c r="AH257" s="158">
        <v>0</v>
      </c>
      <c r="AI257" s="158">
        <v>0</v>
      </c>
      <c r="AJ257" s="158">
        <v>0</v>
      </c>
      <c r="AK257" s="9">
        <v>156.5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84">
        <v>254</v>
      </c>
      <c r="AW257" s="41" t="s">
        <v>241</v>
      </c>
      <c r="AX257" s="42" t="s">
        <v>475</v>
      </c>
      <c r="AY257" s="43">
        <v>6</v>
      </c>
      <c r="AZ257" s="66">
        <v>254</v>
      </c>
      <c r="BA257" s="44" t="s">
        <v>241</v>
      </c>
      <c r="BB257" s="30" t="s">
        <v>475</v>
      </c>
      <c r="BC257" s="16">
        <v>6</v>
      </c>
      <c r="BD257" s="85">
        <v>156.5</v>
      </c>
      <c r="BE257" s="46">
        <v>1744.2169305599998</v>
      </c>
      <c r="BF257" s="46">
        <v>1942.6870694400002</v>
      </c>
      <c r="BG257" s="46">
        <v>2572.30103104</v>
      </c>
      <c r="BH257" s="46">
        <v>2793.5917401600004</v>
      </c>
      <c r="BI257" s="46">
        <v>4203.3982848000005</v>
      </c>
      <c r="BJ257" s="46">
        <v>4642.7243033600007</v>
      </c>
      <c r="BK257" s="46">
        <v>5100.7961804800007</v>
      </c>
      <c r="BL257" s="46">
        <v>1357.2394867200001</v>
      </c>
      <c r="BM257" s="46">
        <v>1357.2394867200001</v>
      </c>
      <c r="BN257" s="46">
        <v>1357.2394867200001</v>
      </c>
      <c r="BO257" s="46">
        <v>1357.2394867200001</v>
      </c>
      <c r="BP257" s="46">
        <v>1467.0928396800002</v>
      </c>
      <c r="BQ257" s="46">
        <v>1732.0911129600001</v>
      </c>
      <c r="BR257" s="46">
        <v>1732.0911129600001</v>
      </c>
      <c r="BS257" s="46">
        <v>1732.0911129600001</v>
      </c>
      <c r="BT257" s="46">
        <v>1732.0911129600001</v>
      </c>
      <c r="BU257" s="46">
        <v>1732.0911129600001</v>
      </c>
      <c r="BV257" s="46">
        <v>1732.0911129600001</v>
      </c>
      <c r="BW257" s="86">
        <v>156.5</v>
      </c>
      <c r="BX257" s="46">
        <v>1512.6978463999999</v>
      </c>
      <c r="BY257" s="46">
        <v>2199.1682793600003</v>
      </c>
      <c r="BZ257" s="46">
        <v>2655.4494345599996</v>
      </c>
      <c r="CA257" s="46">
        <v>3121.2837676799995</v>
      </c>
      <c r="CB257" s="46">
        <v>6101.5635200000006</v>
      </c>
      <c r="CC257" s="46">
        <v>6715.1046809600002</v>
      </c>
      <c r="CD257" s="46">
        <v>7386.7220377600006</v>
      </c>
      <c r="CE257" s="46">
        <v>1437.0629540800003</v>
      </c>
      <c r="CF257" s="46">
        <v>1890.7609656000004</v>
      </c>
      <c r="CG257" s="46">
        <v>2457.9057484800005</v>
      </c>
      <c r="CH257" s="87">
        <v>2184.8051097600001</v>
      </c>
      <c r="CI257" s="72"/>
      <c r="CJ257" s="62"/>
      <c r="CK257" s="62"/>
      <c r="CL257" s="62"/>
      <c r="CM257" s="62"/>
      <c r="CN257" s="62"/>
      <c r="CO257" s="47">
        <f t="shared" si="31"/>
        <v>156.5</v>
      </c>
      <c r="CP257" s="48">
        <f t="shared" si="33"/>
        <v>1763.1100000000001</v>
      </c>
      <c r="CQ257" s="48">
        <f t="shared" si="33"/>
        <v>1538.6000000000001</v>
      </c>
      <c r="CR257" s="48">
        <f t="shared" si="33"/>
        <v>2155.61</v>
      </c>
      <c r="CS257" s="48">
        <f t="shared" si="33"/>
        <v>1546.45</v>
      </c>
      <c r="CT257" s="48">
        <f t="shared" si="33"/>
        <v>2433.5</v>
      </c>
      <c r="CU257" s="48">
        <f t="shared" si="32"/>
        <v>2449.1999999999998</v>
      </c>
      <c r="CV257" s="48">
        <f t="shared" si="32"/>
        <v>3724.04</v>
      </c>
      <c r="CW257" s="48">
        <f t="shared" si="32"/>
        <v>8035.26</v>
      </c>
      <c r="CX257" s="48">
        <f t="shared" si="32"/>
        <v>8035.26</v>
      </c>
      <c r="CY257" s="48">
        <f t="shared" si="32"/>
        <v>2119.5</v>
      </c>
      <c r="CZ257" s="62">
        <v>156.5</v>
      </c>
      <c r="DA257" s="62">
        <v>1763.1100000000001</v>
      </c>
      <c r="DB257" s="62">
        <v>1538.6000000000001</v>
      </c>
      <c r="DC257" s="62">
        <v>2155.61</v>
      </c>
      <c r="DD257" s="62">
        <v>1546.45</v>
      </c>
      <c r="DE257" s="62">
        <v>2433.5</v>
      </c>
      <c r="DF257" s="62">
        <v>2449.1999999999998</v>
      </c>
      <c r="DG257" s="62">
        <v>3724.04</v>
      </c>
      <c r="DH257" s="62">
        <v>8035.26</v>
      </c>
      <c r="DI257" s="62">
        <v>8035.26</v>
      </c>
      <c r="DJ257" s="73">
        <v>2119.5</v>
      </c>
    </row>
    <row r="258" spans="4:114" s="15" customFormat="1" ht="19">
      <c r="D258" s="63"/>
      <c r="AB258" s="7">
        <v>157</v>
      </c>
      <c r="AC258" s="8">
        <v>0</v>
      </c>
      <c r="AD258" s="158">
        <v>0</v>
      </c>
      <c r="AE258" s="158">
        <v>0</v>
      </c>
      <c r="AF258" s="158">
        <v>0</v>
      </c>
      <c r="AG258" s="158">
        <v>0</v>
      </c>
      <c r="AH258" s="158">
        <v>0</v>
      </c>
      <c r="AI258" s="158">
        <v>0</v>
      </c>
      <c r="AJ258" s="158">
        <v>0</v>
      </c>
      <c r="AK258" s="9">
        <v>157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84">
        <v>255</v>
      </c>
      <c r="AW258" s="41" t="s">
        <v>242</v>
      </c>
      <c r="AX258" s="42" t="s">
        <v>476</v>
      </c>
      <c r="AY258" s="43">
        <v>6</v>
      </c>
      <c r="AZ258" s="66">
        <v>255</v>
      </c>
      <c r="BA258" s="44" t="s">
        <v>242</v>
      </c>
      <c r="BB258" s="30" t="s">
        <v>476</v>
      </c>
      <c r="BC258" s="16">
        <v>6</v>
      </c>
      <c r="BD258" s="85">
        <v>157</v>
      </c>
      <c r="BE258" s="46">
        <v>1744.2169305599998</v>
      </c>
      <c r="BF258" s="46">
        <v>1942.6870694400002</v>
      </c>
      <c r="BG258" s="46">
        <v>2572.30103104</v>
      </c>
      <c r="BH258" s="46">
        <v>2793.5917401600004</v>
      </c>
      <c r="BI258" s="46">
        <v>4203.3982848000005</v>
      </c>
      <c r="BJ258" s="46">
        <v>4642.7243033600007</v>
      </c>
      <c r="BK258" s="46">
        <v>5100.7961804800007</v>
      </c>
      <c r="BL258" s="46">
        <v>1357.2394867200001</v>
      </c>
      <c r="BM258" s="46">
        <v>1357.2394867200001</v>
      </c>
      <c r="BN258" s="46">
        <v>1357.2394867200001</v>
      </c>
      <c r="BO258" s="46">
        <v>1357.2394867200001</v>
      </c>
      <c r="BP258" s="46">
        <v>1467.0928396800002</v>
      </c>
      <c r="BQ258" s="46">
        <v>1732.0911129600001</v>
      </c>
      <c r="BR258" s="46">
        <v>1732.0911129600001</v>
      </c>
      <c r="BS258" s="46">
        <v>1732.0911129600001</v>
      </c>
      <c r="BT258" s="46">
        <v>1732.0911129600001</v>
      </c>
      <c r="BU258" s="46">
        <v>1732.0911129600001</v>
      </c>
      <c r="BV258" s="46">
        <v>1732.0911129600001</v>
      </c>
      <c r="BW258" s="86">
        <v>157</v>
      </c>
      <c r="BX258" s="46">
        <v>1512.6978463999999</v>
      </c>
      <c r="BY258" s="46">
        <v>2199.1682793600003</v>
      </c>
      <c r="BZ258" s="46">
        <v>2655.4494345599996</v>
      </c>
      <c r="CA258" s="46">
        <v>3121.2837676799995</v>
      </c>
      <c r="CB258" s="46">
        <v>6101.5635200000006</v>
      </c>
      <c r="CC258" s="46">
        <v>6715.1046809600002</v>
      </c>
      <c r="CD258" s="46">
        <v>7386.7220377600006</v>
      </c>
      <c r="CE258" s="46">
        <v>1437.0629540800003</v>
      </c>
      <c r="CF258" s="46">
        <v>1890.7609656000004</v>
      </c>
      <c r="CG258" s="46">
        <v>2457.9057484800005</v>
      </c>
      <c r="CH258" s="87">
        <v>2184.8051097600001</v>
      </c>
      <c r="CI258" s="72"/>
      <c r="CJ258" s="62"/>
      <c r="CK258" s="62"/>
      <c r="CL258" s="62"/>
      <c r="CM258" s="62"/>
      <c r="CN258" s="62"/>
      <c r="CO258" s="47">
        <f t="shared" si="31"/>
        <v>157</v>
      </c>
      <c r="CP258" s="48">
        <f t="shared" si="33"/>
        <v>1763.1100000000001</v>
      </c>
      <c r="CQ258" s="48">
        <f t="shared" si="33"/>
        <v>1538.6000000000001</v>
      </c>
      <c r="CR258" s="48">
        <f t="shared" si="33"/>
        <v>2155.61</v>
      </c>
      <c r="CS258" s="48">
        <f t="shared" si="33"/>
        <v>1546.45</v>
      </c>
      <c r="CT258" s="48">
        <f t="shared" si="33"/>
        <v>2433.5</v>
      </c>
      <c r="CU258" s="48">
        <f t="shared" si="32"/>
        <v>2449.1999999999998</v>
      </c>
      <c r="CV258" s="48">
        <f t="shared" si="32"/>
        <v>3724.04</v>
      </c>
      <c r="CW258" s="48">
        <f t="shared" si="32"/>
        <v>8035.26</v>
      </c>
      <c r="CX258" s="48">
        <f t="shared" si="32"/>
        <v>8035.26</v>
      </c>
      <c r="CY258" s="48">
        <f t="shared" si="32"/>
        <v>2119.5</v>
      </c>
      <c r="CZ258" s="62">
        <v>157</v>
      </c>
      <c r="DA258" s="62">
        <v>1763.1100000000001</v>
      </c>
      <c r="DB258" s="62">
        <v>1538.6000000000001</v>
      </c>
      <c r="DC258" s="62">
        <v>2155.61</v>
      </c>
      <c r="DD258" s="62">
        <v>1546.45</v>
      </c>
      <c r="DE258" s="62">
        <v>2433.5</v>
      </c>
      <c r="DF258" s="62">
        <v>2449.1999999999998</v>
      </c>
      <c r="DG258" s="62">
        <v>3724.04</v>
      </c>
      <c r="DH258" s="62">
        <v>8035.26</v>
      </c>
      <c r="DI258" s="62">
        <v>8035.26</v>
      </c>
      <c r="DJ258" s="73">
        <v>2119.5</v>
      </c>
    </row>
    <row r="259" spans="4:114" s="15" customFormat="1" ht="18">
      <c r="D259" s="63"/>
      <c r="AB259" s="7">
        <v>157.5</v>
      </c>
      <c r="AC259" s="8">
        <v>0</v>
      </c>
      <c r="AD259" s="158">
        <v>0</v>
      </c>
      <c r="AE259" s="158">
        <v>0</v>
      </c>
      <c r="AF259" s="158">
        <v>0</v>
      </c>
      <c r="AG259" s="158">
        <v>0</v>
      </c>
      <c r="AH259" s="158">
        <v>0</v>
      </c>
      <c r="AI259" s="158">
        <v>0</v>
      </c>
      <c r="AJ259" s="158">
        <v>0</v>
      </c>
      <c r="AK259" s="9">
        <v>157.5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72"/>
      <c r="AW259" s="62"/>
      <c r="AX259" s="62"/>
      <c r="AY259" s="62"/>
      <c r="AZ259" s="62"/>
      <c r="BA259" s="62"/>
      <c r="BB259" s="62"/>
      <c r="BC259" s="62"/>
      <c r="BD259" s="85">
        <v>157.5</v>
      </c>
      <c r="BE259" s="46">
        <v>1755.2721804800001</v>
      </c>
      <c r="BF259" s="46">
        <v>1954.6817971200003</v>
      </c>
      <c r="BG259" s="46">
        <v>2588.2284563200001</v>
      </c>
      <c r="BH259" s="46">
        <v>2810.3712499200001</v>
      </c>
      <c r="BI259" s="46">
        <v>4230.0750835200006</v>
      </c>
      <c r="BJ259" s="46">
        <v>4672.2850803199999</v>
      </c>
      <c r="BK259" s="46">
        <v>5133.2409356800008</v>
      </c>
      <c r="BL259" s="46">
        <v>1365.4107584000001</v>
      </c>
      <c r="BM259" s="46">
        <v>1365.4107584000001</v>
      </c>
      <c r="BN259" s="46">
        <v>1365.4107584000001</v>
      </c>
      <c r="BO259" s="46">
        <v>1365.4107584000001</v>
      </c>
      <c r="BP259" s="46">
        <v>1475.7447744000001</v>
      </c>
      <c r="BQ259" s="46">
        <v>1742.7530931200001</v>
      </c>
      <c r="BR259" s="46">
        <v>1742.7530931200001</v>
      </c>
      <c r="BS259" s="46">
        <v>1742.7530931200001</v>
      </c>
      <c r="BT259" s="46">
        <v>1742.7530931200001</v>
      </c>
      <c r="BU259" s="46">
        <v>1742.7530931200001</v>
      </c>
      <c r="BV259" s="46">
        <v>1742.7530931200001</v>
      </c>
      <c r="BW259" s="86">
        <v>157.5</v>
      </c>
      <c r="BX259" s="46">
        <v>1522.2732927999998</v>
      </c>
      <c r="BY259" s="46">
        <v>2212.7965891200006</v>
      </c>
      <c r="BZ259" s="46">
        <v>2671.9503782400006</v>
      </c>
      <c r="CA259" s="46">
        <v>3140.5905398400005</v>
      </c>
      <c r="CB259" s="46">
        <v>6140.3997491200007</v>
      </c>
      <c r="CC259" s="46">
        <v>6757.8601625600004</v>
      </c>
      <c r="CD259" s="46">
        <v>7433.7530675200005</v>
      </c>
      <c r="CE259" s="46">
        <v>1446.1596281600002</v>
      </c>
      <c r="CF259" s="46">
        <v>1902.7859448000002</v>
      </c>
      <c r="CG259" s="46">
        <v>2473.5382214400001</v>
      </c>
      <c r="CH259" s="87">
        <v>2198.7006412800001</v>
      </c>
      <c r="CI259" s="72"/>
      <c r="CJ259" s="62"/>
      <c r="CK259" s="62"/>
      <c r="CL259" s="62"/>
      <c r="CM259" s="62"/>
      <c r="CN259" s="62"/>
      <c r="CO259" s="47">
        <f t="shared" si="31"/>
        <v>157.5</v>
      </c>
      <c r="CP259" s="48">
        <f t="shared" si="33"/>
        <v>1774.3400000000001</v>
      </c>
      <c r="CQ259" s="48">
        <f t="shared" si="33"/>
        <v>1548.4</v>
      </c>
      <c r="CR259" s="48">
        <f t="shared" si="33"/>
        <v>2169.34</v>
      </c>
      <c r="CS259" s="48">
        <f t="shared" si="33"/>
        <v>1556.3</v>
      </c>
      <c r="CT259" s="48">
        <f t="shared" si="33"/>
        <v>2449</v>
      </c>
      <c r="CU259" s="48">
        <f t="shared" si="32"/>
        <v>2464.7999999999997</v>
      </c>
      <c r="CV259" s="48">
        <f t="shared" si="32"/>
        <v>3747.7599999999998</v>
      </c>
      <c r="CW259" s="48">
        <f t="shared" si="32"/>
        <v>8086.44</v>
      </c>
      <c r="CX259" s="48">
        <f t="shared" si="32"/>
        <v>8086.44</v>
      </c>
      <c r="CY259" s="48">
        <f t="shared" si="32"/>
        <v>2133</v>
      </c>
      <c r="CZ259" s="62">
        <v>157.5</v>
      </c>
      <c r="DA259" s="62">
        <v>1774.3400000000001</v>
      </c>
      <c r="DB259" s="62">
        <v>1548.4</v>
      </c>
      <c r="DC259" s="62">
        <v>2169.34</v>
      </c>
      <c r="DD259" s="62">
        <v>1556.3</v>
      </c>
      <c r="DE259" s="62">
        <v>2449</v>
      </c>
      <c r="DF259" s="62">
        <v>2464.7999999999997</v>
      </c>
      <c r="DG259" s="62">
        <v>3747.7599999999998</v>
      </c>
      <c r="DH259" s="62">
        <v>8086.44</v>
      </c>
      <c r="DI259" s="62">
        <v>8086.44</v>
      </c>
      <c r="DJ259" s="73">
        <v>2133</v>
      </c>
    </row>
    <row r="260" spans="4:114" s="15" customFormat="1" ht="18">
      <c r="D260" s="63"/>
      <c r="AB260" s="7">
        <v>158</v>
      </c>
      <c r="AC260" s="8">
        <v>0</v>
      </c>
      <c r="AD260" s="158">
        <v>0</v>
      </c>
      <c r="AE260" s="158">
        <v>0</v>
      </c>
      <c r="AF260" s="158">
        <v>0</v>
      </c>
      <c r="AG260" s="158">
        <v>0</v>
      </c>
      <c r="AH260" s="158">
        <v>0</v>
      </c>
      <c r="AI260" s="158">
        <v>0</v>
      </c>
      <c r="AJ260" s="158">
        <v>0</v>
      </c>
      <c r="AK260" s="9">
        <v>158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72"/>
      <c r="AW260" s="62"/>
      <c r="AX260" s="62"/>
      <c r="AY260" s="62"/>
      <c r="AZ260" s="62"/>
      <c r="BA260" s="62"/>
      <c r="BB260" s="62"/>
      <c r="BC260" s="62"/>
      <c r="BD260" s="85">
        <v>158</v>
      </c>
      <c r="BE260" s="46">
        <v>1755.2721804800001</v>
      </c>
      <c r="BF260" s="46">
        <v>1954.6817971200003</v>
      </c>
      <c r="BG260" s="46">
        <v>2588.2284563200001</v>
      </c>
      <c r="BH260" s="46">
        <v>2810.3712499200001</v>
      </c>
      <c r="BI260" s="46">
        <v>4230.0750835200006</v>
      </c>
      <c r="BJ260" s="46">
        <v>4672.2850803199999</v>
      </c>
      <c r="BK260" s="46">
        <v>5133.2409356800008</v>
      </c>
      <c r="BL260" s="46">
        <v>1365.4107584000001</v>
      </c>
      <c r="BM260" s="46">
        <v>1365.4107584000001</v>
      </c>
      <c r="BN260" s="46">
        <v>1365.4107584000001</v>
      </c>
      <c r="BO260" s="46">
        <v>1365.4107584000001</v>
      </c>
      <c r="BP260" s="46">
        <v>1475.7447744000001</v>
      </c>
      <c r="BQ260" s="46">
        <v>1742.7530931200001</v>
      </c>
      <c r="BR260" s="46">
        <v>1742.7530931200001</v>
      </c>
      <c r="BS260" s="46">
        <v>1742.7530931200001</v>
      </c>
      <c r="BT260" s="46">
        <v>1742.7530931200001</v>
      </c>
      <c r="BU260" s="46">
        <v>1742.7530931200001</v>
      </c>
      <c r="BV260" s="46">
        <v>1742.7530931200001</v>
      </c>
      <c r="BW260" s="86">
        <v>158</v>
      </c>
      <c r="BX260" s="46">
        <v>1522.2732927999998</v>
      </c>
      <c r="BY260" s="46">
        <v>2212.7965891200006</v>
      </c>
      <c r="BZ260" s="46">
        <v>2671.9503782400006</v>
      </c>
      <c r="CA260" s="46">
        <v>3140.5905398400005</v>
      </c>
      <c r="CB260" s="46">
        <v>6140.3997491200007</v>
      </c>
      <c r="CC260" s="46">
        <v>6757.8601625600004</v>
      </c>
      <c r="CD260" s="46">
        <v>7433.7530675200005</v>
      </c>
      <c r="CE260" s="46">
        <v>1446.1596281600002</v>
      </c>
      <c r="CF260" s="46">
        <v>1902.7859448000002</v>
      </c>
      <c r="CG260" s="46">
        <v>2473.5382214400001</v>
      </c>
      <c r="CH260" s="87">
        <v>2198.7006412800001</v>
      </c>
      <c r="CI260" s="72"/>
      <c r="CJ260" s="62"/>
      <c r="CK260" s="62"/>
      <c r="CL260" s="62"/>
      <c r="CM260" s="62"/>
      <c r="CN260" s="62"/>
      <c r="CO260" s="47">
        <f t="shared" si="31"/>
        <v>158</v>
      </c>
      <c r="CP260" s="48">
        <f t="shared" si="33"/>
        <v>1774.3400000000001</v>
      </c>
      <c r="CQ260" s="48">
        <f t="shared" si="33"/>
        <v>1548.4</v>
      </c>
      <c r="CR260" s="48">
        <f t="shared" si="33"/>
        <v>2169.34</v>
      </c>
      <c r="CS260" s="48">
        <f t="shared" si="33"/>
        <v>1556.3</v>
      </c>
      <c r="CT260" s="48">
        <f t="shared" si="33"/>
        <v>2449</v>
      </c>
      <c r="CU260" s="48">
        <f t="shared" si="32"/>
        <v>2464.7999999999997</v>
      </c>
      <c r="CV260" s="48">
        <f t="shared" si="32"/>
        <v>3747.7599999999998</v>
      </c>
      <c r="CW260" s="48">
        <f t="shared" si="32"/>
        <v>8086.44</v>
      </c>
      <c r="CX260" s="48">
        <f t="shared" si="32"/>
        <v>8086.44</v>
      </c>
      <c r="CY260" s="48">
        <f t="shared" si="32"/>
        <v>2133</v>
      </c>
      <c r="CZ260" s="62">
        <v>158</v>
      </c>
      <c r="DA260" s="62">
        <v>1774.3400000000001</v>
      </c>
      <c r="DB260" s="62">
        <v>1548.4</v>
      </c>
      <c r="DC260" s="62">
        <v>2169.34</v>
      </c>
      <c r="DD260" s="62">
        <v>1556.3</v>
      </c>
      <c r="DE260" s="62">
        <v>2449</v>
      </c>
      <c r="DF260" s="62">
        <v>2464.7999999999997</v>
      </c>
      <c r="DG260" s="62">
        <v>3747.7599999999998</v>
      </c>
      <c r="DH260" s="62">
        <v>8086.44</v>
      </c>
      <c r="DI260" s="62">
        <v>8086.44</v>
      </c>
      <c r="DJ260" s="73">
        <v>2133</v>
      </c>
    </row>
    <row r="261" spans="4:114" s="15" customFormat="1" ht="18">
      <c r="D261" s="63"/>
      <c r="AB261" s="7">
        <v>158.5</v>
      </c>
      <c r="AC261" s="8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9">
        <v>158.5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72"/>
      <c r="AW261" s="62"/>
      <c r="AX261" s="62"/>
      <c r="AY261" s="62"/>
      <c r="AZ261" s="62"/>
      <c r="BA261" s="62"/>
      <c r="BB261" s="62"/>
      <c r="BC261" s="62"/>
      <c r="BD261" s="85">
        <v>158.5</v>
      </c>
      <c r="BE261" s="46">
        <v>1766.3274304000004</v>
      </c>
      <c r="BF261" s="46">
        <v>1966.6765248000004</v>
      </c>
      <c r="BG261" s="46">
        <v>2604.1558816000006</v>
      </c>
      <c r="BH261" s="46">
        <v>2827.1507596800002</v>
      </c>
      <c r="BI261" s="46">
        <v>4256.7518822400007</v>
      </c>
      <c r="BJ261" s="46">
        <v>4701.8458572799991</v>
      </c>
      <c r="BK261" s="46">
        <v>5165.6856908800009</v>
      </c>
      <c r="BL261" s="46">
        <v>1373.5820300800003</v>
      </c>
      <c r="BM261" s="46">
        <v>1373.5820300800003</v>
      </c>
      <c r="BN261" s="46">
        <v>1373.5820300800003</v>
      </c>
      <c r="BO261" s="46">
        <v>1373.5820300800003</v>
      </c>
      <c r="BP261" s="46">
        <v>1484.3967091200002</v>
      </c>
      <c r="BQ261" s="46">
        <v>1753.4150732800001</v>
      </c>
      <c r="BR261" s="46">
        <v>1753.4150732800001</v>
      </c>
      <c r="BS261" s="46">
        <v>1753.4150732800001</v>
      </c>
      <c r="BT261" s="46">
        <v>1753.4150732800001</v>
      </c>
      <c r="BU261" s="46">
        <v>1753.4150732800001</v>
      </c>
      <c r="BV261" s="46">
        <v>1753.4150732800001</v>
      </c>
      <c r="BW261" s="86">
        <v>158.5</v>
      </c>
      <c r="BX261" s="46">
        <v>1531.8487392</v>
      </c>
      <c r="BY261" s="46">
        <v>2226.4248988800005</v>
      </c>
      <c r="BZ261" s="46">
        <v>2688.4513219200003</v>
      </c>
      <c r="CA261" s="46">
        <v>3159.8973120000005</v>
      </c>
      <c r="CB261" s="46">
        <v>6179.2359782400008</v>
      </c>
      <c r="CC261" s="46">
        <v>6800.6156441600015</v>
      </c>
      <c r="CD261" s="46">
        <v>7480.7840972800004</v>
      </c>
      <c r="CE261" s="46">
        <v>1455.25630224</v>
      </c>
      <c r="CF261" s="46">
        <v>1914.8109240000001</v>
      </c>
      <c r="CG261" s="46">
        <v>2489.1706944000002</v>
      </c>
      <c r="CH261" s="87">
        <v>2212.5961728000007</v>
      </c>
      <c r="CI261" s="72"/>
      <c r="CJ261" s="62"/>
      <c r="CK261" s="62"/>
      <c r="CL261" s="62"/>
      <c r="CM261" s="62"/>
      <c r="CN261" s="62"/>
      <c r="CO261" s="47">
        <f t="shared" si="31"/>
        <v>158.5</v>
      </c>
      <c r="CP261" s="48">
        <f t="shared" si="33"/>
        <v>1785.5700000000002</v>
      </c>
      <c r="CQ261" s="48">
        <f t="shared" si="33"/>
        <v>1558.2</v>
      </c>
      <c r="CR261" s="48">
        <f t="shared" si="33"/>
        <v>2183.0700000000002</v>
      </c>
      <c r="CS261" s="48">
        <f t="shared" si="33"/>
        <v>1566.1499999999999</v>
      </c>
      <c r="CT261" s="48">
        <f t="shared" si="33"/>
        <v>2464.5</v>
      </c>
      <c r="CU261" s="48">
        <f t="shared" si="32"/>
        <v>2480.4</v>
      </c>
      <c r="CV261" s="48">
        <f t="shared" si="32"/>
        <v>3771.48</v>
      </c>
      <c r="CW261" s="48">
        <f t="shared" si="32"/>
        <v>8137.62</v>
      </c>
      <c r="CX261" s="48">
        <f t="shared" si="32"/>
        <v>8137.62</v>
      </c>
      <c r="CY261" s="48">
        <f t="shared" si="32"/>
        <v>2146.5</v>
      </c>
      <c r="CZ261" s="62">
        <v>158.5</v>
      </c>
      <c r="DA261" s="62">
        <v>1785.5700000000002</v>
      </c>
      <c r="DB261" s="62">
        <v>1558.2</v>
      </c>
      <c r="DC261" s="62">
        <v>2183.0700000000002</v>
      </c>
      <c r="DD261" s="62">
        <v>1566.1499999999999</v>
      </c>
      <c r="DE261" s="62">
        <v>2464.5</v>
      </c>
      <c r="DF261" s="62">
        <v>2480.4</v>
      </c>
      <c r="DG261" s="62">
        <v>3771.48</v>
      </c>
      <c r="DH261" s="62">
        <v>8137.62</v>
      </c>
      <c r="DI261" s="62">
        <v>8137.62</v>
      </c>
      <c r="DJ261" s="73">
        <v>2146.5</v>
      </c>
    </row>
    <row r="262" spans="4:114" s="15" customFormat="1" ht="18">
      <c r="D262" s="63"/>
      <c r="AB262" s="7">
        <v>159</v>
      </c>
      <c r="AC262" s="8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9">
        <v>159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72"/>
      <c r="AW262" s="62"/>
      <c r="AX262" s="62"/>
      <c r="AY262" s="62"/>
      <c r="AZ262" s="62"/>
      <c r="BA262" s="62"/>
      <c r="BB262" s="62"/>
      <c r="BC262" s="62"/>
      <c r="BD262" s="85">
        <v>159</v>
      </c>
      <c r="BE262" s="46">
        <v>1766.3274304000004</v>
      </c>
      <c r="BF262" s="46">
        <v>1966.6765248000004</v>
      </c>
      <c r="BG262" s="46">
        <v>2604.1558816000006</v>
      </c>
      <c r="BH262" s="46">
        <v>2827.1507596800002</v>
      </c>
      <c r="BI262" s="46">
        <v>4256.7518822400007</v>
      </c>
      <c r="BJ262" s="46">
        <v>4701.8458572799991</v>
      </c>
      <c r="BK262" s="46">
        <v>5165.6856908800009</v>
      </c>
      <c r="BL262" s="46">
        <v>1373.5820300800003</v>
      </c>
      <c r="BM262" s="46">
        <v>1373.5820300800003</v>
      </c>
      <c r="BN262" s="46">
        <v>1373.5820300800003</v>
      </c>
      <c r="BO262" s="46">
        <v>1373.5820300800003</v>
      </c>
      <c r="BP262" s="46">
        <v>1484.3967091200002</v>
      </c>
      <c r="BQ262" s="46">
        <v>1753.4150732800001</v>
      </c>
      <c r="BR262" s="46">
        <v>1753.4150732800001</v>
      </c>
      <c r="BS262" s="46">
        <v>1753.4150732800001</v>
      </c>
      <c r="BT262" s="46">
        <v>1753.4150732800001</v>
      </c>
      <c r="BU262" s="46">
        <v>1753.4150732800001</v>
      </c>
      <c r="BV262" s="46">
        <v>1753.4150732800001</v>
      </c>
      <c r="BW262" s="86">
        <v>159</v>
      </c>
      <c r="BX262" s="46">
        <v>1531.8487392</v>
      </c>
      <c r="BY262" s="46">
        <v>2226.4248988800005</v>
      </c>
      <c r="BZ262" s="46">
        <v>2688.4513219200003</v>
      </c>
      <c r="CA262" s="46">
        <v>3159.8973120000005</v>
      </c>
      <c r="CB262" s="46">
        <v>6179.2359782400008</v>
      </c>
      <c r="CC262" s="46">
        <v>6800.6156441600015</v>
      </c>
      <c r="CD262" s="46">
        <v>7480.7840972800004</v>
      </c>
      <c r="CE262" s="46">
        <v>1455.25630224</v>
      </c>
      <c r="CF262" s="46">
        <v>1914.8109240000001</v>
      </c>
      <c r="CG262" s="46">
        <v>2489.1706944000002</v>
      </c>
      <c r="CH262" s="87">
        <v>2212.5961728000007</v>
      </c>
      <c r="CI262" s="72"/>
      <c r="CJ262" s="62"/>
      <c r="CK262" s="62"/>
      <c r="CL262" s="62"/>
      <c r="CM262" s="62"/>
      <c r="CN262" s="62"/>
      <c r="CO262" s="47">
        <f t="shared" si="31"/>
        <v>159</v>
      </c>
      <c r="CP262" s="48">
        <f t="shared" si="33"/>
        <v>1785.5700000000002</v>
      </c>
      <c r="CQ262" s="48">
        <f t="shared" si="33"/>
        <v>1558.2</v>
      </c>
      <c r="CR262" s="48">
        <f t="shared" si="33"/>
        <v>2183.0700000000002</v>
      </c>
      <c r="CS262" s="48">
        <f t="shared" si="33"/>
        <v>1566.1499999999999</v>
      </c>
      <c r="CT262" s="48">
        <f t="shared" si="33"/>
        <v>2464.5</v>
      </c>
      <c r="CU262" s="48">
        <f t="shared" si="32"/>
        <v>2480.4</v>
      </c>
      <c r="CV262" s="48">
        <f t="shared" si="32"/>
        <v>3771.48</v>
      </c>
      <c r="CW262" s="48">
        <f t="shared" si="32"/>
        <v>8137.62</v>
      </c>
      <c r="CX262" s="48">
        <f t="shared" si="32"/>
        <v>8137.62</v>
      </c>
      <c r="CY262" s="48">
        <f t="shared" si="32"/>
        <v>2146.5</v>
      </c>
      <c r="CZ262" s="62">
        <v>159</v>
      </c>
      <c r="DA262" s="62">
        <v>1785.5700000000002</v>
      </c>
      <c r="DB262" s="62">
        <v>1558.2</v>
      </c>
      <c r="DC262" s="62">
        <v>2183.0700000000002</v>
      </c>
      <c r="DD262" s="62">
        <v>1566.1499999999999</v>
      </c>
      <c r="DE262" s="62">
        <v>2464.5</v>
      </c>
      <c r="DF262" s="62">
        <v>2480.4</v>
      </c>
      <c r="DG262" s="62">
        <v>3771.48</v>
      </c>
      <c r="DH262" s="62">
        <v>8137.62</v>
      </c>
      <c r="DI262" s="62">
        <v>8137.62</v>
      </c>
      <c r="DJ262" s="73">
        <v>2146.5</v>
      </c>
    </row>
    <row r="263" spans="4:114" s="15" customFormat="1" ht="18">
      <c r="D263" s="63"/>
      <c r="AB263" s="7">
        <v>159.5</v>
      </c>
      <c r="AC263" s="8">
        <v>0</v>
      </c>
      <c r="AD263" s="158">
        <v>0</v>
      </c>
      <c r="AE263" s="158">
        <v>0</v>
      </c>
      <c r="AF263" s="158">
        <v>0</v>
      </c>
      <c r="AG263" s="158">
        <v>0</v>
      </c>
      <c r="AH263" s="158">
        <v>0</v>
      </c>
      <c r="AI263" s="158">
        <v>0</v>
      </c>
      <c r="AJ263" s="158">
        <v>0</v>
      </c>
      <c r="AK263" s="9">
        <v>159.5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72"/>
      <c r="AW263" s="62"/>
      <c r="AX263" s="62"/>
      <c r="AY263" s="62"/>
      <c r="AZ263" s="62"/>
      <c r="BA263" s="62"/>
      <c r="BB263" s="62"/>
      <c r="BC263" s="62"/>
      <c r="BD263" s="85">
        <v>159.5</v>
      </c>
      <c r="BE263" s="46">
        <v>1777.38268032</v>
      </c>
      <c r="BF263" s="46">
        <v>1978.6712524800002</v>
      </c>
      <c r="BG263" s="46">
        <v>2620.0833068800007</v>
      </c>
      <c r="BH263" s="46">
        <v>2843.9302694399998</v>
      </c>
      <c r="BI263" s="46">
        <v>4283.4286809600007</v>
      </c>
      <c r="BJ263" s="46">
        <v>4731.4066342400001</v>
      </c>
      <c r="BK263" s="46">
        <v>5198.1304460800002</v>
      </c>
      <c r="BL263" s="46">
        <v>1381.7533017600001</v>
      </c>
      <c r="BM263" s="46">
        <v>1381.7533017600001</v>
      </c>
      <c r="BN263" s="46">
        <v>1381.7533017600001</v>
      </c>
      <c r="BO263" s="46">
        <v>1381.7533017600001</v>
      </c>
      <c r="BP263" s="46">
        <v>1493.0486438400001</v>
      </c>
      <c r="BQ263" s="46">
        <v>1764.0770534400003</v>
      </c>
      <c r="BR263" s="46">
        <v>1764.0770534400003</v>
      </c>
      <c r="BS263" s="46">
        <v>1764.0770534400003</v>
      </c>
      <c r="BT263" s="46">
        <v>1764.0770534400003</v>
      </c>
      <c r="BU263" s="46">
        <v>1764.0770534400003</v>
      </c>
      <c r="BV263" s="46">
        <v>1764.0770534400003</v>
      </c>
      <c r="BW263" s="86">
        <v>159.5</v>
      </c>
      <c r="BX263" s="46">
        <v>1541.4241856000003</v>
      </c>
      <c r="BY263" s="46">
        <v>2240.0532086400003</v>
      </c>
      <c r="BZ263" s="46">
        <v>2704.9522655999999</v>
      </c>
      <c r="CA263" s="46">
        <v>3179.2040841600005</v>
      </c>
      <c r="CB263" s="46">
        <v>6218.0722073600018</v>
      </c>
      <c r="CC263" s="46">
        <v>6843.3711257600007</v>
      </c>
      <c r="CD263" s="46">
        <v>7527.8151270400022</v>
      </c>
      <c r="CE263" s="46">
        <v>1464.3529763199999</v>
      </c>
      <c r="CF263" s="46">
        <v>1926.8359032000003</v>
      </c>
      <c r="CG263" s="46">
        <v>2504.8031673599999</v>
      </c>
      <c r="CH263" s="87">
        <v>2226.4917043200003</v>
      </c>
      <c r="CI263" s="72"/>
      <c r="CJ263" s="62"/>
      <c r="CK263" s="62"/>
      <c r="CL263" s="62"/>
      <c r="CM263" s="62"/>
      <c r="CN263" s="62"/>
      <c r="CO263" s="47">
        <f t="shared" si="31"/>
        <v>159.5</v>
      </c>
      <c r="CP263" s="48">
        <f t="shared" si="33"/>
        <v>1796.8000000000002</v>
      </c>
      <c r="CQ263" s="48">
        <f t="shared" si="33"/>
        <v>1568</v>
      </c>
      <c r="CR263" s="48">
        <f t="shared" si="33"/>
        <v>2196.8000000000002</v>
      </c>
      <c r="CS263" s="48">
        <f t="shared" si="33"/>
        <v>1576</v>
      </c>
      <c r="CT263" s="48">
        <f t="shared" si="33"/>
        <v>2480</v>
      </c>
      <c r="CU263" s="48">
        <f t="shared" si="32"/>
        <v>2496</v>
      </c>
      <c r="CV263" s="48">
        <f t="shared" si="32"/>
        <v>3795.2</v>
      </c>
      <c r="CW263" s="48">
        <f t="shared" si="32"/>
        <v>8188.8</v>
      </c>
      <c r="CX263" s="48">
        <f t="shared" si="32"/>
        <v>8188.8</v>
      </c>
      <c r="CY263" s="48">
        <f t="shared" si="32"/>
        <v>2160</v>
      </c>
      <c r="CZ263" s="62">
        <v>159.5</v>
      </c>
      <c r="DA263" s="62">
        <v>1796.8000000000002</v>
      </c>
      <c r="DB263" s="62">
        <v>1568</v>
      </c>
      <c r="DC263" s="62">
        <v>2196.8000000000002</v>
      </c>
      <c r="DD263" s="62">
        <v>1576</v>
      </c>
      <c r="DE263" s="62">
        <v>2480</v>
      </c>
      <c r="DF263" s="62">
        <v>2496</v>
      </c>
      <c r="DG263" s="62">
        <v>3795.2</v>
      </c>
      <c r="DH263" s="62">
        <v>8188.8</v>
      </c>
      <c r="DI263" s="62">
        <v>8188.8</v>
      </c>
      <c r="DJ263" s="73">
        <v>2160</v>
      </c>
    </row>
    <row r="264" spans="4:114" s="15" customFormat="1" ht="18">
      <c r="D264" s="63"/>
      <c r="AB264" s="7">
        <v>160</v>
      </c>
      <c r="AC264" s="8">
        <v>0</v>
      </c>
      <c r="AD264" s="158">
        <v>0</v>
      </c>
      <c r="AE264" s="158">
        <v>0</v>
      </c>
      <c r="AF264" s="158">
        <v>0</v>
      </c>
      <c r="AG264" s="158">
        <v>0</v>
      </c>
      <c r="AH264" s="158">
        <v>0</v>
      </c>
      <c r="AI264" s="158">
        <v>0</v>
      </c>
      <c r="AJ264" s="158">
        <v>0</v>
      </c>
      <c r="AK264" s="9">
        <v>160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72"/>
      <c r="AW264" s="62"/>
      <c r="AX264" s="62"/>
      <c r="AY264" s="62"/>
      <c r="AZ264" s="62"/>
      <c r="BA264" s="62"/>
      <c r="BB264" s="62"/>
      <c r="BC264" s="62"/>
      <c r="BD264" s="85">
        <v>160</v>
      </c>
      <c r="BE264" s="46">
        <v>1777.38268032</v>
      </c>
      <c r="BF264" s="46">
        <v>1978.6712524800002</v>
      </c>
      <c r="BG264" s="46">
        <v>2620.0833068800007</v>
      </c>
      <c r="BH264" s="46">
        <v>2843.9302694399998</v>
      </c>
      <c r="BI264" s="46">
        <v>4283.4286809600007</v>
      </c>
      <c r="BJ264" s="46">
        <v>4731.4066342400001</v>
      </c>
      <c r="BK264" s="46">
        <v>5198.1304460800002</v>
      </c>
      <c r="BL264" s="46">
        <v>1381.7533017600001</v>
      </c>
      <c r="BM264" s="46">
        <v>1381.7533017600001</v>
      </c>
      <c r="BN264" s="46">
        <v>1381.7533017600001</v>
      </c>
      <c r="BO264" s="46">
        <v>1381.7533017600001</v>
      </c>
      <c r="BP264" s="46">
        <v>1493.0486438400001</v>
      </c>
      <c r="BQ264" s="46">
        <v>1764.0770534400003</v>
      </c>
      <c r="BR264" s="46">
        <v>1764.0770534400003</v>
      </c>
      <c r="BS264" s="46">
        <v>1764.0770534400003</v>
      </c>
      <c r="BT264" s="46">
        <v>1764.0770534400003</v>
      </c>
      <c r="BU264" s="46">
        <v>1764.0770534400003</v>
      </c>
      <c r="BV264" s="46">
        <v>1764.0770534400003</v>
      </c>
      <c r="BW264" s="86">
        <v>160</v>
      </c>
      <c r="BX264" s="46">
        <v>1541.4241856000003</v>
      </c>
      <c r="BY264" s="46">
        <v>2240.0532086400003</v>
      </c>
      <c r="BZ264" s="46">
        <v>2704.9522655999999</v>
      </c>
      <c r="CA264" s="46">
        <v>3179.2040841600005</v>
      </c>
      <c r="CB264" s="46">
        <v>6218.0722073600018</v>
      </c>
      <c r="CC264" s="46">
        <v>6843.3711257600007</v>
      </c>
      <c r="CD264" s="46">
        <v>7527.8151270400022</v>
      </c>
      <c r="CE264" s="46">
        <v>1464.3529763199999</v>
      </c>
      <c r="CF264" s="46">
        <v>1926.8359032000003</v>
      </c>
      <c r="CG264" s="46">
        <v>2504.8031673599999</v>
      </c>
      <c r="CH264" s="87">
        <v>2226.4917043200003</v>
      </c>
      <c r="CI264" s="72"/>
      <c r="CJ264" s="62"/>
      <c r="CK264" s="62"/>
      <c r="CL264" s="62"/>
      <c r="CM264" s="62"/>
      <c r="CN264" s="62"/>
      <c r="CO264" s="47">
        <f t="shared" si="31"/>
        <v>160</v>
      </c>
      <c r="CP264" s="48">
        <f t="shared" si="33"/>
        <v>1796.8000000000002</v>
      </c>
      <c r="CQ264" s="48">
        <f t="shared" si="33"/>
        <v>1568</v>
      </c>
      <c r="CR264" s="48">
        <f t="shared" si="33"/>
        <v>2196.8000000000002</v>
      </c>
      <c r="CS264" s="48">
        <f t="shared" si="33"/>
        <v>1576</v>
      </c>
      <c r="CT264" s="48">
        <f t="shared" si="33"/>
        <v>2480</v>
      </c>
      <c r="CU264" s="48">
        <f t="shared" si="32"/>
        <v>2496</v>
      </c>
      <c r="CV264" s="48">
        <f t="shared" si="32"/>
        <v>3795.2</v>
      </c>
      <c r="CW264" s="48">
        <f t="shared" si="32"/>
        <v>8188.8</v>
      </c>
      <c r="CX264" s="48">
        <f t="shared" si="32"/>
        <v>8188.8</v>
      </c>
      <c r="CY264" s="48">
        <f t="shared" si="32"/>
        <v>2160</v>
      </c>
      <c r="CZ264" s="62">
        <v>160</v>
      </c>
      <c r="DA264" s="62">
        <v>1796.8000000000002</v>
      </c>
      <c r="DB264" s="62">
        <v>1568</v>
      </c>
      <c r="DC264" s="62">
        <v>2196.8000000000002</v>
      </c>
      <c r="DD264" s="62">
        <v>1576</v>
      </c>
      <c r="DE264" s="62">
        <v>2480</v>
      </c>
      <c r="DF264" s="62">
        <v>2496</v>
      </c>
      <c r="DG264" s="62">
        <v>3795.2</v>
      </c>
      <c r="DH264" s="62">
        <v>8188.8</v>
      </c>
      <c r="DI264" s="62">
        <v>8188.8</v>
      </c>
      <c r="DJ264" s="73">
        <v>2160</v>
      </c>
    </row>
    <row r="265" spans="4:114" s="15" customFormat="1" ht="18">
      <c r="D265" s="63"/>
      <c r="AB265" s="7">
        <v>160.5</v>
      </c>
      <c r="AC265" s="8">
        <v>0</v>
      </c>
      <c r="AD265" s="158">
        <v>0</v>
      </c>
      <c r="AE265" s="158">
        <v>0</v>
      </c>
      <c r="AF265" s="158">
        <v>0</v>
      </c>
      <c r="AG265" s="158">
        <v>0</v>
      </c>
      <c r="AH265" s="158">
        <v>0</v>
      </c>
      <c r="AI265" s="158">
        <v>0</v>
      </c>
      <c r="AJ265" s="158">
        <v>0</v>
      </c>
      <c r="AK265" s="9">
        <v>160.5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72"/>
      <c r="AW265" s="62"/>
      <c r="AX265" s="62"/>
      <c r="AY265" s="62"/>
      <c r="AZ265" s="62"/>
      <c r="BA265" s="62"/>
      <c r="BB265" s="62"/>
      <c r="BC265" s="62"/>
      <c r="BD265" s="85">
        <v>160.5</v>
      </c>
      <c r="BE265" s="46">
        <v>1788.43793024</v>
      </c>
      <c r="BF265" s="46">
        <v>1990.6659801600003</v>
      </c>
      <c r="BG265" s="46">
        <v>2636.0107321600003</v>
      </c>
      <c r="BH265" s="46">
        <v>2860.7097792</v>
      </c>
      <c r="BI265" s="46">
        <v>4310.1054796800008</v>
      </c>
      <c r="BJ265" s="46">
        <v>4760.9674112000002</v>
      </c>
      <c r="BK265" s="46">
        <v>5230.5752012800003</v>
      </c>
      <c r="BL265" s="46">
        <v>1389.9245734400004</v>
      </c>
      <c r="BM265" s="46">
        <v>1389.9245734400004</v>
      </c>
      <c r="BN265" s="46">
        <v>1389.9245734400004</v>
      </c>
      <c r="BO265" s="46">
        <v>1389.9245734400004</v>
      </c>
      <c r="BP265" s="46">
        <v>1501.7005785600002</v>
      </c>
      <c r="BQ265" s="46">
        <v>1774.7390336000001</v>
      </c>
      <c r="BR265" s="46">
        <v>1774.7390336000001</v>
      </c>
      <c r="BS265" s="46">
        <v>1774.7390336000001</v>
      </c>
      <c r="BT265" s="46">
        <v>1774.7390336000001</v>
      </c>
      <c r="BU265" s="46">
        <v>1774.7390336000001</v>
      </c>
      <c r="BV265" s="46">
        <v>1774.7390336000001</v>
      </c>
      <c r="BW265" s="86">
        <v>160.5</v>
      </c>
      <c r="BX265" s="46">
        <v>1550.9996320000002</v>
      </c>
      <c r="BY265" s="46">
        <v>2253.6815183999997</v>
      </c>
      <c r="BZ265" s="46">
        <v>2721.4532092800005</v>
      </c>
      <c r="CA265" s="46">
        <v>3198.5108563200006</v>
      </c>
      <c r="CB265" s="46">
        <v>6256.9084364800019</v>
      </c>
      <c r="CC265" s="46">
        <v>6886.12660736</v>
      </c>
      <c r="CD265" s="46">
        <v>7574.8461568000021</v>
      </c>
      <c r="CE265" s="46">
        <v>1473.4496504000001</v>
      </c>
      <c r="CF265" s="46">
        <v>1938.8608824000003</v>
      </c>
      <c r="CG265" s="46">
        <v>2520.4356403199999</v>
      </c>
      <c r="CH265" s="87">
        <v>2240.3872358400004</v>
      </c>
      <c r="CI265" s="72"/>
      <c r="CJ265" s="62"/>
      <c r="CK265" s="62"/>
      <c r="CL265" s="62"/>
      <c r="CM265" s="62"/>
      <c r="CN265" s="62"/>
      <c r="CO265" s="47">
        <f t="shared" si="31"/>
        <v>160.5</v>
      </c>
      <c r="CP265" s="48">
        <f t="shared" si="33"/>
        <v>1808.03</v>
      </c>
      <c r="CQ265" s="48">
        <f t="shared" si="33"/>
        <v>1577.8000000000002</v>
      </c>
      <c r="CR265" s="48">
        <f t="shared" si="33"/>
        <v>2210.5300000000002</v>
      </c>
      <c r="CS265" s="48">
        <f t="shared" si="33"/>
        <v>1585.85</v>
      </c>
      <c r="CT265" s="48">
        <f t="shared" si="33"/>
        <v>2495.5</v>
      </c>
      <c r="CU265" s="48">
        <f t="shared" si="32"/>
        <v>2511.6</v>
      </c>
      <c r="CV265" s="48">
        <f t="shared" si="32"/>
        <v>3818.9199999999996</v>
      </c>
      <c r="CW265" s="48">
        <f t="shared" si="32"/>
        <v>8239.98</v>
      </c>
      <c r="CX265" s="48">
        <f t="shared" si="32"/>
        <v>8239.98</v>
      </c>
      <c r="CY265" s="48">
        <f t="shared" si="32"/>
        <v>2173.5</v>
      </c>
      <c r="CZ265" s="62">
        <v>160.5</v>
      </c>
      <c r="DA265" s="62">
        <v>1808.03</v>
      </c>
      <c r="DB265" s="62">
        <v>1577.8000000000002</v>
      </c>
      <c r="DC265" s="62">
        <v>2210.5300000000002</v>
      </c>
      <c r="DD265" s="62">
        <v>1585.85</v>
      </c>
      <c r="DE265" s="62">
        <v>2495.5</v>
      </c>
      <c r="DF265" s="62">
        <v>2511.6</v>
      </c>
      <c r="DG265" s="62">
        <v>3818.9199999999996</v>
      </c>
      <c r="DH265" s="62">
        <v>8239.98</v>
      </c>
      <c r="DI265" s="62">
        <v>8239.98</v>
      </c>
      <c r="DJ265" s="73">
        <v>2173.5</v>
      </c>
    </row>
    <row r="266" spans="4:114" s="15" customFormat="1" ht="18">
      <c r="D266" s="63"/>
      <c r="AB266" s="7">
        <v>161</v>
      </c>
      <c r="AC266" s="8">
        <v>0</v>
      </c>
      <c r="AD266" s="158">
        <v>0</v>
      </c>
      <c r="AE266" s="158">
        <v>0</v>
      </c>
      <c r="AF266" s="158">
        <v>0</v>
      </c>
      <c r="AG266" s="158">
        <v>0</v>
      </c>
      <c r="AH266" s="158">
        <v>0</v>
      </c>
      <c r="AI266" s="158">
        <v>0</v>
      </c>
      <c r="AJ266" s="158">
        <v>0</v>
      </c>
      <c r="AK266" s="9">
        <v>161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72"/>
      <c r="AW266" s="62"/>
      <c r="AX266" s="62"/>
      <c r="AY266" s="62"/>
      <c r="AZ266" s="62"/>
      <c r="BA266" s="62"/>
      <c r="BB266" s="62"/>
      <c r="BC266" s="62"/>
      <c r="BD266" s="85">
        <v>161</v>
      </c>
      <c r="BE266" s="46">
        <v>1788.43793024</v>
      </c>
      <c r="BF266" s="46">
        <v>1990.6659801600003</v>
      </c>
      <c r="BG266" s="46">
        <v>2636.0107321600003</v>
      </c>
      <c r="BH266" s="46">
        <v>2860.7097792</v>
      </c>
      <c r="BI266" s="46">
        <v>4310.1054796800008</v>
      </c>
      <c r="BJ266" s="46">
        <v>4760.9674112000002</v>
      </c>
      <c r="BK266" s="46">
        <v>5230.5752012800003</v>
      </c>
      <c r="BL266" s="46">
        <v>1389.9245734400004</v>
      </c>
      <c r="BM266" s="46">
        <v>1389.9245734400004</v>
      </c>
      <c r="BN266" s="46">
        <v>1389.9245734400004</v>
      </c>
      <c r="BO266" s="46">
        <v>1389.9245734400004</v>
      </c>
      <c r="BP266" s="46">
        <v>1501.7005785600002</v>
      </c>
      <c r="BQ266" s="46">
        <v>1774.7390336000001</v>
      </c>
      <c r="BR266" s="46">
        <v>1774.7390336000001</v>
      </c>
      <c r="BS266" s="46">
        <v>1774.7390336000001</v>
      </c>
      <c r="BT266" s="46">
        <v>1774.7390336000001</v>
      </c>
      <c r="BU266" s="46">
        <v>1774.7390336000001</v>
      </c>
      <c r="BV266" s="46">
        <v>1774.7390336000001</v>
      </c>
      <c r="BW266" s="86">
        <v>161</v>
      </c>
      <c r="BX266" s="46">
        <v>1550.9996320000002</v>
      </c>
      <c r="BY266" s="46">
        <v>2253.6815183999997</v>
      </c>
      <c r="BZ266" s="46">
        <v>2721.4532092800005</v>
      </c>
      <c r="CA266" s="46">
        <v>3198.5108563200006</v>
      </c>
      <c r="CB266" s="46">
        <v>6256.9084364800019</v>
      </c>
      <c r="CC266" s="46">
        <v>6886.12660736</v>
      </c>
      <c r="CD266" s="46">
        <v>7574.8461568000021</v>
      </c>
      <c r="CE266" s="46">
        <v>1473.4496504000001</v>
      </c>
      <c r="CF266" s="46">
        <v>1938.8608824000003</v>
      </c>
      <c r="CG266" s="46">
        <v>2520.4356403199999</v>
      </c>
      <c r="CH266" s="87">
        <v>2240.3872358400004</v>
      </c>
      <c r="CI266" s="72"/>
      <c r="CJ266" s="62"/>
      <c r="CK266" s="62"/>
      <c r="CL266" s="62"/>
      <c r="CM266" s="62"/>
      <c r="CN266" s="62"/>
      <c r="CO266" s="47">
        <f t="shared" si="31"/>
        <v>161</v>
      </c>
      <c r="CP266" s="48">
        <f t="shared" si="33"/>
        <v>1808.03</v>
      </c>
      <c r="CQ266" s="48">
        <f t="shared" si="33"/>
        <v>1577.8000000000002</v>
      </c>
      <c r="CR266" s="48">
        <f t="shared" si="33"/>
        <v>2210.5300000000002</v>
      </c>
      <c r="CS266" s="48">
        <f t="shared" si="33"/>
        <v>1585.85</v>
      </c>
      <c r="CT266" s="48">
        <f t="shared" si="33"/>
        <v>2495.5</v>
      </c>
      <c r="CU266" s="48">
        <f t="shared" si="32"/>
        <v>2511.6</v>
      </c>
      <c r="CV266" s="48">
        <f t="shared" si="32"/>
        <v>3818.9199999999996</v>
      </c>
      <c r="CW266" s="48">
        <f t="shared" si="32"/>
        <v>8239.98</v>
      </c>
      <c r="CX266" s="48">
        <f t="shared" si="32"/>
        <v>8239.98</v>
      </c>
      <c r="CY266" s="48">
        <f t="shared" si="32"/>
        <v>2173.5</v>
      </c>
      <c r="CZ266" s="62">
        <v>161</v>
      </c>
      <c r="DA266" s="62">
        <v>1808.03</v>
      </c>
      <c r="DB266" s="62">
        <v>1577.8000000000002</v>
      </c>
      <c r="DC266" s="62">
        <v>2210.5300000000002</v>
      </c>
      <c r="DD266" s="62">
        <v>1585.85</v>
      </c>
      <c r="DE266" s="62">
        <v>2495.5</v>
      </c>
      <c r="DF266" s="62">
        <v>2511.6</v>
      </c>
      <c r="DG266" s="62">
        <v>3818.9199999999996</v>
      </c>
      <c r="DH266" s="62">
        <v>8239.98</v>
      </c>
      <c r="DI266" s="62">
        <v>8239.98</v>
      </c>
      <c r="DJ266" s="73">
        <v>2173.5</v>
      </c>
    </row>
    <row r="267" spans="4:114" s="15" customFormat="1" ht="18">
      <c r="D267" s="63"/>
      <c r="AB267" s="7">
        <v>161.5</v>
      </c>
      <c r="AC267" s="8">
        <v>0</v>
      </c>
      <c r="AD267" s="158">
        <v>0</v>
      </c>
      <c r="AE267" s="158">
        <v>0</v>
      </c>
      <c r="AF267" s="158">
        <v>0</v>
      </c>
      <c r="AG267" s="158">
        <v>0</v>
      </c>
      <c r="AH267" s="158">
        <v>0</v>
      </c>
      <c r="AI267" s="158">
        <v>0</v>
      </c>
      <c r="AJ267" s="158">
        <v>0</v>
      </c>
      <c r="AK267" s="9">
        <v>161.5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72"/>
      <c r="AW267" s="62"/>
      <c r="AX267" s="62"/>
      <c r="AY267" s="62"/>
      <c r="AZ267" s="62"/>
      <c r="BA267" s="62"/>
      <c r="BB267" s="62"/>
      <c r="BC267" s="62"/>
      <c r="BD267" s="85">
        <v>161.5</v>
      </c>
      <c r="BE267" s="46">
        <v>1799.4931801600003</v>
      </c>
      <c r="BF267" s="46">
        <v>2002.6607078400004</v>
      </c>
      <c r="BG267" s="46">
        <v>2651.9381574400009</v>
      </c>
      <c r="BH267" s="46">
        <v>2877.4892889600001</v>
      </c>
      <c r="BI267" s="46">
        <v>4336.7822784000018</v>
      </c>
      <c r="BJ267" s="46">
        <v>4790.5281881600013</v>
      </c>
      <c r="BK267" s="46">
        <v>5263.0199564800014</v>
      </c>
      <c r="BL267" s="46">
        <v>1398.0958451200004</v>
      </c>
      <c r="BM267" s="46">
        <v>1398.0958451200004</v>
      </c>
      <c r="BN267" s="46">
        <v>1398.0958451200004</v>
      </c>
      <c r="BO267" s="46">
        <v>1398.0958451200004</v>
      </c>
      <c r="BP267" s="46">
        <v>1510.35251328</v>
      </c>
      <c r="BQ267" s="46">
        <v>1785.4010137600003</v>
      </c>
      <c r="BR267" s="46">
        <v>1785.4010137600003</v>
      </c>
      <c r="BS267" s="46">
        <v>1785.4010137600003</v>
      </c>
      <c r="BT267" s="46">
        <v>1785.4010137600003</v>
      </c>
      <c r="BU267" s="46">
        <v>1785.4010137600003</v>
      </c>
      <c r="BV267" s="46">
        <v>1785.4010137600003</v>
      </c>
      <c r="BW267" s="86">
        <v>161.5</v>
      </c>
      <c r="BX267" s="46">
        <v>1560.5750784000002</v>
      </c>
      <c r="BY267" s="46">
        <v>2267.3098281600001</v>
      </c>
      <c r="BZ267" s="46">
        <v>2737.9541529600001</v>
      </c>
      <c r="CA267" s="46">
        <v>3217.8176284800002</v>
      </c>
      <c r="CB267" s="46">
        <v>6295.7446655999993</v>
      </c>
      <c r="CC267" s="46">
        <v>6928.8820889600001</v>
      </c>
      <c r="CD267" s="46">
        <v>7621.8771865600011</v>
      </c>
      <c r="CE267" s="46">
        <v>1482.5463244800001</v>
      </c>
      <c r="CF267" s="46">
        <v>1950.8858616000005</v>
      </c>
      <c r="CG267" s="46">
        <v>2536.06811328</v>
      </c>
      <c r="CH267" s="87">
        <v>2254.2827673600004</v>
      </c>
      <c r="CI267" s="72"/>
      <c r="CJ267" s="62"/>
      <c r="CK267" s="62"/>
      <c r="CL267" s="62"/>
      <c r="CM267" s="62"/>
      <c r="CN267" s="62"/>
      <c r="CO267" s="47">
        <f t="shared" si="31"/>
        <v>161.5</v>
      </c>
      <c r="CP267" s="48">
        <f t="shared" si="33"/>
        <v>1819.26</v>
      </c>
      <c r="CQ267" s="48">
        <f t="shared" si="33"/>
        <v>1587.6000000000001</v>
      </c>
      <c r="CR267" s="48">
        <f t="shared" si="33"/>
        <v>2224.2600000000002</v>
      </c>
      <c r="CS267" s="48">
        <f t="shared" si="33"/>
        <v>1595.7</v>
      </c>
      <c r="CT267" s="48">
        <f t="shared" si="33"/>
        <v>2511</v>
      </c>
      <c r="CU267" s="48">
        <f t="shared" si="32"/>
        <v>2527.1999999999998</v>
      </c>
      <c r="CV267" s="48">
        <f t="shared" si="32"/>
        <v>3842.64</v>
      </c>
      <c r="CW267" s="48">
        <f t="shared" si="32"/>
        <v>8291.16</v>
      </c>
      <c r="CX267" s="48">
        <f t="shared" si="32"/>
        <v>8291.16</v>
      </c>
      <c r="CY267" s="48">
        <f t="shared" si="32"/>
        <v>2187</v>
      </c>
      <c r="CZ267" s="62">
        <v>161.5</v>
      </c>
      <c r="DA267" s="62">
        <v>1819.26</v>
      </c>
      <c r="DB267" s="62">
        <v>1587.6000000000001</v>
      </c>
      <c r="DC267" s="62">
        <v>2224.2600000000002</v>
      </c>
      <c r="DD267" s="62">
        <v>1595.7</v>
      </c>
      <c r="DE267" s="62">
        <v>2511</v>
      </c>
      <c r="DF267" s="62">
        <v>2527.1999999999998</v>
      </c>
      <c r="DG267" s="62">
        <v>3842.64</v>
      </c>
      <c r="DH267" s="62">
        <v>8291.16</v>
      </c>
      <c r="DI267" s="62">
        <v>8291.16</v>
      </c>
      <c r="DJ267" s="73">
        <v>2187</v>
      </c>
    </row>
    <row r="268" spans="4:114" s="15" customFormat="1" ht="18">
      <c r="D268" s="63"/>
      <c r="AB268" s="7">
        <v>162</v>
      </c>
      <c r="AC268" s="8">
        <v>0</v>
      </c>
      <c r="AD268" s="158">
        <v>0</v>
      </c>
      <c r="AE268" s="158">
        <v>0</v>
      </c>
      <c r="AF268" s="158">
        <v>0</v>
      </c>
      <c r="AG268" s="158">
        <v>0</v>
      </c>
      <c r="AH268" s="158">
        <v>0</v>
      </c>
      <c r="AI268" s="158">
        <v>0</v>
      </c>
      <c r="AJ268" s="158">
        <v>0</v>
      </c>
      <c r="AK268" s="9">
        <v>162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72"/>
      <c r="AW268" s="62"/>
      <c r="AX268" s="62"/>
      <c r="AY268" s="62"/>
      <c r="AZ268" s="62"/>
      <c r="BA268" s="62"/>
      <c r="BB268" s="62"/>
      <c r="BC268" s="62"/>
      <c r="BD268" s="85">
        <v>162</v>
      </c>
      <c r="BE268" s="46">
        <v>1799.4931801600003</v>
      </c>
      <c r="BF268" s="46">
        <v>2002.6607078400004</v>
      </c>
      <c r="BG268" s="46">
        <v>2651.9381574400009</v>
      </c>
      <c r="BH268" s="46">
        <v>2877.4892889600001</v>
      </c>
      <c r="BI268" s="46">
        <v>4336.7822784000018</v>
      </c>
      <c r="BJ268" s="46">
        <v>4790.5281881600013</v>
      </c>
      <c r="BK268" s="46">
        <v>5263.0199564800014</v>
      </c>
      <c r="BL268" s="46">
        <v>1398.0958451200004</v>
      </c>
      <c r="BM268" s="46">
        <v>1398.0958451200004</v>
      </c>
      <c r="BN268" s="46">
        <v>1398.0958451200004</v>
      </c>
      <c r="BO268" s="46">
        <v>1398.0958451200004</v>
      </c>
      <c r="BP268" s="46">
        <v>1510.35251328</v>
      </c>
      <c r="BQ268" s="46">
        <v>1785.4010137600003</v>
      </c>
      <c r="BR268" s="46">
        <v>1785.4010137600003</v>
      </c>
      <c r="BS268" s="46">
        <v>1785.4010137600003</v>
      </c>
      <c r="BT268" s="46">
        <v>1785.4010137600003</v>
      </c>
      <c r="BU268" s="46">
        <v>1785.4010137600003</v>
      </c>
      <c r="BV268" s="46">
        <v>1785.4010137600003</v>
      </c>
      <c r="BW268" s="86">
        <v>162</v>
      </c>
      <c r="BX268" s="46">
        <v>1560.5750784000002</v>
      </c>
      <c r="BY268" s="46">
        <v>2267.3098281600001</v>
      </c>
      <c r="BZ268" s="46">
        <v>2737.9541529600001</v>
      </c>
      <c r="CA268" s="46">
        <v>3217.8176284800002</v>
      </c>
      <c r="CB268" s="46">
        <v>6295.7446655999993</v>
      </c>
      <c r="CC268" s="46">
        <v>6928.8820889600001</v>
      </c>
      <c r="CD268" s="46">
        <v>7621.8771865600011</v>
      </c>
      <c r="CE268" s="46">
        <v>1482.5463244800001</v>
      </c>
      <c r="CF268" s="46">
        <v>1950.8858616000005</v>
      </c>
      <c r="CG268" s="46">
        <v>2536.06811328</v>
      </c>
      <c r="CH268" s="87">
        <v>2254.2827673600004</v>
      </c>
      <c r="CI268" s="72"/>
      <c r="CJ268" s="62"/>
      <c r="CK268" s="62"/>
      <c r="CL268" s="62"/>
      <c r="CM268" s="62"/>
      <c r="CN268" s="62"/>
      <c r="CO268" s="47">
        <f t="shared" si="31"/>
        <v>162</v>
      </c>
      <c r="CP268" s="48">
        <f t="shared" si="33"/>
        <v>1819.26</v>
      </c>
      <c r="CQ268" s="48">
        <f t="shared" si="33"/>
        <v>1587.6000000000001</v>
      </c>
      <c r="CR268" s="48">
        <f t="shared" si="33"/>
        <v>2224.2600000000002</v>
      </c>
      <c r="CS268" s="48">
        <f t="shared" si="33"/>
        <v>1595.7</v>
      </c>
      <c r="CT268" s="48">
        <f t="shared" si="33"/>
        <v>2511</v>
      </c>
      <c r="CU268" s="48">
        <f t="shared" si="32"/>
        <v>2527.1999999999998</v>
      </c>
      <c r="CV268" s="48">
        <f t="shared" si="32"/>
        <v>3842.64</v>
      </c>
      <c r="CW268" s="48">
        <f t="shared" si="32"/>
        <v>8291.16</v>
      </c>
      <c r="CX268" s="48">
        <f t="shared" si="32"/>
        <v>8291.16</v>
      </c>
      <c r="CY268" s="48">
        <f t="shared" si="32"/>
        <v>2187</v>
      </c>
      <c r="CZ268" s="62">
        <v>162</v>
      </c>
      <c r="DA268" s="62">
        <v>1819.26</v>
      </c>
      <c r="DB268" s="62">
        <v>1587.6000000000001</v>
      </c>
      <c r="DC268" s="62">
        <v>2224.2600000000002</v>
      </c>
      <c r="DD268" s="62">
        <v>1595.7</v>
      </c>
      <c r="DE268" s="62">
        <v>2511</v>
      </c>
      <c r="DF268" s="62">
        <v>2527.1999999999998</v>
      </c>
      <c r="DG268" s="62">
        <v>3842.64</v>
      </c>
      <c r="DH268" s="62">
        <v>8291.16</v>
      </c>
      <c r="DI268" s="62">
        <v>8291.16</v>
      </c>
      <c r="DJ268" s="73">
        <v>2187</v>
      </c>
    </row>
    <row r="269" spans="4:114" s="15" customFormat="1" ht="18">
      <c r="D269" s="63"/>
      <c r="AB269" s="7">
        <v>162.5</v>
      </c>
      <c r="AC269" s="8">
        <v>0</v>
      </c>
      <c r="AD269" s="158">
        <v>0</v>
      </c>
      <c r="AE269" s="158">
        <v>0</v>
      </c>
      <c r="AF269" s="158">
        <v>0</v>
      </c>
      <c r="AG269" s="158">
        <v>0</v>
      </c>
      <c r="AH269" s="158">
        <v>0</v>
      </c>
      <c r="AI269" s="158">
        <v>0</v>
      </c>
      <c r="AJ269" s="158">
        <v>0</v>
      </c>
      <c r="AK269" s="9">
        <v>162.5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72"/>
      <c r="AW269" s="62"/>
      <c r="AX269" s="62"/>
      <c r="AY269" s="62"/>
      <c r="AZ269" s="62"/>
      <c r="BA269" s="62"/>
      <c r="BB269" s="62"/>
      <c r="BC269" s="62"/>
      <c r="BD269" s="85">
        <v>162.5</v>
      </c>
      <c r="BE269" s="46">
        <v>1810.5484300800006</v>
      </c>
      <c r="BF269" s="46">
        <v>2014.6554355200001</v>
      </c>
      <c r="BG269" s="46">
        <v>2667.86558272</v>
      </c>
      <c r="BH269" s="46">
        <v>2894.2687987200002</v>
      </c>
      <c r="BI269" s="46">
        <v>4363.4590771200001</v>
      </c>
      <c r="BJ269" s="46">
        <v>4820.0889651200005</v>
      </c>
      <c r="BK269" s="46">
        <v>5295.4647116799997</v>
      </c>
      <c r="BL269" s="46">
        <v>1406.2671168000002</v>
      </c>
      <c r="BM269" s="46">
        <v>1406.2671168000002</v>
      </c>
      <c r="BN269" s="46">
        <v>1406.2671168000002</v>
      </c>
      <c r="BO269" s="46">
        <v>1406.2671168000002</v>
      </c>
      <c r="BP269" s="46">
        <v>1519.0044480000001</v>
      </c>
      <c r="BQ269" s="46">
        <v>1796.0629939200001</v>
      </c>
      <c r="BR269" s="46">
        <v>1796.0629939200001</v>
      </c>
      <c r="BS269" s="46">
        <v>1796.0629939200001</v>
      </c>
      <c r="BT269" s="46">
        <v>1796.0629939200001</v>
      </c>
      <c r="BU269" s="46">
        <v>1796.0629939200001</v>
      </c>
      <c r="BV269" s="46">
        <v>1796.0629939200001</v>
      </c>
      <c r="BW269" s="86">
        <v>162.5</v>
      </c>
      <c r="BX269" s="46">
        <v>1570.1505248000001</v>
      </c>
      <c r="BY269" s="46">
        <v>2280.9381379199999</v>
      </c>
      <c r="BZ269" s="46">
        <v>2754.4550966400002</v>
      </c>
      <c r="CA269" s="46">
        <v>3237.1244006399997</v>
      </c>
      <c r="CB269" s="46">
        <v>6334.5808947200003</v>
      </c>
      <c r="CC269" s="46">
        <v>6971.6375705600003</v>
      </c>
      <c r="CD269" s="46">
        <v>7668.908216320001</v>
      </c>
      <c r="CE269" s="46">
        <v>1491.64299856</v>
      </c>
      <c r="CF269" s="46">
        <v>1962.9108408000002</v>
      </c>
      <c r="CG269" s="46">
        <v>2551.7005862400006</v>
      </c>
      <c r="CH269" s="87">
        <v>2268.1782988800001</v>
      </c>
      <c r="CI269" s="72"/>
      <c r="CJ269" s="62"/>
      <c r="CK269" s="62"/>
      <c r="CL269" s="62"/>
      <c r="CM269" s="62"/>
      <c r="CN269" s="62"/>
      <c r="CO269" s="47">
        <f t="shared" si="31"/>
        <v>162.5</v>
      </c>
      <c r="CP269" s="48">
        <f t="shared" si="33"/>
        <v>1830.49</v>
      </c>
      <c r="CQ269" s="48">
        <f t="shared" si="33"/>
        <v>1597.4</v>
      </c>
      <c r="CR269" s="48">
        <f t="shared" si="33"/>
        <v>2237.9900000000002</v>
      </c>
      <c r="CS269" s="48">
        <f t="shared" si="33"/>
        <v>1605.55</v>
      </c>
      <c r="CT269" s="48">
        <f t="shared" si="33"/>
        <v>2526.5</v>
      </c>
      <c r="CU269" s="48">
        <f t="shared" si="32"/>
        <v>2542.7999999999997</v>
      </c>
      <c r="CV269" s="48">
        <f t="shared" si="32"/>
        <v>3866.3599999999997</v>
      </c>
      <c r="CW269" s="48">
        <f t="shared" si="32"/>
        <v>8342.34</v>
      </c>
      <c r="CX269" s="48">
        <f t="shared" si="32"/>
        <v>8342.34</v>
      </c>
      <c r="CY269" s="48">
        <f t="shared" si="32"/>
        <v>2200.5</v>
      </c>
      <c r="CZ269" s="62">
        <v>162.5</v>
      </c>
      <c r="DA269" s="62">
        <v>1830.49</v>
      </c>
      <c r="DB269" s="62">
        <v>1597.4</v>
      </c>
      <c r="DC269" s="62">
        <v>2237.9900000000002</v>
      </c>
      <c r="DD269" s="62">
        <v>1605.55</v>
      </c>
      <c r="DE269" s="62">
        <v>2526.5</v>
      </c>
      <c r="DF269" s="62">
        <v>2542.7999999999997</v>
      </c>
      <c r="DG269" s="62">
        <v>3866.3599999999997</v>
      </c>
      <c r="DH269" s="62">
        <v>8342.34</v>
      </c>
      <c r="DI269" s="62">
        <v>8342.34</v>
      </c>
      <c r="DJ269" s="73">
        <v>2200.5</v>
      </c>
    </row>
    <row r="270" spans="4:114" s="15" customFormat="1" ht="18">
      <c r="D270" s="63"/>
      <c r="AB270" s="7">
        <v>163</v>
      </c>
      <c r="AC270" s="8">
        <v>0</v>
      </c>
      <c r="AD270" s="158">
        <v>0</v>
      </c>
      <c r="AE270" s="158">
        <v>0</v>
      </c>
      <c r="AF270" s="158">
        <v>0</v>
      </c>
      <c r="AG270" s="158">
        <v>0</v>
      </c>
      <c r="AH270" s="158">
        <v>0</v>
      </c>
      <c r="AI270" s="158">
        <v>0</v>
      </c>
      <c r="AJ270" s="158">
        <v>0</v>
      </c>
      <c r="AK270" s="9">
        <v>163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72"/>
      <c r="AW270" s="62"/>
      <c r="AX270" s="62"/>
      <c r="AY270" s="62"/>
      <c r="AZ270" s="62"/>
      <c r="BA270" s="62"/>
      <c r="BB270" s="62"/>
      <c r="BC270" s="62"/>
      <c r="BD270" s="85">
        <v>163</v>
      </c>
      <c r="BE270" s="46">
        <v>1810.5484300800006</v>
      </c>
      <c r="BF270" s="46">
        <v>2014.6554355200001</v>
      </c>
      <c r="BG270" s="46">
        <v>2667.86558272</v>
      </c>
      <c r="BH270" s="46">
        <v>2894.2687987200002</v>
      </c>
      <c r="BI270" s="46">
        <v>4363.4590771200001</v>
      </c>
      <c r="BJ270" s="46">
        <v>4820.0889651200005</v>
      </c>
      <c r="BK270" s="46">
        <v>5295.4647116799997</v>
      </c>
      <c r="BL270" s="46">
        <v>1406.2671168000002</v>
      </c>
      <c r="BM270" s="46">
        <v>1406.2671168000002</v>
      </c>
      <c r="BN270" s="46">
        <v>1406.2671168000002</v>
      </c>
      <c r="BO270" s="46">
        <v>1406.2671168000002</v>
      </c>
      <c r="BP270" s="46">
        <v>1519.0044480000001</v>
      </c>
      <c r="BQ270" s="46">
        <v>1796.0629939200001</v>
      </c>
      <c r="BR270" s="46">
        <v>1796.0629939200001</v>
      </c>
      <c r="BS270" s="46">
        <v>1796.0629939200001</v>
      </c>
      <c r="BT270" s="46">
        <v>1796.0629939200001</v>
      </c>
      <c r="BU270" s="46">
        <v>1796.0629939200001</v>
      </c>
      <c r="BV270" s="46">
        <v>1796.0629939200001</v>
      </c>
      <c r="BW270" s="86">
        <v>163</v>
      </c>
      <c r="BX270" s="46">
        <v>1570.1505248000001</v>
      </c>
      <c r="BY270" s="46">
        <v>2280.9381379199999</v>
      </c>
      <c r="BZ270" s="46">
        <v>2754.4550966400002</v>
      </c>
      <c r="CA270" s="46">
        <v>3237.1244006399997</v>
      </c>
      <c r="CB270" s="46">
        <v>6334.5808947200003</v>
      </c>
      <c r="CC270" s="46">
        <v>6971.6375705600003</v>
      </c>
      <c r="CD270" s="46">
        <v>7668.908216320001</v>
      </c>
      <c r="CE270" s="46">
        <v>1491.64299856</v>
      </c>
      <c r="CF270" s="46">
        <v>1962.9108408000002</v>
      </c>
      <c r="CG270" s="46">
        <v>2551.7005862400006</v>
      </c>
      <c r="CH270" s="87">
        <v>2268.1782988800001</v>
      </c>
      <c r="CI270" s="72"/>
      <c r="CJ270" s="62"/>
      <c r="CK270" s="62"/>
      <c r="CL270" s="62"/>
      <c r="CM270" s="62"/>
      <c r="CN270" s="62"/>
      <c r="CO270" s="47">
        <f t="shared" si="31"/>
        <v>163</v>
      </c>
      <c r="CP270" s="48">
        <f t="shared" si="33"/>
        <v>1830.49</v>
      </c>
      <c r="CQ270" s="48">
        <f t="shared" si="33"/>
        <v>1597.4</v>
      </c>
      <c r="CR270" s="48">
        <f t="shared" si="33"/>
        <v>2237.9900000000002</v>
      </c>
      <c r="CS270" s="48">
        <f t="shared" si="33"/>
        <v>1605.55</v>
      </c>
      <c r="CT270" s="48">
        <f t="shared" si="33"/>
        <v>2526.5</v>
      </c>
      <c r="CU270" s="48">
        <f t="shared" si="32"/>
        <v>2542.7999999999997</v>
      </c>
      <c r="CV270" s="48">
        <f t="shared" si="32"/>
        <v>3866.3599999999997</v>
      </c>
      <c r="CW270" s="48">
        <f t="shared" si="32"/>
        <v>8342.34</v>
      </c>
      <c r="CX270" s="48">
        <f t="shared" si="32"/>
        <v>8342.34</v>
      </c>
      <c r="CY270" s="48">
        <f t="shared" si="32"/>
        <v>2200.5</v>
      </c>
      <c r="CZ270" s="62">
        <v>163</v>
      </c>
      <c r="DA270" s="62">
        <v>1830.49</v>
      </c>
      <c r="DB270" s="62">
        <v>1597.4</v>
      </c>
      <c r="DC270" s="62">
        <v>2237.9900000000002</v>
      </c>
      <c r="DD270" s="62">
        <v>1605.55</v>
      </c>
      <c r="DE270" s="62">
        <v>2526.5</v>
      </c>
      <c r="DF270" s="62">
        <v>2542.7999999999997</v>
      </c>
      <c r="DG270" s="62">
        <v>3866.3599999999997</v>
      </c>
      <c r="DH270" s="62">
        <v>8342.34</v>
      </c>
      <c r="DI270" s="62">
        <v>8342.34</v>
      </c>
      <c r="DJ270" s="73">
        <v>2200.5</v>
      </c>
    </row>
    <row r="271" spans="4:114" s="15" customFormat="1" ht="18">
      <c r="D271" s="63"/>
      <c r="AB271" s="7">
        <v>163.5</v>
      </c>
      <c r="AC271" s="8">
        <v>0</v>
      </c>
      <c r="AD271" s="158">
        <v>0</v>
      </c>
      <c r="AE271" s="158">
        <v>0</v>
      </c>
      <c r="AF271" s="158">
        <v>0</v>
      </c>
      <c r="AG271" s="158">
        <v>0</v>
      </c>
      <c r="AH271" s="158">
        <v>0</v>
      </c>
      <c r="AI271" s="158">
        <v>0</v>
      </c>
      <c r="AJ271" s="158">
        <v>0</v>
      </c>
      <c r="AK271" s="9">
        <v>163.5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72"/>
      <c r="AW271" s="62"/>
      <c r="AX271" s="62"/>
      <c r="AY271" s="62"/>
      <c r="AZ271" s="62"/>
      <c r="BA271" s="62"/>
      <c r="BB271" s="62"/>
      <c r="BC271" s="62"/>
      <c r="BD271" s="85">
        <v>163.5</v>
      </c>
      <c r="BE271" s="46">
        <v>1821.6036799999999</v>
      </c>
      <c r="BF271" s="46">
        <v>2026.6501632000004</v>
      </c>
      <c r="BG271" s="46">
        <v>2683.7930080000001</v>
      </c>
      <c r="BH271" s="46">
        <v>2911.0483084799998</v>
      </c>
      <c r="BI271" s="46">
        <v>4390.1358758400002</v>
      </c>
      <c r="BJ271" s="46">
        <v>4849.6497420799997</v>
      </c>
      <c r="BK271" s="46">
        <v>5327.9094668800017</v>
      </c>
      <c r="BL271" s="46">
        <v>1414.4383884800002</v>
      </c>
      <c r="BM271" s="46">
        <v>1414.4383884800002</v>
      </c>
      <c r="BN271" s="46">
        <v>1414.4383884800002</v>
      </c>
      <c r="BO271" s="46">
        <v>1414.4383884800002</v>
      </c>
      <c r="BP271" s="46">
        <v>1527.6563827200005</v>
      </c>
      <c r="BQ271" s="46">
        <v>1806.7249740800005</v>
      </c>
      <c r="BR271" s="46">
        <v>1806.7249740800005</v>
      </c>
      <c r="BS271" s="46">
        <v>1806.7249740800005</v>
      </c>
      <c r="BT271" s="46">
        <v>1806.7249740800005</v>
      </c>
      <c r="BU271" s="46">
        <v>1806.7249740800005</v>
      </c>
      <c r="BV271" s="46">
        <v>1806.7249740800005</v>
      </c>
      <c r="BW271" s="86">
        <v>163.5</v>
      </c>
      <c r="BX271" s="46">
        <v>1579.7259712000002</v>
      </c>
      <c r="BY271" s="46">
        <v>2294.5664476800002</v>
      </c>
      <c r="BZ271" s="46">
        <v>2770.9560403200003</v>
      </c>
      <c r="CA271" s="46">
        <v>3256.4311728000002</v>
      </c>
      <c r="CB271" s="46">
        <v>6373.4171238400004</v>
      </c>
      <c r="CC271" s="46">
        <v>7014.3930521600014</v>
      </c>
      <c r="CD271" s="46">
        <v>7715.9392460800018</v>
      </c>
      <c r="CE271" s="46">
        <v>1500.73967264</v>
      </c>
      <c r="CF271" s="46">
        <v>1974.9358199999999</v>
      </c>
      <c r="CG271" s="46">
        <v>2567.3330592000002</v>
      </c>
      <c r="CH271" s="87">
        <v>2282.0738304000006</v>
      </c>
      <c r="CI271" s="72"/>
      <c r="CJ271" s="62"/>
      <c r="CK271" s="62"/>
      <c r="CL271" s="62"/>
      <c r="CM271" s="62"/>
      <c r="CN271" s="62"/>
      <c r="CO271" s="47">
        <f t="shared" si="31"/>
        <v>163.5</v>
      </c>
      <c r="CP271" s="48">
        <f t="shared" si="33"/>
        <v>1841.72</v>
      </c>
      <c r="CQ271" s="48">
        <f t="shared" si="33"/>
        <v>1607.2</v>
      </c>
      <c r="CR271" s="48">
        <f t="shared" si="33"/>
        <v>2251.7200000000003</v>
      </c>
      <c r="CS271" s="48">
        <f t="shared" si="33"/>
        <v>1615.3999999999999</v>
      </c>
      <c r="CT271" s="48">
        <f t="shared" si="33"/>
        <v>2542</v>
      </c>
      <c r="CU271" s="48">
        <f t="shared" si="32"/>
        <v>2558.4</v>
      </c>
      <c r="CV271" s="48">
        <f t="shared" si="32"/>
        <v>3890.08</v>
      </c>
      <c r="CW271" s="48">
        <f t="shared" si="32"/>
        <v>8393.52</v>
      </c>
      <c r="CX271" s="48">
        <f t="shared" si="32"/>
        <v>8393.52</v>
      </c>
      <c r="CY271" s="48">
        <f t="shared" si="32"/>
        <v>2214</v>
      </c>
      <c r="CZ271" s="62">
        <v>163.5</v>
      </c>
      <c r="DA271" s="62">
        <v>1841.72</v>
      </c>
      <c r="DB271" s="62">
        <v>1607.2</v>
      </c>
      <c r="DC271" s="62">
        <v>2251.7200000000003</v>
      </c>
      <c r="DD271" s="62">
        <v>1615.3999999999999</v>
      </c>
      <c r="DE271" s="62">
        <v>2542</v>
      </c>
      <c r="DF271" s="62">
        <v>2558.4</v>
      </c>
      <c r="DG271" s="62">
        <v>3890.08</v>
      </c>
      <c r="DH271" s="62">
        <v>8393.52</v>
      </c>
      <c r="DI271" s="62">
        <v>8393.52</v>
      </c>
      <c r="DJ271" s="73">
        <v>2214</v>
      </c>
    </row>
    <row r="272" spans="4:114" s="15" customFormat="1" ht="18">
      <c r="D272" s="63"/>
      <c r="AB272" s="7">
        <v>164</v>
      </c>
      <c r="AC272" s="8">
        <v>0</v>
      </c>
      <c r="AD272" s="158">
        <v>0</v>
      </c>
      <c r="AE272" s="158">
        <v>0</v>
      </c>
      <c r="AF272" s="158">
        <v>0</v>
      </c>
      <c r="AG272" s="158">
        <v>0</v>
      </c>
      <c r="AH272" s="158">
        <v>0</v>
      </c>
      <c r="AI272" s="158">
        <v>0</v>
      </c>
      <c r="AJ272" s="158">
        <v>0</v>
      </c>
      <c r="AK272" s="9">
        <v>164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72"/>
      <c r="AW272" s="62"/>
      <c r="AX272" s="62"/>
      <c r="AY272" s="62"/>
      <c r="AZ272" s="62"/>
      <c r="BA272" s="62"/>
      <c r="BB272" s="62"/>
      <c r="BC272" s="62"/>
      <c r="BD272" s="85">
        <v>164</v>
      </c>
      <c r="BE272" s="46">
        <v>1821.6036799999999</v>
      </c>
      <c r="BF272" s="46">
        <v>2026.6501632000004</v>
      </c>
      <c r="BG272" s="46">
        <v>2683.7930080000001</v>
      </c>
      <c r="BH272" s="46">
        <v>2911.0483084799998</v>
      </c>
      <c r="BI272" s="46">
        <v>4390.1358758400002</v>
      </c>
      <c r="BJ272" s="46">
        <v>4849.6497420799997</v>
      </c>
      <c r="BK272" s="46">
        <v>5327.9094668800017</v>
      </c>
      <c r="BL272" s="46">
        <v>1414.4383884800002</v>
      </c>
      <c r="BM272" s="46">
        <v>1414.4383884800002</v>
      </c>
      <c r="BN272" s="46">
        <v>1414.4383884800002</v>
      </c>
      <c r="BO272" s="46">
        <v>1414.4383884800002</v>
      </c>
      <c r="BP272" s="46">
        <v>1527.6563827200005</v>
      </c>
      <c r="BQ272" s="46">
        <v>1806.7249740800005</v>
      </c>
      <c r="BR272" s="46">
        <v>1806.7249740800005</v>
      </c>
      <c r="BS272" s="46">
        <v>1806.7249740800005</v>
      </c>
      <c r="BT272" s="46">
        <v>1806.7249740800005</v>
      </c>
      <c r="BU272" s="46">
        <v>1806.7249740800005</v>
      </c>
      <c r="BV272" s="46">
        <v>1806.7249740800005</v>
      </c>
      <c r="BW272" s="86">
        <v>164</v>
      </c>
      <c r="BX272" s="46">
        <v>1579.7259712000002</v>
      </c>
      <c r="BY272" s="46">
        <v>2294.5664476800002</v>
      </c>
      <c r="BZ272" s="46">
        <v>2770.9560403200003</v>
      </c>
      <c r="CA272" s="46">
        <v>3256.4311728000002</v>
      </c>
      <c r="CB272" s="46">
        <v>6373.4171238400004</v>
      </c>
      <c r="CC272" s="46">
        <v>7014.3930521600014</v>
      </c>
      <c r="CD272" s="46">
        <v>7715.9392460800018</v>
      </c>
      <c r="CE272" s="46">
        <v>1500.73967264</v>
      </c>
      <c r="CF272" s="46">
        <v>1974.9358199999999</v>
      </c>
      <c r="CG272" s="46">
        <v>2567.3330592000002</v>
      </c>
      <c r="CH272" s="87">
        <v>2282.0738304000006</v>
      </c>
      <c r="CI272" s="72"/>
      <c r="CJ272" s="62"/>
      <c r="CK272" s="62"/>
      <c r="CL272" s="62"/>
      <c r="CM272" s="62"/>
      <c r="CN272" s="62"/>
      <c r="CO272" s="47">
        <f t="shared" si="31"/>
        <v>164</v>
      </c>
      <c r="CP272" s="48">
        <f t="shared" si="33"/>
        <v>1841.72</v>
      </c>
      <c r="CQ272" s="48">
        <f t="shared" si="33"/>
        <v>1607.2</v>
      </c>
      <c r="CR272" s="48">
        <f t="shared" si="33"/>
        <v>2251.7200000000003</v>
      </c>
      <c r="CS272" s="48">
        <f t="shared" si="33"/>
        <v>1615.3999999999999</v>
      </c>
      <c r="CT272" s="48">
        <f t="shared" si="33"/>
        <v>2542</v>
      </c>
      <c r="CU272" s="48">
        <f t="shared" si="32"/>
        <v>2558.4</v>
      </c>
      <c r="CV272" s="48">
        <f t="shared" si="32"/>
        <v>3890.08</v>
      </c>
      <c r="CW272" s="48">
        <f t="shared" si="32"/>
        <v>8393.52</v>
      </c>
      <c r="CX272" s="48">
        <f t="shared" si="32"/>
        <v>8393.52</v>
      </c>
      <c r="CY272" s="48">
        <f t="shared" si="32"/>
        <v>2214</v>
      </c>
      <c r="CZ272" s="62">
        <v>164</v>
      </c>
      <c r="DA272" s="62">
        <v>1841.72</v>
      </c>
      <c r="DB272" s="62">
        <v>1607.2</v>
      </c>
      <c r="DC272" s="62">
        <v>2251.7200000000003</v>
      </c>
      <c r="DD272" s="62">
        <v>1615.3999999999999</v>
      </c>
      <c r="DE272" s="62">
        <v>2542</v>
      </c>
      <c r="DF272" s="62">
        <v>2558.4</v>
      </c>
      <c r="DG272" s="62">
        <v>3890.08</v>
      </c>
      <c r="DH272" s="62">
        <v>8393.52</v>
      </c>
      <c r="DI272" s="62">
        <v>8393.52</v>
      </c>
      <c r="DJ272" s="73">
        <v>2214</v>
      </c>
    </row>
    <row r="273" spans="4:114" s="15" customFormat="1" ht="18">
      <c r="D273" s="63"/>
      <c r="AB273" s="7">
        <v>164.5</v>
      </c>
      <c r="AC273" s="8">
        <v>0</v>
      </c>
      <c r="AD273" s="158">
        <v>0</v>
      </c>
      <c r="AE273" s="158">
        <v>0</v>
      </c>
      <c r="AF273" s="158">
        <v>0</v>
      </c>
      <c r="AG273" s="158">
        <v>0</v>
      </c>
      <c r="AH273" s="158">
        <v>0</v>
      </c>
      <c r="AI273" s="158">
        <v>0</v>
      </c>
      <c r="AJ273" s="158">
        <v>0</v>
      </c>
      <c r="AK273" s="9">
        <v>164.5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72"/>
      <c r="AW273" s="62"/>
      <c r="AX273" s="62"/>
      <c r="AY273" s="62"/>
      <c r="AZ273" s="62"/>
      <c r="BA273" s="62"/>
      <c r="BB273" s="62"/>
      <c r="BC273" s="62"/>
      <c r="BD273" s="85">
        <v>164.5</v>
      </c>
      <c r="BE273" s="46">
        <v>1832.65892992</v>
      </c>
      <c r="BF273" s="46">
        <v>2038.6448908800007</v>
      </c>
      <c r="BG273" s="46">
        <v>2699.7204332799997</v>
      </c>
      <c r="BH273" s="46">
        <v>2927.8278182400004</v>
      </c>
      <c r="BI273" s="46">
        <v>4416.8126745600002</v>
      </c>
      <c r="BJ273" s="46">
        <v>4879.2105190399998</v>
      </c>
      <c r="BK273" s="46">
        <v>5360.3542220800009</v>
      </c>
      <c r="BL273" s="46">
        <v>1422.60966016</v>
      </c>
      <c r="BM273" s="46">
        <v>1422.60966016</v>
      </c>
      <c r="BN273" s="46">
        <v>1422.60966016</v>
      </c>
      <c r="BO273" s="46">
        <v>1422.60966016</v>
      </c>
      <c r="BP273" s="46">
        <v>1536.3083174400003</v>
      </c>
      <c r="BQ273" s="46">
        <v>1817.38695424</v>
      </c>
      <c r="BR273" s="46">
        <v>1817.38695424</v>
      </c>
      <c r="BS273" s="46">
        <v>1817.38695424</v>
      </c>
      <c r="BT273" s="46">
        <v>1817.38695424</v>
      </c>
      <c r="BU273" s="46">
        <v>1817.38695424</v>
      </c>
      <c r="BV273" s="46">
        <v>1817.38695424</v>
      </c>
      <c r="BW273" s="86">
        <v>164.5</v>
      </c>
      <c r="BX273" s="46">
        <v>1589.3014176000004</v>
      </c>
      <c r="BY273" s="46">
        <v>2308.1947574400001</v>
      </c>
      <c r="BZ273" s="46">
        <v>2787.4569839999999</v>
      </c>
      <c r="CA273" s="46">
        <v>3275.7379449600003</v>
      </c>
      <c r="CB273" s="46">
        <v>6412.2533529600014</v>
      </c>
      <c r="CC273" s="46">
        <v>7057.1485337600006</v>
      </c>
      <c r="CD273" s="46">
        <v>7762.9702758400008</v>
      </c>
      <c r="CE273" s="46">
        <v>1509.8363467200002</v>
      </c>
      <c r="CF273" s="46">
        <v>1986.9607991999999</v>
      </c>
      <c r="CG273" s="46">
        <v>2582.9655321600007</v>
      </c>
      <c r="CH273" s="87">
        <v>2295.9693619200002</v>
      </c>
      <c r="CI273" s="72"/>
      <c r="CJ273" s="62"/>
      <c r="CK273" s="62"/>
      <c r="CL273" s="62"/>
      <c r="CM273" s="62"/>
      <c r="CN273" s="62"/>
      <c r="CO273" s="47">
        <f t="shared" si="31"/>
        <v>164.5</v>
      </c>
      <c r="CP273" s="48">
        <f t="shared" si="33"/>
        <v>1852.95</v>
      </c>
      <c r="CQ273" s="48">
        <f t="shared" si="33"/>
        <v>1617.0000000000002</v>
      </c>
      <c r="CR273" s="48">
        <f t="shared" si="33"/>
        <v>2265.4500000000003</v>
      </c>
      <c r="CS273" s="48">
        <f t="shared" si="33"/>
        <v>1625.25</v>
      </c>
      <c r="CT273" s="48">
        <f t="shared" si="33"/>
        <v>2557.5</v>
      </c>
      <c r="CU273" s="48">
        <f t="shared" ref="CU273:CY323" si="34">DF273</f>
        <v>2574</v>
      </c>
      <c r="CV273" s="48">
        <f t="shared" si="34"/>
        <v>3913.7999999999997</v>
      </c>
      <c r="CW273" s="48">
        <f t="shared" si="34"/>
        <v>8444.7000000000007</v>
      </c>
      <c r="CX273" s="48">
        <f t="shared" si="34"/>
        <v>8444.7000000000007</v>
      </c>
      <c r="CY273" s="48">
        <f t="shared" si="34"/>
        <v>2227.5</v>
      </c>
      <c r="CZ273" s="62">
        <v>164.5</v>
      </c>
      <c r="DA273" s="62">
        <v>1852.95</v>
      </c>
      <c r="DB273" s="62">
        <v>1617.0000000000002</v>
      </c>
      <c r="DC273" s="62">
        <v>2265.4500000000003</v>
      </c>
      <c r="DD273" s="62">
        <v>1625.25</v>
      </c>
      <c r="DE273" s="62">
        <v>2557.5</v>
      </c>
      <c r="DF273" s="62">
        <v>2574</v>
      </c>
      <c r="DG273" s="62">
        <v>3913.7999999999997</v>
      </c>
      <c r="DH273" s="62">
        <v>8444.7000000000007</v>
      </c>
      <c r="DI273" s="62">
        <v>8444.7000000000007</v>
      </c>
      <c r="DJ273" s="73">
        <v>2227.5</v>
      </c>
    </row>
    <row r="274" spans="4:114" s="15" customFormat="1" ht="18">
      <c r="D274" s="63"/>
      <c r="AB274" s="7">
        <v>165</v>
      </c>
      <c r="AC274" s="8">
        <v>0</v>
      </c>
      <c r="AD274" s="158">
        <v>0</v>
      </c>
      <c r="AE274" s="158">
        <v>0</v>
      </c>
      <c r="AF274" s="158">
        <v>0</v>
      </c>
      <c r="AG274" s="158">
        <v>0</v>
      </c>
      <c r="AH274" s="158">
        <v>0</v>
      </c>
      <c r="AI274" s="158">
        <v>0</v>
      </c>
      <c r="AJ274" s="158">
        <v>0</v>
      </c>
      <c r="AK274" s="9">
        <v>165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72"/>
      <c r="AW274" s="62"/>
      <c r="AX274" s="62"/>
      <c r="AY274" s="62"/>
      <c r="AZ274" s="62"/>
      <c r="BA274" s="62"/>
      <c r="BB274" s="62"/>
      <c r="BC274" s="62"/>
      <c r="BD274" s="85">
        <v>165</v>
      </c>
      <c r="BE274" s="46">
        <v>1832.65892992</v>
      </c>
      <c r="BF274" s="46">
        <v>2038.6448908800007</v>
      </c>
      <c r="BG274" s="46">
        <v>2699.7204332799997</v>
      </c>
      <c r="BH274" s="46">
        <v>2927.8278182400004</v>
      </c>
      <c r="BI274" s="46">
        <v>4416.8126745600002</v>
      </c>
      <c r="BJ274" s="46">
        <v>4879.2105190399998</v>
      </c>
      <c r="BK274" s="46">
        <v>5360.3542220800009</v>
      </c>
      <c r="BL274" s="46">
        <v>1422.60966016</v>
      </c>
      <c r="BM274" s="46">
        <v>1422.60966016</v>
      </c>
      <c r="BN274" s="46">
        <v>1422.60966016</v>
      </c>
      <c r="BO274" s="46">
        <v>1422.60966016</v>
      </c>
      <c r="BP274" s="46">
        <v>1536.3083174400003</v>
      </c>
      <c r="BQ274" s="46">
        <v>1817.38695424</v>
      </c>
      <c r="BR274" s="46">
        <v>1817.38695424</v>
      </c>
      <c r="BS274" s="46">
        <v>1817.38695424</v>
      </c>
      <c r="BT274" s="46">
        <v>1817.38695424</v>
      </c>
      <c r="BU274" s="46">
        <v>1817.38695424</v>
      </c>
      <c r="BV274" s="46">
        <v>1817.38695424</v>
      </c>
      <c r="BW274" s="86">
        <v>165</v>
      </c>
      <c r="BX274" s="46">
        <v>1589.3014176000004</v>
      </c>
      <c r="BY274" s="46">
        <v>2308.1947574400001</v>
      </c>
      <c r="BZ274" s="46">
        <v>2787.4569839999999</v>
      </c>
      <c r="CA274" s="46">
        <v>3275.7379449600003</v>
      </c>
      <c r="CB274" s="46">
        <v>6412.2533529600014</v>
      </c>
      <c r="CC274" s="46">
        <v>7057.1485337600006</v>
      </c>
      <c r="CD274" s="46">
        <v>7762.9702758400008</v>
      </c>
      <c r="CE274" s="46">
        <v>1509.8363467200002</v>
      </c>
      <c r="CF274" s="46">
        <v>1986.9607991999999</v>
      </c>
      <c r="CG274" s="46">
        <v>2582.9655321600007</v>
      </c>
      <c r="CH274" s="87">
        <v>2295.9693619200002</v>
      </c>
      <c r="CI274" s="72"/>
      <c r="CJ274" s="62"/>
      <c r="CK274" s="62"/>
      <c r="CL274" s="62"/>
      <c r="CM274" s="62"/>
      <c r="CN274" s="62"/>
      <c r="CO274" s="47">
        <f t="shared" si="31"/>
        <v>165</v>
      </c>
      <c r="CP274" s="48">
        <f t="shared" ref="CP274:CT324" si="35">DA274</f>
        <v>1852.95</v>
      </c>
      <c r="CQ274" s="48">
        <f t="shared" si="35"/>
        <v>1617.0000000000002</v>
      </c>
      <c r="CR274" s="48">
        <f t="shared" si="35"/>
        <v>2265.4500000000003</v>
      </c>
      <c r="CS274" s="48">
        <f t="shared" si="35"/>
        <v>1625.25</v>
      </c>
      <c r="CT274" s="48">
        <f t="shared" si="35"/>
        <v>2557.5</v>
      </c>
      <c r="CU274" s="48">
        <f t="shared" si="34"/>
        <v>2574</v>
      </c>
      <c r="CV274" s="48">
        <f t="shared" si="34"/>
        <v>3913.7999999999997</v>
      </c>
      <c r="CW274" s="48">
        <f t="shared" si="34"/>
        <v>8444.7000000000007</v>
      </c>
      <c r="CX274" s="48">
        <f t="shared" si="34"/>
        <v>8444.7000000000007</v>
      </c>
      <c r="CY274" s="48">
        <f t="shared" si="34"/>
        <v>2227.5</v>
      </c>
      <c r="CZ274" s="62">
        <v>165</v>
      </c>
      <c r="DA274" s="62">
        <v>1852.95</v>
      </c>
      <c r="DB274" s="62">
        <v>1617.0000000000002</v>
      </c>
      <c r="DC274" s="62">
        <v>2265.4500000000003</v>
      </c>
      <c r="DD274" s="62">
        <v>1625.25</v>
      </c>
      <c r="DE274" s="62">
        <v>2557.5</v>
      </c>
      <c r="DF274" s="62">
        <v>2574</v>
      </c>
      <c r="DG274" s="62">
        <v>3913.7999999999997</v>
      </c>
      <c r="DH274" s="62">
        <v>8444.7000000000007</v>
      </c>
      <c r="DI274" s="62">
        <v>8444.7000000000007</v>
      </c>
      <c r="DJ274" s="73">
        <v>2227.5</v>
      </c>
    </row>
    <row r="275" spans="4:114" s="15" customFormat="1" ht="18">
      <c r="D275" s="63"/>
      <c r="AB275" s="7">
        <v>165.5</v>
      </c>
      <c r="AC275" s="8">
        <v>0</v>
      </c>
      <c r="AD275" s="158">
        <v>0</v>
      </c>
      <c r="AE275" s="158">
        <v>0</v>
      </c>
      <c r="AF275" s="158">
        <v>0</v>
      </c>
      <c r="AG275" s="158">
        <v>0</v>
      </c>
      <c r="AH275" s="158">
        <v>0</v>
      </c>
      <c r="AI275" s="158">
        <v>0</v>
      </c>
      <c r="AJ275" s="158">
        <v>0</v>
      </c>
      <c r="AK275" s="9">
        <v>165.5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72"/>
      <c r="AW275" s="62"/>
      <c r="AX275" s="62"/>
      <c r="AY275" s="62"/>
      <c r="AZ275" s="62"/>
      <c r="BA275" s="62"/>
      <c r="BB275" s="62"/>
      <c r="BC275" s="62"/>
      <c r="BD275" s="85">
        <v>165.5</v>
      </c>
      <c r="BE275" s="46">
        <v>1843.7141798400003</v>
      </c>
      <c r="BF275" s="46">
        <v>2050.6396185600001</v>
      </c>
      <c r="BG275" s="46">
        <v>2715.6478585600003</v>
      </c>
      <c r="BH275" s="46">
        <v>2944.6073280000001</v>
      </c>
      <c r="BI275" s="46">
        <v>4443.4894732800003</v>
      </c>
      <c r="BJ275" s="46">
        <v>4908.7712960000008</v>
      </c>
      <c r="BK275" s="46">
        <v>5392.7989772800011</v>
      </c>
      <c r="BL275" s="46">
        <v>1430.7809318400002</v>
      </c>
      <c r="BM275" s="46">
        <v>1430.7809318400002</v>
      </c>
      <c r="BN275" s="46">
        <v>1430.7809318400002</v>
      </c>
      <c r="BO275" s="46">
        <v>1430.7809318400002</v>
      </c>
      <c r="BP275" s="46">
        <v>1544.9602521600002</v>
      </c>
      <c r="BQ275" s="46">
        <v>1828.0489344</v>
      </c>
      <c r="BR275" s="46">
        <v>1828.0489344</v>
      </c>
      <c r="BS275" s="46">
        <v>1828.0489344</v>
      </c>
      <c r="BT275" s="46">
        <v>1828.0489344</v>
      </c>
      <c r="BU275" s="46">
        <v>1828.0489344</v>
      </c>
      <c r="BV275" s="46">
        <v>1828.0489344</v>
      </c>
      <c r="BW275" s="86">
        <v>165.5</v>
      </c>
      <c r="BX275" s="46">
        <v>1598.8768640000001</v>
      </c>
      <c r="BY275" s="46">
        <v>2321.8230672000004</v>
      </c>
      <c r="BZ275" s="46">
        <v>2803.9579276799996</v>
      </c>
      <c r="CA275" s="46">
        <v>3295.0447171200008</v>
      </c>
      <c r="CB275" s="46">
        <v>6451.0895820800006</v>
      </c>
      <c r="CC275" s="46">
        <v>7099.9040153600008</v>
      </c>
      <c r="CD275" s="46">
        <v>7810.0013056000007</v>
      </c>
      <c r="CE275" s="46">
        <v>1518.9330207999999</v>
      </c>
      <c r="CF275" s="46">
        <v>1998.9857784000003</v>
      </c>
      <c r="CG275" s="46">
        <v>2598.5980051200004</v>
      </c>
      <c r="CH275" s="87">
        <v>2309.8648934400007</v>
      </c>
      <c r="CI275" s="72"/>
      <c r="CJ275" s="62"/>
      <c r="CK275" s="62"/>
      <c r="CL275" s="62"/>
      <c r="CM275" s="62"/>
      <c r="CN275" s="62"/>
      <c r="CO275" s="47">
        <f t="shared" si="31"/>
        <v>165.5</v>
      </c>
      <c r="CP275" s="48">
        <f t="shared" si="35"/>
        <v>1864.18</v>
      </c>
      <c r="CQ275" s="48">
        <f t="shared" si="35"/>
        <v>1626.8000000000002</v>
      </c>
      <c r="CR275" s="48">
        <f t="shared" si="35"/>
        <v>2279.1800000000003</v>
      </c>
      <c r="CS275" s="48">
        <f t="shared" si="35"/>
        <v>1635.1</v>
      </c>
      <c r="CT275" s="48">
        <f t="shared" si="35"/>
        <v>2573</v>
      </c>
      <c r="CU275" s="48">
        <f t="shared" si="34"/>
        <v>2589.6</v>
      </c>
      <c r="CV275" s="48">
        <f t="shared" si="34"/>
        <v>3937.52</v>
      </c>
      <c r="CW275" s="48">
        <f t="shared" si="34"/>
        <v>8495.8799999999992</v>
      </c>
      <c r="CX275" s="48">
        <f t="shared" si="34"/>
        <v>8495.8799999999992</v>
      </c>
      <c r="CY275" s="48">
        <f t="shared" si="34"/>
        <v>2241</v>
      </c>
      <c r="CZ275" s="62">
        <v>165.5</v>
      </c>
      <c r="DA275" s="62">
        <v>1864.18</v>
      </c>
      <c r="DB275" s="62">
        <v>1626.8000000000002</v>
      </c>
      <c r="DC275" s="62">
        <v>2279.1800000000003</v>
      </c>
      <c r="DD275" s="62">
        <v>1635.1</v>
      </c>
      <c r="DE275" s="62">
        <v>2573</v>
      </c>
      <c r="DF275" s="62">
        <v>2589.6</v>
      </c>
      <c r="DG275" s="62">
        <v>3937.52</v>
      </c>
      <c r="DH275" s="62">
        <v>8495.8799999999992</v>
      </c>
      <c r="DI275" s="62">
        <v>8495.8799999999992</v>
      </c>
      <c r="DJ275" s="73">
        <v>2241</v>
      </c>
    </row>
    <row r="276" spans="4:114" s="15" customFormat="1" ht="18">
      <c r="D276" s="63"/>
      <c r="AB276" s="7">
        <v>166</v>
      </c>
      <c r="AC276" s="8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9">
        <v>166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72"/>
      <c r="AW276" s="62"/>
      <c r="AX276" s="62"/>
      <c r="AY276" s="62"/>
      <c r="AZ276" s="62"/>
      <c r="BA276" s="62"/>
      <c r="BB276" s="62"/>
      <c r="BC276" s="62"/>
      <c r="BD276" s="85">
        <v>166</v>
      </c>
      <c r="BE276" s="46">
        <v>1843.7141798400003</v>
      </c>
      <c r="BF276" s="46">
        <v>2050.6396185600001</v>
      </c>
      <c r="BG276" s="46">
        <v>2715.6478585600003</v>
      </c>
      <c r="BH276" s="46">
        <v>2944.6073280000001</v>
      </c>
      <c r="BI276" s="46">
        <v>4443.4894732800003</v>
      </c>
      <c r="BJ276" s="46">
        <v>4908.7712960000008</v>
      </c>
      <c r="BK276" s="46">
        <v>5392.7989772800011</v>
      </c>
      <c r="BL276" s="46">
        <v>1430.7809318400002</v>
      </c>
      <c r="BM276" s="46">
        <v>1430.7809318400002</v>
      </c>
      <c r="BN276" s="46">
        <v>1430.7809318400002</v>
      </c>
      <c r="BO276" s="46">
        <v>1430.7809318400002</v>
      </c>
      <c r="BP276" s="46">
        <v>1544.9602521600002</v>
      </c>
      <c r="BQ276" s="46">
        <v>1828.0489344</v>
      </c>
      <c r="BR276" s="46">
        <v>1828.0489344</v>
      </c>
      <c r="BS276" s="46">
        <v>1828.0489344</v>
      </c>
      <c r="BT276" s="46">
        <v>1828.0489344</v>
      </c>
      <c r="BU276" s="46">
        <v>1828.0489344</v>
      </c>
      <c r="BV276" s="46">
        <v>1828.0489344</v>
      </c>
      <c r="BW276" s="86">
        <v>166</v>
      </c>
      <c r="BX276" s="46">
        <v>1598.8768640000001</v>
      </c>
      <c r="BY276" s="46">
        <v>2321.8230672000004</v>
      </c>
      <c r="BZ276" s="46">
        <v>2803.9579276799996</v>
      </c>
      <c r="CA276" s="46">
        <v>3295.0447171200008</v>
      </c>
      <c r="CB276" s="46">
        <v>6451.0895820800006</v>
      </c>
      <c r="CC276" s="46">
        <v>7099.9040153600008</v>
      </c>
      <c r="CD276" s="46">
        <v>7810.0013056000007</v>
      </c>
      <c r="CE276" s="46">
        <v>1518.9330207999999</v>
      </c>
      <c r="CF276" s="46">
        <v>1998.9857784000003</v>
      </c>
      <c r="CG276" s="46">
        <v>2598.5980051200004</v>
      </c>
      <c r="CH276" s="87">
        <v>2309.8648934400007</v>
      </c>
      <c r="CI276" s="72"/>
      <c r="CJ276" s="62"/>
      <c r="CK276" s="62"/>
      <c r="CL276" s="62"/>
      <c r="CM276" s="62"/>
      <c r="CN276" s="62"/>
      <c r="CO276" s="47">
        <f t="shared" si="31"/>
        <v>166</v>
      </c>
      <c r="CP276" s="48">
        <f t="shared" si="35"/>
        <v>1864.18</v>
      </c>
      <c r="CQ276" s="48">
        <f t="shared" si="35"/>
        <v>1626.8000000000002</v>
      </c>
      <c r="CR276" s="48">
        <f t="shared" si="35"/>
        <v>2279.1800000000003</v>
      </c>
      <c r="CS276" s="48">
        <f t="shared" si="35"/>
        <v>1635.1</v>
      </c>
      <c r="CT276" s="48">
        <f t="shared" si="35"/>
        <v>2573</v>
      </c>
      <c r="CU276" s="48">
        <f t="shared" si="34"/>
        <v>2589.6</v>
      </c>
      <c r="CV276" s="48">
        <f t="shared" si="34"/>
        <v>3937.52</v>
      </c>
      <c r="CW276" s="48">
        <f t="shared" si="34"/>
        <v>8495.8799999999992</v>
      </c>
      <c r="CX276" s="48">
        <f t="shared" si="34"/>
        <v>8495.8799999999992</v>
      </c>
      <c r="CY276" s="48">
        <f t="shared" si="34"/>
        <v>2241</v>
      </c>
      <c r="CZ276" s="62">
        <v>166</v>
      </c>
      <c r="DA276" s="62">
        <v>1864.18</v>
      </c>
      <c r="DB276" s="62">
        <v>1626.8000000000002</v>
      </c>
      <c r="DC276" s="62">
        <v>2279.1800000000003</v>
      </c>
      <c r="DD276" s="62">
        <v>1635.1</v>
      </c>
      <c r="DE276" s="62">
        <v>2573</v>
      </c>
      <c r="DF276" s="62">
        <v>2589.6</v>
      </c>
      <c r="DG276" s="62">
        <v>3937.52</v>
      </c>
      <c r="DH276" s="62">
        <v>8495.8799999999992</v>
      </c>
      <c r="DI276" s="62">
        <v>8495.8799999999992</v>
      </c>
      <c r="DJ276" s="73">
        <v>2241</v>
      </c>
    </row>
    <row r="277" spans="4:114" s="15" customFormat="1" ht="18">
      <c r="D277" s="63"/>
      <c r="AB277" s="7">
        <v>166.5</v>
      </c>
      <c r="AC277" s="8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9">
        <v>166.5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72"/>
      <c r="AW277" s="62"/>
      <c r="AX277" s="62"/>
      <c r="AY277" s="62"/>
      <c r="AZ277" s="62"/>
      <c r="BA277" s="62"/>
      <c r="BB277" s="62"/>
      <c r="BC277" s="62"/>
      <c r="BD277" s="85">
        <v>166.5</v>
      </c>
      <c r="BE277" s="46">
        <v>1854.7694297599999</v>
      </c>
      <c r="BF277" s="46">
        <v>2062.63434624</v>
      </c>
      <c r="BG277" s="46">
        <v>2731.5752838399999</v>
      </c>
      <c r="BH277" s="46">
        <v>2961.3868377599997</v>
      </c>
      <c r="BI277" s="46">
        <v>4470.1662720000004</v>
      </c>
      <c r="BJ277" s="46">
        <v>4938.33207296</v>
      </c>
      <c r="BK277" s="46">
        <v>5425.2437324800012</v>
      </c>
      <c r="BL277" s="46">
        <v>1438.95220352</v>
      </c>
      <c r="BM277" s="46">
        <v>1438.95220352</v>
      </c>
      <c r="BN277" s="46">
        <v>1438.95220352</v>
      </c>
      <c r="BO277" s="46">
        <v>1438.95220352</v>
      </c>
      <c r="BP277" s="46">
        <v>1553.6121868800001</v>
      </c>
      <c r="BQ277" s="46">
        <v>1838.7109145600002</v>
      </c>
      <c r="BR277" s="46">
        <v>1838.7109145600002</v>
      </c>
      <c r="BS277" s="46">
        <v>1838.7109145600002</v>
      </c>
      <c r="BT277" s="46">
        <v>1838.7109145600002</v>
      </c>
      <c r="BU277" s="46">
        <v>1838.7109145600002</v>
      </c>
      <c r="BV277" s="46">
        <v>1838.7109145600002</v>
      </c>
      <c r="BW277" s="86">
        <v>166.5</v>
      </c>
      <c r="BX277" s="46">
        <v>1608.4523104</v>
      </c>
      <c r="BY277" s="46">
        <v>2335.4513769599998</v>
      </c>
      <c r="BZ277" s="46">
        <v>2820.4588713600006</v>
      </c>
      <c r="CA277" s="46">
        <v>3314.3514892800008</v>
      </c>
      <c r="CB277" s="46">
        <v>6489.9258112000016</v>
      </c>
      <c r="CC277" s="46">
        <v>7142.6594969600001</v>
      </c>
      <c r="CD277" s="46">
        <v>7857.0323353599997</v>
      </c>
      <c r="CE277" s="46">
        <v>1528.0296948800001</v>
      </c>
      <c r="CF277" s="46">
        <v>2011.0107576000003</v>
      </c>
      <c r="CG277" s="46">
        <v>2614.2304780800009</v>
      </c>
      <c r="CH277" s="87">
        <v>2323.7604249600004</v>
      </c>
      <c r="CI277" s="72"/>
      <c r="CJ277" s="62"/>
      <c r="CK277" s="62"/>
      <c r="CL277" s="62"/>
      <c r="CM277" s="62"/>
      <c r="CN277" s="62"/>
      <c r="CO277" s="47">
        <f t="shared" si="31"/>
        <v>166.5</v>
      </c>
      <c r="CP277" s="48">
        <f t="shared" si="35"/>
        <v>1875.41</v>
      </c>
      <c r="CQ277" s="48">
        <f t="shared" si="35"/>
        <v>1636.6000000000001</v>
      </c>
      <c r="CR277" s="48">
        <f t="shared" si="35"/>
        <v>2292.91</v>
      </c>
      <c r="CS277" s="48">
        <f t="shared" si="35"/>
        <v>1644.95</v>
      </c>
      <c r="CT277" s="48">
        <f t="shared" si="35"/>
        <v>2588.5</v>
      </c>
      <c r="CU277" s="48">
        <f t="shared" si="34"/>
        <v>2605.1999999999998</v>
      </c>
      <c r="CV277" s="48">
        <f t="shared" si="34"/>
        <v>3961.24</v>
      </c>
      <c r="CW277" s="48">
        <f t="shared" si="34"/>
        <v>8547.06</v>
      </c>
      <c r="CX277" s="48">
        <f t="shared" si="34"/>
        <v>8547.06</v>
      </c>
      <c r="CY277" s="48">
        <f t="shared" si="34"/>
        <v>2254.5</v>
      </c>
      <c r="CZ277" s="62">
        <v>166.5</v>
      </c>
      <c r="DA277" s="62">
        <v>1875.41</v>
      </c>
      <c r="DB277" s="62">
        <v>1636.6000000000001</v>
      </c>
      <c r="DC277" s="62">
        <v>2292.91</v>
      </c>
      <c r="DD277" s="62">
        <v>1644.95</v>
      </c>
      <c r="DE277" s="62">
        <v>2588.5</v>
      </c>
      <c r="DF277" s="62">
        <v>2605.1999999999998</v>
      </c>
      <c r="DG277" s="62">
        <v>3961.24</v>
      </c>
      <c r="DH277" s="62">
        <v>8547.06</v>
      </c>
      <c r="DI277" s="62">
        <v>8547.06</v>
      </c>
      <c r="DJ277" s="73">
        <v>2254.5</v>
      </c>
    </row>
    <row r="278" spans="4:114" s="15" customFormat="1" ht="18">
      <c r="D278" s="63"/>
      <c r="AB278" s="7">
        <v>167</v>
      </c>
      <c r="AC278" s="8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9">
        <v>167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72"/>
      <c r="AW278" s="62"/>
      <c r="AX278" s="62"/>
      <c r="AY278" s="62"/>
      <c r="AZ278" s="62"/>
      <c r="BA278" s="62"/>
      <c r="BB278" s="62"/>
      <c r="BC278" s="62"/>
      <c r="BD278" s="85">
        <v>167</v>
      </c>
      <c r="BE278" s="46">
        <v>1854.7694297599999</v>
      </c>
      <c r="BF278" s="46">
        <v>2062.63434624</v>
      </c>
      <c r="BG278" s="46">
        <v>2731.5752838399999</v>
      </c>
      <c r="BH278" s="46">
        <v>2961.3868377599997</v>
      </c>
      <c r="BI278" s="46">
        <v>4470.1662720000004</v>
      </c>
      <c r="BJ278" s="46">
        <v>4938.33207296</v>
      </c>
      <c r="BK278" s="46">
        <v>5425.2437324800012</v>
      </c>
      <c r="BL278" s="46">
        <v>1438.95220352</v>
      </c>
      <c r="BM278" s="46">
        <v>1438.95220352</v>
      </c>
      <c r="BN278" s="46">
        <v>1438.95220352</v>
      </c>
      <c r="BO278" s="46">
        <v>1438.95220352</v>
      </c>
      <c r="BP278" s="46">
        <v>1553.6121868800001</v>
      </c>
      <c r="BQ278" s="46">
        <v>1838.7109145600002</v>
      </c>
      <c r="BR278" s="46">
        <v>1838.7109145600002</v>
      </c>
      <c r="BS278" s="46">
        <v>1838.7109145600002</v>
      </c>
      <c r="BT278" s="46">
        <v>1838.7109145600002</v>
      </c>
      <c r="BU278" s="46">
        <v>1838.7109145600002</v>
      </c>
      <c r="BV278" s="46">
        <v>1838.7109145600002</v>
      </c>
      <c r="BW278" s="86">
        <v>167</v>
      </c>
      <c r="BX278" s="46">
        <v>1608.4523104</v>
      </c>
      <c r="BY278" s="46">
        <v>2335.4513769599998</v>
      </c>
      <c r="BZ278" s="46">
        <v>2820.4588713600006</v>
      </c>
      <c r="CA278" s="46">
        <v>3314.3514892800008</v>
      </c>
      <c r="CB278" s="46">
        <v>6489.9258112000016</v>
      </c>
      <c r="CC278" s="46">
        <v>7142.6594969600001</v>
      </c>
      <c r="CD278" s="46">
        <v>7857.0323353599997</v>
      </c>
      <c r="CE278" s="46">
        <v>1528.0296948800001</v>
      </c>
      <c r="CF278" s="46">
        <v>2011.0107576000003</v>
      </c>
      <c r="CG278" s="46">
        <v>2614.2304780800009</v>
      </c>
      <c r="CH278" s="87">
        <v>2323.7604249600004</v>
      </c>
      <c r="CI278" s="72"/>
      <c r="CJ278" s="62"/>
      <c r="CK278" s="62"/>
      <c r="CL278" s="62"/>
      <c r="CM278" s="62"/>
      <c r="CN278" s="62"/>
      <c r="CO278" s="47">
        <f t="shared" si="31"/>
        <v>167</v>
      </c>
      <c r="CP278" s="48">
        <f t="shared" si="35"/>
        <v>1875.41</v>
      </c>
      <c r="CQ278" s="48">
        <f t="shared" si="35"/>
        <v>1636.6000000000001</v>
      </c>
      <c r="CR278" s="48">
        <f t="shared" si="35"/>
        <v>2292.91</v>
      </c>
      <c r="CS278" s="48">
        <f t="shared" si="35"/>
        <v>1644.95</v>
      </c>
      <c r="CT278" s="48">
        <f t="shared" si="35"/>
        <v>2588.5</v>
      </c>
      <c r="CU278" s="48">
        <f t="shared" si="34"/>
        <v>2605.1999999999998</v>
      </c>
      <c r="CV278" s="48">
        <f t="shared" si="34"/>
        <v>3961.24</v>
      </c>
      <c r="CW278" s="48">
        <f t="shared" si="34"/>
        <v>8547.06</v>
      </c>
      <c r="CX278" s="48">
        <f t="shared" si="34"/>
        <v>8547.06</v>
      </c>
      <c r="CY278" s="48">
        <f t="shared" si="34"/>
        <v>2254.5</v>
      </c>
      <c r="CZ278" s="62">
        <v>167</v>
      </c>
      <c r="DA278" s="62">
        <v>1875.41</v>
      </c>
      <c r="DB278" s="62">
        <v>1636.6000000000001</v>
      </c>
      <c r="DC278" s="62">
        <v>2292.91</v>
      </c>
      <c r="DD278" s="62">
        <v>1644.95</v>
      </c>
      <c r="DE278" s="62">
        <v>2588.5</v>
      </c>
      <c r="DF278" s="62">
        <v>2605.1999999999998</v>
      </c>
      <c r="DG278" s="62">
        <v>3961.24</v>
      </c>
      <c r="DH278" s="62">
        <v>8547.06</v>
      </c>
      <c r="DI278" s="62">
        <v>8547.06</v>
      </c>
      <c r="DJ278" s="73">
        <v>2254.5</v>
      </c>
    </row>
    <row r="279" spans="4:114" s="15" customFormat="1" ht="18">
      <c r="D279" s="63"/>
      <c r="AB279" s="7">
        <v>167.5</v>
      </c>
      <c r="AC279" s="8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9">
        <v>167.5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72"/>
      <c r="AW279" s="62"/>
      <c r="AX279" s="62"/>
      <c r="AY279" s="62"/>
      <c r="AZ279" s="62"/>
      <c r="BA279" s="62"/>
      <c r="BB279" s="62"/>
      <c r="BC279" s="62"/>
      <c r="BD279" s="85">
        <v>167.5</v>
      </c>
      <c r="BE279" s="46">
        <v>1865.8246796800001</v>
      </c>
      <c r="BF279" s="46">
        <v>2074.6290739199999</v>
      </c>
      <c r="BG279" s="46">
        <v>2747.50270912</v>
      </c>
      <c r="BH279" s="46">
        <v>2978.1663475200007</v>
      </c>
      <c r="BI279" s="46">
        <v>4496.8430707200005</v>
      </c>
      <c r="BJ279" s="46">
        <v>4967.892849920001</v>
      </c>
      <c r="BK279" s="46">
        <v>5457.6884876799995</v>
      </c>
      <c r="BL279" s="46">
        <v>1447.1234752000003</v>
      </c>
      <c r="BM279" s="46">
        <v>1447.1234752000003</v>
      </c>
      <c r="BN279" s="46">
        <v>1447.1234752000003</v>
      </c>
      <c r="BO279" s="46">
        <v>1447.1234752000003</v>
      </c>
      <c r="BP279" s="46">
        <v>1562.2641216</v>
      </c>
      <c r="BQ279" s="46">
        <v>1849.3728947200002</v>
      </c>
      <c r="BR279" s="46">
        <v>1849.3728947200002</v>
      </c>
      <c r="BS279" s="46">
        <v>1849.3728947200002</v>
      </c>
      <c r="BT279" s="46">
        <v>1849.3728947200002</v>
      </c>
      <c r="BU279" s="46">
        <v>1849.3728947200002</v>
      </c>
      <c r="BV279" s="46">
        <v>1849.3728947200002</v>
      </c>
      <c r="BW279" s="86">
        <v>167.5</v>
      </c>
      <c r="BX279" s="46">
        <v>1618.0277567999999</v>
      </c>
      <c r="BY279" s="46">
        <v>2349.0796867199997</v>
      </c>
      <c r="BZ279" s="46">
        <v>2836.9598150400006</v>
      </c>
      <c r="CA279" s="46">
        <v>3333.6582614399999</v>
      </c>
      <c r="CB279" s="46">
        <v>6528.7620403200008</v>
      </c>
      <c r="CC279" s="46">
        <v>7185.4149785600002</v>
      </c>
      <c r="CD279" s="46">
        <v>7904.0633651200023</v>
      </c>
      <c r="CE279" s="46">
        <v>1537.12636896</v>
      </c>
      <c r="CF279" s="46">
        <v>2023.0357368000002</v>
      </c>
      <c r="CG279" s="46">
        <v>2629.8629510400006</v>
      </c>
      <c r="CH279" s="87">
        <v>2337.65595648</v>
      </c>
      <c r="CI279" s="72"/>
      <c r="CJ279" s="62"/>
      <c r="CK279" s="62"/>
      <c r="CL279" s="62"/>
      <c r="CM279" s="62"/>
      <c r="CN279" s="62"/>
      <c r="CO279" s="47">
        <f t="shared" ref="CO279:CO342" si="36">CO278+0.5</f>
        <v>167.5</v>
      </c>
      <c r="CP279" s="48">
        <f t="shared" si="35"/>
        <v>1886.64</v>
      </c>
      <c r="CQ279" s="48">
        <f t="shared" si="35"/>
        <v>1646.4</v>
      </c>
      <c r="CR279" s="48">
        <f t="shared" si="35"/>
        <v>2306.64</v>
      </c>
      <c r="CS279" s="48">
        <f t="shared" si="35"/>
        <v>1654.8</v>
      </c>
      <c r="CT279" s="48">
        <f t="shared" si="35"/>
        <v>2604</v>
      </c>
      <c r="CU279" s="48">
        <f t="shared" si="34"/>
        <v>2620.7999999999997</v>
      </c>
      <c r="CV279" s="48">
        <f t="shared" si="34"/>
        <v>3984.96</v>
      </c>
      <c r="CW279" s="48">
        <f t="shared" si="34"/>
        <v>8598.24</v>
      </c>
      <c r="CX279" s="48">
        <f t="shared" si="34"/>
        <v>8598.24</v>
      </c>
      <c r="CY279" s="48">
        <f t="shared" si="34"/>
        <v>2268</v>
      </c>
      <c r="CZ279" s="62">
        <v>167.5</v>
      </c>
      <c r="DA279" s="62">
        <v>1886.64</v>
      </c>
      <c r="DB279" s="62">
        <v>1646.4</v>
      </c>
      <c r="DC279" s="62">
        <v>2306.64</v>
      </c>
      <c r="DD279" s="62">
        <v>1654.8</v>
      </c>
      <c r="DE279" s="62">
        <v>2604</v>
      </c>
      <c r="DF279" s="62">
        <v>2620.7999999999997</v>
      </c>
      <c r="DG279" s="62">
        <v>3984.96</v>
      </c>
      <c r="DH279" s="62">
        <v>8598.24</v>
      </c>
      <c r="DI279" s="62">
        <v>8598.24</v>
      </c>
      <c r="DJ279" s="73">
        <v>2268</v>
      </c>
    </row>
    <row r="280" spans="4:114" s="15" customFormat="1" ht="18">
      <c r="D280" s="63"/>
      <c r="AB280" s="7">
        <v>168</v>
      </c>
      <c r="AC280" s="8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9">
        <v>168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72"/>
      <c r="AW280" s="62"/>
      <c r="AX280" s="62"/>
      <c r="AY280" s="62"/>
      <c r="AZ280" s="62"/>
      <c r="BA280" s="62"/>
      <c r="BB280" s="62"/>
      <c r="BC280" s="62"/>
      <c r="BD280" s="85">
        <v>168</v>
      </c>
      <c r="BE280" s="46">
        <v>1865.8246796800001</v>
      </c>
      <c r="BF280" s="46">
        <v>2074.6290739199999</v>
      </c>
      <c r="BG280" s="46">
        <v>2747.50270912</v>
      </c>
      <c r="BH280" s="46">
        <v>2978.1663475200007</v>
      </c>
      <c r="BI280" s="46">
        <v>4496.8430707200005</v>
      </c>
      <c r="BJ280" s="46">
        <v>4967.892849920001</v>
      </c>
      <c r="BK280" s="46">
        <v>5457.6884876799995</v>
      </c>
      <c r="BL280" s="46">
        <v>1447.1234752000003</v>
      </c>
      <c r="BM280" s="46">
        <v>1447.1234752000003</v>
      </c>
      <c r="BN280" s="46">
        <v>1447.1234752000003</v>
      </c>
      <c r="BO280" s="46">
        <v>1447.1234752000003</v>
      </c>
      <c r="BP280" s="46">
        <v>1562.2641216</v>
      </c>
      <c r="BQ280" s="46">
        <v>1849.3728947200002</v>
      </c>
      <c r="BR280" s="46">
        <v>1849.3728947200002</v>
      </c>
      <c r="BS280" s="46">
        <v>1849.3728947200002</v>
      </c>
      <c r="BT280" s="46">
        <v>1849.3728947200002</v>
      </c>
      <c r="BU280" s="46">
        <v>1849.3728947200002</v>
      </c>
      <c r="BV280" s="46">
        <v>1849.3728947200002</v>
      </c>
      <c r="BW280" s="86">
        <v>168</v>
      </c>
      <c r="BX280" s="46">
        <v>1618.0277567999999</v>
      </c>
      <c r="BY280" s="46">
        <v>2349.0796867199997</v>
      </c>
      <c r="BZ280" s="46">
        <v>2836.9598150400006</v>
      </c>
      <c r="CA280" s="46">
        <v>3333.6582614399999</v>
      </c>
      <c r="CB280" s="46">
        <v>6528.7620403200008</v>
      </c>
      <c r="CC280" s="46">
        <v>7185.4149785600002</v>
      </c>
      <c r="CD280" s="46">
        <v>7904.0633651200023</v>
      </c>
      <c r="CE280" s="46">
        <v>1537.12636896</v>
      </c>
      <c r="CF280" s="46">
        <v>2023.0357368000002</v>
      </c>
      <c r="CG280" s="46">
        <v>2629.8629510400006</v>
      </c>
      <c r="CH280" s="87">
        <v>2337.65595648</v>
      </c>
      <c r="CI280" s="72"/>
      <c r="CJ280" s="62"/>
      <c r="CK280" s="62"/>
      <c r="CL280" s="62"/>
      <c r="CM280" s="62"/>
      <c r="CN280" s="62"/>
      <c r="CO280" s="47">
        <f t="shared" si="36"/>
        <v>168</v>
      </c>
      <c r="CP280" s="48">
        <f t="shared" si="35"/>
        <v>1886.64</v>
      </c>
      <c r="CQ280" s="48">
        <f t="shared" si="35"/>
        <v>1646.4</v>
      </c>
      <c r="CR280" s="48">
        <f t="shared" si="35"/>
        <v>2306.64</v>
      </c>
      <c r="CS280" s="48">
        <f t="shared" si="35"/>
        <v>1654.8</v>
      </c>
      <c r="CT280" s="48">
        <f t="shared" si="35"/>
        <v>2604</v>
      </c>
      <c r="CU280" s="48">
        <f t="shared" si="34"/>
        <v>2620.7999999999997</v>
      </c>
      <c r="CV280" s="48">
        <f t="shared" si="34"/>
        <v>3984.96</v>
      </c>
      <c r="CW280" s="48">
        <f t="shared" si="34"/>
        <v>8598.24</v>
      </c>
      <c r="CX280" s="48">
        <f t="shared" si="34"/>
        <v>8598.24</v>
      </c>
      <c r="CY280" s="48">
        <f t="shared" si="34"/>
        <v>2268</v>
      </c>
      <c r="CZ280" s="62">
        <v>168</v>
      </c>
      <c r="DA280" s="62">
        <v>1886.64</v>
      </c>
      <c r="DB280" s="62">
        <v>1646.4</v>
      </c>
      <c r="DC280" s="62">
        <v>2306.64</v>
      </c>
      <c r="DD280" s="62">
        <v>1654.8</v>
      </c>
      <c r="DE280" s="62">
        <v>2604</v>
      </c>
      <c r="DF280" s="62">
        <v>2620.7999999999997</v>
      </c>
      <c r="DG280" s="62">
        <v>3984.96</v>
      </c>
      <c r="DH280" s="62">
        <v>8598.24</v>
      </c>
      <c r="DI280" s="62">
        <v>8598.24</v>
      </c>
      <c r="DJ280" s="73">
        <v>2268</v>
      </c>
    </row>
    <row r="281" spans="4:114" s="15" customFormat="1" ht="18">
      <c r="D281" s="63"/>
      <c r="AB281" s="7">
        <v>168.5</v>
      </c>
      <c r="AC281" s="8">
        <v>0</v>
      </c>
      <c r="AD281" s="158">
        <v>0</v>
      </c>
      <c r="AE281" s="158">
        <v>0</v>
      </c>
      <c r="AF281" s="158">
        <v>0</v>
      </c>
      <c r="AG281" s="158">
        <v>0</v>
      </c>
      <c r="AH281" s="158">
        <v>0</v>
      </c>
      <c r="AI281" s="158">
        <v>0</v>
      </c>
      <c r="AJ281" s="158">
        <v>0</v>
      </c>
      <c r="AK281" s="9">
        <v>168.5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72"/>
      <c r="AW281" s="62"/>
      <c r="AX281" s="62"/>
      <c r="AY281" s="62"/>
      <c r="AZ281" s="62"/>
      <c r="BA281" s="62"/>
      <c r="BB281" s="62"/>
      <c r="BC281" s="62"/>
      <c r="BD281" s="85">
        <v>168.5</v>
      </c>
      <c r="BE281" s="46">
        <v>1876.8799296000002</v>
      </c>
      <c r="BF281" s="46">
        <v>2086.6238016000002</v>
      </c>
      <c r="BG281" s="46">
        <v>2763.4301344000005</v>
      </c>
      <c r="BH281" s="46">
        <v>2994.9458572800004</v>
      </c>
      <c r="BI281" s="46">
        <v>4523.5198694400005</v>
      </c>
      <c r="BJ281" s="46">
        <v>4997.4536268800002</v>
      </c>
      <c r="BK281" s="46">
        <v>5490.1332428800006</v>
      </c>
      <c r="BL281" s="46">
        <v>1455.29474688</v>
      </c>
      <c r="BM281" s="46">
        <v>1455.29474688</v>
      </c>
      <c r="BN281" s="46">
        <v>1455.29474688</v>
      </c>
      <c r="BO281" s="46">
        <v>1455.29474688</v>
      </c>
      <c r="BP281" s="46">
        <v>1570.9160563200001</v>
      </c>
      <c r="BQ281" s="46">
        <v>1860.0348748800002</v>
      </c>
      <c r="BR281" s="46">
        <v>1860.0348748800002</v>
      </c>
      <c r="BS281" s="46">
        <v>1860.0348748800002</v>
      </c>
      <c r="BT281" s="46">
        <v>1860.0348748800002</v>
      </c>
      <c r="BU281" s="46">
        <v>1860.0348748800002</v>
      </c>
      <c r="BV281" s="46">
        <v>1860.0348748800002</v>
      </c>
      <c r="BW281" s="86">
        <v>168.5</v>
      </c>
      <c r="BX281" s="46">
        <v>1627.6032032000001</v>
      </c>
      <c r="BY281" s="46">
        <v>2362.7079964800005</v>
      </c>
      <c r="BZ281" s="46">
        <v>2853.4607587200003</v>
      </c>
      <c r="CA281" s="46">
        <v>3352.9650336000004</v>
      </c>
      <c r="CB281" s="46">
        <v>6567.5982694400009</v>
      </c>
      <c r="CC281" s="46">
        <v>7228.1704601600013</v>
      </c>
      <c r="CD281" s="46">
        <v>7951.0943948800023</v>
      </c>
      <c r="CE281" s="46">
        <v>1546.2230430400002</v>
      </c>
      <c r="CF281" s="46">
        <v>2035.0607160000002</v>
      </c>
      <c r="CG281" s="46">
        <v>2645.4954240000006</v>
      </c>
      <c r="CH281" s="87">
        <v>2351.5514880000001</v>
      </c>
      <c r="CI281" s="72"/>
      <c r="CJ281" s="62"/>
      <c r="CK281" s="62"/>
      <c r="CL281" s="62"/>
      <c r="CM281" s="62"/>
      <c r="CN281" s="62"/>
      <c r="CO281" s="47">
        <f t="shared" si="36"/>
        <v>168.5</v>
      </c>
      <c r="CP281" s="48">
        <f t="shared" si="35"/>
        <v>1897.8700000000001</v>
      </c>
      <c r="CQ281" s="48">
        <f t="shared" si="35"/>
        <v>1656.2</v>
      </c>
      <c r="CR281" s="48">
        <f t="shared" si="35"/>
        <v>2320.37</v>
      </c>
      <c r="CS281" s="48">
        <f t="shared" si="35"/>
        <v>1664.6499999999999</v>
      </c>
      <c r="CT281" s="48">
        <f t="shared" si="35"/>
        <v>2619.5</v>
      </c>
      <c r="CU281" s="48">
        <f t="shared" si="34"/>
        <v>2636.4</v>
      </c>
      <c r="CV281" s="48">
        <f t="shared" si="34"/>
        <v>4008.68</v>
      </c>
      <c r="CW281" s="48">
        <f t="shared" si="34"/>
        <v>8649.42</v>
      </c>
      <c r="CX281" s="48">
        <f t="shared" si="34"/>
        <v>8649.42</v>
      </c>
      <c r="CY281" s="48">
        <f t="shared" si="34"/>
        <v>2281.5</v>
      </c>
      <c r="CZ281" s="62">
        <v>168.5</v>
      </c>
      <c r="DA281" s="62">
        <v>1897.8700000000001</v>
      </c>
      <c r="DB281" s="62">
        <v>1656.2</v>
      </c>
      <c r="DC281" s="62">
        <v>2320.37</v>
      </c>
      <c r="DD281" s="62">
        <v>1664.6499999999999</v>
      </c>
      <c r="DE281" s="62">
        <v>2619.5</v>
      </c>
      <c r="DF281" s="62">
        <v>2636.4</v>
      </c>
      <c r="DG281" s="62">
        <v>4008.68</v>
      </c>
      <c r="DH281" s="62">
        <v>8649.42</v>
      </c>
      <c r="DI281" s="62">
        <v>8649.42</v>
      </c>
      <c r="DJ281" s="73">
        <v>2281.5</v>
      </c>
    </row>
    <row r="282" spans="4:114" s="15" customFormat="1" ht="18">
      <c r="D282" s="63"/>
      <c r="AB282" s="7">
        <v>169</v>
      </c>
      <c r="AC282" s="8">
        <v>0</v>
      </c>
      <c r="AD282" s="158">
        <v>0</v>
      </c>
      <c r="AE282" s="158">
        <v>0</v>
      </c>
      <c r="AF282" s="158">
        <v>0</v>
      </c>
      <c r="AG282" s="158">
        <v>0</v>
      </c>
      <c r="AH282" s="158">
        <v>0</v>
      </c>
      <c r="AI282" s="158">
        <v>0</v>
      </c>
      <c r="AJ282" s="158">
        <v>0</v>
      </c>
      <c r="AK282" s="9">
        <v>169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72"/>
      <c r="AW282" s="62"/>
      <c r="AX282" s="62"/>
      <c r="AY282" s="62"/>
      <c r="AZ282" s="62"/>
      <c r="BA282" s="62"/>
      <c r="BB282" s="62"/>
      <c r="BC282" s="62"/>
      <c r="BD282" s="85">
        <v>169</v>
      </c>
      <c r="BE282" s="46">
        <v>1876.8799296000002</v>
      </c>
      <c r="BF282" s="46">
        <v>2086.6238016000002</v>
      </c>
      <c r="BG282" s="46">
        <v>2763.4301344000005</v>
      </c>
      <c r="BH282" s="46">
        <v>2994.9458572800004</v>
      </c>
      <c r="BI282" s="46">
        <v>4523.5198694400005</v>
      </c>
      <c r="BJ282" s="46">
        <v>4997.4536268800002</v>
      </c>
      <c r="BK282" s="46">
        <v>5490.1332428800006</v>
      </c>
      <c r="BL282" s="46">
        <v>1455.29474688</v>
      </c>
      <c r="BM282" s="46">
        <v>1455.29474688</v>
      </c>
      <c r="BN282" s="46">
        <v>1455.29474688</v>
      </c>
      <c r="BO282" s="46">
        <v>1455.29474688</v>
      </c>
      <c r="BP282" s="46">
        <v>1570.9160563200001</v>
      </c>
      <c r="BQ282" s="46">
        <v>1860.0348748800002</v>
      </c>
      <c r="BR282" s="46">
        <v>1860.0348748800002</v>
      </c>
      <c r="BS282" s="46">
        <v>1860.0348748800002</v>
      </c>
      <c r="BT282" s="46">
        <v>1860.0348748800002</v>
      </c>
      <c r="BU282" s="46">
        <v>1860.0348748800002</v>
      </c>
      <c r="BV282" s="46">
        <v>1860.0348748800002</v>
      </c>
      <c r="BW282" s="86">
        <v>169</v>
      </c>
      <c r="BX282" s="46">
        <v>1627.6032032000001</v>
      </c>
      <c r="BY282" s="46">
        <v>2362.7079964800005</v>
      </c>
      <c r="BZ282" s="46">
        <v>2853.4607587200003</v>
      </c>
      <c r="CA282" s="46">
        <v>3352.9650336000004</v>
      </c>
      <c r="CB282" s="46">
        <v>6567.5982694400009</v>
      </c>
      <c r="CC282" s="46">
        <v>7228.1704601600013</v>
      </c>
      <c r="CD282" s="46">
        <v>7951.0943948800023</v>
      </c>
      <c r="CE282" s="46">
        <v>1546.2230430400002</v>
      </c>
      <c r="CF282" s="46">
        <v>2035.0607160000002</v>
      </c>
      <c r="CG282" s="46">
        <v>2645.4954240000006</v>
      </c>
      <c r="CH282" s="87">
        <v>2351.5514880000001</v>
      </c>
      <c r="CI282" s="72"/>
      <c r="CJ282" s="62"/>
      <c r="CK282" s="62"/>
      <c r="CL282" s="62"/>
      <c r="CM282" s="62"/>
      <c r="CN282" s="62"/>
      <c r="CO282" s="47">
        <f t="shared" si="36"/>
        <v>169</v>
      </c>
      <c r="CP282" s="48">
        <f t="shared" si="35"/>
        <v>1897.8700000000001</v>
      </c>
      <c r="CQ282" s="48">
        <f t="shared" si="35"/>
        <v>1656.2</v>
      </c>
      <c r="CR282" s="48">
        <f t="shared" si="35"/>
        <v>2320.37</v>
      </c>
      <c r="CS282" s="48">
        <f t="shared" si="35"/>
        <v>1664.6499999999999</v>
      </c>
      <c r="CT282" s="48">
        <f t="shared" si="35"/>
        <v>2619.5</v>
      </c>
      <c r="CU282" s="48">
        <f t="shared" si="34"/>
        <v>2636.4</v>
      </c>
      <c r="CV282" s="48">
        <f t="shared" si="34"/>
        <v>4008.68</v>
      </c>
      <c r="CW282" s="48">
        <f t="shared" si="34"/>
        <v>8649.42</v>
      </c>
      <c r="CX282" s="48">
        <f t="shared" si="34"/>
        <v>8649.42</v>
      </c>
      <c r="CY282" s="48">
        <f t="shared" si="34"/>
        <v>2281.5</v>
      </c>
      <c r="CZ282" s="62">
        <v>169</v>
      </c>
      <c r="DA282" s="62">
        <v>1897.8700000000001</v>
      </c>
      <c r="DB282" s="62">
        <v>1656.2</v>
      </c>
      <c r="DC282" s="62">
        <v>2320.37</v>
      </c>
      <c r="DD282" s="62">
        <v>1664.6499999999999</v>
      </c>
      <c r="DE282" s="62">
        <v>2619.5</v>
      </c>
      <c r="DF282" s="62">
        <v>2636.4</v>
      </c>
      <c r="DG282" s="62">
        <v>4008.68</v>
      </c>
      <c r="DH282" s="62">
        <v>8649.42</v>
      </c>
      <c r="DI282" s="62">
        <v>8649.42</v>
      </c>
      <c r="DJ282" s="73">
        <v>2281.5</v>
      </c>
    </row>
    <row r="283" spans="4:114" s="15" customFormat="1" ht="18">
      <c r="D283" s="63"/>
      <c r="AB283" s="7">
        <v>169.5</v>
      </c>
      <c r="AC283" s="8">
        <v>0</v>
      </c>
      <c r="AD283" s="158">
        <v>0</v>
      </c>
      <c r="AE283" s="158">
        <v>0</v>
      </c>
      <c r="AF283" s="158">
        <v>0</v>
      </c>
      <c r="AG283" s="158">
        <v>0</v>
      </c>
      <c r="AH283" s="158">
        <v>0</v>
      </c>
      <c r="AI283" s="158">
        <v>0</v>
      </c>
      <c r="AJ283" s="158">
        <v>0</v>
      </c>
      <c r="AK283" s="9">
        <v>169.5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72"/>
      <c r="AW283" s="62"/>
      <c r="AX283" s="62"/>
      <c r="AY283" s="62"/>
      <c r="AZ283" s="62"/>
      <c r="BA283" s="62"/>
      <c r="BB283" s="62"/>
      <c r="BC283" s="62"/>
      <c r="BD283" s="85">
        <v>169.5</v>
      </c>
      <c r="BE283" s="46">
        <v>1887.9351795200002</v>
      </c>
      <c r="BF283" s="46">
        <v>2098.6185292800001</v>
      </c>
      <c r="BG283" s="46">
        <v>2779.3575596800006</v>
      </c>
      <c r="BH283" s="46">
        <v>3011.72536704</v>
      </c>
      <c r="BI283" s="46">
        <v>4550.1966681600015</v>
      </c>
      <c r="BJ283" s="46">
        <v>5027.0144038399994</v>
      </c>
      <c r="BK283" s="46">
        <v>5522.5779980799998</v>
      </c>
      <c r="BL283" s="46">
        <v>1463.4660185600001</v>
      </c>
      <c r="BM283" s="46">
        <v>1463.4660185600001</v>
      </c>
      <c r="BN283" s="46">
        <v>1463.4660185600001</v>
      </c>
      <c r="BO283" s="46">
        <v>1463.4660185600001</v>
      </c>
      <c r="BP283" s="46">
        <v>1579.5679910400002</v>
      </c>
      <c r="BQ283" s="46">
        <v>1870.6968550400002</v>
      </c>
      <c r="BR283" s="46">
        <v>1870.6968550400002</v>
      </c>
      <c r="BS283" s="46">
        <v>1870.6968550400002</v>
      </c>
      <c r="BT283" s="46">
        <v>1870.6968550400002</v>
      </c>
      <c r="BU283" s="46">
        <v>1870.6968550400002</v>
      </c>
      <c r="BV283" s="46">
        <v>1870.6968550400002</v>
      </c>
      <c r="BW283" s="86">
        <v>169.5</v>
      </c>
      <c r="BX283" s="46">
        <v>1637.1786496000002</v>
      </c>
      <c r="BY283" s="46">
        <v>2376.3363062400003</v>
      </c>
      <c r="BZ283" s="46">
        <v>2869.9617023999999</v>
      </c>
      <c r="CA283" s="46">
        <v>3372.27180576</v>
      </c>
      <c r="CB283" s="46">
        <v>6606.434498560001</v>
      </c>
      <c r="CC283" s="46">
        <v>7270.9259417600006</v>
      </c>
      <c r="CD283" s="46">
        <v>7998.1254246400013</v>
      </c>
      <c r="CE283" s="46">
        <v>1555.3197171200004</v>
      </c>
      <c r="CF283" s="46">
        <v>2047.0856952000004</v>
      </c>
      <c r="CG283" s="46">
        <v>2661.1278969600003</v>
      </c>
      <c r="CH283" s="87">
        <v>2365.4470195200001</v>
      </c>
      <c r="CI283" s="72"/>
      <c r="CJ283" s="62"/>
      <c r="CK283" s="62"/>
      <c r="CL283" s="62"/>
      <c r="CM283" s="62"/>
      <c r="CN283" s="62"/>
      <c r="CO283" s="47">
        <f t="shared" si="36"/>
        <v>169.5</v>
      </c>
      <c r="CP283" s="48">
        <f t="shared" si="35"/>
        <v>1909.1000000000001</v>
      </c>
      <c r="CQ283" s="48">
        <f t="shared" si="35"/>
        <v>1666.0000000000002</v>
      </c>
      <c r="CR283" s="48">
        <f t="shared" si="35"/>
        <v>2334.1</v>
      </c>
      <c r="CS283" s="48">
        <f t="shared" si="35"/>
        <v>1674.5</v>
      </c>
      <c r="CT283" s="48">
        <f t="shared" si="35"/>
        <v>2635</v>
      </c>
      <c r="CU283" s="48">
        <f t="shared" si="34"/>
        <v>2652</v>
      </c>
      <c r="CV283" s="48">
        <f t="shared" si="34"/>
        <v>4032.3999999999996</v>
      </c>
      <c r="CW283" s="48">
        <f t="shared" si="34"/>
        <v>8700.6</v>
      </c>
      <c r="CX283" s="48">
        <f t="shared" si="34"/>
        <v>8700.6</v>
      </c>
      <c r="CY283" s="48">
        <f t="shared" si="34"/>
        <v>2295</v>
      </c>
      <c r="CZ283" s="62">
        <v>169.5</v>
      </c>
      <c r="DA283" s="62">
        <v>1909.1000000000001</v>
      </c>
      <c r="DB283" s="62">
        <v>1666.0000000000002</v>
      </c>
      <c r="DC283" s="62">
        <v>2334.1</v>
      </c>
      <c r="DD283" s="62">
        <v>1674.5</v>
      </c>
      <c r="DE283" s="62">
        <v>2635</v>
      </c>
      <c r="DF283" s="62">
        <v>2652</v>
      </c>
      <c r="DG283" s="62">
        <v>4032.3999999999996</v>
      </c>
      <c r="DH283" s="62">
        <v>8700.6</v>
      </c>
      <c r="DI283" s="62">
        <v>8700.6</v>
      </c>
      <c r="DJ283" s="73">
        <v>2295</v>
      </c>
    </row>
    <row r="284" spans="4:114" s="15" customFormat="1" ht="18">
      <c r="D284" s="63"/>
      <c r="AB284" s="7">
        <v>170</v>
      </c>
      <c r="AC284" s="8">
        <v>0</v>
      </c>
      <c r="AD284" s="158">
        <v>0</v>
      </c>
      <c r="AE284" s="158">
        <v>0</v>
      </c>
      <c r="AF284" s="158">
        <v>0</v>
      </c>
      <c r="AG284" s="158">
        <v>0</v>
      </c>
      <c r="AH284" s="158">
        <v>0</v>
      </c>
      <c r="AI284" s="158">
        <v>0</v>
      </c>
      <c r="AJ284" s="158">
        <v>0</v>
      </c>
      <c r="AK284" s="9">
        <v>170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72"/>
      <c r="AW284" s="62"/>
      <c r="AX284" s="62"/>
      <c r="AY284" s="62"/>
      <c r="AZ284" s="62"/>
      <c r="BA284" s="62"/>
      <c r="BB284" s="62"/>
      <c r="BC284" s="62"/>
      <c r="BD284" s="85">
        <v>170</v>
      </c>
      <c r="BE284" s="46">
        <v>1887.9351795200002</v>
      </c>
      <c r="BF284" s="46">
        <v>2098.6185292800001</v>
      </c>
      <c r="BG284" s="46">
        <v>2779.3575596800006</v>
      </c>
      <c r="BH284" s="46">
        <v>3011.72536704</v>
      </c>
      <c r="BI284" s="46">
        <v>4550.1966681600015</v>
      </c>
      <c r="BJ284" s="46">
        <v>5027.0144038399994</v>
      </c>
      <c r="BK284" s="46">
        <v>5522.5779980799998</v>
      </c>
      <c r="BL284" s="46">
        <v>1463.4660185600001</v>
      </c>
      <c r="BM284" s="46">
        <v>1463.4660185600001</v>
      </c>
      <c r="BN284" s="46">
        <v>1463.4660185600001</v>
      </c>
      <c r="BO284" s="46">
        <v>1463.4660185600001</v>
      </c>
      <c r="BP284" s="46">
        <v>1579.5679910400002</v>
      </c>
      <c r="BQ284" s="46">
        <v>1870.6968550400002</v>
      </c>
      <c r="BR284" s="46">
        <v>1870.6968550400002</v>
      </c>
      <c r="BS284" s="46">
        <v>1870.6968550400002</v>
      </c>
      <c r="BT284" s="46">
        <v>1870.6968550400002</v>
      </c>
      <c r="BU284" s="46">
        <v>1870.6968550400002</v>
      </c>
      <c r="BV284" s="46">
        <v>1870.6968550400002</v>
      </c>
      <c r="BW284" s="86">
        <v>170</v>
      </c>
      <c r="BX284" s="46">
        <v>1637.1786496000002</v>
      </c>
      <c r="BY284" s="46">
        <v>2376.3363062400003</v>
      </c>
      <c r="BZ284" s="46">
        <v>2869.9617023999999</v>
      </c>
      <c r="CA284" s="46">
        <v>3372.27180576</v>
      </c>
      <c r="CB284" s="46">
        <v>6606.434498560001</v>
      </c>
      <c r="CC284" s="46">
        <v>7270.9259417600006</v>
      </c>
      <c r="CD284" s="46">
        <v>7998.1254246400013</v>
      </c>
      <c r="CE284" s="46">
        <v>1555.3197171200004</v>
      </c>
      <c r="CF284" s="46">
        <v>2047.0856952000004</v>
      </c>
      <c r="CG284" s="46">
        <v>2661.1278969600003</v>
      </c>
      <c r="CH284" s="87">
        <v>2365.4470195200001</v>
      </c>
      <c r="CI284" s="72"/>
      <c r="CJ284" s="62"/>
      <c r="CK284" s="62"/>
      <c r="CL284" s="62"/>
      <c r="CM284" s="62"/>
      <c r="CN284" s="62"/>
      <c r="CO284" s="47">
        <f t="shared" si="36"/>
        <v>170</v>
      </c>
      <c r="CP284" s="48">
        <f t="shared" si="35"/>
        <v>1909.1000000000001</v>
      </c>
      <c r="CQ284" s="48">
        <f t="shared" si="35"/>
        <v>1666.0000000000002</v>
      </c>
      <c r="CR284" s="48">
        <f t="shared" si="35"/>
        <v>2334.1</v>
      </c>
      <c r="CS284" s="48">
        <f t="shared" si="35"/>
        <v>1674.5</v>
      </c>
      <c r="CT284" s="48">
        <f t="shared" si="35"/>
        <v>2635</v>
      </c>
      <c r="CU284" s="48">
        <f t="shared" si="34"/>
        <v>2652</v>
      </c>
      <c r="CV284" s="48">
        <f t="shared" si="34"/>
        <v>4032.3999999999996</v>
      </c>
      <c r="CW284" s="48">
        <f t="shared" si="34"/>
        <v>8700.6</v>
      </c>
      <c r="CX284" s="48">
        <f t="shared" si="34"/>
        <v>8700.6</v>
      </c>
      <c r="CY284" s="48">
        <f t="shared" si="34"/>
        <v>2295</v>
      </c>
      <c r="CZ284" s="62">
        <v>170</v>
      </c>
      <c r="DA284" s="62">
        <v>1909.1000000000001</v>
      </c>
      <c r="DB284" s="62">
        <v>1666.0000000000002</v>
      </c>
      <c r="DC284" s="62">
        <v>2334.1</v>
      </c>
      <c r="DD284" s="62">
        <v>1674.5</v>
      </c>
      <c r="DE284" s="62">
        <v>2635</v>
      </c>
      <c r="DF284" s="62">
        <v>2652</v>
      </c>
      <c r="DG284" s="62">
        <v>4032.3999999999996</v>
      </c>
      <c r="DH284" s="62">
        <v>8700.6</v>
      </c>
      <c r="DI284" s="62">
        <v>8700.6</v>
      </c>
      <c r="DJ284" s="73">
        <v>2295</v>
      </c>
    </row>
    <row r="285" spans="4:114" s="15" customFormat="1" ht="18">
      <c r="D285" s="63"/>
      <c r="AB285" s="7">
        <v>170.5</v>
      </c>
      <c r="AC285" s="8">
        <v>0</v>
      </c>
      <c r="AD285" s="158">
        <v>0</v>
      </c>
      <c r="AE285" s="158">
        <v>0</v>
      </c>
      <c r="AF285" s="158">
        <v>0</v>
      </c>
      <c r="AG285" s="158">
        <v>0</v>
      </c>
      <c r="AH285" s="158">
        <v>0</v>
      </c>
      <c r="AI285" s="158">
        <v>0</v>
      </c>
      <c r="AJ285" s="158">
        <v>0</v>
      </c>
      <c r="AK285" s="9">
        <v>170.5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72"/>
      <c r="AW285" s="62"/>
      <c r="AX285" s="62"/>
      <c r="AY285" s="62"/>
      <c r="AZ285" s="62"/>
      <c r="BA285" s="62"/>
      <c r="BB285" s="62"/>
      <c r="BC285" s="62"/>
      <c r="BD285" s="85">
        <v>170.5</v>
      </c>
      <c r="BE285" s="46">
        <v>1898.9904294399998</v>
      </c>
      <c r="BF285" s="46">
        <v>2110.6132569600004</v>
      </c>
      <c r="BG285" s="46">
        <v>2795.2849849599997</v>
      </c>
      <c r="BH285" s="46">
        <v>3028.5048768000001</v>
      </c>
      <c r="BI285" s="46">
        <v>4576.8734668800007</v>
      </c>
      <c r="BJ285" s="46">
        <v>5056.5751808000014</v>
      </c>
      <c r="BK285" s="46">
        <v>5555.0227532800009</v>
      </c>
      <c r="BL285" s="46">
        <v>1471.6372902399999</v>
      </c>
      <c r="BM285" s="46">
        <v>1471.6372902399999</v>
      </c>
      <c r="BN285" s="46">
        <v>1471.6372902399999</v>
      </c>
      <c r="BO285" s="46">
        <v>1471.6372902399999</v>
      </c>
      <c r="BP285" s="46">
        <v>1588.2199257600003</v>
      </c>
      <c r="BQ285" s="46">
        <v>1881.3588352000002</v>
      </c>
      <c r="BR285" s="46">
        <v>1881.3588352000002</v>
      </c>
      <c r="BS285" s="46">
        <v>1881.3588352000002</v>
      </c>
      <c r="BT285" s="46">
        <v>1881.3588352000002</v>
      </c>
      <c r="BU285" s="46">
        <v>1881.3588352000002</v>
      </c>
      <c r="BV285" s="46">
        <v>1881.3588352000002</v>
      </c>
      <c r="BW285" s="86">
        <v>170.5</v>
      </c>
      <c r="BX285" s="46">
        <v>1646.7540960000001</v>
      </c>
      <c r="BY285" s="46">
        <v>2389.9646160000007</v>
      </c>
      <c r="BZ285" s="46">
        <v>2886.46264608</v>
      </c>
      <c r="CA285" s="46">
        <v>3391.57857792</v>
      </c>
      <c r="CB285" s="46">
        <v>6645.2707276800011</v>
      </c>
      <c r="CC285" s="46">
        <v>7313.6814233600007</v>
      </c>
      <c r="CD285" s="46">
        <v>8045.1564544000012</v>
      </c>
      <c r="CE285" s="46">
        <v>1564.4163912000001</v>
      </c>
      <c r="CF285" s="46">
        <v>2059.1106744000003</v>
      </c>
      <c r="CG285" s="46">
        <v>2676.7603699200004</v>
      </c>
      <c r="CH285" s="87">
        <v>2379.3425510400002</v>
      </c>
      <c r="CI285" s="72"/>
      <c r="CJ285" s="62"/>
      <c r="CK285" s="62"/>
      <c r="CL285" s="62"/>
      <c r="CM285" s="62"/>
      <c r="CN285" s="62"/>
      <c r="CO285" s="47">
        <f t="shared" si="36"/>
        <v>170.5</v>
      </c>
      <c r="CP285" s="48">
        <f t="shared" si="35"/>
        <v>1920.3300000000002</v>
      </c>
      <c r="CQ285" s="48">
        <f t="shared" si="35"/>
        <v>1675.8000000000002</v>
      </c>
      <c r="CR285" s="48">
        <f t="shared" si="35"/>
        <v>2347.83</v>
      </c>
      <c r="CS285" s="48">
        <f t="shared" si="35"/>
        <v>1684.35</v>
      </c>
      <c r="CT285" s="48">
        <f t="shared" si="35"/>
        <v>2650.5</v>
      </c>
      <c r="CU285" s="48">
        <f t="shared" si="34"/>
        <v>2667.6</v>
      </c>
      <c r="CV285" s="48">
        <f t="shared" si="34"/>
        <v>4056.12</v>
      </c>
      <c r="CW285" s="48">
        <f t="shared" si="34"/>
        <v>8751.7800000000007</v>
      </c>
      <c r="CX285" s="48">
        <f t="shared" si="34"/>
        <v>8751.7800000000007</v>
      </c>
      <c r="CY285" s="48">
        <f t="shared" si="34"/>
        <v>2308.5</v>
      </c>
      <c r="CZ285" s="62">
        <v>170.5</v>
      </c>
      <c r="DA285" s="62">
        <v>1920.3300000000002</v>
      </c>
      <c r="DB285" s="62">
        <v>1675.8000000000002</v>
      </c>
      <c r="DC285" s="62">
        <v>2347.83</v>
      </c>
      <c r="DD285" s="62">
        <v>1684.35</v>
      </c>
      <c r="DE285" s="62">
        <v>2650.5</v>
      </c>
      <c r="DF285" s="62">
        <v>2667.6</v>
      </c>
      <c r="DG285" s="62">
        <v>4056.12</v>
      </c>
      <c r="DH285" s="62">
        <v>8751.7800000000007</v>
      </c>
      <c r="DI285" s="62">
        <v>8751.7800000000007</v>
      </c>
      <c r="DJ285" s="73">
        <v>2308.5</v>
      </c>
    </row>
    <row r="286" spans="4:114" s="15" customFormat="1" ht="18">
      <c r="D286" s="63"/>
      <c r="AB286" s="7">
        <v>171</v>
      </c>
      <c r="AC286" s="8">
        <v>0</v>
      </c>
      <c r="AD286" s="158">
        <v>0</v>
      </c>
      <c r="AE286" s="158">
        <v>0</v>
      </c>
      <c r="AF286" s="158">
        <v>0</v>
      </c>
      <c r="AG286" s="158">
        <v>0</v>
      </c>
      <c r="AH286" s="158">
        <v>0</v>
      </c>
      <c r="AI286" s="158">
        <v>0</v>
      </c>
      <c r="AJ286" s="158">
        <v>0</v>
      </c>
      <c r="AK286" s="9">
        <v>171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72"/>
      <c r="AW286" s="62"/>
      <c r="AX286" s="62"/>
      <c r="AY286" s="62"/>
      <c r="AZ286" s="62"/>
      <c r="BA286" s="62"/>
      <c r="BB286" s="62"/>
      <c r="BC286" s="62"/>
      <c r="BD286" s="85">
        <v>171</v>
      </c>
      <c r="BE286" s="46">
        <v>1898.9904294399998</v>
      </c>
      <c r="BF286" s="46">
        <v>2110.6132569600004</v>
      </c>
      <c r="BG286" s="46">
        <v>2795.2849849599997</v>
      </c>
      <c r="BH286" s="46">
        <v>3028.5048768000001</v>
      </c>
      <c r="BI286" s="46">
        <v>4576.8734668800007</v>
      </c>
      <c r="BJ286" s="46">
        <v>5056.5751808000014</v>
      </c>
      <c r="BK286" s="46">
        <v>5555.0227532800009</v>
      </c>
      <c r="BL286" s="46">
        <v>1471.6372902399999</v>
      </c>
      <c r="BM286" s="46">
        <v>1471.6372902399999</v>
      </c>
      <c r="BN286" s="46">
        <v>1471.6372902399999</v>
      </c>
      <c r="BO286" s="46">
        <v>1471.6372902399999</v>
      </c>
      <c r="BP286" s="46">
        <v>1588.2199257600003</v>
      </c>
      <c r="BQ286" s="46">
        <v>1881.3588352000002</v>
      </c>
      <c r="BR286" s="46">
        <v>1881.3588352000002</v>
      </c>
      <c r="BS286" s="46">
        <v>1881.3588352000002</v>
      </c>
      <c r="BT286" s="46">
        <v>1881.3588352000002</v>
      </c>
      <c r="BU286" s="46">
        <v>1881.3588352000002</v>
      </c>
      <c r="BV286" s="46">
        <v>1881.3588352000002</v>
      </c>
      <c r="BW286" s="86">
        <v>171</v>
      </c>
      <c r="BX286" s="46">
        <v>1646.7540960000001</v>
      </c>
      <c r="BY286" s="46">
        <v>2389.9646160000007</v>
      </c>
      <c r="BZ286" s="46">
        <v>2886.46264608</v>
      </c>
      <c r="CA286" s="46">
        <v>3391.57857792</v>
      </c>
      <c r="CB286" s="46">
        <v>6645.2707276800011</v>
      </c>
      <c r="CC286" s="46">
        <v>7313.6814233600007</v>
      </c>
      <c r="CD286" s="46">
        <v>8045.1564544000012</v>
      </c>
      <c r="CE286" s="46">
        <v>1564.4163912000001</v>
      </c>
      <c r="CF286" s="46">
        <v>2059.1106744000003</v>
      </c>
      <c r="CG286" s="46">
        <v>2676.7603699200004</v>
      </c>
      <c r="CH286" s="87">
        <v>2379.3425510400002</v>
      </c>
      <c r="CI286" s="72"/>
      <c r="CJ286" s="62"/>
      <c r="CK286" s="62"/>
      <c r="CL286" s="62"/>
      <c r="CM286" s="62"/>
      <c r="CN286" s="62"/>
      <c r="CO286" s="47">
        <f t="shared" si="36"/>
        <v>171</v>
      </c>
      <c r="CP286" s="48">
        <f t="shared" si="35"/>
        <v>1920.3300000000002</v>
      </c>
      <c r="CQ286" s="48">
        <f t="shared" si="35"/>
        <v>1675.8000000000002</v>
      </c>
      <c r="CR286" s="48">
        <f t="shared" si="35"/>
        <v>2347.83</v>
      </c>
      <c r="CS286" s="48">
        <f t="shared" si="35"/>
        <v>1684.35</v>
      </c>
      <c r="CT286" s="48">
        <f t="shared" si="35"/>
        <v>2650.5</v>
      </c>
      <c r="CU286" s="48">
        <f t="shared" si="34"/>
        <v>2667.6</v>
      </c>
      <c r="CV286" s="48">
        <f t="shared" si="34"/>
        <v>4056.12</v>
      </c>
      <c r="CW286" s="48">
        <f t="shared" si="34"/>
        <v>8751.7800000000007</v>
      </c>
      <c r="CX286" s="48">
        <f t="shared" si="34"/>
        <v>8751.7800000000007</v>
      </c>
      <c r="CY286" s="48">
        <f t="shared" si="34"/>
        <v>2308.5</v>
      </c>
      <c r="CZ286" s="62">
        <v>171</v>
      </c>
      <c r="DA286" s="62">
        <v>1920.3300000000002</v>
      </c>
      <c r="DB286" s="62">
        <v>1675.8000000000002</v>
      </c>
      <c r="DC286" s="62">
        <v>2347.83</v>
      </c>
      <c r="DD286" s="62">
        <v>1684.35</v>
      </c>
      <c r="DE286" s="62">
        <v>2650.5</v>
      </c>
      <c r="DF286" s="62">
        <v>2667.6</v>
      </c>
      <c r="DG286" s="62">
        <v>4056.12</v>
      </c>
      <c r="DH286" s="62">
        <v>8751.7800000000007</v>
      </c>
      <c r="DI286" s="62">
        <v>8751.7800000000007</v>
      </c>
      <c r="DJ286" s="73">
        <v>2308.5</v>
      </c>
    </row>
    <row r="287" spans="4:114" s="15" customFormat="1" ht="18">
      <c r="D287" s="63"/>
      <c r="AB287" s="7">
        <v>171.5</v>
      </c>
      <c r="AC287" s="8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9">
        <v>171.5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72"/>
      <c r="AW287" s="62"/>
      <c r="AX287" s="62"/>
      <c r="AY287" s="62"/>
      <c r="AZ287" s="62"/>
      <c r="BA287" s="62"/>
      <c r="BB287" s="62"/>
      <c r="BC287" s="62"/>
      <c r="BD287" s="85">
        <v>171.5</v>
      </c>
      <c r="BE287" s="46">
        <v>1910.0456793600001</v>
      </c>
      <c r="BF287" s="46">
        <v>2122.6079846399998</v>
      </c>
      <c r="BG287" s="46">
        <v>2811.2124102400007</v>
      </c>
      <c r="BH287" s="46">
        <v>3045.2843865600003</v>
      </c>
      <c r="BI287" s="46">
        <v>4603.5502655999999</v>
      </c>
      <c r="BJ287" s="46">
        <v>5086.1359577600006</v>
      </c>
      <c r="BK287" s="46">
        <v>5587.467508480001</v>
      </c>
      <c r="BL287" s="46">
        <v>1479.8085619200001</v>
      </c>
      <c r="BM287" s="46">
        <v>1479.8085619200001</v>
      </c>
      <c r="BN287" s="46">
        <v>1479.8085619200001</v>
      </c>
      <c r="BO287" s="46">
        <v>1479.8085619200001</v>
      </c>
      <c r="BP287" s="46">
        <v>1596.8718604800004</v>
      </c>
      <c r="BQ287" s="46">
        <v>1892.0208153600001</v>
      </c>
      <c r="BR287" s="46">
        <v>1892.0208153600001</v>
      </c>
      <c r="BS287" s="46">
        <v>1892.0208153600001</v>
      </c>
      <c r="BT287" s="46">
        <v>1892.0208153600001</v>
      </c>
      <c r="BU287" s="46">
        <v>1892.0208153600001</v>
      </c>
      <c r="BV287" s="46">
        <v>1892.0208153600001</v>
      </c>
      <c r="BW287" s="86">
        <v>171.5</v>
      </c>
      <c r="BX287" s="46">
        <v>1656.3295424</v>
      </c>
      <c r="BY287" s="46">
        <v>2403.5929257599996</v>
      </c>
      <c r="BZ287" s="46">
        <v>2902.9635897600001</v>
      </c>
      <c r="CA287" s="46">
        <v>3410.8853500800005</v>
      </c>
      <c r="CB287" s="46">
        <v>6684.1069568000021</v>
      </c>
      <c r="CC287" s="46">
        <v>7356.4369049599991</v>
      </c>
      <c r="CD287" s="46">
        <v>8092.1874841600002</v>
      </c>
      <c r="CE287" s="46">
        <v>1573.5130652800001</v>
      </c>
      <c r="CF287" s="46">
        <v>2071.1356536000003</v>
      </c>
      <c r="CG287" s="46">
        <v>2692.39284288</v>
      </c>
      <c r="CH287" s="87">
        <v>2393.2380825600003</v>
      </c>
      <c r="CI287" s="72"/>
      <c r="CJ287" s="62"/>
      <c r="CK287" s="62"/>
      <c r="CL287" s="62"/>
      <c r="CM287" s="62"/>
      <c r="CN287" s="62"/>
      <c r="CO287" s="47">
        <f t="shared" si="36"/>
        <v>171.5</v>
      </c>
      <c r="CP287" s="48">
        <f t="shared" si="35"/>
        <v>1931.5600000000002</v>
      </c>
      <c r="CQ287" s="48">
        <f t="shared" si="35"/>
        <v>1685.6000000000001</v>
      </c>
      <c r="CR287" s="48">
        <f t="shared" si="35"/>
        <v>2361.56</v>
      </c>
      <c r="CS287" s="48">
        <f t="shared" si="35"/>
        <v>1694.2</v>
      </c>
      <c r="CT287" s="48">
        <f t="shared" si="35"/>
        <v>2666</v>
      </c>
      <c r="CU287" s="48">
        <f t="shared" si="34"/>
        <v>2683.2</v>
      </c>
      <c r="CV287" s="48">
        <f t="shared" si="34"/>
        <v>4079.8399999999997</v>
      </c>
      <c r="CW287" s="48">
        <f t="shared" si="34"/>
        <v>8802.9599999999991</v>
      </c>
      <c r="CX287" s="48">
        <f t="shared" si="34"/>
        <v>8802.9599999999991</v>
      </c>
      <c r="CY287" s="48">
        <f t="shared" si="34"/>
        <v>2322</v>
      </c>
      <c r="CZ287" s="62">
        <v>171.5</v>
      </c>
      <c r="DA287" s="62">
        <v>1931.5600000000002</v>
      </c>
      <c r="DB287" s="62">
        <v>1685.6000000000001</v>
      </c>
      <c r="DC287" s="62">
        <v>2361.56</v>
      </c>
      <c r="DD287" s="62">
        <v>1694.2</v>
      </c>
      <c r="DE287" s="62">
        <v>2666</v>
      </c>
      <c r="DF287" s="62">
        <v>2683.2</v>
      </c>
      <c r="DG287" s="62">
        <v>4079.8399999999997</v>
      </c>
      <c r="DH287" s="62">
        <v>8802.9599999999991</v>
      </c>
      <c r="DI287" s="62">
        <v>8802.9599999999991</v>
      </c>
      <c r="DJ287" s="73">
        <v>2322</v>
      </c>
    </row>
    <row r="288" spans="4:114" s="15" customFormat="1" ht="18">
      <c r="D288" s="63"/>
      <c r="AB288" s="7">
        <v>172</v>
      </c>
      <c r="AC288" s="8">
        <v>0</v>
      </c>
      <c r="AD288" s="158">
        <v>0</v>
      </c>
      <c r="AE288" s="158">
        <v>0</v>
      </c>
      <c r="AF288" s="158">
        <v>0</v>
      </c>
      <c r="AG288" s="158">
        <v>0</v>
      </c>
      <c r="AH288" s="158">
        <v>0</v>
      </c>
      <c r="AI288" s="158">
        <v>0</v>
      </c>
      <c r="AJ288" s="158">
        <v>0</v>
      </c>
      <c r="AK288" s="9">
        <v>172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72"/>
      <c r="AW288" s="62"/>
      <c r="AX288" s="62"/>
      <c r="AY288" s="62"/>
      <c r="AZ288" s="62"/>
      <c r="BA288" s="62"/>
      <c r="BB288" s="62"/>
      <c r="BC288" s="62"/>
      <c r="BD288" s="85">
        <v>172</v>
      </c>
      <c r="BE288" s="46">
        <v>1910.0456793600001</v>
      </c>
      <c r="BF288" s="46">
        <v>2122.6079846399998</v>
      </c>
      <c r="BG288" s="46">
        <v>2811.2124102400007</v>
      </c>
      <c r="BH288" s="46">
        <v>3045.2843865600003</v>
      </c>
      <c r="BI288" s="46">
        <v>4603.5502655999999</v>
      </c>
      <c r="BJ288" s="46">
        <v>5086.1359577600006</v>
      </c>
      <c r="BK288" s="46">
        <v>5587.467508480001</v>
      </c>
      <c r="BL288" s="46">
        <v>1479.8085619200001</v>
      </c>
      <c r="BM288" s="46">
        <v>1479.8085619200001</v>
      </c>
      <c r="BN288" s="46">
        <v>1479.8085619200001</v>
      </c>
      <c r="BO288" s="46">
        <v>1479.8085619200001</v>
      </c>
      <c r="BP288" s="46">
        <v>1596.8718604800004</v>
      </c>
      <c r="BQ288" s="46">
        <v>1892.0208153600001</v>
      </c>
      <c r="BR288" s="46">
        <v>1892.0208153600001</v>
      </c>
      <c r="BS288" s="46">
        <v>1892.0208153600001</v>
      </c>
      <c r="BT288" s="46">
        <v>1892.0208153600001</v>
      </c>
      <c r="BU288" s="46">
        <v>1892.0208153600001</v>
      </c>
      <c r="BV288" s="46">
        <v>1892.0208153600001</v>
      </c>
      <c r="BW288" s="86">
        <v>172</v>
      </c>
      <c r="BX288" s="46">
        <v>1656.3295424</v>
      </c>
      <c r="BY288" s="46">
        <v>2403.5929257599996</v>
      </c>
      <c r="BZ288" s="46">
        <v>2902.9635897600001</v>
      </c>
      <c r="CA288" s="46">
        <v>3410.8853500800005</v>
      </c>
      <c r="CB288" s="46">
        <v>6684.1069568000021</v>
      </c>
      <c r="CC288" s="46">
        <v>7356.4369049599991</v>
      </c>
      <c r="CD288" s="46">
        <v>8092.1874841600002</v>
      </c>
      <c r="CE288" s="46">
        <v>1573.5130652800001</v>
      </c>
      <c r="CF288" s="46">
        <v>2071.1356536000003</v>
      </c>
      <c r="CG288" s="46">
        <v>2692.39284288</v>
      </c>
      <c r="CH288" s="87">
        <v>2393.2380825600003</v>
      </c>
      <c r="CI288" s="72"/>
      <c r="CJ288" s="62"/>
      <c r="CK288" s="62"/>
      <c r="CL288" s="62"/>
      <c r="CM288" s="62"/>
      <c r="CN288" s="62"/>
      <c r="CO288" s="47">
        <f t="shared" si="36"/>
        <v>172</v>
      </c>
      <c r="CP288" s="48">
        <f t="shared" si="35"/>
        <v>1931.5600000000002</v>
      </c>
      <c r="CQ288" s="48">
        <f t="shared" si="35"/>
        <v>1685.6000000000001</v>
      </c>
      <c r="CR288" s="48">
        <f t="shared" si="35"/>
        <v>2361.56</v>
      </c>
      <c r="CS288" s="48">
        <f t="shared" si="35"/>
        <v>1694.2</v>
      </c>
      <c r="CT288" s="48">
        <f t="shared" si="35"/>
        <v>2666</v>
      </c>
      <c r="CU288" s="48">
        <f t="shared" si="34"/>
        <v>2683.2</v>
      </c>
      <c r="CV288" s="48">
        <f t="shared" si="34"/>
        <v>4079.8399999999997</v>
      </c>
      <c r="CW288" s="48">
        <f t="shared" si="34"/>
        <v>8802.9599999999991</v>
      </c>
      <c r="CX288" s="48">
        <f t="shared" si="34"/>
        <v>8802.9599999999991</v>
      </c>
      <c r="CY288" s="48">
        <f t="shared" si="34"/>
        <v>2322</v>
      </c>
      <c r="CZ288" s="62">
        <v>172</v>
      </c>
      <c r="DA288" s="62">
        <v>1931.5600000000002</v>
      </c>
      <c r="DB288" s="62">
        <v>1685.6000000000001</v>
      </c>
      <c r="DC288" s="62">
        <v>2361.56</v>
      </c>
      <c r="DD288" s="62">
        <v>1694.2</v>
      </c>
      <c r="DE288" s="62">
        <v>2666</v>
      </c>
      <c r="DF288" s="62">
        <v>2683.2</v>
      </c>
      <c r="DG288" s="62">
        <v>4079.8399999999997</v>
      </c>
      <c r="DH288" s="62">
        <v>8802.9599999999991</v>
      </c>
      <c r="DI288" s="62">
        <v>8802.9599999999991</v>
      </c>
      <c r="DJ288" s="73">
        <v>2322</v>
      </c>
    </row>
    <row r="289" spans="4:114" s="15" customFormat="1" ht="18">
      <c r="D289" s="63"/>
      <c r="AB289" s="7">
        <v>172.5</v>
      </c>
      <c r="AC289" s="8">
        <v>0</v>
      </c>
      <c r="AD289" s="158">
        <v>0</v>
      </c>
      <c r="AE289" s="158">
        <v>0</v>
      </c>
      <c r="AF289" s="158">
        <v>0</v>
      </c>
      <c r="AG289" s="158">
        <v>0</v>
      </c>
      <c r="AH289" s="158">
        <v>0</v>
      </c>
      <c r="AI289" s="158">
        <v>0</v>
      </c>
      <c r="AJ289" s="158">
        <v>0</v>
      </c>
      <c r="AK289" s="9">
        <v>172.5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72"/>
      <c r="AW289" s="62"/>
      <c r="AX289" s="62"/>
      <c r="AY289" s="62"/>
      <c r="AZ289" s="62"/>
      <c r="BA289" s="62"/>
      <c r="BB289" s="62"/>
      <c r="BC289" s="62"/>
      <c r="BD289" s="85">
        <v>172.5</v>
      </c>
      <c r="BE289" s="46">
        <v>1921.1009292800002</v>
      </c>
      <c r="BF289" s="46">
        <v>2134.6027123199997</v>
      </c>
      <c r="BG289" s="46">
        <v>2827.1398355200004</v>
      </c>
      <c r="BH289" s="46">
        <v>3062.0638963200004</v>
      </c>
      <c r="BI289" s="46">
        <v>4630.2270643200009</v>
      </c>
      <c r="BJ289" s="46">
        <v>5115.6967347200007</v>
      </c>
      <c r="BK289" s="46">
        <v>5619.9122636800003</v>
      </c>
      <c r="BL289" s="46">
        <v>1487.9798335999999</v>
      </c>
      <c r="BM289" s="46">
        <v>1487.9798335999999</v>
      </c>
      <c r="BN289" s="46">
        <v>1487.9798335999999</v>
      </c>
      <c r="BO289" s="46">
        <v>1487.9798335999999</v>
      </c>
      <c r="BP289" s="46">
        <v>1605.5237952000002</v>
      </c>
      <c r="BQ289" s="46">
        <v>1902.6827955200004</v>
      </c>
      <c r="BR289" s="46">
        <v>1902.6827955200004</v>
      </c>
      <c r="BS289" s="46">
        <v>1902.6827955200004</v>
      </c>
      <c r="BT289" s="46">
        <v>1902.6827955200004</v>
      </c>
      <c r="BU289" s="46">
        <v>1902.6827955200004</v>
      </c>
      <c r="BV289" s="46">
        <v>1902.6827955200004</v>
      </c>
      <c r="BW289" s="86">
        <v>172.5</v>
      </c>
      <c r="BX289" s="46">
        <v>1665.9049888</v>
      </c>
      <c r="BY289" s="46">
        <v>2417.2212355200004</v>
      </c>
      <c r="BZ289" s="46">
        <v>2919.4645334400002</v>
      </c>
      <c r="CA289" s="46">
        <v>3430.1921222400006</v>
      </c>
      <c r="CB289" s="46">
        <v>6722.9431859200004</v>
      </c>
      <c r="CC289" s="46">
        <v>7399.1923865600002</v>
      </c>
      <c r="CD289" s="46">
        <v>8139.218513920001</v>
      </c>
      <c r="CE289" s="46">
        <v>1582.60973936</v>
      </c>
      <c r="CF289" s="46">
        <v>2083.1606328000003</v>
      </c>
      <c r="CG289" s="46">
        <v>2708.0253158400005</v>
      </c>
      <c r="CH289" s="87">
        <v>2407.1336140800004</v>
      </c>
      <c r="CI289" s="72"/>
      <c r="CJ289" s="62"/>
      <c r="CK289" s="62"/>
      <c r="CL289" s="62"/>
      <c r="CM289" s="62"/>
      <c r="CN289" s="62"/>
      <c r="CO289" s="47">
        <f t="shared" si="36"/>
        <v>172.5</v>
      </c>
      <c r="CP289" s="48">
        <f t="shared" si="35"/>
        <v>1942.79</v>
      </c>
      <c r="CQ289" s="48">
        <f t="shared" si="35"/>
        <v>1695.4</v>
      </c>
      <c r="CR289" s="48">
        <f t="shared" si="35"/>
        <v>2375.29</v>
      </c>
      <c r="CS289" s="48">
        <f t="shared" si="35"/>
        <v>1704.05</v>
      </c>
      <c r="CT289" s="48">
        <f t="shared" si="35"/>
        <v>2681.5</v>
      </c>
      <c r="CU289" s="48">
        <f t="shared" si="34"/>
        <v>2698.7999999999997</v>
      </c>
      <c r="CV289" s="48">
        <f t="shared" si="34"/>
        <v>4103.5599999999995</v>
      </c>
      <c r="CW289" s="48">
        <f t="shared" si="34"/>
        <v>8854.14</v>
      </c>
      <c r="CX289" s="48">
        <f t="shared" si="34"/>
        <v>8854.14</v>
      </c>
      <c r="CY289" s="48">
        <f t="shared" si="34"/>
        <v>2335.5</v>
      </c>
      <c r="CZ289" s="62">
        <v>172.5</v>
      </c>
      <c r="DA289" s="62">
        <v>1942.79</v>
      </c>
      <c r="DB289" s="62">
        <v>1695.4</v>
      </c>
      <c r="DC289" s="62">
        <v>2375.29</v>
      </c>
      <c r="DD289" s="62">
        <v>1704.05</v>
      </c>
      <c r="DE289" s="62">
        <v>2681.5</v>
      </c>
      <c r="DF289" s="62">
        <v>2698.7999999999997</v>
      </c>
      <c r="DG289" s="62">
        <v>4103.5599999999995</v>
      </c>
      <c r="DH289" s="62">
        <v>8854.14</v>
      </c>
      <c r="DI289" s="62">
        <v>8854.14</v>
      </c>
      <c r="DJ289" s="73">
        <v>2335.5</v>
      </c>
    </row>
    <row r="290" spans="4:114" s="15" customFormat="1" ht="18">
      <c r="D290" s="63"/>
      <c r="AB290" s="7">
        <v>173</v>
      </c>
      <c r="AC290" s="8">
        <v>0</v>
      </c>
      <c r="AD290" s="158">
        <v>0</v>
      </c>
      <c r="AE290" s="158">
        <v>0</v>
      </c>
      <c r="AF290" s="158">
        <v>0</v>
      </c>
      <c r="AG290" s="158">
        <v>0</v>
      </c>
      <c r="AH290" s="158">
        <v>0</v>
      </c>
      <c r="AI290" s="158">
        <v>0</v>
      </c>
      <c r="AJ290" s="158">
        <v>0</v>
      </c>
      <c r="AK290" s="9">
        <v>173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72"/>
      <c r="AW290" s="62"/>
      <c r="AX290" s="62"/>
      <c r="AY290" s="62"/>
      <c r="AZ290" s="62"/>
      <c r="BA290" s="62"/>
      <c r="BB290" s="62"/>
      <c r="BC290" s="62"/>
      <c r="BD290" s="85">
        <v>173</v>
      </c>
      <c r="BE290" s="46">
        <v>1921.1009292800002</v>
      </c>
      <c r="BF290" s="46">
        <v>2134.6027123199997</v>
      </c>
      <c r="BG290" s="46">
        <v>2827.1398355200004</v>
      </c>
      <c r="BH290" s="46">
        <v>3062.0638963200004</v>
      </c>
      <c r="BI290" s="46">
        <v>4630.2270643200009</v>
      </c>
      <c r="BJ290" s="46">
        <v>5115.6967347200007</v>
      </c>
      <c r="BK290" s="46">
        <v>5619.9122636800003</v>
      </c>
      <c r="BL290" s="46">
        <v>1487.9798335999999</v>
      </c>
      <c r="BM290" s="46">
        <v>1487.9798335999999</v>
      </c>
      <c r="BN290" s="46">
        <v>1487.9798335999999</v>
      </c>
      <c r="BO290" s="46">
        <v>1487.9798335999999</v>
      </c>
      <c r="BP290" s="46">
        <v>1605.5237952000002</v>
      </c>
      <c r="BQ290" s="46">
        <v>1902.6827955200004</v>
      </c>
      <c r="BR290" s="46">
        <v>1902.6827955200004</v>
      </c>
      <c r="BS290" s="46">
        <v>1902.6827955200004</v>
      </c>
      <c r="BT290" s="46">
        <v>1902.6827955200004</v>
      </c>
      <c r="BU290" s="46">
        <v>1902.6827955200004</v>
      </c>
      <c r="BV290" s="46">
        <v>1902.6827955200004</v>
      </c>
      <c r="BW290" s="86">
        <v>173</v>
      </c>
      <c r="BX290" s="46">
        <v>1665.9049888</v>
      </c>
      <c r="BY290" s="46">
        <v>2417.2212355200004</v>
      </c>
      <c r="BZ290" s="46">
        <v>2919.4645334400002</v>
      </c>
      <c r="CA290" s="46">
        <v>3430.1921222400006</v>
      </c>
      <c r="CB290" s="46">
        <v>6722.9431859200004</v>
      </c>
      <c r="CC290" s="46">
        <v>7399.1923865600002</v>
      </c>
      <c r="CD290" s="46">
        <v>8139.218513920001</v>
      </c>
      <c r="CE290" s="46">
        <v>1582.60973936</v>
      </c>
      <c r="CF290" s="46">
        <v>2083.1606328000003</v>
      </c>
      <c r="CG290" s="46">
        <v>2708.0253158400005</v>
      </c>
      <c r="CH290" s="87">
        <v>2407.1336140800004</v>
      </c>
      <c r="CI290" s="72"/>
      <c r="CJ290" s="62"/>
      <c r="CK290" s="62"/>
      <c r="CL290" s="62"/>
      <c r="CM290" s="62"/>
      <c r="CN290" s="62"/>
      <c r="CO290" s="47">
        <f t="shared" si="36"/>
        <v>173</v>
      </c>
      <c r="CP290" s="48">
        <f t="shared" si="35"/>
        <v>1942.79</v>
      </c>
      <c r="CQ290" s="48">
        <f t="shared" si="35"/>
        <v>1695.4</v>
      </c>
      <c r="CR290" s="48">
        <f t="shared" si="35"/>
        <v>2375.29</v>
      </c>
      <c r="CS290" s="48">
        <f t="shared" si="35"/>
        <v>1704.05</v>
      </c>
      <c r="CT290" s="48">
        <f t="shared" si="35"/>
        <v>2681.5</v>
      </c>
      <c r="CU290" s="48">
        <f t="shared" si="34"/>
        <v>2698.7999999999997</v>
      </c>
      <c r="CV290" s="48">
        <f t="shared" si="34"/>
        <v>4103.5599999999995</v>
      </c>
      <c r="CW290" s="48">
        <f t="shared" si="34"/>
        <v>8854.14</v>
      </c>
      <c r="CX290" s="48">
        <f t="shared" si="34"/>
        <v>8854.14</v>
      </c>
      <c r="CY290" s="48">
        <f t="shared" si="34"/>
        <v>2335.5</v>
      </c>
      <c r="CZ290" s="62">
        <v>173</v>
      </c>
      <c r="DA290" s="62">
        <v>1942.79</v>
      </c>
      <c r="DB290" s="62">
        <v>1695.4</v>
      </c>
      <c r="DC290" s="62">
        <v>2375.29</v>
      </c>
      <c r="DD290" s="62">
        <v>1704.05</v>
      </c>
      <c r="DE290" s="62">
        <v>2681.5</v>
      </c>
      <c r="DF290" s="62">
        <v>2698.7999999999997</v>
      </c>
      <c r="DG290" s="62">
        <v>4103.5599999999995</v>
      </c>
      <c r="DH290" s="62">
        <v>8854.14</v>
      </c>
      <c r="DI290" s="62">
        <v>8854.14</v>
      </c>
      <c r="DJ290" s="73">
        <v>2335.5</v>
      </c>
    </row>
    <row r="291" spans="4:114" s="15" customFormat="1" ht="18">
      <c r="D291" s="63"/>
      <c r="AB291" s="7">
        <v>173.5</v>
      </c>
      <c r="AC291" s="8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9">
        <v>173.5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72"/>
      <c r="AW291" s="62"/>
      <c r="AX291" s="62"/>
      <c r="AY291" s="62"/>
      <c r="AZ291" s="62"/>
      <c r="BA291" s="62"/>
      <c r="BB291" s="62"/>
      <c r="BC291" s="62"/>
      <c r="BD291" s="85">
        <v>173.5</v>
      </c>
      <c r="BE291" s="46">
        <v>1932.1561792000002</v>
      </c>
      <c r="BF291" s="46">
        <v>2146.59744</v>
      </c>
      <c r="BG291" s="46">
        <v>2843.0672608000004</v>
      </c>
      <c r="BH291" s="46">
        <v>3078.8434060800005</v>
      </c>
      <c r="BI291" s="46">
        <v>4656.9038630400009</v>
      </c>
      <c r="BJ291" s="46">
        <v>5145.2575116799999</v>
      </c>
      <c r="BK291" s="46">
        <v>5652.3570188800013</v>
      </c>
      <c r="BL291" s="46">
        <v>1496.1511052799999</v>
      </c>
      <c r="BM291" s="46">
        <v>1496.1511052799999</v>
      </c>
      <c r="BN291" s="46">
        <v>1496.1511052799999</v>
      </c>
      <c r="BO291" s="46">
        <v>1496.1511052799999</v>
      </c>
      <c r="BP291" s="46">
        <v>1614.1757299200001</v>
      </c>
      <c r="BQ291" s="46">
        <v>1913.3447756800001</v>
      </c>
      <c r="BR291" s="46">
        <v>1913.3447756800001</v>
      </c>
      <c r="BS291" s="46">
        <v>1913.3447756800001</v>
      </c>
      <c r="BT291" s="46">
        <v>1913.3447756800001</v>
      </c>
      <c r="BU291" s="46">
        <v>1913.3447756800001</v>
      </c>
      <c r="BV291" s="46">
        <v>1913.3447756800001</v>
      </c>
      <c r="BW291" s="86">
        <v>173.5</v>
      </c>
      <c r="BX291" s="46">
        <v>1675.4804352000001</v>
      </c>
      <c r="BY291" s="46">
        <v>2430.8495452800003</v>
      </c>
      <c r="BZ291" s="46">
        <v>2935.9654771200007</v>
      </c>
      <c r="CA291" s="46">
        <v>3449.4988944000006</v>
      </c>
      <c r="CB291" s="46">
        <v>6761.7794150400014</v>
      </c>
      <c r="CC291" s="46">
        <v>7441.9478681600012</v>
      </c>
      <c r="CD291" s="46">
        <v>8186.24954368</v>
      </c>
      <c r="CE291" s="46">
        <v>1591.70641344</v>
      </c>
      <c r="CF291" s="46">
        <v>2095.1856120000002</v>
      </c>
      <c r="CG291" s="46">
        <v>2723.6577888000002</v>
      </c>
      <c r="CH291" s="87">
        <v>2421.0291456000004</v>
      </c>
      <c r="CI291" s="72"/>
      <c r="CJ291" s="62"/>
      <c r="CK291" s="62"/>
      <c r="CL291" s="62"/>
      <c r="CM291" s="62"/>
      <c r="CN291" s="62"/>
      <c r="CO291" s="47">
        <f t="shared" si="36"/>
        <v>173.5</v>
      </c>
      <c r="CP291" s="48">
        <f t="shared" si="35"/>
        <v>1954.02</v>
      </c>
      <c r="CQ291" s="48">
        <f t="shared" si="35"/>
        <v>1705.2</v>
      </c>
      <c r="CR291" s="48">
        <f t="shared" si="35"/>
        <v>2389.02</v>
      </c>
      <c r="CS291" s="48">
        <f t="shared" si="35"/>
        <v>1713.8999999999999</v>
      </c>
      <c r="CT291" s="48">
        <f t="shared" si="35"/>
        <v>2697</v>
      </c>
      <c r="CU291" s="48">
        <f t="shared" si="34"/>
        <v>2714.4</v>
      </c>
      <c r="CV291" s="48">
        <f t="shared" si="34"/>
        <v>4127.28</v>
      </c>
      <c r="CW291" s="48">
        <f t="shared" si="34"/>
        <v>8905.32</v>
      </c>
      <c r="CX291" s="48">
        <f t="shared" si="34"/>
        <v>8905.32</v>
      </c>
      <c r="CY291" s="48">
        <f t="shared" si="34"/>
        <v>2349</v>
      </c>
      <c r="CZ291" s="62">
        <v>173.5</v>
      </c>
      <c r="DA291" s="62">
        <v>1954.02</v>
      </c>
      <c r="DB291" s="62">
        <v>1705.2</v>
      </c>
      <c r="DC291" s="62">
        <v>2389.02</v>
      </c>
      <c r="DD291" s="62">
        <v>1713.8999999999999</v>
      </c>
      <c r="DE291" s="62">
        <v>2697</v>
      </c>
      <c r="DF291" s="62">
        <v>2714.4</v>
      </c>
      <c r="DG291" s="62">
        <v>4127.28</v>
      </c>
      <c r="DH291" s="62">
        <v>8905.32</v>
      </c>
      <c r="DI291" s="62">
        <v>8905.32</v>
      </c>
      <c r="DJ291" s="73">
        <v>2349</v>
      </c>
    </row>
    <row r="292" spans="4:114" s="15" customFormat="1" ht="18">
      <c r="D292" s="63"/>
      <c r="AB292" s="7">
        <v>174</v>
      </c>
      <c r="AC292" s="8">
        <v>0</v>
      </c>
      <c r="AD292" s="158">
        <v>0</v>
      </c>
      <c r="AE292" s="158">
        <v>0</v>
      </c>
      <c r="AF292" s="158">
        <v>0</v>
      </c>
      <c r="AG292" s="158">
        <v>0</v>
      </c>
      <c r="AH292" s="158">
        <v>0</v>
      </c>
      <c r="AI292" s="158">
        <v>0</v>
      </c>
      <c r="AJ292" s="158">
        <v>0</v>
      </c>
      <c r="AK292" s="9">
        <v>174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72"/>
      <c r="AW292" s="62"/>
      <c r="AX292" s="62"/>
      <c r="AY292" s="62"/>
      <c r="AZ292" s="62"/>
      <c r="BA292" s="62"/>
      <c r="BB292" s="62"/>
      <c r="BC292" s="62"/>
      <c r="BD292" s="85">
        <v>174</v>
      </c>
      <c r="BE292" s="46">
        <v>1932.1561792000002</v>
      </c>
      <c r="BF292" s="46">
        <v>2146.59744</v>
      </c>
      <c r="BG292" s="46">
        <v>2843.0672608000004</v>
      </c>
      <c r="BH292" s="46">
        <v>3078.8434060800005</v>
      </c>
      <c r="BI292" s="46">
        <v>4656.9038630400009</v>
      </c>
      <c r="BJ292" s="46">
        <v>5145.2575116799999</v>
      </c>
      <c r="BK292" s="46">
        <v>5652.3570188800013</v>
      </c>
      <c r="BL292" s="46">
        <v>1496.1511052799999</v>
      </c>
      <c r="BM292" s="46">
        <v>1496.1511052799999</v>
      </c>
      <c r="BN292" s="46">
        <v>1496.1511052799999</v>
      </c>
      <c r="BO292" s="46">
        <v>1496.1511052799999</v>
      </c>
      <c r="BP292" s="46">
        <v>1614.1757299200001</v>
      </c>
      <c r="BQ292" s="46">
        <v>1913.3447756800001</v>
      </c>
      <c r="BR292" s="46">
        <v>1913.3447756800001</v>
      </c>
      <c r="BS292" s="46">
        <v>1913.3447756800001</v>
      </c>
      <c r="BT292" s="46">
        <v>1913.3447756800001</v>
      </c>
      <c r="BU292" s="46">
        <v>1913.3447756800001</v>
      </c>
      <c r="BV292" s="46">
        <v>1913.3447756800001</v>
      </c>
      <c r="BW292" s="86">
        <v>174</v>
      </c>
      <c r="BX292" s="46">
        <v>1675.4804352000001</v>
      </c>
      <c r="BY292" s="46">
        <v>2430.8495452800003</v>
      </c>
      <c r="BZ292" s="46">
        <v>2935.9654771200007</v>
      </c>
      <c r="CA292" s="46">
        <v>3449.4988944000006</v>
      </c>
      <c r="CB292" s="46">
        <v>6761.7794150400014</v>
      </c>
      <c r="CC292" s="46">
        <v>7441.9478681600012</v>
      </c>
      <c r="CD292" s="46">
        <v>8186.24954368</v>
      </c>
      <c r="CE292" s="46">
        <v>1591.70641344</v>
      </c>
      <c r="CF292" s="46">
        <v>2095.1856120000002</v>
      </c>
      <c r="CG292" s="46">
        <v>2723.6577888000002</v>
      </c>
      <c r="CH292" s="87">
        <v>2421.0291456000004</v>
      </c>
      <c r="CI292" s="72"/>
      <c r="CJ292" s="62"/>
      <c r="CK292" s="62"/>
      <c r="CL292" s="62"/>
      <c r="CM292" s="62"/>
      <c r="CN292" s="62"/>
      <c r="CO292" s="47">
        <f t="shared" si="36"/>
        <v>174</v>
      </c>
      <c r="CP292" s="48">
        <f t="shared" si="35"/>
        <v>1954.02</v>
      </c>
      <c r="CQ292" s="48">
        <f t="shared" si="35"/>
        <v>1705.2</v>
      </c>
      <c r="CR292" s="48">
        <f t="shared" si="35"/>
        <v>2389.02</v>
      </c>
      <c r="CS292" s="48">
        <f t="shared" si="35"/>
        <v>1713.8999999999999</v>
      </c>
      <c r="CT292" s="48">
        <f t="shared" si="35"/>
        <v>2697</v>
      </c>
      <c r="CU292" s="48">
        <f t="shared" si="34"/>
        <v>2714.4</v>
      </c>
      <c r="CV292" s="48">
        <f t="shared" si="34"/>
        <v>4127.28</v>
      </c>
      <c r="CW292" s="48">
        <f t="shared" si="34"/>
        <v>8905.32</v>
      </c>
      <c r="CX292" s="48">
        <f t="shared" si="34"/>
        <v>8905.32</v>
      </c>
      <c r="CY292" s="48">
        <f t="shared" si="34"/>
        <v>2349</v>
      </c>
      <c r="CZ292" s="62">
        <v>174</v>
      </c>
      <c r="DA292" s="62">
        <v>1954.02</v>
      </c>
      <c r="DB292" s="62">
        <v>1705.2</v>
      </c>
      <c r="DC292" s="62">
        <v>2389.02</v>
      </c>
      <c r="DD292" s="62">
        <v>1713.8999999999999</v>
      </c>
      <c r="DE292" s="62">
        <v>2697</v>
      </c>
      <c r="DF292" s="62">
        <v>2714.4</v>
      </c>
      <c r="DG292" s="62">
        <v>4127.28</v>
      </c>
      <c r="DH292" s="62">
        <v>8905.32</v>
      </c>
      <c r="DI292" s="62">
        <v>8905.32</v>
      </c>
      <c r="DJ292" s="73">
        <v>2349</v>
      </c>
    </row>
    <row r="293" spans="4:114" s="15" customFormat="1" ht="18">
      <c r="D293" s="63"/>
      <c r="AB293" s="7">
        <v>174.5</v>
      </c>
      <c r="AC293" s="8">
        <v>0</v>
      </c>
      <c r="AD293" s="158">
        <v>0</v>
      </c>
      <c r="AE293" s="158">
        <v>0</v>
      </c>
      <c r="AF293" s="158">
        <v>0</v>
      </c>
      <c r="AG293" s="158">
        <v>0</v>
      </c>
      <c r="AH293" s="158">
        <v>0</v>
      </c>
      <c r="AI293" s="158">
        <v>0</v>
      </c>
      <c r="AJ293" s="158">
        <v>0</v>
      </c>
      <c r="AK293" s="9">
        <v>174.5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72"/>
      <c r="AW293" s="62"/>
      <c r="AX293" s="62"/>
      <c r="AY293" s="62"/>
      <c r="AZ293" s="62"/>
      <c r="BA293" s="62"/>
      <c r="BB293" s="62"/>
      <c r="BC293" s="62"/>
      <c r="BD293" s="85">
        <v>174.5</v>
      </c>
      <c r="BE293" s="46">
        <v>1943.21142912</v>
      </c>
      <c r="BF293" s="46">
        <v>2158.5921676800003</v>
      </c>
      <c r="BG293" s="46">
        <v>2858.9946860800005</v>
      </c>
      <c r="BH293" s="46">
        <v>3095.6229158399997</v>
      </c>
      <c r="BI293" s="46">
        <v>4683.5806617600001</v>
      </c>
      <c r="BJ293" s="46">
        <v>5174.81828864</v>
      </c>
      <c r="BK293" s="46">
        <v>5684.8017740800005</v>
      </c>
      <c r="BL293" s="46">
        <v>1504.3223769600002</v>
      </c>
      <c r="BM293" s="46">
        <v>1504.3223769600002</v>
      </c>
      <c r="BN293" s="46">
        <v>1504.3223769600002</v>
      </c>
      <c r="BO293" s="46">
        <v>1504.3223769600002</v>
      </c>
      <c r="BP293" s="46">
        <v>1622.82766464</v>
      </c>
      <c r="BQ293" s="46">
        <v>1924.0067558400001</v>
      </c>
      <c r="BR293" s="46">
        <v>1924.0067558400001</v>
      </c>
      <c r="BS293" s="46">
        <v>1924.0067558400001</v>
      </c>
      <c r="BT293" s="46">
        <v>1924.0067558400001</v>
      </c>
      <c r="BU293" s="46">
        <v>1924.0067558400001</v>
      </c>
      <c r="BV293" s="46">
        <v>1924.0067558400001</v>
      </c>
      <c r="BW293" s="86">
        <v>174.5</v>
      </c>
      <c r="BX293" s="46">
        <v>1685.0558816000002</v>
      </c>
      <c r="BY293" s="46">
        <v>2444.4778550400006</v>
      </c>
      <c r="BZ293" s="46">
        <v>2952.4664207999999</v>
      </c>
      <c r="CA293" s="46">
        <v>3468.8056665600002</v>
      </c>
      <c r="CB293" s="46">
        <v>6800.6156441600015</v>
      </c>
      <c r="CC293" s="46">
        <v>7484.7033497599996</v>
      </c>
      <c r="CD293" s="46">
        <v>8233.2805734400008</v>
      </c>
      <c r="CE293" s="46">
        <v>1600.8030875200002</v>
      </c>
      <c r="CF293" s="46">
        <v>2107.2105912000002</v>
      </c>
      <c r="CG293" s="46">
        <v>2739.2902617600002</v>
      </c>
      <c r="CH293" s="87">
        <v>2434.9246771200005</v>
      </c>
      <c r="CI293" s="72"/>
      <c r="CJ293" s="62"/>
      <c r="CK293" s="62"/>
      <c r="CL293" s="62"/>
      <c r="CM293" s="62"/>
      <c r="CN293" s="62"/>
      <c r="CO293" s="47">
        <f t="shared" si="36"/>
        <v>174.5</v>
      </c>
      <c r="CP293" s="48">
        <f t="shared" si="35"/>
        <v>1965.25</v>
      </c>
      <c r="CQ293" s="48">
        <f t="shared" si="35"/>
        <v>1715.0000000000002</v>
      </c>
      <c r="CR293" s="48">
        <f t="shared" si="35"/>
        <v>2402.75</v>
      </c>
      <c r="CS293" s="48">
        <f t="shared" si="35"/>
        <v>1723.75</v>
      </c>
      <c r="CT293" s="48">
        <f t="shared" si="35"/>
        <v>2712.5</v>
      </c>
      <c r="CU293" s="48">
        <f t="shared" si="34"/>
        <v>2730</v>
      </c>
      <c r="CV293" s="48">
        <f t="shared" si="34"/>
        <v>4151</v>
      </c>
      <c r="CW293" s="48">
        <f t="shared" si="34"/>
        <v>8956.5</v>
      </c>
      <c r="CX293" s="48">
        <f t="shared" si="34"/>
        <v>8956.5</v>
      </c>
      <c r="CY293" s="48">
        <f t="shared" si="34"/>
        <v>2362.5</v>
      </c>
      <c r="CZ293" s="62">
        <v>174.5</v>
      </c>
      <c r="DA293" s="62">
        <v>1965.25</v>
      </c>
      <c r="DB293" s="62">
        <v>1715.0000000000002</v>
      </c>
      <c r="DC293" s="62">
        <v>2402.75</v>
      </c>
      <c r="DD293" s="62">
        <v>1723.75</v>
      </c>
      <c r="DE293" s="62">
        <v>2712.5</v>
      </c>
      <c r="DF293" s="62">
        <v>2730</v>
      </c>
      <c r="DG293" s="62">
        <v>4151</v>
      </c>
      <c r="DH293" s="62">
        <v>8956.5</v>
      </c>
      <c r="DI293" s="62">
        <v>8956.5</v>
      </c>
      <c r="DJ293" s="73">
        <v>2362.5</v>
      </c>
    </row>
    <row r="294" spans="4:114" s="15" customFormat="1" ht="18">
      <c r="D294" s="63"/>
      <c r="AB294" s="7">
        <v>175</v>
      </c>
      <c r="AC294" s="8">
        <v>0</v>
      </c>
      <c r="AD294" s="158">
        <v>0</v>
      </c>
      <c r="AE294" s="158">
        <v>0</v>
      </c>
      <c r="AF294" s="158">
        <v>0</v>
      </c>
      <c r="AG294" s="158">
        <v>0</v>
      </c>
      <c r="AH294" s="158">
        <v>0</v>
      </c>
      <c r="AI294" s="158">
        <v>0</v>
      </c>
      <c r="AJ294" s="158">
        <v>0</v>
      </c>
      <c r="AK294" s="9">
        <v>175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72"/>
      <c r="AW294" s="62"/>
      <c r="AX294" s="62"/>
      <c r="AY294" s="62"/>
      <c r="AZ294" s="62"/>
      <c r="BA294" s="62"/>
      <c r="BB294" s="62"/>
      <c r="BC294" s="62"/>
      <c r="BD294" s="85">
        <v>175</v>
      </c>
      <c r="BE294" s="46">
        <v>1943.21142912</v>
      </c>
      <c r="BF294" s="46">
        <v>2158.5921676800003</v>
      </c>
      <c r="BG294" s="46">
        <v>2858.9946860800005</v>
      </c>
      <c r="BH294" s="46">
        <v>3095.6229158399997</v>
      </c>
      <c r="BI294" s="46">
        <v>4683.5806617600001</v>
      </c>
      <c r="BJ294" s="46">
        <v>5174.81828864</v>
      </c>
      <c r="BK294" s="46">
        <v>5684.8017740800005</v>
      </c>
      <c r="BL294" s="46">
        <v>1504.3223769600002</v>
      </c>
      <c r="BM294" s="46">
        <v>1504.3223769600002</v>
      </c>
      <c r="BN294" s="46">
        <v>1504.3223769600002</v>
      </c>
      <c r="BO294" s="46">
        <v>1504.3223769600002</v>
      </c>
      <c r="BP294" s="46">
        <v>1622.82766464</v>
      </c>
      <c r="BQ294" s="46">
        <v>1924.0067558400001</v>
      </c>
      <c r="BR294" s="46">
        <v>1924.0067558400001</v>
      </c>
      <c r="BS294" s="46">
        <v>1924.0067558400001</v>
      </c>
      <c r="BT294" s="46">
        <v>1924.0067558400001</v>
      </c>
      <c r="BU294" s="46">
        <v>1924.0067558400001</v>
      </c>
      <c r="BV294" s="46">
        <v>1924.0067558400001</v>
      </c>
      <c r="BW294" s="86">
        <v>175</v>
      </c>
      <c r="BX294" s="46">
        <v>1685.0558816000002</v>
      </c>
      <c r="BY294" s="46">
        <v>2444.4778550400006</v>
      </c>
      <c r="BZ294" s="46">
        <v>2952.4664207999999</v>
      </c>
      <c r="CA294" s="46">
        <v>3468.8056665600002</v>
      </c>
      <c r="CB294" s="46">
        <v>6800.6156441600015</v>
      </c>
      <c r="CC294" s="46">
        <v>7484.7033497599996</v>
      </c>
      <c r="CD294" s="46">
        <v>8233.2805734400008</v>
      </c>
      <c r="CE294" s="46">
        <v>1600.8030875200002</v>
      </c>
      <c r="CF294" s="46">
        <v>2107.2105912000002</v>
      </c>
      <c r="CG294" s="46">
        <v>2739.2902617600002</v>
      </c>
      <c r="CH294" s="87">
        <v>2434.9246771200005</v>
      </c>
      <c r="CI294" s="72"/>
      <c r="CJ294" s="62"/>
      <c r="CK294" s="62"/>
      <c r="CL294" s="62"/>
      <c r="CM294" s="62"/>
      <c r="CN294" s="62"/>
      <c r="CO294" s="47">
        <f t="shared" si="36"/>
        <v>175</v>
      </c>
      <c r="CP294" s="48">
        <f t="shared" si="35"/>
        <v>1965.25</v>
      </c>
      <c r="CQ294" s="48">
        <f t="shared" si="35"/>
        <v>1715.0000000000002</v>
      </c>
      <c r="CR294" s="48">
        <f t="shared" si="35"/>
        <v>2402.75</v>
      </c>
      <c r="CS294" s="48">
        <f t="shared" si="35"/>
        <v>1723.75</v>
      </c>
      <c r="CT294" s="48">
        <f t="shared" si="35"/>
        <v>2712.5</v>
      </c>
      <c r="CU294" s="48">
        <f t="shared" si="34"/>
        <v>2730</v>
      </c>
      <c r="CV294" s="48">
        <f t="shared" si="34"/>
        <v>4151</v>
      </c>
      <c r="CW294" s="48">
        <f t="shared" si="34"/>
        <v>8956.5</v>
      </c>
      <c r="CX294" s="48">
        <f t="shared" si="34"/>
        <v>8956.5</v>
      </c>
      <c r="CY294" s="48">
        <f t="shared" si="34"/>
        <v>2362.5</v>
      </c>
      <c r="CZ294" s="62">
        <v>175</v>
      </c>
      <c r="DA294" s="62">
        <v>1965.25</v>
      </c>
      <c r="DB294" s="62">
        <v>1715.0000000000002</v>
      </c>
      <c r="DC294" s="62">
        <v>2402.75</v>
      </c>
      <c r="DD294" s="62">
        <v>1723.75</v>
      </c>
      <c r="DE294" s="62">
        <v>2712.5</v>
      </c>
      <c r="DF294" s="62">
        <v>2730</v>
      </c>
      <c r="DG294" s="62">
        <v>4151</v>
      </c>
      <c r="DH294" s="62">
        <v>8956.5</v>
      </c>
      <c r="DI294" s="62">
        <v>8956.5</v>
      </c>
      <c r="DJ294" s="73">
        <v>2362.5</v>
      </c>
    </row>
    <row r="295" spans="4:114" s="15" customFormat="1" ht="18">
      <c r="D295" s="63"/>
      <c r="AB295" s="7">
        <v>175.5</v>
      </c>
      <c r="AC295" s="8">
        <v>0</v>
      </c>
      <c r="AD295" s="158">
        <v>0</v>
      </c>
      <c r="AE295" s="158">
        <v>0</v>
      </c>
      <c r="AF295" s="158">
        <v>0</v>
      </c>
      <c r="AG295" s="158">
        <v>0</v>
      </c>
      <c r="AH295" s="158">
        <v>0</v>
      </c>
      <c r="AI295" s="158">
        <v>0</v>
      </c>
      <c r="AJ295" s="158">
        <v>0</v>
      </c>
      <c r="AK295" s="9">
        <v>175.5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72"/>
      <c r="AW295" s="62"/>
      <c r="AX295" s="62"/>
      <c r="AY295" s="62"/>
      <c r="AZ295" s="62"/>
      <c r="BA295" s="62"/>
      <c r="BB295" s="62"/>
      <c r="BC295" s="62"/>
      <c r="BD295" s="85">
        <v>175.5</v>
      </c>
      <c r="BE295" s="46">
        <v>1954.2666790400003</v>
      </c>
      <c r="BF295" s="46">
        <v>2170.5868953600002</v>
      </c>
      <c r="BG295" s="46">
        <v>2874.9221113600006</v>
      </c>
      <c r="BH295" s="46">
        <v>3112.4024256000002</v>
      </c>
      <c r="BI295" s="46">
        <v>4710.2574604800002</v>
      </c>
      <c r="BJ295" s="46">
        <v>5204.3790655999992</v>
      </c>
      <c r="BK295" s="46">
        <v>5717.2465292799998</v>
      </c>
      <c r="BL295" s="46">
        <v>1512.4936486399999</v>
      </c>
      <c r="BM295" s="46">
        <v>1512.4936486399999</v>
      </c>
      <c r="BN295" s="46">
        <v>1512.4936486399999</v>
      </c>
      <c r="BO295" s="46">
        <v>1512.4936486399999</v>
      </c>
      <c r="BP295" s="46">
        <v>1631.4795993600003</v>
      </c>
      <c r="BQ295" s="46">
        <v>1934.6687360000003</v>
      </c>
      <c r="BR295" s="46">
        <v>1934.6687360000003</v>
      </c>
      <c r="BS295" s="46">
        <v>1934.6687360000003</v>
      </c>
      <c r="BT295" s="46">
        <v>1934.6687360000003</v>
      </c>
      <c r="BU295" s="46">
        <v>1934.6687360000003</v>
      </c>
      <c r="BV295" s="46">
        <v>1934.6687360000003</v>
      </c>
      <c r="BW295" s="86">
        <v>175.5</v>
      </c>
      <c r="BX295" s="46">
        <v>1694.6313280000002</v>
      </c>
      <c r="BY295" s="46">
        <v>2458.1061648000004</v>
      </c>
      <c r="BZ295" s="46">
        <v>2968.9673644800005</v>
      </c>
      <c r="CA295" s="46">
        <v>3488.1124387199998</v>
      </c>
      <c r="CB295" s="46">
        <v>6839.4518732800016</v>
      </c>
      <c r="CC295" s="46">
        <v>7527.4588313599997</v>
      </c>
      <c r="CD295" s="46">
        <v>8280.3116032000016</v>
      </c>
      <c r="CE295" s="46">
        <v>1609.8997616000001</v>
      </c>
      <c r="CF295" s="46">
        <v>2119.2355704000001</v>
      </c>
      <c r="CG295" s="46">
        <v>2754.9227347199999</v>
      </c>
      <c r="CH295" s="87">
        <v>2448.8202086400006</v>
      </c>
      <c r="CI295" s="72"/>
      <c r="CJ295" s="62"/>
      <c r="CK295" s="62"/>
      <c r="CL295" s="62"/>
      <c r="CM295" s="62"/>
      <c r="CN295" s="62"/>
      <c r="CO295" s="47">
        <f t="shared" si="36"/>
        <v>175.5</v>
      </c>
      <c r="CP295" s="48">
        <f t="shared" si="35"/>
        <v>1976.48</v>
      </c>
      <c r="CQ295" s="48">
        <f t="shared" si="35"/>
        <v>1724.8000000000002</v>
      </c>
      <c r="CR295" s="48">
        <f t="shared" si="35"/>
        <v>2416.48</v>
      </c>
      <c r="CS295" s="48">
        <f t="shared" si="35"/>
        <v>1733.6</v>
      </c>
      <c r="CT295" s="48">
        <f t="shared" si="35"/>
        <v>2728</v>
      </c>
      <c r="CU295" s="48">
        <f t="shared" si="34"/>
        <v>2745.6</v>
      </c>
      <c r="CV295" s="48">
        <f t="shared" si="34"/>
        <v>4174.7199999999993</v>
      </c>
      <c r="CW295" s="48">
        <f t="shared" si="34"/>
        <v>9007.68</v>
      </c>
      <c r="CX295" s="48">
        <f t="shared" si="34"/>
        <v>9007.68</v>
      </c>
      <c r="CY295" s="48">
        <f t="shared" si="34"/>
        <v>2376</v>
      </c>
      <c r="CZ295" s="62">
        <v>175.5</v>
      </c>
      <c r="DA295" s="62">
        <v>1976.48</v>
      </c>
      <c r="DB295" s="62">
        <v>1724.8000000000002</v>
      </c>
      <c r="DC295" s="62">
        <v>2416.48</v>
      </c>
      <c r="DD295" s="62">
        <v>1733.6</v>
      </c>
      <c r="DE295" s="62">
        <v>2728</v>
      </c>
      <c r="DF295" s="62">
        <v>2745.6</v>
      </c>
      <c r="DG295" s="62">
        <v>4174.7199999999993</v>
      </c>
      <c r="DH295" s="62">
        <v>9007.68</v>
      </c>
      <c r="DI295" s="62">
        <v>9007.68</v>
      </c>
      <c r="DJ295" s="73">
        <v>2376</v>
      </c>
    </row>
    <row r="296" spans="4:114" s="15" customFormat="1" ht="18">
      <c r="D296" s="63"/>
      <c r="AB296" s="7">
        <v>176</v>
      </c>
      <c r="AC296" s="8">
        <v>0</v>
      </c>
      <c r="AD296" s="158">
        <v>0</v>
      </c>
      <c r="AE296" s="158">
        <v>0</v>
      </c>
      <c r="AF296" s="158">
        <v>0</v>
      </c>
      <c r="AG296" s="158">
        <v>0</v>
      </c>
      <c r="AH296" s="158">
        <v>0</v>
      </c>
      <c r="AI296" s="158">
        <v>0</v>
      </c>
      <c r="AJ296" s="158">
        <v>0</v>
      </c>
      <c r="AK296" s="9">
        <v>176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72"/>
      <c r="AW296" s="62"/>
      <c r="AX296" s="62"/>
      <c r="AY296" s="62"/>
      <c r="AZ296" s="62"/>
      <c r="BA296" s="62"/>
      <c r="BB296" s="62"/>
      <c r="BC296" s="62"/>
      <c r="BD296" s="85">
        <v>176</v>
      </c>
      <c r="BE296" s="46">
        <v>1954.2666790400003</v>
      </c>
      <c r="BF296" s="46">
        <v>2170.5868953600002</v>
      </c>
      <c r="BG296" s="46">
        <v>2874.9221113600006</v>
      </c>
      <c r="BH296" s="46">
        <v>3112.4024256000002</v>
      </c>
      <c r="BI296" s="46">
        <v>4710.2574604800002</v>
      </c>
      <c r="BJ296" s="46">
        <v>5204.3790655999992</v>
      </c>
      <c r="BK296" s="46">
        <v>5717.2465292799998</v>
      </c>
      <c r="BL296" s="46">
        <v>1512.4936486399999</v>
      </c>
      <c r="BM296" s="46">
        <v>1512.4936486399999</v>
      </c>
      <c r="BN296" s="46">
        <v>1512.4936486399999</v>
      </c>
      <c r="BO296" s="46">
        <v>1512.4936486399999</v>
      </c>
      <c r="BP296" s="46">
        <v>1631.4795993600003</v>
      </c>
      <c r="BQ296" s="46">
        <v>1934.6687360000003</v>
      </c>
      <c r="BR296" s="46">
        <v>1934.6687360000003</v>
      </c>
      <c r="BS296" s="46">
        <v>1934.6687360000003</v>
      </c>
      <c r="BT296" s="46">
        <v>1934.6687360000003</v>
      </c>
      <c r="BU296" s="46">
        <v>1934.6687360000003</v>
      </c>
      <c r="BV296" s="46">
        <v>1934.6687360000003</v>
      </c>
      <c r="BW296" s="86">
        <v>176</v>
      </c>
      <c r="BX296" s="46">
        <v>1694.6313280000002</v>
      </c>
      <c r="BY296" s="46">
        <v>2458.1061648000004</v>
      </c>
      <c r="BZ296" s="46">
        <v>2968.9673644800005</v>
      </c>
      <c r="CA296" s="46">
        <v>3488.1124387199998</v>
      </c>
      <c r="CB296" s="46">
        <v>6839.4518732800016</v>
      </c>
      <c r="CC296" s="46">
        <v>7527.4588313599997</v>
      </c>
      <c r="CD296" s="46">
        <v>8280.3116032000016</v>
      </c>
      <c r="CE296" s="46">
        <v>1609.8997616000001</v>
      </c>
      <c r="CF296" s="46">
        <v>2119.2355704000001</v>
      </c>
      <c r="CG296" s="46">
        <v>2754.9227347199999</v>
      </c>
      <c r="CH296" s="87">
        <v>2448.8202086400006</v>
      </c>
      <c r="CI296" s="72"/>
      <c r="CJ296" s="62"/>
      <c r="CK296" s="62"/>
      <c r="CL296" s="62"/>
      <c r="CM296" s="62"/>
      <c r="CN296" s="62"/>
      <c r="CO296" s="47">
        <f t="shared" si="36"/>
        <v>176</v>
      </c>
      <c r="CP296" s="48">
        <f t="shared" si="35"/>
        <v>1976.48</v>
      </c>
      <c r="CQ296" s="48">
        <f t="shared" si="35"/>
        <v>1724.8000000000002</v>
      </c>
      <c r="CR296" s="48">
        <f t="shared" si="35"/>
        <v>2416.48</v>
      </c>
      <c r="CS296" s="48">
        <f t="shared" si="35"/>
        <v>1733.6</v>
      </c>
      <c r="CT296" s="48">
        <f t="shared" si="35"/>
        <v>2728</v>
      </c>
      <c r="CU296" s="48">
        <f t="shared" si="34"/>
        <v>2745.6</v>
      </c>
      <c r="CV296" s="48">
        <f t="shared" si="34"/>
        <v>4174.7199999999993</v>
      </c>
      <c r="CW296" s="48">
        <f t="shared" si="34"/>
        <v>9007.68</v>
      </c>
      <c r="CX296" s="48">
        <f t="shared" si="34"/>
        <v>9007.68</v>
      </c>
      <c r="CY296" s="48">
        <f t="shared" si="34"/>
        <v>2376</v>
      </c>
      <c r="CZ296" s="62">
        <v>176</v>
      </c>
      <c r="DA296" s="62">
        <v>1976.48</v>
      </c>
      <c r="DB296" s="62">
        <v>1724.8000000000002</v>
      </c>
      <c r="DC296" s="62">
        <v>2416.48</v>
      </c>
      <c r="DD296" s="62">
        <v>1733.6</v>
      </c>
      <c r="DE296" s="62">
        <v>2728</v>
      </c>
      <c r="DF296" s="62">
        <v>2745.6</v>
      </c>
      <c r="DG296" s="62">
        <v>4174.7199999999993</v>
      </c>
      <c r="DH296" s="62">
        <v>9007.68</v>
      </c>
      <c r="DI296" s="62">
        <v>9007.68</v>
      </c>
      <c r="DJ296" s="73">
        <v>2376</v>
      </c>
    </row>
    <row r="297" spans="4:114" s="15" customFormat="1" ht="18">
      <c r="D297" s="63"/>
      <c r="AB297" s="7">
        <v>176.5</v>
      </c>
      <c r="AC297" s="8">
        <v>0</v>
      </c>
      <c r="AD297" s="158">
        <v>0</v>
      </c>
      <c r="AE297" s="158">
        <v>0</v>
      </c>
      <c r="AF297" s="158">
        <v>0</v>
      </c>
      <c r="AG297" s="158">
        <v>0</v>
      </c>
      <c r="AH297" s="158">
        <v>0</v>
      </c>
      <c r="AI297" s="158">
        <v>0</v>
      </c>
      <c r="AJ297" s="158">
        <v>0</v>
      </c>
      <c r="AK297" s="9">
        <v>176.5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72"/>
      <c r="AW297" s="62"/>
      <c r="AX297" s="62"/>
      <c r="AY297" s="62"/>
      <c r="AZ297" s="62"/>
      <c r="BA297" s="62"/>
      <c r="BB297" s="62"/>
      <c r="BC297" s="62"/>
      <c r="BD297" s="85">
        <v>176.5</v>
      </c>
      <c r="BE297" s="46">
        <v>1965.3219289600002</v>
      </c>
      <c r="BF297" s="46">
        <v>2182.5816230400001</v>
      </c>
      <c r="BG297" s="46">
        <v>2890.8495366400002</v>
      </c>
      <c r="BH297" s="46">
        <v>3129.1819353600004</v>
      </c>
      <c r="BI297" s="46">
        <v>4736.9342592000003</v>
      </c>
      <c r="BJ297" s="46">
        <v>5233.9398425600011</v>
      </c>
      <c r="BK297" s="46">
        <v>5749.6912844800008</v>
      </c>
      <c r="BL297" s="46">
        <v>1520.6649203200002</v>
      </c>
      <c r="BM297" s="46">
        <v>1520.6649203200002</v>
      </c>
      <c r="BN297" s="46">
        <v>1520.6649203200002</v>
      </c>
      <c r="BO297" s="46">
        <v>1520.6649203200002</v>
      </c>
      <c r="BP297" s="46">
        <v>1640.1315340800002</v>
      </c>
      <c r="BQ297" s="46">
        <v>1945.3307161600003</v>
      </c>
      <c r="BR297" s="46">
        <v>1945.3307161600003</v>
      </c>
      <c r="BS297" s="46">
        <v>1945.3307161600003</v>
      </c>
      <c r="BT297" s="46">
        <v>1945.3307161600003</v>
      </c>
      <c r="BU297" s="46">
        <v>1945.3307161600003</v>
      </c>
      <c r="BV297" s="46">
        <v>1945.3307161600003</v>
      </c>
      <c r="BW297" s="86">
        <v>176.5</v>
      </c>
      <c r="BX297" s="46">
        <v>1704.2067744000001</v>
      </c>
      <c r="BY297" s="46">
        <v>2471.7344745599999</v>
      </c>
      <c r="BZ297" s="46">
        <v>2985.4683081600006</v>
      </c>
      <c r="CA297" s="46">
        <v>3507.4192108800007</v>
      </c>
      <c r="CB297" s="46">
        <v>6878.2881024000017</v>
      </c>
      <c r="CC297" s="46">
        <v>7570.2143129599999</v>
      </c>
      <c r="CD297" s="46">
        <v>8327.3426329600024</v>
      </c>
      <c r="CE297" s="46">
        <v>1618.9964356800001</v>
      </c>
      <c r="CF297" s="46">
        <v>2131.2605496000001</v>
      </c>
      <c r="CG297" s="46">
        <v>2770.55520768</v>
      </c>
      <c r="CH297" s="87">
        <v>2462.7157401600002</v>
      </c>
      <c r="CI297" s="72"/>
      <c r="CJ297" s="62"/>
      <c r="CK297" s="62"/>
      <c r="CL297" s="62"/>
      <c r="CM297" s="62"/>
      <c r="CN297" s="62"/>
      <c r="CO297" s="47">
        <f t="shared" si="36"/>
        <v>176.5</v>
      </c>
      <c r="CP297" s="48">
        <f t="shared" si="35"/>
        <v>1987.71</v>
      </c>
      <c r="CQ297" s="48">
        <f t="shared" si="35"/>
        <v>1734.6000000000001</v>
      </c>
      <c r="CR297" s="48">
        <f t="shared" si="35"/>
        <v>2430.21</v>
      </c>
      <c r="CS297" s="48">
        <f t="shared" si="35"/>
        <v>1743.45</v>
      </c>
      <c r="CT297" s="48">
        <f t="shared" si="35"/>
        <v>2743.5</v>
      </c>
      <c r="CU297" s="48">
        <f t="shared" si="34"/>
        <v>2761.2</v>
      </c>
      <c r="CV297" s="48">
        <f t="shared" si="34"/>
        <v>4198.4399999999996</v>
      </c>
      <c r="CW297" s="48">
        <f t="shared" si="34"/>
        <v>9058.86</v>
      </c>
      <c r="CX297" s="48">
        <f t="shared" si="34"/>
        <v>9058.86</v>
      </c>
      <c r="CY297" s="48">
        <f t="shared" si="34"/>
        <v>2389.5</v>
      </c>
      <c r="CZ297" s="62">
        <v>176.5</v>
      </c>
      <c r="DA297" s="62">
        <v>1987.71</v>
      </c>
      <c r="DB297" s="62">
        <v>1734.6000000000001</v>
      </c>
      <c r="DC297" s="62">
        <v>2430.21</v>
      </c>
      <c r="DD297" s="62">
        <v>1743.45</v>
      </c>
      <c r="DE297" s="62">
        <v>2743.5</v>
      </c>
      <c r="DF297" s="62">
        <v>2761.2</v>
      </c>
      <c r="DG297" s="62">
        <v>4198.4399999999996</v>
      </c>
      <c r="DH297" s="62">
        <v>9058.86</v>
      </c>
      <c r="DI297" s="62">
        <v>9058.86</v>
      </c>
      <c r="DJ297" s="73">
        <v>2389.5</v>
      </c>
    </row>
    <row r="298" spans="4:114" s="15" customFormat="1" ht="18">
      <c r="D298" s="63"/>
      <c r="AB298" s="7">
        <v>177</v>
      </c>
      <c r="AC298" s="8">
        <v>0</v>
      </c>
      <c r="AD298" s="158">
        <v>0</v>
      </c>
      <c r="AE298" s="158">
        <v>0</v>
      </c>
      <c r="AF298" s="158">
        <v>0</v>
      </c>
      <c r="AG298" s="158">
        <v>0</v>
      </c>
      <c r="AH298" s="158">
        <v>0</v>
      </c>
      <c r="AI298" s="158">
        <v>0</v>
      </c>
      <c r="AJ298" s="158">
        <v>0</v>
      </c>
      <c r="AK298" s="9">
        <v>177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72"/>
      <c r="AW298" s="62"/>
      <c r="AX298" s="62"/>
      <c r="AY298" s="62"/>
      <c r="AZ298" s="62"/>
      <c r="BA298" s="62"/>
      <c r="BB298" s="62"/>
      <c r="BC298" s="62"/>
      <c r="BD298" s="85">
        <v>177</v>
      </c>
      <c r="BE298" s="46">
        <v>1965.3219289600002</v>
      </c>
      <c r="BF298" s="46">
        <v>2182.5816230400001</v>
      </c>
      <c r="BG298" s="46">
        <v>2890.8495366400002</v>
      </c>
      <c r="BH298" s="46">
        <v>3129.1819353600004</v>
      </c>
      <c r="BI298" s="46">
        <v>4736.9342592000003</v>
      </c>
      <c r="BJ298" s="46">
        <v>5233.9398425600011</v>
      </c>
      <c r="BK298" s="46">
        <v>5749.6912844800008</v>
      </c>
      <c r="BL298" s="46">
        <v>1520.6649203200002</v>
      </c>
      <c r="BM298" s="46">
        <v>1520.6649203200002</v>
      </c>
      <c r="BN298" s="46">
        <v>1520.6649203200002</v>
      </c>
      <c r="BO298" s="46">
        <v>1520.6649203200002</v>
      </c>
      <c r="BP298" s="46">
        <v>1640.1315340800002</v>
      </c>
      <c r="BQ298" s="46">
        <v>1945.3307161600003</v>
      </c>
      <c r="BR298" s="46">
        <v>1945.3307161600003</v>
      </c>
      <c r="BS298" s="46">
        <v>1945.3307161600003</v>
      </c>
      <c r="BT298" s="46">
        <v>1945.3307161600003</v>
      </c>
      <c r="BU298" s="46">
        <v>1945.3307161600003</v>
      </c>
      <c r="BV298" s="46">
        <v>1945.3307161600003</v>
      </c>
      <c r="BW298" s="86">
        <v>177</v>
      </c>
      <c r="BX298" s="46">
        <v>1704.2067744000001</v>
      </c>
      <c r="BY298" s="46">
        <v>2471.7344745599999</v>
      </c>
      <c r="BZ298" s="46">
        <v>2985.4683081600006</v>
      </c>
      <c r="CA298" s="46">
        <v>3507.4192108800007</v>
      </c>
      <c r="CB298" s="46">
        <v>6878.2881024000017</v>
      </c>
      <c r="CC298" s="46">
        <v>7570.2143129599999</v>
      </c>
      <c r="CD298" s="46">
        <v>8327.3426329600024</v>
      </c>
      <c r="CE298" s="46">
        <v>1618.9964356800001</v>
      </c>
      <c r="CF298" s="46">
        <v>2131.2605496000001</v>
      </c>
      <c r="CG298" s="46">
        <v>2770.55520768</v>
      </c>
      <c r="CH298" s="87">
        <v>2462.7157401600002</v>
      </c>
      <c r="CI298" s="72"/>
      <c r="CJ298" s="62"/>
      <c r="CK298" s="62"/>
      <c r="CL298" s="62"/>
      <c r="CM298" s="62"/>
      <c r="CN298" s="62"/>
      <c r="CO298" s="47">
        <f t="shared" si="36"/>
        <v>177</v>
      </c>
      <c r="CP298" s="48">
        <f t="shared" si="35"/>
        <v>1987.71</v>
      </c>
      <c r="CQ298" s="48">
        <f t="shared" si="35"/>
        <v>1734.6000000000001</v>
      </c>
      <c r="CR298" s="48">
        <f t="shared" si="35"/>
        <v>2430.21</v>
      </c>
      <c r="CS298" s="48">
        <f t="shared" si="35"/>
        <v>1743.45</v>
      </c>
      <c r="CT298" s="48">
        <f t="shared" si="35"/>
        <v>2743.5</v>
      </c>
      <c r="CU298" s="48">
        <f t="shared" si="34"/>
        <v>2761.2</v>
      </c>
      <c r="CV298" s="48">
        <f t="shared" si="34"/>
        <v>4198.4399999999996</v>
      </c>
      <c r="CW298" s="48">
        <f t="shared" si="34"/>
        <v>9058.86</v>
      </c>
      <c r="CX298" s="48">
        <f t="shared" si="34"/>
        <v>9058.86</v>
      </c>
      <c r="CY298" s="48">
        <f t="shared" si="34"/>
        <v>2389.5</v>
      </c>
      <c r="CZ298" s="62">
        <v>177</v>
      </c>
      <c r="DA298" s="62">
        <v>1987.71</v>
      </c>
      <c r="DB298" s="62">
        <v>1734.6000000000001</v>
      </c>
      <c r="DC298" s="62">
        <v>2430.21</v>
      </c>
      <c r="DD298" s="62">
        <v>1743.45</v>
      </c>
      <c r="DE298" s="62">
        <v>2743.5</v>
      </c>
      <c r="DF298" s="62">
        <v>2761.2</v>
      </c>
      <c r="DG298" s="62">
        <v>4198.4399999999996</v>
      </c>
      <c r="DH298" s="62">
        <v>9058.86</v>
      </c>
      <c r="DI298" s="62">
        <v>9058.86</v>
      </c>
      <c r="DJ298" s="73">
        <v>2389.5</v>
      </c>
    </row>
    <row r="299" spans="4:114" s="15" customFormat="1" ht="18">
      <c r="D299" s="63"/>
      <c r="AB299" s="7">
        <v>177.5</v>
      </c>
      <c r="AC299" s="8">
        <v>0</v>
      </c>
      <c r="AD299" s="158">
        <v>0</v>
      </c>
      <c r="AE299" s="158">
        <v>0</v>
      </c>
      <c r="AF299" s="158">
        <v>0</v>
      </c>
      <c r="AG299" s="158">
        <v>0</v>
      </c>
      <c r="AH299" s="158">
        <v>0</v>
      </c>
      <c r="AI299" s="158">
        <v>0</v>
      </c>
      <c r="AJ299" s="158">
        <v>0</v>
      </c>
      <c r="AK299" s="9">
        <v>177.5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72"/>
      <c r="AW299" s="62"/>
      <c r="AX299" s="62"/>
      <c r="AY299" s="62"/>
      <c r="AZ299" s="62"/>
      <c r="BA299" s="62"/>
      <c r="BB299" s="62"/>
      <c r="BC299" s="62"/>
      <c r="BD299" s="85">
        <v>177.5</v>
      </c>
      <c r="BE299" s="46">
        <v>1976.3771788799997</v>
      </c>
      <c r="BF299" s="46">
        <v>2194.5763507200004</v>
      </c>
      <c r="BG299" s="46">
        <v>2906.7769619200003</v>
      </c>
      <c r="BH299" s="46">
        <v>3145.96144512</v>
      </c>
      <c r="BI299" s="46">
        <v>4763.6110579200003</v>
      </c>
      <c r="BJ299" s="46">
        <v>5263.5006195200012</v>
      </c>
      <c r="BK299" s="46">
        <v>5782.1360396800001</v>
      </c>
      <c r="BL299" s="46">
        <v>1528.8361920000002</v>
      </c>
      <c r="BM299" s="46">
        <v>1528.8361920000002</v>
      </c>
      <c r="BN299" s="46">
        <v>1528.8361920000002</v>
      </c>
      <c r="BO299" s="46">
        <v>1528.8361920000002</v>
      </c>
      <c r="BP299" s="46">
        <v>1648.7834688000005</v>
      </c>
      <c r="BQ299" s="46">
        <v>1955.9926963199998</v>
      </c>
      <c r="BR299" s="46">
        <v>1955.9926963199998</v>
      </c>
      <c r="BS299" s="46">
        <v>1955.9926963199998</v>
      </c>
      <c r="BT299" s="46">
        <v>1955.9926963199998</v>
      </c>
      <c r="BU299" s="46">
        <v>1955.9926963199998</v>
      </c>
      <c r="BV299" s="46">
        <v>1955.9926963199998</v>
      </c>
      <c r="BW299" s="86">
        <v>177.5</v>
      </c>
      <c r="BX299" s="46">
        <v>1713.7822208</v>
      </c>
      <c r="BY299" s="46">
        <v>2485.3627843200006</v>
      </c>
      <c r="BZ299" s="46">
        <v>3001.9692518400002</v>
      </c>
      <c r="CA299" s="46">
        <v>3526.7259830400003</v>
      </c>
      <c r="CB299" s="46">
        <v>6917.1243315200009</v>
      </c>
      <c r="CC299" s="46">
        <v>7612.9697945600001</v>
      </c>
      <c r="CD299" s="46">
        <v>8374.3736627200014</v>
      </c>
      <c r="CE299" s="46">
        <v>1628.0931097600001</v>
      </c>
      <c r="CF299" s="46">
        <v>2143.2855288000005</v>
      </c>
      <c r="CG299" s="46">
        <v>2786.1876806400001</v>
      </c>
      <c r="CH299" s="87">
        <v>2476.6112716800003</v>
      </c>
      <c r="CI299" s="72"/>
      <c r="CJ299" s="62"/>
      <c r="CK299" s="62"/>
      <c r="CL299" s="62"/>
      <c r="CM299" s="62"/>
      <c r="CN299" s="62"/>
      <c r="CO299" s="47">
        <f t="shared" si="36"/>
        <v>177.5</v>
      </c>
      <c r="CP299" s="48">
        <f t="shared" si="35"/>
        <v>1998.94</v>
      </c>
      <c r="CQ299" s="48">
        <f t="shared" si="35"/>
        <v>1744.4</v>
      </c>
      <c r="CR299" s="48">
        <f t="shared" si="35"/>
        <v>2443.94</v>
      </c>
      <c r="CS299" s="48">
        <f t="shared" si="35"/>
        <v>1753.3</v>
      </c>
      <c r="CT299" s="48">
        <f t="shared" si="35"/>
        <v>2759</v>
      </c>
      <c r="CU299" s="48">
        <f t="shared" si="34"/>
        <v>2776.7999999999997</v>
      </c>
      <c r="CV299" s="48">
        <f t="shared" si="34"/>
        <v>4222.16</v>
      </c>
      <c r="CW299" s="48">
        <f t="shared" si="34"/>
        <v>9110.0399999999991</v>
      </c>
      <c r="CX299" s="48">
        <f t="shared" si="34"/>
        <v>9110.0399999999991</v>
      </c>
      <c r="CY299" s="48">
        <f t="shared" si="34"/>
        <v>2403</v>
      </c>
      <c r="CZ299" s="62">
        <v>177.5</v>
      </c>
      <c r="DA299" s="62">
        <v>1998.94</v>
      </c>
      <c r="DB299" s="62">
        <v>1744.4</v>
      </c>
      <c r="DC299" s="62">
        <v>2443.94</v>
      </c>
      <c r="DD299" s="62">
        <v>1753.3</v>
      </c>
      <c r="DE299" s="62">
        <v>2759</v>
      </c>
      <c r="DF299" s="62">
        <v>2776.7999999999997</v>
      </c>
      <c r="DG299" s="62">
        <v>4222.16</v>
      </c>
      <c r="DH299" s="62">
        <v>9110.0399999999991</v>
      </c>
      <c r="DI299" s="62">
        <v>9110.0399999999991</v>
      </c>
      <c r="DJ299" s="73">
        <v>2403</v>
      </c>
    </row>
    <row r="300" spans="4:114" s="15" customFormat="1" ht="18">
      <c r="D300" s="63"/>
      <c r="AB300" s="7">
        <v>178</v>
      </c>
      <c r="AC300" s="8">
        <v>0</v>
      </c>
      <c r="AD300" s="158">
        <v>0</v>
      </c>
      <c r="AE300" s="158">
        <v>0</v>
      </c>
      <c r="AF300" s="158">
        <v>0</v>
      </c>
      <c r="AG300" s="158">
        <v>0</v>
      </c>
      <c r="AH300" s="158">
        <v>0</v>
      </c>
      <c r="AI300" s="158">
        <v>0</v>
      </c>
      <c r="AJ300" s="158">
        <v>0</v>
      </c>
      <c r="AK300" s="9">
        <v>178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72"/>
      <c r="AW300" s="62"/>
      <c r="AX300" s="62"/>
      <c r="AY300" s="62"/>
      <c r="AZ300" s="62"/>
      <c r="BA300" s="62"/>
      <c r="BB300" s="62"/>
      <c r="BC300" s="62"/>
      <c r="BD300" s="85">
        <v>178</v>
      </c>
      <c r="BE300" s="46">
        <v>1976.3771788799997</v>
      </c>
      <c r="BF300" s="46">
        <v>2194.5763507200004</v>
      </c>
      <c r="BG300" s="46">
        <v>2906.7769619200003</v>
      </c>
      <c r="BH300" s="46">
        <v>3145.96144512</v>
      </c>
      <c r="BI300" s="46">
        <v>4763.6110579200003</v>
      </c>
      <c r="BJ300" s="46">
        <v>5263.5006195200012</v>
      </c>
      <c r="BK300" s="46">
        <v>5782.1360396800001</v>
      </c>
      <c r="BL300" s="46">
        <v>1528.8361920000002</v>
      </c>
      <c r="BM300" s="46">
        <v>1528.8361920000002</v>
      </c>
      <c r="BN300" s="46">
        <v>1528.8361920000002</v>
      </c>
      <c r="BO300" s="46">
        <v>1528.8361920000002</v>
      </c>
      <c r="BP300" s="46">
        <v>1648.7834688000005</v>
      </c>
      <c r="BQ300" s="46">
        <v>1955.9926963199998</v>
      </c>
      <c r="BR300" s="46">
        <v>1955.9926963199998</v>
      </c>
      <c r="BS300" s="46">
        <v>1955.9926963199998</v>
      </c>
      <c r="BT300" s="46">
        <v>1955.9926963199998</v>
      </c>
      <c r="BU300" s="46">
        <v>1955.9926963199998</v>
      </c>
      <c r="BV300" s="46">
        <v>1955.9926963199998</v>
      </c>
      <c r="BW300" s="86">
        <v>178</v>
      </c>
      <c r="BX300" s="46">
        <v>1713.7822208</v>
      </c>
      <c r="BY300" s="46">
        <v>2485.3627843200006</v>
      </c>
      <c r="BZ300" s="46">
        <v>3001.9692518400002</v>
      </c>
      <c r="CA300" s="46">
        <v>3526.7259830400003</v>
      </c>
      <c r="CB300" s="46">
        <v>6917.1243315200009</v>
      </c>
      <c r="CC300" s="46">
        <v>7612.9697945600001</v>
      </c>
      <c r="CD300" s="46">
        <v>8374.3736627200014</v>
      </c>
      <c r="CE300" s="46">
        <v>1628.0931097600001</v>
      </c>
      <c r="CF300" s="46">
        <v>2143.2855288000005</v>
      </c>
      <c r="CG300" s="46">
        <v>2786.1876806400001</v>
      </c>
      <c r="CH300" s="87">
        <v>2476.6112716800003</v>
      </c>
      <c r="CI300" s="72"/>
      <c r="CJ300" s="62"/>
      <c r="CK300" s="62"/>
      <c r="CL300" s="62"/>
      <c r="CM300" s="62"/>
      <c r="CN300" s="62"/>
      <c r="CO300" s="47">
        <f t="shared" si="36"/>
        <v>178</v>
      </c>
      <c r="CP300" s="48">
        <f t="shared" si="35"/>
        <v>1998.94</v>
      </c>
      <c r="CQ300" s="48">
        <f t="shared" si="35"/>
        <v>1744.4</v>
      </c>
      <c r="CR300" s="48">
        <f t="shared" si="35"/>
        <v>2443.94</v>
      </c>
      <c r="CS300" s="48">
        <f t="shared" si="35"/>
        <v>1753.3</v>
      </c>
      <c r="CT300" s="48">
        <f t="shared" si="35"/>
        <v>2759</v>
      </c>
      <c r="CU300" s="48">
        <f t="shared" si="34"/>
        <v>2776.7999999999997</v>
      </c>
      <c r="CV300" s="48">
        <f t="shared" si="34"/>
        <v>4222.16</v>
      </c>
      <c r="CW300" s="48">
        <f t="shared" si="34"/>
        <v>9110.0399999999991</v>
      </c>
      <c r="CX300" s="48">
        <f t="shared" si="34"/>
        <v>9110.0399999999991</v>
      </c>
      <c r="CY300" s="48">
        <f t="shared" si="34"/>
        <v>2403</v>
      </c>
      <c r="CZ300" s="62">
        <v>178</v>
      </c>
      <c r="DA300" s="62">
        <v>1998.94</v>
      </c>
      <c r="DB300" s="62">
        <v>1744.4</v>
      </c>
      <c r="DC300" s="62">
        <v>2443.94</v>
      </c>
      <c r="DD300" s="62">
        <v>1753.3</v>
      </c>
      <c r="DE300" s="62">
        <v>2759</v>
      </c>
      <c r="DF300" s="62">
        <v>2776.7999999999997</v>
      </c>
      <c r="DG300" s="62">
        <v>4222.16</v>
      </c>
      <c r="DH300" s="62">
        <v>9110.0399999999991</v>
      </c>
      <c r="DI300" s="62">
        <v>9110.0399999999991</v>
      </c>
      <c r="DJ300" s="73">
        <v>2403</v>
      </c>
    </row>
    <row r="301" spans="4:114" s="15" customFormat="1" ht="18">
      <c r="D301" s="63"/>
      <c r="AB301" s="7">
        <v>178.5</v>
      </c>
      <c r="AC301" s="8">
        <v>0</v>
      </c>
      <c r="AD301" s="158">
        <v>0</v>
      </c>
      <c r="AE301" s="158">
        <v>0</v>
      </c>
      <c r="AF301" s="158">
        <v>0</v>
      </c>
      <c r="AG301" s="158">
        <v>0</v>
      </c>
      <c r="AH301" s="158">
        <v>0</v>
      </c>
      <c r="AI301" s="158">
        <v>0</v>
      </c>
      <c r="AJ301" s="158">
        <v>0</v>
      </c>
      <c r="AK301" s="9">
        <v>178.5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72"/>
      <c r="AW301" s="62"/>
      <c r="AX301" s="62"/>
      <c r="AY301" s="62"/>
      <c r="AZ301" s="62"/>
      <c r="BA301" s="62"/>
      <c r="BB301" s="62"/>
      <c r="BC301" s="62"/>
      <c r="BD301" s="85">
        <v>178.5</v>
      </c>
      <c r="BE301" s="46">
        <v>1987.4324288</v>
      </c>
      <c r="BF301" s="46">
        <v>2206.5710784000003</v>
      </c>
      <c r="BG301" s="46">
        <v>2922.7043871999999</v>
      </c>
      <c r="BH301" s="46">
        <v>3162.7409548800001</v>
      </c>
      <c r="BI301" s="46">
        <v>4790.2878566400004</v>
      </c>
      <c r="BJ301" s="46">
        <v>5293.0613964799995</v>
      </c>
      <c r="BK301" s="46">
        <v>5814.5807948800011</v>
      </c>
      <c r="BL301" s="46">
        <v>1537.0074636800002</v>
      </c>
      <c r="BM301" s="46">
        <v>1537.0074636800002</v>
      </c>
      <c r="BN301" s="46">
        <v>1537.0074636800002</v>
      </c>
      <c r="BO301" s="46">
        <v>1537.0074636800002</v>
      </c>
      <c r="BP301" s="46">
        <v>1657.4354035200001</v>
      </c>
      <c r="BQ301" s="46">
        <v>1966.65467648</v>
      </c>
      <c r="BR301" s="46">
        <v>1966.65467648</v>
      </c>
      <c r="BS301" s="46">
        <v>1966.65467648</v>
      </c>
      <c r="BT301" s="46">
        <v>1966.65467648</v>
      </c>
      <c r="BU301" s="46">
        <v>1966.65467648</v>
      </c>
      <c r="BV301" s="46">
        <v>1966.65467648</v>
      </c>
      <c r="BW301" s="86">
        <v>178.5</v>
      </c>
      <c r="BX301" s="46">
        <v>1723.3576672000002</v>
      </c>
      <c r="BY301" s="46">
        <v>2498.99109408</v>
      </c>
      <c r="BZ301" s="46">
        <v>3018.4701955200003</v>
      </c>
      <c r="CA301" s="46">
        <v>3546.0327552000003</v>
      </c>
      <c r="CB301" s="46">
        <v>6955.9605606400009</v>
      </c>
      <c r="CC301" s="46">
        <v>7655.7252761599993</v>
      </c>
      <c r="CD301" s="46">
        <v>8421.4046924800004</v>
      </c>
      <c r="CE301" s="46">
        <v>1637.1897838399998</v>
      </c>
      <c r="CF301" s="46">
        <v>2155.3105080000005</v>
      </c>
      <c r="CG301" s="46">
        <v>2801.8201536000001</v>
      </c>
      <c r="CH301" s="87">
        <v>2490.5068032000004</v>
      </c>
      <c r="CI301" s="72"/>
      <c r="CJ301" s="62"/>
      <c r="CK301" s="62"/>
      <c r="CL301" s="62"/>
      <c r="CM301" s="62"/>
      <c r="CN301" s="62"/>
      <c r="CO301" s="47">
        <f t="shared" si="36"/>
        <v>178.5</v>
      </c>
      <c r="CP301" s="48">
        <f t="shared" si="35"/>
        <v>2010.17</v>
      </c>
      <c r="CQ301" s="48">
        <f t="shared" si="35"/>
        <v>1754.2</v>
      </c>
      <c r="CR301" s="48">
        <f t="shared" si="35"/>
        <v>2457.67</v>
      </c>
      <c r="CS301" s="48">
        <f t="shared" si="35"/>
        <v>1763.1499999999999</v>
      </c>
      <c r="CT301" s="48">
        <f t="shared" si="35"/>
        <v>2774.5</v>
      </c>
      <c r="CU301" s="48">
        <f t="shared" si="34"/>
        <v>2792.4</v>
      </c>
      <c r="CV301" s="48">
        <f t="shared" si="34"/>
        <v>4245.88</v>
      </c>
      <c r="CW301" s="48">
        <f t="shared" si="34"/>
        <v>9161.2199999999993</v>
      </c>
      <c r="CX301" s="48">
        <f t="shared" si="34"/>
        <v>9161.2199999999993</v>
      </c>
      <c r="CY301" s="48">
        <f t="shared" si="34"/>
        <v>2416.5</v>
      </c>
      <c r="CZ301" s="62">
        <v>178.5</v>
      </c>
      <c r="DA301" s="62">
        <v>2010.17</v>
      </c>
      <c r="DB301" s="62">
        <v>1754.2</v>
      </c>
      <c r="DC301" s="62">
        <v>2457.67</v>
      </c>
      <c r="DD301" s="62">
        <v>1763.1499999999999</v>
      </c>
      <c r="DE301" s="62">
        <v>2774.5</v>
      </c>
      <c r="DF301" s="62">
        <v>2792.4</v>
      </c>
      <c r="DG301" s="62">
        <v>4245.88</v>
      </c>
      <c r="DH301" s="62">
        <v>9161.2199999999993</v>
      </c>
      <c r="DI301" s="62">
        <v>9161.2199999999993</v>
      </c>
      <c r="DJ301" s="73">
        <v>2416.5</v>
      </c>
    </row>
    <row r="302" spans="4:114" s="15" customFormat="1" ht="18">
      <c r="D302" s="63"/>
      <c r="AB302" s="7">
        <v>179</v>
      </c>
      <c r="AC302" s="8">
        <v>0</v>
      </c>
      <c r="AD302" s="158">
        <v>0</v>
      </c>
      <c r="AE302" s="158">
        <v>0</v>
      </c>
      <c r="AF302" s="158">
        <v>0</v>
      </c>
      <c r="AG302" s="158">
        <v>0</v>
      </c>
      <c r="AH302" s="158">
        <v>0</v>
      </c>
      <c r="AI302" s="158">
        <v>0</v>
      </c>
      <c r="AJ302" s="158">
        <v>0</v>
      </c>
      <c r="AK302" s="9">
        <v>179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72"/>
      <c r="AW302" s="62"/>
      <c r="AX302" s="62"/>
      <c r="AY302" s="62"/>
      <c r="AZ302" s="62"/>
      <c r="BA302" s="62"/>
      <c r="BB302" s="62"/>
      <c r="BC302" s="62"/>
      <c r="BD302" s="85">
        <v>179</v>
      </c>
      <c r="BE302" s="46">
        <v>1987.4324288</v>
      </c>
      <c r="BF302" s="46">
        <v>2206.5710784000003</v>
      </c>
      <c r="BG302" s="46">
        <v>2922.7043871999999</v>
      </c>
      <c r="BH302" s="46">
        <v>3162.7409548800001</v>
      </c>
      <c r="BI302" s="46">
        <v>4790.2878566400004</v>
      </c>
      <c r="BJ302" s="46">
        <v>5293.0613964799995</v>
      </c>
      <c r="BK302" s="46">
        <v>5814.5807948800011</v>
      </c>
      <c r="BL302" s="46">
        <v>1537.0074636800002</v>
      </c>
      <c r="BM302" s="46">
        <v>1537.0074636800002</v>
      </c>
      <c r="BN302" s="46">
        <v>1537.0074636800002</v>
      </c>
      <c r="BO302" s="46">
        <v>1537.0074636800002</v>
      </c>
      <c r="BP302" s="46">
        <v>1657.4354035200001</v>
      </c>
      <c r="BQ302" s="46">
        <v>1966.65467648</v>
      </c>
      <c r="BR302" s="46">
        <v>1966.65467648</v>
      </c>
      <c r="BS302" s="46">
        <v>1966.65467648</v>
      </c>
      <c r="BT302" s="46">
        <v>1966.65467648</v>
      </c>
      <c r="BU302" s="46">
        <v>1966.65467648</v>
      </c>
      <c r="BV302" s="46">
        <v>1966.65467648</v>
      </c>
      <c r="BW302" s="86">
        <v>179</v>
      </c>
      <c r="BX302" s="46">
        <v>1723.3576672000002</v>
      </c>
      <c r="BY302" s="46">
        <v>2498.99109408</v>
      </c>
      <c r="BZ302" s="46">
        <v>3018.4701955200003</v>
      </c>
      <c r="CA302" s="46">
        <v>3546.0327552000003</v>
      </c>
      <c r="CB302" s="46">
        <v>6955.9605606400009</v>
      </c>
      <c r="CC302" s="46">
        <v>7655.7252761599993</v>
      </c>
      <c r="CD302" s="46">
        <v>8421.4046924800004</v>
      </c>
      <c r="CE302" s="46">
        <v>1637.1897838399998</v>
      </c>
      <c r="CF302" s="46">
        <v>2155.3105080000005</v>
      </c>
      <c r="CG302" s="46">
        <v>2801.8201536000001</v>
      </c>
      <c r="CH302" s="87">
        <v>2490.5068032000004</v>
      </c>
      <c r="CI302" s="72"/>
      <c r="CJ302" s="62"/>
      <c r="CK302" s="62"/>
      <c r="CL302" s="62"/>
      <c r="CM302" s="62"/>
      <c r="CN302" s="62"/>
      <c r="CO302" s="47">
        <f t="shared" si="36"/>
        <v>179</v>
      </c>
      <c r="CP302" s="48">
        <f t="shared" si="35"/>
        <v>2010.17</v>
      </c>
      <c r="CQ302" s="48">
        <f t="shared" si="35"/>
        <v>1754.2</v>
      </c>
      <c r="CR302" s="48">
        <f t="shared" si="35"/>
        <v>2457.67</v>
      </c>
      <c r="CS302" s="48">
        <f t="shared" si="35"/>
        <v>1763.1499999999999</v>
      </c>
      <c r="CT302" s="48">
        <f t="shared" si="35"/>
        <v>2774.5</v>
      </c>
      <c r="CU302" s="48">
        <f t="shared" si="34"/>
        <v>2792.4</v>
      </c>
      <c r="CV302" s="48">
        <f t="shared" si="34"/>
        <v>4245.88</v>
      </c>
      <c r="CW302" s="48">
        <f t="shared" si="34"/>
        <v>9161.2199999999993</v>
      </c>
      <c r="CX302" s="48">
        <f t="shared" si="34"/>
        <v>9161.2199999999993</v>
      </c>
      <c r="CY302" s="48">
        <f t="shared" si="34"/>
        <v>2416.5</v>
      </c>
      <c r="CZ302" s="62">
        <v>179</v>
      </c>
      <c r="DA302" s="62">
        <v>2010.17</v>
      </c>
      <c r="DB302" s="62">
        <v>1754.2</v>
      </c>
      <c r="DC302" s="62">
        <v>2457.67</v>
      </c>
      <c r="DD302" s="62">
        <v>1763.1499999999999</v>
      </c>
      <c r="DE302" s="62">
        <v>2774.5</v>
      </c>
      <c r="DF302" s="62">
        <v>2792.4</v>
      </c>
      <c r="DG302" s="62">
        <v>4245.88</v>
      </c>
      <c r="DH302" s="62">
        <v>9161.2199999999993</v>
      </c>
      <c r="DI302" s="62">
        <v>9161.2199999999993</v>
      </c>
      <c r="DJ302" s="73">
        <v>2416.5</v>
      </c>
    </row>
    <row r="303" spans="4:114" s="15" customFormat="1" ht="18">
      <c r="D303" s="63"/>
      <c r="AB303" s="7">
        <v>179.5</v>
      </c>
      <c r="AC303" s="8">
        <v>0</v>
      </c>
      <c r="AD303" s="158">
        <v>0</v>
      </c>
      <c r="AE303" s="158">
        <v>0</v>
      </c>
      <c r="AF303" s="158">
        <v>0</v>
      </c>
      <c r="AG303" s="158">
        <v>0</v>
      </c>
      <c r="AH303" s="158">
        <v>0</v>
      </c>
      <c r="AI303" s="158">
        <v>0</v>
      </c>
      <c r="AJ303" s="158">
        <v>0</v>
      </c>
      <c r="AK303" s="9">
        <v>179.5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72"/>
      <c r="AW303" s="62"/>
      <c r="AX303" s="62"/>
      <c r="AY303" s="62"/>
      <c r="AZ303" s="62"/>
      <c r="BA303" s="62"/>
      <c r="BB303" s="62"/>
      <c r="BC303" s="62"/>
      <c r="BD303" s="85">
        <v>179.5</v>
      </c>
      <c r="BE303" s="46">
        <v>1998.4876787200001</v>
      </c>
      <c r="BF303" s="46">
        <v>2218.5658060800001</v>
      </c>
      <c r="BG303" s="46">
        <v>2938.63181248</v>
      </c>
      <c r="BH303" s="46">
        <v>3179.5204646400002</v>
      </c>
      <c r="BI303" s="46">
        <v>4816.9646553600005</v>
      </c>
      <c r="BJ303" s="46">
        <v>5322.6221734400006</v>
      </c>
      <c r="BK303" s="46">
        <v>5847.0255500800004</v>
      </c>
      <c r="BL303" s="46">
        <v>1545.1787353600002</v>
      </c>
      <c r="BM303" s="46">
        <v>1545.1787353600002</v>
      </c>
      <c r="BN303" s="46">
        <v>1545.1787353600002</v>
      </c>
      <c r="BO303" s="46">
        <v>1545.1787353600002</v>
      </c>
      <c r="BP303" s="46">
        <v>1666.0873382400005</v>
      </c>
      <c r="BQ303" s="46">
        <v>1977.31665664</v>
      </c>
      <c r="BR303" s="46">
        <v>1977.31665664</v>
      </c>
      <c r="BS303" s="46">
        <v>1977.31665664</v>
      </c>
      <c r="BT303" s="46">
        <v>1977.31665664</v>
      </c>
      <c r="BU303" s="46">
        <v>1977.31665664</v>
      </c>
      <c r="BV303" s="46">
        <v>1977.31665664</v>
      </c>
      <c r="BW303" s="86">
        <v>179.5</v>
      </c>
      <c r="BX303" s="46">
        <v>1732.9331136000003</v>
      </c>
      <c r="BY303" s="46">
        <v>2512.6194038400004</v>
      </c>
      <c r="BZ303" s="46">
        <v>3034.9711391999999</v>
      </c>
      <c r="CA303" s="46">
        <v>3565.3395273600008</v>
      </c>
      <c r="CB303" s="46">
        <v>6994.7967897600001</v>
      </c>
      <c r="CC303" s="46">
        <v>7698.4807577600004</v>
      </c>
      <c r="CD303" s="46">
        <v>8468.4357222400013</v>
      </c>
      <c r="CE303" s="46">
        <v>1646.2864579200002</v>
      </c>
      <c r="CF303" s="46">
        <v>2167.3354872</v>
      </c>
      <c r="CG303" s="46">
        <v>2817.4526265599998</v>
      </c>
      <c r="CH303" s="87">
        <v>2504.4023347199995</v>
      </c>
      <c r="CI303" s="72"/>
      <c r="CJ303" s="62"/>
      <c r="CK303" s="62"/>
      <c r="CL303" s="62"/>
      <c r="CM303" s="62"/>
      <c r="CN303" s="62"/>
      <c r="CO303" s="47">
        <f t="shared" si="36"/>
        <v>179.5</v>
      </c>
      <c r="CP303" s="48">
        <f t="shared" si="35"/>
        <v>2021.4</v>
      </c>
      <c r="CQ303" s="48">
        <f t="shared" si="35"/>
        <v>1764.0000000000002</v>
      </c>
      <c r="CR303" s="48">
        <f t="shared" si="35"/>
        <v>2471.4</v>
      </c>
      <c r="CS303" s="48">
        <f t="shared" si="35"/>
        <v>1773</v>
      </c>
      <c r="CT303" s="48">
        <f t="shared" si="35"/>
        <v>2790</v>
      </c>
      <c r="CU303" s="48">
        <f t="shared" si="34"/>
        <v>2808</v>
      </c>
      <c r="CV303" s="48">
        <f t="shared" si="34"/>
        <v>4269.5999999999995</v>
      </c>
      <c r="CW303" s="48">
        <f t="shared" si="34"/>
        <v>9212.4</v>
      </c>
      <c r="CX303" s="48">
        <f t="shared" si="34"/>
        <v>9212.4</v>
      </c>
      <c r="CY303" s="48">
        <f t="shared" si="34"/>
        <v>2430</v>
      </c>
      <c r="CZ303" s="62">
        <v>179.5</v>
      </c>
      <c r="DA303" s="62">
        <v>2021.4</v>
      </c>
      <c r="DB303" s="62">
        <v>1764.0000000000002</v>
      </c>
      <c r="DC303" s="62">
        <v>2471.4</v>
      </c>
      <c r="DD303" s="62">
        <v>1773</v>
      </c>
      <c r="DE303" s="62">
        <v>2790</v>
      </c>
      <c r="DF303" s="62">
        <v>2808</v>
      </c>
      <c r="DG303" s="62">
        <v>4269.5999999999995</v>
      </c>
      <c r="DH303" s="62">
        <v>9212.4</v>
      </c>
      <c r="DI303" s="62">
        <v>9212.4</v>
      </c>
      <c r="DJ303" s="73">
        <v>2430</v>
      </c>
    </row>
    <row r="304" spans="4:114" s="15" customFormat="1" ht="18">
      <c r="D304" s="63"/>
      <c r="AB304" s="7">
        <v>180</v>
      </c>
      <c r="AC304" s="8">
        <v>0</v>
      </c>
      <c r="AD304" s="158">
        <v>0</v>
      </c>
      <c r="AE304" s="158">
        <v>0</v>
      </c>
      <c r="AF304" s="158">
        <v>0</v>
      </c>
      <c r="AG304" s="158">
        <v>0</v>
      </c>
      <c r="AH304" s="158">
        <v>0</v>
      </c>
      <c r="AI304" s="158">
        <v>0</v>
      </c>
      <c r="AJ304" s="158">
        <v>0</v>
      </c>
      <c r="AK304" s="9">
        <v>180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72"/>
      <c r="AW304" s="62"/>
      <c r="AX304" s="62"/>
      <c r="AY304" s="62"/>
      <c r="AZ304" s="62"/>
      <c r="BA304" s="62"/>
      <c r="BB304" s="62"/>
      <c r="BC304" s="62"/>
      <c r="BD304" s="85">
        <v>180</v>
      </c>
      <c r="BE304" s="46">
        <v>1998.4876787200001</v>
      </c>
      <c r="BF304" s="46">
        <v>2218.5658060800001</v>
      </c>
      <c r="BG304" s="46">
        <v>2938.63181248</v>
      </c>
      <c r="BH304" s="46">
        <v>3179.5204646400002</v>
      </c>
      <c r="BI304" s="46">
        <v>4816.9646553600005</v>
      </c>
      <c r="BJ304" s="46">
        <v>5322.6221734400006</v>
      </c>
      <c r="BK304" s="46">
        <v>5847.0255500800004</v>
      </c>
      <c r="BL304" s="46">
        <v>1545.1787353600002</v>
      </c>
      <c r="BM304" s="46">
        <v>1545.1787353600002</v>
      </c>
      <c r="BN304" s="46">
        <v>1545.1787353600002</v>
      </c>
      <c r="BO304" s="46">
        <v>1545.1787353600002</v>
      </c>
      <c r="BP304" s="46">
        <v>1666.0873382400005</v>
      </c>
      <c r="BQ304" s="46">
        <v>1977.31665664</v>
      </c>
      <c r="BR304" s="46">
        <v>1977.31665664</v>
      </c>
      <c r="BS304" s="46">
        <v>1977.31665664</v>
      </c>
      <c r="BT304" s="46">
        <v>1977.31665664</v>
      </c>
      <c r="BU304" s="46">
        <v>1977.31665664</v>
      </c>
      <c r="BV304" s="46">
        <v>1977.31665664</v>
      </c>
      <c r="BW304" s="86">
        <v>180</v>
      </c>
      <c r="BX304" s="46">
        <v>1732.9331136000003</v>
      </c>
      <c r="BY304" s="46">
        <v>2512.6194038400004</v>
      </c>
      <c r="BZ304" s="46">
        <v>3034.9711391999999</v>
      </c>
      <c r="CA304" s="46">
        <v>3565.3395273600008</v>
      </c>
      <c r="CB304" s="46">
        <v>6994.7967897600001</v>
      </c>
      <c r="CC304" s="46">
        <v>7698.4807577600004</v>
      </c>
      <c r="CD304" s="46">
        <v>8468.4357222400013</v>
      </c>
      <c r="CE304" s="46">
        <v>1646.2864579200002</v>
      </c>
      <c r="CF304" s="46">
        <v>2167.3354872</v>
      </c>
      <c r="CG304" s="46">
        <v>2817.4526265599998</v>
      </c>
      <c r="CH304" s="87">
        <v>2504.4023347199995</v>
      </c>
      <c r="CI304" s="72"/>
      <c r="CJ304" s="62"/>
      <c r="CK304" s="62"/>
      <c r="CL304" s="62"/>
      <c r="CM304" s="62"/>
      <c r="CN304" s="62"/>
      <c r="CO304" s="47">
        <f t="shared" si="36"/>
        <v>180</v>
      </c>
      <c r="CP304" s="48">
        <f t="shared" si="35"/>
        <v>2021.4</v>
      </c>
      <c r="CQ304" s="48">
        <f t="shared" si="35"/>
        <v>1764.0000000000002</v>
      </c>
      <c r="CR304" s="48">
        <f t="shared" si="35"/>
        <v>2471.4</v>
      </c>
      <c r="CS304" s="48">
        <f t="shared" si="35"/>
        <v>1773</v>
      </c>
      <c r="CT304" s="48">
        <f t="shared" si="35"/>
        <v>2790</v>
      </c>
      <c r="CU304" s="48">
        <f t="shared" si="34"/>
        <v>2808</v>
      </c>
      <c r="CV304" s="48">
        <f t="shared" si="34"/>
        <v>4269.5999999999995</v>
      </c>
      <c r="CW304" s="48">
        <f t="shared" si="34"/>
        <v>9212.4</v>
      </c>
      <c r="CX304" s="48">
        <f t="shared" si="34"/>
        <v>9212.4</v>
      </c>
      <c r="CY304" s="48">
        <f t="shared" si="34"/>
        <v>2430</v>
      </c>
      <c r="CZ304" s="62">
        <v>180</v>
      </c>
      <c r="DA304" s="62">
        <v>2021.4</v>
      </c>
      <c r="DB304" s="62">
        <v>1764.0000000000002</v>
      </c>
      <c r="DC304" s="62">
        <v>2471.4</v>
      </c>
      <c r="DD304" s="62">
        <v>1773</v>
      </c>
      <c r="DE304" s="62">
        <v>2790</v>
      </c>
      <c r="DF304" s="62">
        <v>2808</v>
      </c>
      <c r="DG304" s="62">
        <v>4269.5999999999995</v>
      </c>
      <c r="DH304" s="62">
        <v>9212.4</v>
      </c>
      <c r="DI304" s="62">
        <v>9212.4</v>
      </c>
      <c r="DJ304" s="73">
        <v>2430</v>
      </c>
    </row>
    <row r="305" spans="4:114" s="15" customFormat="1" ht="18">
      <c r="D305" s="63"/>
      <c r="AB305" s="7">
        <v>180.5</v>
      </c>
      <c r="AC305" s="8">
        <v>0</v>
      </c>
      <c r="AD305" s="158">
        <v>0</v>
      </c>
      <c r="AE305" s="158">
        <v>0</v>
      </c>
      <c r="AF305" s="158">
        <v>0</v>
      </c>
      <c r="AG305" s="158">
        <v>0</v>
      </c>
      <c r="AH305" s="158">
        <v>0</v>
      </c>
      <c r="AI305" s="158">
        <v>0</v>
      </c>
      <c r="AJ305" s="158">
        <v>0</v>
      </c>
      <c r="AK305" s="9">
        <v>180.5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72"/>
      <c r="AW305" s="62"/>
      <c r="AX305" s="62"/>
      <c r="AY305" s="62"/>
      <c r="AZ305" s="62"/>
      <c r="BA305" s="62"/>
      <c r="BB305" s="62"/>
      <c r="BC305" s="62"/>
      <c r="BD305" s="85">
        <v>180.5</v>
      </c>
      <c r="BE305" s="46">
        <v>2009.5429286400004</v>
      </c>
      <c r="BF305" s="46">
        <v>2230.5605337600005</v>
      </c>
      <c r="BG305" s="46">
        <v>2954.5592377600001</v>
      </c>
      <c r="BH305" s="46">
        <v>3196.2999744000003</v>
      </c>
      <c r="BI305" s="46">
        <v>4843.6414540800015</v>
      </c>
      <c r="BJ305" s="46">
        <v>5352.1829503999998</v>
      </c>
      <c r="BK305" s="46">
        <v>5879.4703052800014</v>
      </c>
      <c r="BL305" s="46">
        <v>1553.3500070400003</v>
      </c>
      <c r="BM305" s="46">
        <v>1553.3500070400003</v>
      </c>
      <c r="BN305" s="46">
        <v>1553.3500070400003</v>
      </c>
      <c r="BO305" s="46">
        <v>1553.3500070400003</v>
      </c>
      <c r="BP305" s="46">
        <v>1674.7392729599999</v>
      </c>
      <c r="BQ305" s="46">
        <v>1987.9786368</v>
      </c>
      <c r="BR305" s="46">
        <v>1987.9786368</v>
      </c>
      <c r="BS305" s="46">
        <v>1987.9786368</v>
      </c>
      <c r="BT305" s="46">
        <v>1987.9786368</v>
      </c>
      <c r="BU305" s="46">
        <v>1987.9786368</v>
      </c>
      <c r="BV305" s="46">
        <v>1987.9786368</v>
      </c>
      <c r="BW305" s="86">
        <v>180.5</v>
      </c>
      <c r="BX305" s="46">
        <v>1742.5085600000002</v>
      </c>
      <c r="BY305" s="46">
        <v>2526.2477136000002</v>
      </c>
      <c r="BZ305" s="46">
        <v>3051.47208288</v>
      </c>
      <c r="CA305" s="46">
        <v>3584.6462995200004</v>
      </c>
      <c r="CB305" s="46">
        <v>7033.6330188800011</v>
      </c>
      <c r="CC305" s="46">
        <v>7741.2362393599997</v>
      </c>
      <c r="CD305" s="46">
        <v>8515.4667520000021</v>
      </c>
      <c r="CE305" s="46">
        <v>1655.3831320000004</v>
      </c>
      <c r="CF305" s="46">
        <v>2179.3604664000004</v>
      </c>
      <c r="CG305" s="46">
        <v>2833.0850995199999</v>
      </c>
      <c r="CH305" s="87">
        <v>2518.2978662400005</v>
      </c>
      <c r="CI305" s="72"/>
      <c r="CJ305" s="62"/>
      <c r="CK305" s="62"/>
      <c r="CL305" s="62"/>
      <c r="CM305" s="62"/>
      <c r="CN305" s="62"/>
      <c r="CO305" s="47">
        <f t="shared" si="36"/>
        <v>180.5</v>
      </c>
      <c r="CP305" s="48">
        <f t="shared" si="35"/>
        <v>2032.63</v>
      </c>
      <c r="CQ305" s="48">
        <f t="shared" si="35"/>
        <v>1773.8000000000002</v>
      </c>
      <c r="CR305" s="48">
        <f t="shared" si="35"/>
        <v>2485.13</v>
      </c>
      <c r="CS305" s="48">
        <f t="shared" si="35"/>
        <v>1782.85</v>
      </c>
      <c r="CT305" s="48">
        <f t="shared" si="35"/>
        <v>2805.5</v>
      </c>
      <c r="CU305" s="48">
        <f t="shared" si="34"/>
        <v>2823.6</v>
      </c>
      <c r="CV305" s="48">
        <f t="shared" si="34"/>
        <v>4293.32</v>
      </c>
      <c r="CW305" s="48">
        <f t="shared" si="34"/>
        <v>9263.58</v>
      </c>
      <c r="CX305" s="48">
        <f t="shared" si="34"/>
        <v>9263.58</v>
      </c>
      <c r="CY305" s="48">
        <f t="shared" si="34"/>
        <v>2443.5</v>
      </c>
      <c r="CZ305" s="62">
        <v>180.5</v>
      </c>
      <c r="DA305" s="62">
        <v>2032.63</v>
      </c>
      <c r="DB305" s="62">
        <v>1773.8000000000002</v>
      </c>
      <c r="DC305" s="62">
        <v>2485.13</v>
      </c>
      <c r="DD305" s="62">
        <v>1782.85</v>
      </c>
      <c r="DE305" s="62">
        <v>2805.5</v>
      </c>
      <c r="DF305" s="62">
        <v>2823.6</v>
      </c>
      <c r="DG305" s="62">
        <v>4293.32</v>
      </c>
      <c r="DH305" s="62">
        <v>9263.58</v>
      </c>
      <c r="DI305" s="62">
        <v>9263.58</v>
      </c>
      <c r="DJ305" s="73">
        <v>2443.5</v>
      </c>
    </row>
    <row r="306" spans="4:114" s="15" customFormat="1" ht="18">
      <c r="D306" s="63"/>
      <c r="AB306" s="7">
        <v>181</v>
      </c>
      <c r="AC306" s="8">
        <v>0</v>
      </c>
      <c r="AD306" s="158">
        <v>0</v>
      </c>
      <c r="AE306" s="158">
        <v>0</v>
      </c>
      <c r="AF306" s="158">
        <v>0</v>
      </c>
      <c r="AG306" s="158">
        <v>0</v>
      </c>
      <c r="AH306" s="158">
        <v>0</v>
      </c>
      <c r="AI306" s="158">
        <v>0</v>
      </c>
      <c r="AJ306" s="158">
        <v>0</v>
      </c>
      <c r="AK306" s="9">
        <v>181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72"/>
      <c r="AW306" s="62"/>
      <c r="AX306" s="62"/>
      <c r="AY306" s="62"/>
      <c r="AZ306" s="62"/>
      <c r="BA306" s="62"/>
      <c r="BB306" s="62"/>
      <c r="BC306" s="62"/>
      <c r="BD306" s="85">
        <v>181</v>
      </c>
      <c r="BE306" s="46">
        <v>2009.5429286400004</v>
      </c>
      <c r="BF306" s="46">
        <v>2230.5605337600005</v>
      </c>
      <c r="BG306" s="46">
        <v>2954.5592377600001</v>
      </c>
      <c r="BH306" s="46">
        <v>3196.2999744000003</v>
      </c>
      <c r="BI306" s="46">
        <v>4843.6414540800015</v>
      </c>
      <c r="BJ306" s="46">
        <v>5352.1829503999998</v>
      </c>
      <c r="BK306" s="46">
        <v>5879.4703052800014</v>
      </c>
      <c r="BL306" s="46">
        <v>1553.3500070400003</v>
      </c>
      <c r="BM306" s="46">
        <v>1553.3500070400003</v>
      </c>
      <c r="BN306" s="46">
        <v>1553.3500070400003</v>
      </c>
      <c r="BO306" s="46">
        <v>1553.3500070400003</v>
      </c>
      <c r="BP306" s="46">
        <v>1674.7392729599999</v>
      </c>
      <c r="BQ306" s="46">
        <v>1987.9786368</v>
      </c>
      <c r="BR306" s="46">
        <v>1987.9786368</v>
      </c>
      <c r="BS306" s="46">
        <v>1987.9786368</v>
      </c>
      <c r="BT306" s="46">
        <v>1987.9786368</v>
      </c>
      <c r="BU306" s="46">
        <v>1987.9786368</v>
      </c>
      <c r="BV306" s="46">
        <v>1987.9786368</v>
      </c>
      <c r="BW306" s="86">
        <v>181</v>
      </c>
      <c r="BX306" s="46">
        <v>1742.5085600000002</v>
      </c>
      <c r="BY306" s="46">
        <v>2526.2477136000002</v>
      </c>
      <c r="BZ306" s="46">
        <v>3051.47208288</v>
      </c>
      <c r="CA306" s="46">
        <v>3584.6462995200004</v>
      </c>
      <c r="CB306" s="46">
        <v>7033.6330188800011</v>
      </c>
      <c r="CC306" s="46">
        <v>7741.2362393599997</v>
      </c>
      <c r="CD306" s="46">
        <v>8515.4667520000021</v>
      </c>
      <c r="CE306" s="46">
        <v>1655.3831320000004</v>
      </c>
      <c r="CF306" s="46">
        <v>2179.3604664000004</v>
      </c>
      <c r="CG306" s="46">
        <v>2833.0850995199999</v>
      </c>
      <c r="CH306" s="87">
        <v>2518.2978662400005</v>
      </c>
      <c r="CI306" s="72"/>
      <c r="CJ306" s="62"/>
      <c r="CK306" s="62"/>
      <c r="CL306" s="62"/>
      <c r="CM306" s="62"/>
      <c r="CN306" s="62"/>
      <c r="CO306" s="47">
        <f t="shared" si="36"/>
        <v>181</v>
      </c>
      <c r="CP306" s="48">
        <f t="shared" si="35"/>
        <v>2032.63</v>
      </c>
      <c r="CQ306" s="48">
        <f t="shared" si="35"/>
        <v>1773.8000000000002</v>
      </c>
      <c r="CR306" s="48">
        <f t="shared" si="35"/>
        <v>2485.13</v>
      </c>
      <c r="CS306" s="48">
        <f t="shared" si="35"/>
        <v>1782.85</v>
      </c>
      <c r="CT306" s="48">
        <f t="shared" si="35"/>
        <v>2805.5</v>
      </c>
      <c r="CU306" s="48">
        <f t="shared" si="34"/>
        <v>2823.6</v>
      </c>
      <c r="CV306" s="48">
        <f t="shared" si="34"/>
        <v>4293.32</v>
      </c>
      <c r="CW306" s="48">
        <f t="shared" si="34"/>
        <v>9263.58</v>
      </c>
      <c r="CX306" s="48">
        <f t="shared" si="34"/>
        <v>9263.58</v>
      </c>
      <c r="CY306" s="48">
        <f t="shared" si="34"/>
        <v>2443.5</v>
      </c>
      <c r="CZ306" s="62">
        <v>181</v>
      </c>
      <c r="DA306" s="62">
        <v>2032.63</v>
      </c>
      <c r="DB306" s="62">
        <v>1773.8000000000002</v>
      </c>
      <c r="DC306" s="62">
        <v>2485.13</v>
      </c>
      <c r="DD306" s="62">
        <v>1782.85</v>
      </c>
      <c r="DE306" s="62">
        <v>2805.5</v>
      </c>
      <c r="DF306" s="62">
        <v>2823.6</v>
      </c>
      <c r="DG306" s="62">
        <v>4293.32</v>
      </c>
      <c r="DH306" s="62">
        <v>9263.58</v>
      </c>
      <c r="DI306" s="62">
        <v>9263.58</v>
      </c>
      <c r="DJ306" s="73">
        <v>2443.5</v>
      </c>
    </row>
    <row r="307" spans="4:114" s="15" customFormat="1" ht="18">
      <c r="D307" s="63"/>
      <c r="AB307" s="7">
        <v>181.5</v>
      </c>
      <c r="AC307" s="8">
        <v>0</v>
      </c>
      <c r="AD307" s="158">
        <v>0</v>
      </c>
      <c r="AE307" s="158">
        <v>0</v>
      </c>
      <c r="AF307" s="158">
        <v>0</v>
      </c>
      <c r="AG307" s="158">
        <v>0</v>
      </c>
      <c r="AH307" s="158">
        <v>0</v>
      </c>
      <c r="AI307" s="158">
        <v>0</v>
      </c>
      <c r="AJ307" s="158">
        <v>0</v>
      </c>
      <c r="AK307" s="9">
        <v>181.5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72"/>
      <c r="AW307" s="62"/>
      <c r="AX307" s="62"/>
      <c r="AY307" s="62"/>
      <c r="AZ307" s="62"/>
      <c r="BA307" s="62"/>
      <c r="BB307" s="62"/>
      <c r="BC307" s="62"/>
      <c r="BD307" s="85">
        <v>181.5</v>
      </c>
      <c r="BE307" s="46">
        <v>2020.59817856</v>
      </c>
      <c r="BF307" s="46">
        <v>2242.5552614400003</v>
      </c>
      <c r="BG307" s="46">
        <v>2970.4866630400002</v>
      </c>
      <c r="BH307" s="46">
        <v>3213.0794841600004</v>
      </c>
      <c r="BI307" s="46">
        <v>4870.3182527999998</v>
      </c>
      <c r="BJ307" s="46">
        <v>5381.7437273600008</v>
      </c>
      <c r="BK307" s="46">
        <v>5911.9150604800016</v>
      </c>
      <c r="BL307" s="46">
        <v>1561.5212787200001</v>
      </c>
      <c r="BM307" s="46">
        <v>1561.5212787200001</v>
      </c>
      <c r="BN307" s="46">
        <v>1561.5212787200001</v>
      </c>
      <c r="BO307" s="46">
        <v>1561.5212787200001</v>
      </c>
      <c r="BP307" s="46">
        <v>1683.39120768</v>
      </c>
      <c r="BQ307" s="46">
        <v>1998.64061696</v>
      </c>
      <c r="BR307" s="46">
        <v>1998.64061696</v>
      </c>
      <c r="BS307" s="46">
        <v>1998.64061696</v>
      </c>
      <c r="BT307" s="46">
        <v>1998.64061696</v>
      </c>
      <c r="BU307" s="46">
        <v>1998.64061696</v>
      </c>
      <c r="BV307" s="46">
        <v>1998.64061696</v>
      </c>
      <c r="BW307" s="86">
        <v>181.5</v>
      </c>
      <c r="BX307" s="46">
        <v>1752.0840064000001</v>
      </c>
      <c r="BY307" s="46">
        <v>2539.8760233600005</v>
      </c>
      <c r="BZ307" s="46">
        <v>3067.9730265600006</v>
      </c>
      <c r="CA307" s="46">
        <v>3603.95307168</v>
      </c>
      <c r="CB307" s="46">
        <v>7072.4692480000012</v>
      </c>
      <c r="CC307" s="46">
        <v>7783.9917209599998</v>
      </c>
      <c r="CD307" s="46">
        <v>8562.4977817600011</v>
      </c>
      <c r="CE307" s="46">
        <v>1664.4798060800003</v>
      </c>
      <c r="CF307" s="46">
        <v>2191.3854455999999</v>
      </c>
      <c r="CG307" s="46">
        <v>2848.7175724799999</v>
      </c>
      <c r="CH307" s="87">
        <v>2532.1933977600002</v>
      </c>
      <c r="CI307" s="72"/>
      <c r="CJ307" s="62"/>
      <c r="CK307" s="62"/>
      <c r="CL307" s="62"/>
      <c r="CM307" s="62"/>
      <c r="CN307" s="62"/>
      <c r="CO307" s="47">
        <f t="shared" si="36"/>
        <v>181.5</v>
      </c>
      <c r="CP307" s="48">
        <f t="shared" si="35"/>
        <v>2043.8600000000001</v>
      </c>
      <c r="CQ307" s="48">
        <f t="shared" si="35"/>
        <v>1783.6000000000001</v>
      </c>
      <c r="CR307" s="48">
        <f t="shared" si="35"/>
        <v>2498.86</v>
      </c>
      <c r="CS307" s="48">
        <f t="shared" si="35"/>
        <v>1792.7</v>
      </c>
      <c r="CT307" s="48">
        <f t="shared" si="35"/>
        <v>2821</v>
      </c>
      <c r="CU307" s="48">
        <f t="shared" si="34"/>
        <v>2839.2</v>
      </c>
      <c r="CV307" s="48">
        <f t="shared" si="34"/>
        <v>4317.04</v>
      </c>
      <c r="CW307" s="48">
        <f t="shared" si="34"/>
        <v>9314.76</v>
      </c>
      <c r="CX307" s="48">
        <f t="shared" si="34"/>
        <v>9314.76</v>
      </c>
      <c r="CY307" s="48">
        <f t="shared" si="34"/>
        <v>2457</v>
      </c>
      <c r="CZ307" s="62">
        <v>181.5</v>
      </c>
      <c r="DA307" s="62">
        <v>2043.8600000000001</v>
      </c>
      <c r="DB307" s="62">
        <v>1783.6000000000001</v>
      </c>
      <c r="DC307" s="62">
        <v>2498.86</v>
      </c>
      <c r="DD307" s="62">
        <v>1792.7</v>
      </c>
      <c r="DE307" s="62">
        <v>2821</v>
      </c>
      <c r="DF307" s="62">
        <v>2839.2</v>
      </c>
      <c r="DG307" s="62">
        <v>4317.04</v>
      </c>
      <c r="DH307" s="62">
        <v>9314.76</v>
      </c>
      <c r="DI307" s="62">
        <v>9314.76</v>
      </c>
      <c r="DJ307" s="73">
        <v>2457</v>
      </c>
    </row>
    <row r="308" spans="4:114" s="15" customFormat="1" ht="18">
      <c r="D308" s="63"/>
      <c r="AB308" s="7">
        <v>182</v>
      </c>
      <c r="AC308" s="8">
        <v>0</v>
      </c>
      <c r="AD308" s="158">
        <v>0</v>
      </c>
      <c r="AE308" s="158">
        <v>0</v>
      </c>
      <c r="AF308" s="158">
        <v>0</v>
      </c>
      <c r="AG308" s="158">
        <v>0</v>
      </c>
      <c r="AH308" s="158">
        <v>0</v>
      </c>
      <c r="AI308" s="158">
        <v>0</v>
      </c>
      <c r="AJ308" s="158">
        <v>0</v>
      </c>
      <c r="AK308" s="9">
        <v>182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72"/>
      <c r="AW308" s="62"/>
      <c r="AX308" s="62"/>
      <c r="AY308" s="62"/>
      <c r="AZ308" s="62"/>
      <c r="BA308" s="62"/>
      <c r="BB308" s="62"/>
      <c r="BC308" s="62"/>
      <c r="BD308" s="85">
        <v>182</v>
      </c>
      <c r="BE308" s="46">
        <v>2020.59817856</v>
      </c>
      <c r="BF308" s="46">
        <v>2242.5552614400003</v>
      </c>
      <c r="BG308" s="46">
        <v>2970.4866630400002</v>
      </c>
      <c r="BH308" s="46">
        <v>3213.0794841600004</v>
      </c>
      <c r="BI308" s="46">
        <v>4870.3182527999998</v>
      </c>
      <c r="BJ308" s="46">
        <v>5381.7437273600008</v>
      </c>
      <c r="BK308" s="46">
        <v>5911.9150604800016</v>
      </c>
      <c r="BL308" s="46">
        <v>1561.5212787200001</v>
      </c>
      <c r="BM308" s="46">
        <v>1561.5212787200001</v>
      </c>
      <c r="BN308" s="46">
        <v>1561.5212787200001</v>
      </c>
      <c r="BO308" s="46">
        <v>1561.5212787200001</v>
      </c>
      <c r="BP308" s="46">
        <v>1683.39120768</v>
      </c>
      <c r="BQ308" s="46">
        <v>1998.64061696</v>
      </c>
      <c r="BR308" s="46">
        <v>1998.64061696</v>
      </c>
      <c r="BS308" s="46">
        <v>1998.64061696</v>
      </c>
      <c r="BT308" s="46">
        <v>1998.64061696</v>
      </c>
      <c r="BU308" s="46">
        <v>1998.64061696</v>
      </c>
      <c r="BV308" s="46">
        <v>1998.64061696</v>
      </c>
      <c r="BW308" s="86">
        <v>182</v>
      </c>
      <c r="BX308" s="46">
        <v>1752.0840064000001</v>
      </c>
      <c r="BY308" s="46">
        <v>2539.8760233600005</v>
      </c>
      <c r="BZ308" s="46">
        <v>3067.9730265600006</v>
      </c>
      <c r="CA308" s="46">
        <v>3603.95307168</v>
      </c>
      <c r="CB308" s="46">
        <v>7072.4692480000012</v>
      </c>
      <c r="CC308" s="46">
        <v>7783.9917209599998</v>
      </c>
      <c r="CD308" s="46">
        <v>8562.4977817600011</v>
      </c>
      <c r="CE308" s="46">
        <v>1664.4798060800003</v>
      </c>
      <c r="CF308" s="46">
        <v>2191.3854455999999</v>
      </c>
      <c r="CG308" s="46">
        <v>2848.7175724799999</v>
      </c>
      <c r="CH308" s="87">
        <v>2532.1933977600002</v>
      </c>
      <c r="CI308" s="72"/>
      <c r="CJ308" s="62"/>
      <c r="CK308" s="62"/>
      <c r="CL308" s="62"/>
      <c r="CM308" s="62"/>
      <c r="CN308" s="62"/>
      <c r="CO308" s="47">
        <f t="shared" si="36"/>
        <v>182</v>
      </c>
      <c r="CP308" s="48">
        <f t="shared" si="35"/>
        <v>2043.8600000000001</v>
      </c>
      <c r="CQ308" s="48">
        <f t="shared" si="35"/>
        <v>1783.6000000000001</v>
      </c>
      <c r="CR308" s="48">
        <f t="shared" si="35"/>
        <v>2498.86</v>
      </c>
      <c r="CS308" s="48">
        <f t="shared" si="35"/>
        <v>1792.7</v>
      </c>
      <c r="CT308" s="48">
        <f t="shared" si="35"/>
        <v>2821</v>
      </c>
      <c r="CU308" s="48">
        <f t="shared" si="34"/>
        <v>2839.2</v>
      </c>
      <c r="CV308" s="48">
        <f t="shared" si="34"/>
        <v>4317.04</v>
      </c>
      <c r="CW308" s="48">
        <f t="shared" si="34"/>
        <v>9314.76</v>
      </c>
      <c r="CX308" s="48">
        <f t="shared" si="34"/>
        <v>9314.76</v>
      </c>
      <c r="CY308" s="48">
        <f t="shared" si="34"/>
        <v>2457</v>
      </c>
      <c r="CZ308" s="62">
        <v>182</v>
      </c>
      <c r="DA308" s="62">
        <v>2043.8600000000001</v>
      </c>
      <c r="DB308" s="62">
        <v>1783.6000000000001</v>
      </c>
      <c r="DC308" s="62">
        <v>2498.86</v>
      </c>
      <c r="DD308" s="62">
        <v>1792.7</v>
      </c>
      <c r="DE308" s="62">
        <v>2821</v>
      </c>
      <c r="DF308" s="62">
        <v>2839.2</v>
      </c>
      <c r="DG308" s="62">
        <v>4317.04</v>
      </c>
      <c r="DH308" s="62">
        <v>9314.76</v>
      </c>
      <c r="DI308" s="62">
        <v>9314.76</v>
      </c>
      <c r="DJ308" s="73">
        <v>2457</v>
      </c>
    </row>
    <row r="309" spans="4:114" s="15" customFormat="1" ht="18">
      <c r="D309" s="63"/>
      <c r="AB309" s="7">
        <v>182.5</v>
      </c>
      <c r="AC309" s="8">
        <v>0</v>
      </c>
      <c r="AD309" s="158">
        <v>0</v>
      </c>
      <c r="AE309" s="158">
        <v>0</v>
      </c>
      <c r="AF309" s="158">
        <v>0</v>
      </c>
      <c r="AG309" s="158">
        <v>0</v>
      </c>
      <c r="AH309" s="158">
        <v>0</v>
      </c>
      <c r="AI309" s="158">
        <v>0</v>
      </c>
      <c r="AJ309" s="158">
        <v>0</v>
      </c>
      <c r="AK309" s="9">
        <v>182.5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72"/>
      <c r="AW309" s="62"/>
      <c r="AX309" s="62"/>
      <c r="AY309" s="62"/>
      <c r="AZ309" s="62"/>
      <c r="BA309" s="62"/>
      <c r="BB309" s="62"/>
      <c r="BC309" s="62"/>
      <c r="BD309" s="85">
        <v>182.5</v>
      </c>
      <c r="BE309" s="46">
        <v>2031.6534284800002</v>
      </c>
      <c r="BF309" s="46">
        <v>2254.5499891200002</v>
      </c>
      <c r="BG309" s="46">
        <v>2986.4140883200002</v>
      </c>
      <c r="BH309" s="46">
        <v>3229.8589939200001</v>
      </c>
      <c r="BI309" s="46">
        <v>4896.9950515200007</v>
      </c>
      <c r="BJ309" s="46">
        <v>5411.30450432</v>
      </c>
      <c r="BK309" s="46">
        <v>5944.3598156799999</v>
      </c>
      <c r="BL309" s="46">
        <v>1569.6925504000001</v>
      </c>
      <c r="BM309" s="46">
        <v>1569.6925504000001</v>
      </c>
      <c r="BN309" s="46">
        <v>1569.6925504000001</v>
      </c>
      <c r="BO309" s="46">
        <v>1569.6925504000001</v>
      </c>
      <c r="BP309" s="46">
        <v>1692.0431424000001</v>
      </c>
      <c r="BQ309" s="46">
        <v>2009.30259712</v>
      </c>
      <c r="BR309" s="46">
        <v>2009.30259712</v>
      </c>
      <c r="BS309" s="46">
        <v>2009.30259712</v>
      </c>
      <c r="BT309" s="46">
        <v>2009.30259712</v>
      </c>
      <c r="BU309" s="46">
        <v>2009.30259712</v>
      </c>
      <c r="BV309" s="46">
        <v>2009.30259712</v>
      </c>
      <c r="BW309" s="86">
        <v>182.5</v>
      </c>
      <c r="BX309" s="46">
        <v>1761.6594528000001</v>
      </c>
      <c r="BY309" s="46">
        <v>2553.5043331200004</v>
      </c>
      <c r="BZ309" s="46">
        <v>3084.4739702400007</v>
      </c>
      <c r="CA309" s="46">
        <v>3623.25984384</v>
      </c>
      <c r="CB309" s="46">
        <v>7111.3054771200013</v>
      </c>
      <c r="CC309" s="46">
        <v>7826.74720256</v>
      </c>
      <c r="CD309" s="46">
        <v>8609.5288115200001</v>
      </c>
      <c r="CE309" s="46">
        <v>1673.5764801600003</v>
      </c>
      <c r="CF309" s="46">
        <v>2203.4104248000003</v>
      </c>
      <c r="CG309" s="46">
        <v>2864.35004544</v>
      </c>
      <c r="CH309" s="87">
        <v>2546.0889292800007</v>
      </c>
      <c r="CI309" s="72"/>
      <c r="CJ309" s="62"/>
      <c r="CK309" s="62"/>
      <c r="CL309" s="62"/>
      <c r="CM309" s="62"/>
      <c r="CN309" s="62"/>
      <c r="CO309" s="47">
        <f t="shared" si="36"/>
        <v>182.5</v>
      </c>
      <c r="CP309" s="48">
        <f t="shared" si="35"/>
        <v>2055.09</v>
      </c>
      <c r="CQ309" s="48">
        <f t="shared" si="35"/>
        <v>1793.4</v>
      </c>
      <c r="CR309" s="48">
        <f t="shared" si="35"/>
        <v>2512.59</v>
      </c>
      <c r="CS309" s="48">
        <f t="shared" si="35"/>
        <v>1802.55</v>
      </c>
      <c r="CT309" s="48">
        <f t="shared" si="35"/>
        <v>2836.5</v>
      </c>
      <c r="CU309" s="48">
        <f t="shared" si="34"/>
        <v>2854.7999999999997</v>
      </c>
      <c r="CV309" s="48">
        <f t="shared" si="34"/>
        <v>4340.76</v>
      </c>
      <c r="CW309" s="48">
        <f t="shared" si="34"/>
        <v>9365.94</v>
      </c>
      <c r="CX309" s="48">
        <f t="shared" si="34"/>
        <v>9365.94</v>
      </c>
      <c r="CY309" s="48">
        <f t="shared" si="34"/>
        <v>2470.5</v>
      </c>
      <c r="CZ309" s="62">
        <v>182.5</v>
      </c>
      <c r="DA309" s="62">
        <v>2055.09</v>
      </c>
      <c r="DB309" s="62">
        <v>1793.4</v>
      </c>
      <c r="DC309" s="62">
        <v>2512.59</v>
      </c>
      <c r="DD309" s="62">
        <v>1802.55</v>
      </c>
      <c r="DE309" s="62">
        <v>2836.5</v>
      </c>
      <c r="DF309" s="62">
        <v>2854.7999999999997</v>
      </c>
      <c r="DG309" s="62">
        <v>4340.76</v>
      </c>
      <c r="DH309" s="62">
        <v>9365.94</v>
      </c>
      <c r="DI309" s="62">
        <v>9365.94</v>
      </c>
      <c r="DJ309" s="73">
        <v>2470.5</v>
      </c>
    </row>
    <row r="310" spans="4:114" s="15" customFormat="1" ht="18">
      <c r="D310" s="63"/>
      <c r="AB310" s="7">
        <v>183</v>
      </c>
      <c r="AC310" s="8">
        <v>0</v>
      </c>
      <c r="AD310" s="158">
        <v>0</v>
      </c>
      <c r="AE310" s="158">
        <v>0</v>
      </c>
      <c r="AF310" s="158">
        <v>0</v>
      </c>
      <c r="AG310" s="158">
        <v>0</v>
      </c>
      <c r="AH310" s="158">
        <v>0</v>
      </c>
      <c r="AI310" s="158">
        <v>0</v>
      </c>
      <c r="AJ310" s="158">
        <v>0</v>
      </c>
      <c r="AK310" s="9">
        <v>183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72"/>
      <c r="AW310" s="62"/>
      <c r="AX310" s="62"/>
      <c r="AY310" s="62"/>
      <c r="AZ310" s="62"/>
      <c r="BA310" s="62"/>
      <c r="BB310" s="62"/>
      <c r="BC310" s="62"/>
      <c r="BD310" s="85">
        <v>183</v>
      </c>
      <c r="BE310" s="46">
        <v>2031.6534284800002</v>
      </c>
      <c r="BF310" s="46">
        <v>2254.5499891200002</v>
      </c>
      <c r="BG310" s="46">
        <v>2986.4140883200002</v>
      </c>
      <c r="BH310" s="46">
        <v>3229.8589939200001</v>
      </c>
      <c r="BI310" s="46">
        <v>4896.9950515200007</v>
      </c>
      <c r="BJ310" s="46">
        <v>5411.30450432</v>
      </c>
      <c r="BK310" s="46">
        <v>5944.3598156799999</v>
      </c>
      <c r="BL310" s="46">
        <v>1569.6925504000001</v>
      </c>
      <c r="BM310" s="46">
        <v>1569.6925504000001</v>
      </c>
      <c r="BN310" s="46">
        <v>1569.6925504000001</v>
      </c>
      <c r="BO310" s="46">
        <v>1569.6925504000001</v>
      </c>
      <c r="BP310" s="46">
        <v>1692.0431424000001</v>
      </c>
      <c r="BQ310" s="46">
        <v>2009.30259712</v>
      </c>
      <c r="BR310" s="46">
        <v>2009.30259712</v>
      </c>
      <c r="BS310" s="46">
        <v>2009.30259712</v>
      </c>
      <c r="BT310" s="46">
        <v>2009.30259712</v>
      </c>
      <c r="BU310" s="46">
        <v>2009.30259712</v>
      </c>
      <c r="BV310" s="46">
        <v>2009.30259712</v>
      </c>
      <c r="BW310" s="86">
        <v>183</v>
      </c>
      <c r="BX310" s="46">
        <v>1761.6594528000001</v>
      </c>
      <c r="BY310" s="46">
        <v>2553.5043331200004</v>
      </c>
      <c r="BZ310" s="46">
        <v>3084.4739702400007</v>
      </c>
      <c r="CA310" s="46">
        <v>3623.25984384</v>
      </c>
      <c r="CB310" s="46">
        <v>7111.3054771200013</v>
      </c>
      <c r="CC310" s="46">
        <v>7826.74720256</v>
      </c>
      <c r="CD310" s="46">
        <v>8609.5288115200001</v>
      </c>
      <c r="CE310" s="46">
        <v>1673.5764801600003</v>
      </c>
      <c r="CF310" s="46">
        <v>2203.4104248000003</v>
      </c>
      <c r="CG310" s="46">
        <v>2864.35004544</v>
      </c>
      <c r="CH310" s="87">
        <v>2546.0889292800007</v>
      </c>
      <c r="CI310" s="72"/>
      <c r="CJ310" s="62"/>
      <c r="CK310" s="62"/>
      <c r="CL310" s="62"/>
      <c r="CM310" s="62"/>
      <c r="CN310" s="62"/>
      <c r="CO310" s="47">
        <f t="shared" si="36"/>
        <v>183</v>
      </c>
      <c r="CP310" s="48">
        <f t="shared" si="35"/>
        <v>2055.09</v>
      </c>
      <c r="CQ310" s="48">
        <f t="shared" si="35"/>
        <v>1793.4</v>
      </c>
      <c r="CR310" s="48">
        <f t="shared" si="35"/>
        <v>2512.59</v>
      </c>
      <c r="CS310" s="48">
        <f t="shared" si="35"/>
        <v>1802.55</v>
      </c>
      <c r="CT310" s="48">
        <f t="shared" si="35"/>
        <v>2836.5</v>
      </c>
      <c r="CU310" s="48">
        <f t="shared" si="34"/>
        <v>2854.7999999999997</v>
      </c>
      <c r="CV310" s="48">
        <f t="shared" si="34"/>
        <v>4340.76</v>
      </c>
      <c r="CW310" s="48">
        <f t="shared" si="34"/>
        <v>9365.94</v>
      </c>
      <c r="CX310" s="48">
        <f t="shared" si="34"/>
        <v>9365.94</v>
      </c>
      <c r="CY310" s="48">
        <f t="shared" si="34"/>
        <v>2470.5</v>
      </c>
      <c r="CZ310" s="62">
        <v>183</v>
      </c>
      <c r="DA310" s="62">
        <v>2055.09</v>
      </c>
      <c r="DB310" s="62">
        <v>1793.4</v>
      </c>
      <c r="DC310" s="62">
        <v>2512.59</v>
      </c>
      <c r="DD310" s="62">
        <v>1802.55</v>
      </c>
      <c r="DE310" s="62">
        <v>2836.5</v>
      </c>
      <c r="DF310" s="62">
        <v>2854.7999999999997</v>
      </c>
      <c r="DG310" s="62">
        <v>4340.76</v>
      </c>
      <c r="DH310" s="62">
        <v>9365.94</v>
      </c>
      <c r="DI310" s="62">
        <v>9365.94</v>
      </c>
      <c r="DJ310" s="73">
        <v>2470.5</v>
      </c>
    </row>
    <row r="311" spans="4:114" s="15" customFormat="1" ht="18">
      <c r="D311" s="63"/>
      <c r="AB311" s="7">
        <v>183.5</v>
      </c>
      <c r="AC311" s="8">
        <v>0</v>
      </c>
      <c r="AD311" s="158">
        <v>0</v>
      </c>
      <c r="AE311" s="158">
        <v>0</v>
      </c>
      <c r="AF311" s="158">
        <v>0</v>
      </c>
      <c r="AG311" s="158">
        <v>0</v>
      </c>
      <c r="AH311" s="158">
        <v>0</v>
      </c>
      <c r="AI311" s="158">
        <v>0</v>
      </c>
      <c r="AJ311" s="158">
        <v>0</v>
      </c>
      <c r="AK311" s="9">
        <v>183.5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72"/>
      <c r="AW311" s="62"/>
      <c r="AX311" s="62"/>
      <c r="AY311" s="62"/>
      <c r="AZ311" s="62"/>
      <c r="BA311" s="62"/>
      <c r="BB311" s="62"/>
      <c r="BC311" s="62"/>
      <c r="BD311" s="85">
        <v>183.5</v>
      </c>
      <c r="BE311" s="46">
        <v>2042.7086784000001</v>
      </c>
      <c r="BF311" s="46">
        <v>2266.5447168000001</v>
      </c>
      <c r="BG311" s="46">
        <v>3002.3415136000003</v>
      </c>
      <c r="BH311" s="46">
        <v>3246.6385036800002</v>
      </c>
      <c r="BI311" s="46">
        <v>4923.6718502400008</v>
      </c>
      <c r="BJ311" s="46">
        <v>5440.8652812800001</v>
      </c>
      <c r="BK311" s="46">
        <v>5976.8045708800009</v>
      </c>
      <c r="BL311" s="46">
        <v>1577.8638220800001</v>
      </c>
      <c r="BM311" s="46">
        <v>1577.8638220800001</v>
      </c>
      <c r="BN311" s="46">
        <v>1577.8638220800001</v>
      </c>
      <c r="BO311" s="46">
        <v>1577.8638220800001</v>
      </c>
      <c r="BP311" s="46">
        <v>1700.6950771200002</v>
      </c>
      <c r="BQ311" s="46">
        <v>2019.9645772800002</v>
      </c>
      <c r="BR311" s="46">
        <v>2019.9645772800002</v>
      </c>
      <c r="BS311" s="46">
        <v>2019.9645772800002</v>
      </c>
      <c r="BT311" s="46">
        <v>2019.9645772800002</v>
      </c>
      <c r="BU311" s="46">
        <v>2019.9645772800002</v>
      </c>
      <c r="BV311" s="46">
        <v>2019.9645772800002</v>
      </c>
      <c r="BW311" s="86">
        <v>183.5</v>
      </c>
      <c r="BX311" s="46">
        <v>1771.2348992</v>
      </c>
      <c r="BY311" s="46">
        <v>2567.1326428800003</v>
      </c>
      <c r="BZ311" s="46">
        <v>3100.9749139200003</v>
      </c>
      <c r="CA311" s="46">
        <v>3642.5666160000005</v>
      </c>
      <c r="CB311" s="46">
        <v>7150.1417062400005</v>
      </c>
      <c r="CC311" s="46">
        <v>7869.5026841599993</v>
      </c>
      <c r="CD311" s="46">
        <v>8656.5598412800009</v>
      </c>
      <c r="CE311" s="46">
        <v>1682.67315424</v>
      </c>
      <c r="CF311" s="46">
        <v>2215.4354040000003</v>
      </c>
      <c r="CG311" s="46">
        <v>2879.9825184000001</v>
      </c>
      <c r="CH311" s="87">
        <v>2559.9844608000003</v>
      </c>
      <c r="CI311" s="72"/>
      <c r="CJ311" s="62"/>
      <c r="CK311" s="62"/>
      <c r="CL311" s="62"/>
      <c r="CM311" s="62"/>
      <c r="CN311" s="62"/>
      <c r="CO311" s="47">
        <f t="shared" si="36"/>
        <v>183.5</v>
      </c>
      <c r="CP311" s="48">
        <f t="shared" si="35"/>
        <v>2066.3200000000002</v>
      </c>
      <c r="CQ311" s="48">
        <f t="shared" si="35"/>
        <v>1803.2</v>
      </c>
      <c r="CR311" s="48">
        <f t="shared" si="35"/>
        <v>2526.3200000000002</v>
      </c>
      <c r="CS311" s="48">
        <f t="shared" si="35"/>
        <v>1812.3999999999999</v>
      </c>
      <c r="CT311" s="48">
        <f t="shared" si="35"/>
        <v>2852</v>
      </c>
      <c r="CU311" s="48">
        <f t="shared" si="34"/>
        <v>2870.4</v>
      </c>
      <c r="CV311" s="48">
        <f t="shared" si="34"/>
        <v>4364.4799999999996</v>
      </c>
      <c r="CW311" s="48">
        <f t="shared" si="34"/>
        <v>9417.1200000000008</v>
      </c>
      <c r="CX311" s="48">
        <f t="shared" si="34"/>
        <v>9417.1200000000008</v>
      </c>
      <c r="CY311" s="48">
        <f t="shared" si="34"/>
        <v>2484</v>
      </c>
      <c r="CZ311" s="62">
        <v>183.5</v>
      </c>
      <c r="DA311" s="62">
        <v>2066.3200000000002</v>
      </c>
      <c r="DB311" s="62">
        <v>1803.2</v>
      </c>
      <c r="DC311" s="62">
        <v>2526.3200000000002</v>
      </c>
      <c r="DD311" s="62">
        <v>1812.3999999999999</v>
      </c>
      <c r="DE311" s="62">
        <v>2852</v>
      </c>
      <c r="DF311" s="62">
        <v>2870.4</v>
      </c>
      <c r="DG311" s="62">
        <v>4364.4799999999996</v>
      </c>
      <c r="DH311" s="62">
        <v>9417.1200000000008</v>
      </c>
      <c r="DI311" s="62">
        <v>9417.1200000000008</v>
      </c>
      <c r="DJ311" s="73">
        <v>2484</v>
      </c>
    </row>
    <row r="312" spans="4:114" s="15" customFormat="1" ht="18">
      <c r="D312" s="63"/>
      <c r="AB312" s="7">
        <v>184</v>
      </c>
      <c r="AC312" s="8">
        <v>0</v>
      </c>
      <c r="AD312" s="158">
        <v>0</v>
      </c>
      <c r="AE312" s="158">
        <v>0</v>
      </c>
      <c r="AF312" s="158">
        <v>0</v>
      </c>
      <c r="AG312" s="158">
        <v>0</v>
      </c>
      <c r="AH312" s="158">
        <v>0</v>
      </c>
      <c r="AI312" s="158">
        <v>0</v>
      </c>
      <c r="AJ312" s="158">
        <v>0</v>
      </c>
      <c r="AK312" s="9">
        <v>184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72"/>
      <c r="AW312" s="62"/>
      <c r="AX312" s="62"/>
      <c r="AY312" s="62"/>
      <c r="AZ312" s="62"/>
      <c r="BA312" s="62"/>
      <c r="BB312" s="62"/>
      <c r="BC312" s="62"/>
      <c r="BD312" s="85">
        <v>184</v>
      </c>
      <c r="BE312" s="46">
        <v>2042.7086784000001</v>
      </c>
      <c r="BF312" s="46">
        <v>2266.5447168000001</v>
      </c>
      <c r="BG312" s="46">
        <v>3002.3415136000003</v>
      </c>
      <c r="BH312" s="46">
        <v>3246.6385036800002</v>
      </c>
      <c r="BI312" s="46">
        <v>4923.6718502400008</v>
      </c>
      <c r="BJ312" s="46">
        <v>5440.8652812800001</v>
      </c>
      <c r="BK312" s="46">
        <v>5976.8045708800009</v>
      </c>
      <c r="BL312" s="46">
        <v>1577.8638220800001</v>
      </c>
      <c r="BM312" s="46">
        <v>1577.8638220800001</v>
      </c>
      <c r="BN312" s="46">
        <v>1577.8638220800001</v>
      </c>
      <c r="BO312" s="46">
        <v>1577.8638220800001</v>
      </c>
      <c r="BP312" s="46">
        <v>1700.6950771200002</v>
      </c>
      <c r="BQ312" s="46">
        <v>2019.9645772800002</v>
      </c>
      <c r="BR312" s="46">
        <v>2019.9645772800002</v>
      </c>
      <c r="BS312" s="46">
        <v>2019.9645772800002</v>
      </c>
      <c r="BT312" s="46">
        <v>2019.9645772800002</v>
      </c>
      <c r="BU312" s="46">
        <v>2019.9645772800002</v>
      </c>
      <c r="BV312" s="46">
        <v>2019.9645772800002</v>
      </c>
      <c r="BW312" s="86">
        <v>184</v>
      </c>
      <c r="BX312" s="46">
        <v>1771.2348992</v>
      </c>
      <c r="BY312" s="46">
        <v>2567.1326428800003</v>
      </c>
      <c r="BZ312" s="46">
        <v>3100.9749139200003</v>
      </c>
      <c r="CA312" s="46">
        <v>3642.5666160000005</v>
      </c>
      <c r="CB312" s="46">
        <v>7150.1417062400005</v>
      </c>
      <c r="CC312" s="46">
        <v>7869.5026841599993</v>
      </c>
      <c r="CD312" s="46">
        <v>8656.5598412800009</v>
      </c>
      <c r="CE312" s="46">
        <v>1682.67315424</v>
      </c>
      <c r="CF312" s="46">
        <v>2215.4354040000003</v>
      </c>
      <c r="CG312" s="46">
        <v>2879.9825184000001</v>
      </c>
      <c r="CH312" s="87">
        <v>2559.9844608000003</v>
      </c>
      <c r="CI312" s="72"/>
      <c r="CJ312" s="62"/>
      <c r="CK312" s="62"/>
      <c r="CL312" s="62"/>
      <c r="CM312" s="62"/>
      <c r="CN312" s="62"/>
      <c r="CO312" s="47">
        <f t="shared" si="36"/>
        <v>184</v>
      </c>
      <c r="CP312" s="48">
        <f t="shared" si="35"/>
        <v>2066.3200000000002</v>
      </c>
      <c r="CQ312" s="48">
        <f t="shared" si="35"/>
        <v>1803.2</v>
      </c>
      <c r="CR312" s="48">
        <f t="shared" si="35"/>
        <v>2526.3200000000002</v>
      </c>
      <c r="CS312" s="48">
        <f t="shared" si="35"/>
        <v>1812.3999999999999</v>
      </c>
      <c r="CT312" s="48">
        <f t="shared" si="35"/>
        <v>2852</v>
      </c>
      <c r="CU312" s="48">
        <f t="shared" si="34"/>
        <v>2870.4</v>
      </c>
      <c r="CV312" s="48">
        <f t="shared" si="34"/>
        <v>4364.4799999999996</v>
      </c>
      <c r="CW312" s="48">
        <f t="shared" si="34"/>
        <v>9417.1200000000008</v>
      </c>
      <c r="CX312" s="48">
        <f t="shared" si="34"/>
        <v>9417.1200000000008</v>
      </c>
      <c r="CY312" s="48">
        <f t="shared" si="34"/>
        <v>2484</v>
      </c>
      <c r="CZ312" s="62">
        <v>184</v>
      </c>
      <c r="DA312" s="62">
        <v>2066.3200000000002</v>
      </c>
      <c r="DB312" s="62">
        <v>1803.2</v>
      </c>
      <c r="DC312" s="62">
        <v>2526.3200000000002</v>
      </c>
      <c r="DD312" s="62">
        <v>1812.3999999999999</v>
      </c>
      <c r="DE312" s="62">
        <v>2852</v>
      </c>
      <c r="DF312" s="62">
        <v>2870.4</v>
      </c>
      <c r="DG312" s="62">
        <v>4364.4799999999996</v>
      </c>
      <c r="DH312" s="62">
        <v>9417.1200000000008</v>
      </c>
      <c r="DI312" s="62">
        <v>9417.1200000000008</v>
      </c>
      <c r="DJ312" s="73">
        <v>2484</v>
      </c>
    </row>
    <row r="313" spans="4:114" s="15" customFormat="1" ht="18">
      <c r="D313" s="63"/>
      <c r="AB313" s="7">
        <v>184.5</v>
      </c>
      <c r="AC313" s="8">
        <v>0</v>
      </c>
      <c r="AD313" s="158">
        <v>0</v>
      </c>
      <c r="AE313" s="158">
        <v>0</v>
      </c>
      <c r="AF313" s="158">
        <v>0</v>
      </c>
      <c r="AG313" s="158">
        <v>0</v>
      </c>
      <c r="AH313" s="158">
        <v>0</v>
      </c>
      <c r="AI313" s="158">
        <v>0</v>
      </c>
      <c r="AJ313" s="158">
        <v>0</v>
      </c>
      <c r="AK313" s="9">
        <v>184.5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72"/>
      <c r="AW313" s="62"/>
      <c r="AX313" s="62"/>
      <c r="AY313" s="62"/>
      <c r="AZ313" s="62"/>
      <c r="BA313" s="62"/>
      <c r="BB313" s="62"/>
      <c r="BC313" s="62"/>
      <c r="BD313" s="85">
        <v>184.5</v>
      </c>
      <c r="BE313" s="46">
        <v>2053.7639283200001</v>
      </c>
      <c r="BF313" s="46">
        <v>2278.5394444800004</v>
      </c>
      <c r="BG313" s="46">
        <v>3018.2689388800009</v>
      </c>
      <c r="BH313" s="46">
        <v>3263.4180134400003</v>
      </c>
      <c r="BI313" s="46">
        <v>4950.34864896</v>
      </c>
      <c r="BJ313" s="46">
        <v>5470.4260582399993</v>
      </c>
      <c r="BK313" s="46">
        <v>6009.2493260800002</v>
      </c>
      <c r="BL313" s="46">
        <v>1586.0350937600003</v>
      </c>
      <c r="BM313" s="46">
        <v>1586.0350937600003</v>
      </c>
      <c r="BN313" s="46">
        <v>1586.0350937600003</v>
      </c>
      <c r="BO313" s="46">
        <v>1586.0350937600003</v>
      </c>
      <c r="BP313" s="46">
        <v>1709.3470118400001</v>
      </c>
      <c r="BQ313" s="46">
        <v>2030.6265574400002</v>
      </c>
      <c r="BR313" s="46">
        <v>2030.6265574400002</v>
      </c>
      <c r="BS313" s="46">
        <v>2030.6265574400002</v>
      </c>
      <c r="BT313" s="46">
        <v>2030.6265574400002</v>
      </c>
      <c r="BU313" s="46">
        <v>2030.6265574400002</v>
      </c>
      <c r="BV313" s="46">
        <v>2030.6265574400002</v>
      </c>
      <c r="BW313" s="86">
        <v>184.5</v>
      </c>
      <c r="BX313" s="46">
        <v>1780.8103456000003</v>
      </c>
      <c r="BY313" s="46">
        <v>2580.7609526400006</v>
      </c>
      <c r="BZ313" s="46">
        <v>3117.4758575999995</v>
      </c>
      <c r="CA313" s="46">
        <v>3661.8733881600006</v>
      </c>
      <c r="CB313" s="46">
        <v>7188.9779353600006</v>
      </c>
      <c r="CC313" s="46">
        <v>7912.2581657600003</v>
      </c>
      <c r="CD313" s="46">
        <v>8703.5908710400017</v>
      </c>
      <c r="CE313" s="46">
        <v>1691.76982832</v>
      </c>
      <c r="CF313" s="46">
        <v>2227.4603832000003</v>
      </c>
      <c r="CG313" s="46">
        <v>2895.6149913600002</v>
      </c>
      <c r="CH313" s="87">
        <v>2573.8799923200008</v>
      </c>
      <c r="CI313" s="72"/>
      <c r="CJ313" s="62"/>
      <c r="CK313" s="62"/>
      <c r="CL313" s="62"/>
      <c r="CM313" s="62"/>
      <c r="CN313" s="62"/>
      <c r="CO313" s="47">
        <f t="shared" si="36"/>
        <v>184.5</v>
      </c>
      <c r="CP313" s="48">
        <f t="shared" si="35"/>
        <v>2077.5500000000002</v>
      </c>
      <c r="CQ313" s="48">
        <f t="shared" si="35"/>
        <v>1813.0000000000002</v>
      </c>
      <c r="CR313" s="48">
        <f t="shared" si="35"/>
        <v>2540.0500000000002</v>
      </c>
      <c r="CS313" s="48">
        <f t="shared" si="35"/>
        <v>1822.25</v>
      </c>
      <c r="CT313" s="48">
        <f t="shared" si="35"/>
        <v>2867.5</v>
      </c>
      <c r="CU313" s="48">
        <f t="shared" si="34"/>
        <v>2886</v>
      </c>
      <c r="CV313" s="48">
        <f t="shared" si="34"/>
        <v>4388.2</v>
      </c>
      <c r="CW313" s="48">
        <f t="shared" si="34"/>
        <v>9468.2999999999993</v>
      </c>
      <c r="CX313" s="48">
        <f t="shared" si="34"/>
        <v>9468.2999999999993</v>
      </c>
      <c r="CY313" s="48">
        <f t="shared" si="34"/>
        <v>2497.5</v>
      </c>
      <c r="CZ313" s="62">
        <v>184.5</v>
      </c>
      <c r="DA313" s="62">
        <v>2077.5500000000002</v>
      </c>
      <c r="DB313" s="62">
        <v>1813.0000000000002</v>
      </c>
      <c r="DC313" s="62">
        <v>2540.0500000000002</v>
      </c>
      <c r="DD313" s="62">
        <v>1822.25</v>
      </c>
      <c r="DE313" s="62">
        <v>2867.5</v>
      </c>
      <c r="DF313" s="62">
        <v>2886</v>
      </c>
      <c r="DG313" s="62">
        <v>4388.2</v>
      </c>
      <c r="DH313" s="62">
        <v>9468.2999999999993</v>
      </c>
      <c r="DI313" s="62">
        <v>9468.2999999999993</v>
      </c>
      <c r="DJ313" s="73">
        <v>2497.5</v>
      </c>
    </row>
    <row r="314" spans="4:114" s="15" customFormat="1" ht="18">
      <c r="D314" s="63"/>
      <c r="AB314" s="7">
        <v>185</v>
      </c>
      <c r="AC314" s="8">
        <v>0</v>
      </c>
      <c r="AD314" s="158">
        <v>0</v>
      </c>
      <c r="AE314" s="158">
        <v>0</v>
      </c>
      <c r="AF314" s="158">
        <v>0</v>
      </c>
      <c r="AG314" s="158">
        <v>0</v>
      </c>
      <c r="AH314" s="158">
        <v>0</v>
      </c>
      <c r="AI314" s="158">
        <v>0</v>
      </c>
      <c r="AJ314" s="158">
        <v>0</v>
      </c>
      <c r="AK314" s="9">
        <v>185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72"/>
      <c r="AW314" s="62"/>
      <c r="AX314" s="62"/>
      <c r="AY314" s="62"/>
      <c r="AZ314" s="62"/>
      <c r="BA314" s="62"/>
      <c r="BB314" s="62"/>
      <c r="BC314" s="62"/>
      <c r="BD314" s="85">
        <v>185</v>
      </c>
      <c r="BE314" s="46">
        <v>2053.7639283200001</v>
      </c>
      <c r="BF314" s="46">
        <v>2278.5394444800004</v>
      </c>
      <c r="BG314" s="46">
        <v>3018.2689388800009</v>
      </c>
      <c r="BH314" s="46">
        <v>3263.4180134400003</v>
      </c>
      <c r="BI314" s="46">
        <v>4950.34864896</v>
      </c>
      <c r="BJ314" s="46">
        <v>5470.4260582399993</v>
      </c>
      <c r="BK314" s="46">
        <v>6009.2493260800002</v>
      </c>
      <c r="BL314" s="46">
        <v>1586.0350937600003</v>
      </c>
      <c r="BM314" s="46">
        <v>1586.0350937600003</v>
      </c>
      <c r="BN314" s="46">
        <v>1586.0350937600003</v>
      </c>
      <c r="BO314" s="46">
        <v>1586.0350937600003</v>
      </c>
      <c r="BP314" s="46">
        <v>1709.3470118400001</v>
      </c>
      <c r="BQ314" s="46">
        <v>2030.6265574400002</v>
      </c>
      <c r="BR314" s="46">
        <v>2030.6265574400002</v>
      </c>
      <c r="BS314" s="46">
        <v>2030.6265574400002</v>
      </c>
      <c r="BT314" s="46">
        <v>2030.6265574400002</v>
      </c>
      <c r="BU314" s="46">
        <v>2030.6265574400002</v>
      </c>
      <c r="BV314" s="46">
        <v>2030.6265574400002</v>
      </c>
      <c r="BW314" s="86">
        <v>185</v>
      </c>
      <c r="BX314" s="46">
        <v>1780.8103456000003</v>
      </c>
      <c r="BY314" s="46">
        <v>2580.7609526400006</v>
      </c>
      <c r="BZ314" s="46">
        <v>3117.4758575999995</v>
      </c>
      <c r="CA314" s="46">
        <v>3661.8733881600006</v>
      </c>
      <c r="CB314" s="46">
        <v>7188.9779353600006</v>
      </c>
      <c r="CC314" s="46">
        <v>7912.2581657600003</v>
      </c>
      <c r="CD314" s="46">
        <v>8703.5908710400017</v>
      </c>
      <c r="CE314" s="46">
        <v>1691.76982832</v>
      </c>
      <c r="CF314" s="46">
        <v>2227.4603832000003</v>
      </c>
      <c r="CG314" s="46">
        <v>2895.6149913600002</v>
      </c>
      <c r="CH314" s="87">
        <v>2573.8799923200008</v>
      </c>
      <c r="CI314" s="72"/>
      <c r="CJ314" s="62"/>
      <c r="CK314" s="62"/>
      <c r="CL314" s="62"/>
      <c r="CM314" s="62"/>
      <c r="CN314" s="62"/>
      <c r="CO314" s="47">
        <f t="shared" si="36"/>
        <v>185</v>
      </c>
      <c r="CP314" s="48">
        <f t="shared" si="35"/>
        <v>2077.5500000000002</v>
      </c>
      <c r="CQ314" s="48">
        <f t="shared" si="35"/>
        <v>1813.0000000000002</v>
      </c>
      <c r="CR314" s="48">
        <f t="shared" si="35"/>
        <v>2540.0500000000002</v>
      </c>
      <c r="CS314" s="48">
        <f t="shared" si="35"/>
        <v>1822.25</v>
      </c>
      <c r="CT314" s="48">
        <f t="shared" si="35"/>
        <v>2867.5</v>
      </c>
      <c r="CU314" s="48">
        <f t="shared" si="34"/>
        <v>2886</v>
      </c>
      <c r="CV314" s="48">
        <f t="shared" si="34"/>
        <v>4388.2</v>
      </c>
      <c r="CW314" s="48">
        <f t="shared" si="34"/>
        <v>9468.2999999999993</v>
      </c>
      <c r="CX314" s="48">
        <f t="shared" si="34"/>
        <v>9468.2999999999993</v>
      </c>
      <c r="CY314" s="48">
        <f t="shared" si="34"/>
        <v>2497.5</v>
      </c>
      <c r="CZ314" s="62">
        <v>185</v>
      </c>
      <c r="DA314" s="62">
        <v>2077.5500000000002</v>
      </c>
      <c r="DB314" s="62">
        <v>1813.0000000000002</v>
      </c>
      <c r="DC314" s="62">
        <v>2540.0500000000002</v>
      </c>
      <c r="DD314" s="62">
        <v>1822.25</v>
      </c>
      <c r="DE314" s="62">
        <v>2867.5</v>
      </c>
      <c r="DF314" s="62">
        <v>2886</v>
      </c>
      <c r="DG314" s="62">
        <v>4388.2</v>
      </c>
      <c r="DH314" s="62">
        <v>9468.2999999999993</v>
      </c>
      <c r="DI314" s="62">
        <v>9468.2999999999993</v>
      </c>
      <c r="DJ314" s="73">
        <v>2497.5</v>
      </c>
    </row>
    <row r="315" spans="4:114" s="15" customFormat="1" ht="18">
      <c r="D315" s="63"/>
      <c r="AB315" s="7">
        <v>185.5</v>
      </c>
      <c r="AC315" s="8">
        <v>0</v>
      </c>
      <c r="AD315" s="158">
        <v>0</v>
      </c>
      <c r="AE315" s="158">
        <v>0</v>
      </c>
      <c r="AF315" s="158">
        <v>0</v>
      </c>
      <c r="AG315" s="158">
        <v>0</v>
      </c>
      <c r="AH315" s="158">
        <v>0</v>
      </c>
      <c r="AI315" s="158">
        <v>0</v>
      </c>
      <c r="AJ315" s="158">
        <v>0</v>
      </c>
      <c r="AK315" s="9">
        <v>185.5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72"/>
      <c r="AW315" s="62"/>
      <c r="AX315" s="62"/>
      <c r="AY315" s="62"/>
      <c r="AZ315" s="62"/>
      <c r="BA315" s="62"/>
      <c r="BB315" s="62"/>
      <c r="BC315" s="62"/>
      <c r="BD315" s="85">
        <v>185.5</v>
      </c>
      <c r="BE315" s="46">
        <v>2064.8191782399999</v>
      </c>
      <c r="BF315" s="46">
        <v>2290.5341721600003</v>
      </c>
      <c r="BG315" s="46">
        <v>3034.1963641600005</v>
      </c>
      <c r="BH315" s="46">
        <v>3280.1975232</v>
      </c>
      <c r="BI315" s="46">
        <v>4977.025447680001</v>
      </c>
      <c r="BJ315" s="46">
        <v>5499.9868352000003</v>
      </c>
      <c r="BK315" s="46">
        <v>6041.6940812800003</v>
      </c>
      <c r="BL315" s="46">
        <v>1594.2063654400004</v>
      </c>
      <c r="BM315" s="46">
        <v>1594.2063654400004</v>
      </c>
      <c r="BN315" s="46">
        <v>1594.2063654400004</v>
      </c>
      <c r="BO315" s="46">
        <v>1594.2063654400004</v>
      </c>
      <c r="BP315" s="46">
        <v>1717.9989465600001</v>
      </c>
      <c r="BQ315" s="46">
        <v>2041.2885376000002</v>
      </c>
      <c r="BR315" s="46">
        <v>2041.2885376000002</v>
      </c>
      <c r="BS315" s="46">
        <v>2041.2885376000002</v>
      </c>
      <c r="BT315" s="46">
        <v>2041.2885376000002</v>
      </c>
      <c r="BU315" s="46">
        <v>2041.2885376000002</v>
      </c>
      <c r="BV315" s="46">
        <v>2041.2885376000002</v>
      </c>
      <c r="BW315" s="86">
        <v>185.5</v>
      </c>
      <c r="BX315" s="46">
        <v>1790.3857920000003</v>
      </c>
      <c r="BY315" s="46">
        <v>2594.3892624</v>
      </c>
      <c r="BZ315" s="46">
        <v>3133.9768012800005</v>
      </c>
      <c r="CA315" s="46">
        <v>3681.1801603200006</v>
      </c>
      <c r="CB315" s="46">
        <v>7227.8141644800016</v>
      </c>
      <c r="CC315" s="46">
        <v>7955.0136473599996</v>
      </c>
      <c r="CD315" s="46">
        <v>8750.6219008000007</v>
      </c>
      <c r="CE315" s="46">
        <v>1700.8665024000002</v>
      </c>
      <c r="CF315" s="46">
        <v>2239.4853624000002</v>
      </c>
      <c r="CG315" s="46">
        <v>2911.2474643199998</v>
      </c>
      <c r="CH315" s="87">
        <v>2587.77552384</v>
      </c>
      <c r="CI315" s="72"/>
      <c r="CJ315" s="62"/>
      <c r="CK315" s="62"/>
      <c r="CL315" s="62"/>
      <c r="CM315" s="62"/>
      <c r="CN315" s="62"/>
      <c r="CO315" s="47">
        <f t="shared" si="36"/>
        <v>185.5</v>
      </c>
      <c r="CP315" s="48">
        <f t="shared" si="35"/>
        <v>2088.7800000000002</v>
      </c>
      <c r="CQ315" s="48">
        <f t="shared" si="35"/>
        <v>1822.8000000000002</v>
      </c>
      <c r="CR315" s="48">
        <f t="shared" si="35"/>
        <v>2553.7800000000002</v>
      </c>
      <c r="CS315" s="48">
        <f t="shared" si="35"/>
        <v>1832.1</v>
      </c>
      <c r="CT315" s="48">
        <f t="shared" si="35"/>
        <v>2883</v>
      </c>
      <c r="CU315" s="48">
        <f t="shared" si="34"/>
        <v>2901.6</v>
      </c>
      <c r="CV315" s="48">
        <f t="shared" si="34"/>
        <v>4411.92</v>
      </c>
      <c r="CW315" s="48">
        <f t="shared" si="34"/>
        <v>9519.48</v>
      </c>
      <c r="CX315" s="48">
        <f t="shared" si="34"/>
        <v>9519.48</v>
      </c>
      <c r="CY315" s="48">
        <f t="shared" si="34"/>
        <v>2511</v>
      </c>
      <c r="CZ315" s="62">
        <v>185.5</v>
      </c>
      <c r="DA315" s="62">
        <v>2088.7800000000002</v>
      </c>
      <c r="DB315" s="62">
        <v>1822.8000000000002</v>
      </c>
      <c r="DC315" s="62">
        <v>2553.7800000000002</v>
      </c>
      <c r="DD315" s="62">
        <v>1832.1</v>
      </c>
      <c r="DE315" s="62">
        <v>2883</v>
      </c>
      <c r="DF315" s="62">
        <v>2901.6</v>
      </c>
      <c r="DG315" s="62">
        <v>4411.92</v>
      </c>
      <c r="DH315" s="62">
        <v>9519.48</v>
      </c>
      <c r="DI315" s="62">
        <v>9519.48</v>
      </c>
      <c r="DJ315" s="73">
        <v>2511</v>
      </c>
    </row>
    <row r="316" spans="4:114" s="15" customFormat="1" ht="18">
      <c r="D316" s="63"/>
      <c r="AB316" s="7">
        <v>186</v>
      </c>
      <c r="AC316" s="8">
        <v>0</v>
      </c>
      <c r="AD316" s="158">
        <v>0</v>
      </c>
      <c r="AE316" s="158">
        <v>0</v>
      </c>
      <c r="AF316" s="158">
        <v>0</v>
      </c>
      <c r="AG316" s="158">
        <v>0</v>
      </c>
      <c r="AH316" s="158">
        <v>0</v>
      </c>
      <c r="AI316" s="158">
        <v>0</v>
      </c>
      <c r="AJ316" s="158">
        <v>0</v>
      </c>
      <c r="AK316" s="9">
        <v>186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72"/>
      <c r="AW316" s="62"/>
      <c r="AX316" s="62"/>
      <c r="AY316" s="62"/>
      <c r="AZ316" s="62"/>
      <c r="BA316" s="62"/>
      <c r="BB316" s="62"/>
      <c r="BC316" s="62"/>
      <c r="BD316" s="85">
        <v>186</v>
      </c>
      <c r="BE316" s="46">
        <v>2064.8191782399999</v>
      </c>
      <c r="BF316" s="46">
        <v>2290.5341721600003</v>
      </c>
      <c r="BG316" s="46">
        <v>3034.1963641600005</v>
      </c>
      <c r="BH316" s="46">
        <v>3280.1975232</v>
      </c>
      <c r="BI316" s="46">
        <v>4977.025447680001</v>
      </c>
      <c r="BJ316" s="46">
        <v>5499.9868352000003</v>
      </c>
      <c r="BK316" s="46">
        <v>6041.6940812800003</v>
      </c>
      <c r="BL316" s="46">
        <v>1594.2063654400004</v>
      </c>
      <c r="BM316" s="46">
        <v>1594.2063654400004</v>
      </c>
      <c r="BN316" s="46">
        <v>1594.2063654400004</v>
      </c>
      <c r="BO316" s="46">
        <v>1594.2063654400004</v>
      </c>
      <c r="BP316" s="46">
        <v>1717.9989465600001</v>
      </c>
      <c r="BQ316" s="46">
        <v>2041.2885376000002</v>
      </c>
      <c r="BR316" s="46">
        <v>2041.2885376000002</v>
      </c>
      <c r="BS316" s="46">
        <v>2041.2885376000002</v>
      </c>
      <c r="BT316" s="46">
        <v>2041.2885376000002</v>
      </c>
      <c r="BU316" s="46">
        <v>2041.2885376000002</v>
      </c>
      <c r="BV316" s="46">
        <v>2041.2885376000002</v>
      </c>
      <c r="BW316" s="86">
        <v>186</v>
      </c>
      <c r="BX316" s="46">
        <v>1790.3857920000003</v>
      </c>
      <c r="BY316" s="46">
        <v>2594.3892624</v>
      </c>
      <c r="BZ316" s="46">
        <v>3133.9768012800005</v>
      </c>
      <c r="CA316" s="46">
        <v>3681.1801603200006</v>
      </c>
      <c r="CB316" s="46">
        <v>7227.8141644800016</v>
      </c>
      <c r="CC316" s="46">
        <v>7955.0136473599996</v>
      </c>
      <c r="CD316" s="46">
        <v>8750.6219008000007</v>
      </c>
      <c r="CE316" s="46">
        <v>1700.8665024000002</v>
      </c>
      <c r="CF316" s="46">
        <v>2239.4853624000002</v>
      </c>
      <c r="CG316" s="46">
        <v>2911.2474643199998</v>
      </c>
      <c r="CH316" s="87">
        <v>2587.77552384</v>
      </c>
      <c r="CI316" s="72"/>
      <c r="CJ316" s="62"/>
      <c r="CK316" s="62"/>
      <c r="CL316" s="62"/>
      <c r="CM316" s="62"/>
      <c r="CN316" s="62"/>
      <c r="CO316" s="47">
        <f t="shared" si="36"/>
        <v>186</v>
      </c>
      <c r="CP316" s="48">
        <f t="shared" si="35"/>
        <v>2088.7800000000002</v>
      </c>
      <c r="CQ316" s="48">
        <f t="shared" si="35"/>
        <v>1822.8000000000002</v>
      </c>
      <c r="CR316" s="48">
        <f t="shared" si="35"/>
        <v>2553.7800000000002</v>
      </c>
      <c r="CS316" s="48">
        <f t="shared" si="35"/>
        <v>1832.1</v>
      </c>
      <c r="CT316" s="48">
        <f t="shared" si="35"/>
        <v>2883</v>
      </c>
      <c r="CU316" s="48">
        <f t="shared" si="34"/>
        <v>2901.6</v>
      </c>
      <c r="CV316" s="48">
        <f t="shared" si="34"/>
        <v>4411.92</v>
      </c>
      <c r="CW316" s="48">
        <f t="shared" si="34"/>
        <v>9519.48</v>
      </c>
      <c r="CX316" s="48">
        <f t="shared" si="34"/>
        <v>9519.48</v>
      </c>
      <c r="CY316" s="48">
        <f t="shared" si="34"/>
        <v>2511</v>
      </c>
      <c r="CZ316" s="62">
        <v>186</v>
      </c>
      <c r="DA316" s="62">
        <v>2088.7800000000002</v>
      </c>
      <c r="DB316" s="62">
        <v>1822.8000000000002</v>
      </c>
      <c r="DC316" s="62">
        <v>2553.7800000000002</v>
      </c>
      <c r="DD316" s="62">
        <v>1832.1</v>
      </c>
      <c r="DE316" s="62">
        <v>2883</v>
      </c>
      <c r="DF316" s="62">
        <v>2901.6</v>
      </c>
      <c r="DG316" s="62">
        <v>4411.92</v>
      </c>
      <c r="DH316" s="62">
        <v>9519.48</v>
      </c>
      <c r="DI316" s="62">
        <v>9519.48</v>
      </c>
      <c r="DJ316" s="73">
        <v>2511</v>
      </c>
    </row>
    <row r="317" spans="4:114" s="15" customFormat="1" ht="18">
      <c r="D317" s="63"/>
      <c r="AB317" s="7">
        <v>186.5</v>
      </c>
      <c r="AC317" s="8">
        <v>0</v>
      </c>
      <c r="AD317" s="158">
        <v>0</v>
      </c>
      <c r="AE317" s="158">
        <v>0</v>
      </c>
      <c r="AF317" s="158">
        <v>0</v>
      </c>
      <c r="AG317" s="158">
        <v>0</v>
      </c>
      <c r="AH317" s="158">
        <v>0</v>
      </c>
      <c r="AI317" s="158">
        <v>0</v>
      </c>
      <c r="AJ317" s="158">
        <v>0</v>
      </c>
      <c r="AK317" s="9">
        <v>186.5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72"/>
      <c r="AW317" s="62"/>
      <c r="AX317" s="62"/>
      <c r="AY317" s="62"/>
      <c r="AZ317" s="62"/>
      <c r="BA317" s="62"/>
      <c r="BB317" s="62"/>
      <c r="BC317" s="62"/>
      <c r="BD317" s="85">
        <v>186.5</v>
      </c>
      <c r="BE317" s="46">
        <v>2075.8744281600002</v>
      </c>
      <c r="BF317" s="46">
        <v>2302.5288998400006</v>
      </c>
      <c r="BG317" s="46">
        <v>3050.1237894400001</v>
      </c>
      <c r="BH317" s="46">
        <v>3296.9770329600005</v>
      </c>
      <c r="BI317" s="46">
        <v>5003.7022464000011</v>
      </c>
      <c r="BJ317" s="46">
        <v>5529.5476121600013</v>
      </c>
      <c r="BK317" s="46">
        <v>6074.1388364800005</v>
      </c>
      <c r="BL317" s="46">
        <v>1602.3776371200004</v>
      </c>
      <c r="BM317" s="46">
        <v>1602.3776371200004</v>
      </c>
      <c r="BN317" s="46">
        <v>1602.3776371200004</v>
      </c>
      <c r="BO317" s="46">
        <v>1602.3776371200004</v>
      </c>
      <c r="BP317" s="46">
        <v>1726.6508812800002</v>
      </c>
      <c r="BQ317" s="46">
        <v>2051.9505177600004</v>
      </c>
      <c r="BR317" s="46">
        <v>2051.9505177600004</v>
      </c>
      <c r="BS317" s="46">
        <v>2051.9505177600004</v>
      </c>
      <c r="BT317" s="46">
        <v>2051.9505177600004</v>
      </c>
      <c r="BU317" s="46">
        <v>2051.9505177600004</v>
      </c>
      <c r="BV317" s="46">
        <v>2051.9505177600004</v>
      </c>
      <c r="BW317" s="86">
        <v>186.5</v>
      </c>
      <c r="BX317" s="46">
        <v>1799.9612384000002</v>
      </c>
      <c r="BY317" s="46">
        <v>2608.0175721600003</v>
      </c>
      <c r="BZ317" s="46">
        <v>3150.4777449600001</v>
      </c>
      <c r="CA317" s="46">
        <v>3700.4869324800002</v>
      </c>
      <c r="CB317" s="46">
        <v>7266.6503936000017</v>
      </c>
      <c r="CC317" s="46">
        <v>7997.7691289600007</v>
      </c>
      <c r="CD317" s="46">
        <v>8797.6529305600016</v>
      </c>
      <c r="CE317" s="46">
        <v>1709.9631764800001</v>
      </c>
      <c r="CF317" s="46">
        <v>2251.5103416000002</v>
      </c>
      <c r="CG317" s="46">
        <v>2926.8799372800004</v>
      </c>
      <c r="CH317" s="87">
        <v>2601.6710553600001</v>
      </c>
      <c r="CI317" s="72"/>
      <c r="CJ317" s="62"/>
      <c r="CK317" s="62"/>
      <c r="CL317" s="62"/>
      <c r="CM317" s="62"/>
      <c r="CN317" s="62"/>
      <c r="CO317" s="47">
        <f t="shared" si="36"/>
        <v>186.5</v>
      </c>
      <c r="CP317" s="48">
        <f t="shared" si="35"/>
        <v>2100.0100000000002</v>
      </c>
      <c r="CQ317" s="48">
        <f t="shared" si="35"/>
        <v>1832.6000000000001</v>
      </c>
      <c r="CR317" s="48">
        <f t="shared" si="35"/>
        <v>2567.5100000000002</v>
      </c>
      <c r="CS317" s="48">
        <f t="shared" si="35"/>
        <v>1841.95</v>
      </c>
      <c r="CT317" s="48">
        <f t="shared" si="35"/>
        <v>2898.5</v>
      </c>
      <c r="CU317" s="48">
        <f t="shared" si="34"/>
        <v>2917.2</v>
      </c>
      <c r="CV317" s="48">
        <f t="shared" si="34"/>
        <v>4435.6399999999994</v>
      </c>
      <c r="CW317" s="48">
        <f t="shared" si="34"/>
        <v>9570.66</v>
      </c>
      <c r="CX317" s="48">
        <f t="shared" si="34"/>
        <v>9570.66</v>
      </c>
      <c r="CY317" s="48">
        <f t="shared" si="34"/>
        <v>2524.5</v>
      </c>
      <c r="CZ317" s="62">
        <v>186.5</v>
      </c>
      <c r="DA317" s="62">
        <v>2100.0100000000002</v>
      </c>
      <c r="DB317" s="62">
        <v>1832.6000000000001</v>
      </c>
      <c r="DC317" s="62">
        <v>2567.5100000000002</v>
      </c>
      <c r="DD317" s="62">
        <v>1841.95</v>
      </c>
      <c r="DE317" s="62">
        <v>2898.5</v>
      </c>
      <c r="DF317" s="62">
        <v>2917.2</v>
      </c>
      <c r="DG317" s="62">
        <v>4435.6399999999994</v>
      </c>
      <c r="DH317" s="62">
        <v>9570.66</v>
      </c>
      <c r="DI317" s="62">
        <v>9570.66</v>
      </c>
      <c r="DJ317" s="73">
        <v>2524.5</v>
      </c>
    </row>
    <row r="318" spans="4:114" s="15" customFormat="1" ht="18">
      <c r="D318" s="63"/>
      <c r="AB318" s="7">
        <v>187</v>
      </c>
      <c r="AC318" s="8">
        <v>0</v>
      </c>
      <c r="AD318" s="158">
        <v>0</v>
      </c>
      <c r="AE318" s="158">
        <v>0</v>
      </c>
      <c r="AF318" s="158">
        <v>0</v>
      </c>
      <c r="AG318" s="158">
        <v>0</v>
      </c>
      <c r="AH318" s="158">
        <v>0</v>
      </c>
      <c r="AI318" s="158">
        <v>0</v>
      </c>
      <c r="AJ318" s="158">
        <v>0</v>
      </c>
      <c r="AK318" s="9">
        <v>187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72"/>
      <c r="AW318" s="62"/>
      <c r="AX318" s="62"/>
      <c r="AY318" s="62"/>
      <c r="AZ318" s="62"/>
      <c r="BA318" s="62"/>
      <c r="BB318" s="62"/>
      <c r="BC318" s="62"/>
      <c r="BD318" s="85">
        <v>187</v>
      </c>
      <c r="BE318" s="46">
        <v>2075.8744281600002</v>
      </c>
      <c r="BF318" s="46">
        <v>2302.5288998400006</v>
      </c>
      <c r="BG318" s="46">
        <v>3050.1237894400001</v>
      </c>
      <c r="BH318" s="46">
        <v>3296.9770329600005</v>
      </c>
      <c r="BI318" s="46">
        <v>5003.7022464000011</v>
      </c>
      <c r="BJ318" s="46">
        <v>5529.5476121600013</v>
      </c>
      <c r="BK318" s="46">
        <v>6074.1388364800005</v>
      </c>
      <c r="BL318" s="46">
        <v>1602.3776371200004</v>
      </c>
      <c r="BM318" s="46">
        <v>1602.3776371200004</v>
      </c>
      <c r="BN318" s="46">
        <v>1602.3776371200004</v>
      </c>
      <c r="BO318" s="46">
        <v>1602.3776371200004</v>
      </c>
      <c r="BP318" s="46">
        <v>1726.6508812800002</v>
      </c>
      <c r="BQ318" s="46">
        <v>2051.9505177600004</v>
      </c>
      <c r="BR318" s="46">
        <v>2051.9505177600004</v>
      </c>
      <c r="BS318" s="46">
        <v>2051.9505177600004</v>
      </c>
      <c r="BT318" s="46">
        <v>2051.9505177600004</v>
      </c>
      <c r="BU318" s="46">
        <v>2051.9505177600004</v>
      </c>
      <c r="BV318" s="46">
        <v>2051.9505177600004</v>
      </c>
      <c r="BW318" s="86">
        <v>187</v>
      </c>
      <c r="BX318" s="46">
        <v>1799.9612384000002</v>
      </c>
      <c r="BY318" s="46">
        <v>2608.0175721600003</v>
      </c>
      <c r="BZ318" s="46">
        <v>3150.4777449600001</v>
      </c>
      <c r="CA318" s="46">
        <v>3700.4869324800002</v>
      </c>
      <c r="CB318" s="46">
        <v>7266.6503936000017</v>
      </c>
      <c r="CC318" s="46">
        <v>7997.7691289600007</v>
      </c>
      <c r="CD318" s="46">
        <v>8797.6529305600016</v>
      </c>
      <c r="CE318" s="46">
        <v>1709.9631764800001</v>
      </c>
      <c r="CF318" s="46">
        <v>2251.5103416000002</v>
      </c>
      <c r="CG318" s="46">
        <v>2926.8799372800004</v>
      </c>
      <c r="CH318" s="87">
        <v>2601.6710553600001</v>
      </c>
      <c r="CI318" s="72"/>
      <c r="CJ318" s="62"/>
      <c r="CK318" s="62"/>
      <c r="CL318" s="62"/>
      <c r="CM318" s="62"/>
      <c r="CN318" s="62"/>
      <c r="CO318" s="47">
        <f t="shared" si="36"/>
        <v>187</v>
      </c>
      <c r="CP318" s="48">
        <f t="shared" si="35"/>
        <v>2100.0100000000002</v>
      </c>
      <c r="CQ318" s="48">
        <f t="shared" si="35"/>
        <v>1832.6000000000001</v>
      </c>
      <c r="CR318" s="48">
        <f t="shared" si="35"/>
        <v>2567.5100000000002</v>
      </c>
      <c r="CS318" s="48">
        <f t="shared" si="35"/>
        <v>1841.95</v>
      </c>
      <c r="CT318" s="48">
        <f t="shared" si="35"/>
        <v>2898.5</v>
      </c>
      <c r="CU318" s="48">
        <f t="shared" si="34"/>
        <v>2917.2</v>
      </c>
      <c r="CV318" s="48">
        <f t="shared" si="34"/>
        <v>4435.6399999999994</v>
      </c>
      <c r="CW318" s="48">
        <f t="shared" si="34"/>
        <v>9570.66</v>
      </c>
      <c r="CX318" s="48">
        <f t="shared" si="34"/>
        <v>9570.66</v>
      </c>
      <c r="CY318" s="48">
        <f t="shared" si="34"/>
        <v>2524.5</v>
      </c>
      <c r="CZ318" s="62">
        <v>187</v>
      </c>
      <c r="DA318" s="62">
        <v>2100.0100000000002</v>
      </c>
      <c r="DB318" s="62">
        <v>1832.6000000000001</v>
      </c>
      <c r="DC318" s="62">
        <v>2567.5100000000002</v>
      </c>
      <c r="DD318" s="62">
        <v>1841.95</v>
      </c>
      <c r="DE318" s="62">
        <v>2898.5</v>
      </c>
      <c r="DF318" s="62">
        <v>2917.2</v>
      </c>
      <c r="DG318" s="62">
        <v>4435.6399999999994</v>
      </c>
      <c r="DH318" s="62">
        <v>9570.66</v>
      </c>
      <c r="DI318" s="62">
        <v>9570.66</v>
      </c>
      <c r="DJ318" s="73">
        <v>2524.5</v>
      </c>
    </row>
    <row r="319" spans="4:114" s="15" customFormat="1" ht="18">
      <c r="D319" s="63"/>
      <c r="AB319" s="7">
        <v>187.5</v>
      </c>
      <c r="AC319" s="8">
        <v>0</v>
      </c>
      <c r="AD319" s="158">
        <v>0</v>
      </c>
      <c r="AE319" s="158">
        <v>0</v>
      </c>
      <c r="AF319" s="158">
        <v>0</v>
      </c>
      <c r="AG319" s="158">
        <v>0</v>
      </c>
      <c r="AH319" s="158">
        <v>0</v>
      </c>
      <c r="AI319" s="158">
        <v>0</v>
      </c>
      <c r="AJ319" s="158">
        <v>0</v>
      </c>
      <c r="AK319" s="9">
        <v>187.5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72"/>
      <c r="AW319" s="62"/>
      <c r="AX319" s="62"/>
      <c r="AY319" s="62"/>
      <c r="AZ319" s="62"/>
      <c r="BA319" s="62"/>
      <c r="BB319" s="62"/>
      <c r="BC319" s="62"/>
      <c r="BD319" s="85">
        <v>187.5</v>
      </c>
      <c r="BE319" s="46">
        <v>2086.92967808</v>
      </c>
      <c r="BF319" s="46">
        <v>2314.5236275200004</v>
      </c>
      <c r="BG319" s="46">
        <v>3066.0512147200002</v>
      </c>
      <c r="BH319" s="46">
        <v>3313.7565427200007</v>
      </c>
      <c r="BI319" s="46">
        <v>5030.3790451200011</v>
      </c>
      <c r="BJ319" s="46">
        <v>5559.1083891199996</v>
      </c>
      <c r="BK319" s="46">
        <v>6106.5835916800006</v>
      </c>
      <c r="BL319" s="46">
        <v>1610.5489088000004</v>
      </c>
      <c r="BM319" s="46">
        <v>1610.5489088000004</v>
      </c>
      <c r="BN319" s="46">
        <v>1610.5489088000004</v>
      </c>
      <c r="BO319" s="46">
        <v>1610.5489088000004</v>
      </c>
      <c r="BP319" s="46">
        <v>1735.3028160000001</v>
      </c>
      <c r="BQ319" s="46">
        <v>2062.6124979200004</v>
      </c>
      <c r="BR319" s="46">
        <v>2062.6124979200004</v>
      </c>
      <c r="BS319" s="46">
        <v>2062.6124979200004</v>
      </c>
      <c r="BT319" s="46">
        <v>2062.6124979200004</v>
      </c>
      <c r="BU319" s="46">
        <v>2062.6124979200004</v>
      </c>
      <c r="BV319" s="46">
        <v>2062.6124979200004</v>
      </c>
      <c r="BW319" s="86">
        <v>187.5</v>
      </c>
      <c r="BX319" s="46">
        <v>1809.5366848000001</v>
      </c>
      <c r="BY319" s="46">
        <v>2621.6458819199997</v>
      </c>
      <c r="BZ319" s="46">
        <v>3166.9786886399997</v>
      </c>
      <c r="CA319" s="46">
        <v>3719.7937046400002</v>
      </c>
      <c r="CB319" s="46">
        <v>7305.4866227200009</v>
      </c>
      <c r="CC319" s="46">
        <v>8040.5246105600008</v>
      </c>
      <c r="CD319" s="46">
        <v>8844.6839603200006</v>
      </c>
      <c r="CE319" s="46">
        <v>1719.0598505600001</v>
      </c>
      <c r="CF319" s="46">
        <v>2263.5353208000001</v>
      </c>
      <c r="CG319" s="46">
        <v>2942.51241024</v>
      </c>
      <c r="CH319" s="87">
        <v>2615.5665868800002</v>
      </c>
      <c r="CI319" s="72"/>
      <c r="CJ319" s="62"/>
      <c r="CK319" s="62"/>
      <c r="CL319" s="62"/>
      <c r="CM319" s="62"/>
      <c r="CN319" s="62"/>
      <c r="CO319" s="47">
        <f t="shared" si="36"/>
        <v>187.5</v>
      </c>
      <c r="CP319" s="48">
        <f t="shared" si="35"/>
        <v>2111.2400000000002</v>
      </c>
      <c r="CQ319" s="48">
        <f t="shared" si="35"/>
        <v>1842.4</v>
      </c>
      <c r="CR319" s="48">
        <f t="shared" si="35"/>
        <v>2581.2400000000002</v>
      </c>
      <c r="CS319" s="48">
        <f t="shared" si="35"/>
        <v>1851.8</v>
      </c>
      <c r="CT319" s="48">
        <f t="shared" si="35"/>
        <v>2914</v>
      </c>
      <c r="CU319" s="48">
        <f t="shared" si="34"/>
        <v>2932.7999999999997</v>
      </c>
      <c r="CV319" s="48">
        <f t="shared" si="34"/>
        <v>4459.3599999999997</v>
      </c>
      <c r="CW319" s="48">
        <f t="shared" si="34"/>
        <v>9621.84</v>
      </c>
      <c r="CX319" s="48">
        <f t="shared" si="34"/>
        <v>9621.84</v>
      </c>
      <c r="CY319" s="48">
        <f t="shared" si="34"/>
        <v>2538</v>
      </c>
      <c r="CZ319" s="62">
        <v>187.5</v>
      </c>
      <c r="DA319" s="62">
        <v>2111.2400000000002</v>
      </c>
      <c r="DB319" s="62">
        <v>1842.4</v>
      </c>
      <c r="DC319" s="62">
        <v>2581.2400000000002</v>
      </c>
      <c r="DD319" s="62">
        <v>1851.8</v>
      </c>
      <c r="DE319" s="62">
        <v>2914</v>
      </c>
      <c r="DF319" s="62">
        <v>2932.7999999999997</v>
      </c>
      <c r="DG319" s="62">
        <v>4459.3599999999997</v>
      </c>
      <c r="DH319" s="62">
        <v>9621.84</v>
      </c>
      <c r="DI319" s="62">
        <v>9621.84</v>
      </c>
      <c r="DJ319" s="73">
        <v>2538</v>
      </c>
    </row>
    <row r="320" spans="4:114" s="15" customFormat="1" ht="18">
      <c r="D320" s="63"/>
      <c r="AB320" s="7">
        <v>188</v>
      </c>
      <c r="AC320" s="8">
        <v>0</v>
      </c>
      <c r="AD320" s="158">
        <v>0</v>
      </c>
      <c r="AE320" s="158">
        <v>0</v>
      </c>
      <c r="AF320" s="158">
        <v>0</v>
      </c>
      <c r="AG320" s="158">
        <v>0</v>
      </c>
      <c r="AH320" s="158">
        <v>0</v>
      </c>
      <c r="AI320" s="158">
        <v>0</v>
      </c>
      <c r="AJ320" s="158">
        <v>0</v>
      </c>
      <c r="AK320" s="9">
        <v>188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72"/>
      <c r="AW320" s="62"/>
      <c r="AX320" s="62"/>
      <c r="AY320" s="62"/>
      <c r="AZ320" s="62"/>
      <c r="BA320" s="62"/>
      <c r="BB320" s="62"/>
      <c r="BC320" s="62"/>
      <c r="BD320" s="85">
        <v>188</v>
      </c>
      <c r="BE320" s="46">
        <v>2086.92967808</v>
      </c>
      <c r="BF320" s="46">
        <v>2314.5236275200004</v>
      </c>
      <c r="BG320" s="46">
        <v>3066.0512147200002</v>
      </c>
      <c r="BH320" s="46">
        <v>3313.7565427200007</v>
      </c>
      <c r="BI320" s="46">
        <v>5030.3790451200011</v>
      </c>
      <c r="BJ320" s="46">
        <v>5559.1083891199996</v>
      </c>
      <c r="BK320" s="46">
        <v>6106.5835916800006</v>
      </c>
      <c r="BL320" s="46">
        <v>1610.5489088000004</v>
      </c>
      <c r="BM320" s="46">
        <v>1610.5489088000004</v>
      </c>
      <c r="BN320" s="46">
        <v>1610.5489088000004</v>
      </c>
      <c r="BO320" s="46">
        <v>1610.5489088000004</v>
      </c>
      <c r="BP320" s="46">
        <v>1735.3028160000001</v>
      </c>
      <c r="BQ320" s="46">
        <v>2062.6124979200004</v>
      </c>
      <c r="BR320" s="46">
        <v>2062.6124979200004</v>
      </c>
      <c r="BS320" s="46">
        <v>2062.6124979200004</v>
      </c>
      <c r="BT320" s="46">
        <v>2062.6124979200004</v>
      </c>
      <c r="BU320" s="46">
        <v>2062.6124979200004</v>
      </c>
      <c r="BV320" s="46">
        <v>2062.6124979200004</v>
      </c>
      <c r="BW320" s="86">
        <v>188</v>
      </c>
      <c r="BX320" s="46">
        <v>1809.5366848000001</v>
      </c>
      <c r="BY320" s="46">
        <v>2621.6458819199997</v>
      </c>
      <c r="BZ320" s="46">
        <v>3166.9786886399997</v>
      </c>
      <c r="CA320" s="46">
        <v>3719.7937046400002</v>
      </c>
      <c r="CB320" s="46">
        <v>7305.4866227200009</v>
      </c>
      <c r="CC320" s="46">
        <v>8040.5246105600008</v>
      </c>
      <c r="CD320" s="46">
        <v>8844.6839603200006</v>
      </c>
      <c r="CE320" s="46">
        <v>1719.0598505600001</v>
      </c>
      <c r="CF320" s="46">
        <v>2263.5353208000001</v>
      </c>
      <c r="CG320" s="46">
        <v>2942.51241024</v>
      </c>
      <c r="CH320" s="87">
        <v>2615.5665868800002</v>
      </c>
      <c r="CI320" s="72"/>
      <c r="CJ320" s="62"/>
      <c r="CK320" s="62"/>
      <c r="CL320" s="62"/>
      <c r="CM320" s="62"/>
      <c r="CN320" s="62"/>
      <c r="CO320" s="47">
        <f t="shared" si="36"/>
        <v>188</v>
      </c>
      <c r="CP320" s="48">
        <f t="shared" si="35"/>
        <v>2111.2400000000002</v>
      </c>
      <c r="CQ320" s="48">
        <f t="shared" si="35"/>
        <v>1842.4</v>
      </c>
      <c r="CR320" s="48">
        <f t="shared" si="35"/>
        <v>2581.2400000000002</v>
      </c>
      <c r="CS320" s="48">
        <f t="shared" si="35"/>
        <v>1851.8</v>
      </c>
      <c r="CT320" s="48">
        <f t="shared" si="35"/>
        <v>2914</v>
      </c>
      <c r="CU320" s="48">
        <f t="shared" si="34"/>
        <v>2932.7999999999997</v>
      </c>
      <c r="CV320" s="48">
        <f t="shared" si="34"/>
        <v>4459.3599999999997</v>
      </c>
      <c r="CW320" s="48">
        <f t="shared" si="34"/>
        <v>9621.84</v>
      </c>
      <c r="CX320" s="48">
        <f t="shared" si="34"/>
        <v>9621.84</v>
      </c>
      <c r="CY320" s="48">
        <f t="shared" si="34"/>
        <v>2538</v>
      </c>
      <c r="CZ320" s="62">
        <v>188</v>
      </c>
      <c r="DA320" s="62">
        <v>2111.2400000000002</v>
      </c>
      <c r="DB320" s="62">
        <v>1842.4</v>
      </c>
      <c r="DC320" s="62">
        <v>2581.2400000000002</v>
      </c>
      <c r="DD320" s="62">
        <v>1851.8</v>
      </c>
      <c r="DE320" s="62">
        <v>2914</v>
      </c>
      <c r="DF320" s="62">
        <v>2932.7999999999997</v>
      </c>
      <c r="DG320" s="62">
        <v>4459.3599999999997</v>
      </c>
      <c r="DH320" s="62">
        <v>9621.84</v>
      </c>
      <c r="DI320" s="62">
        <v>9621.84</v>
      </c>
      <c r="DJ320" s="73">
        <v>2538</v>
      </c>
    </row>
    <row r="321" spans="4:114" s="15" customFormat="1" ht="18">
      <c r="D321" s="63"/>
      <c r="AB321" s="7">
        <v>188.5</v>
      </c>
      <c r="AC321" s="8">
        <v>0</v>
      </c>
      <c r="AD321" s="158">
        <v>0</v>
      </c>
      <c r="AE321" s="158">
        <v>0</v>
      </c>
      <c r="AF321" s="158">
        <v>0</v>
      </c>
      <c r="AG321" s="158">
        <v>0</v>
      </c>
      <c r="AH321" s="158">
        <v>0</v>
      </c>
      <c r="AI321" s="158">
        <v>0</v>
      </c>
      <c r="AJ321" s="158">
        <v>0</v>
      </c>
      <c r="AK321" s="9">
        <v>188.5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72"/>
      <c r="AW321" s="62"/>
      <c r="AX321" s="62"/>
      <c r="AY321" s="62"/>
      <c r="AZ321" s="62"/>
      <c r="BA321" s="62"/>
      <c r="BB321" s="62"/>
      <c r="BC321" s="62"/>
      <c r="BD321" s="85">
        <v>188.5</v>
      </c>
      <c r="BE321" s="46">
        <v>2097.9849280000003</v>
      </c>
      <c r="BF321" s="46">
        <v>2326.5183552000008</v>
      </c>
      <c r="BG321" s="46">
        <v>3081.9786400000003</v>
      </c>
      <c r="BH321" s="46">
        <v>3330.5360524799999</v>
      </c>
      <c r="BI321" s="46">
        <v>5057.0558438400003</v>
      </c>
      <c r="BJ321" s="46">
        <v>5588.6691660800007</v>
      </c>
      <c r="BK321" s="46">
        <v>6139.0283468800008</v>
      </c>
      <c r="BL321" s="46">
        <v>1618.7201804800002</v>
      </c>
      <c r="BM321" s="46">
        <v>1618.7201804800002</v>
      </c>
      <c r="BN321" s="46">
        <v>1618.7201804800002</v>
      </c>
      <c r="BO321" s="46">
        <v>1618.7201804800002</v>
      </c>
      <c r="BP321" s="46">
        <v>1743.9547507200004</v>
      </c>
      <c r="BQ321" s="46">
        <v>2073.2744780800003</v>
      </c>
      <c r="BR321" s="46">
        <v>2073.2744780800003</v>
      </c>
      <c r="BS321" s="46">
        <v>2073.2744780800003</v>
      </c>
      <c r="BT321" s="46">
        <v>2073.2744780800003</v>
      </c>
      <c r="BU321" s="46">
        <v>2073.2744780800003</v>
      </c>
      <c r="BV321" s="46">
        <v>2073.2744780800003</v>
      </c>
      <c r="BW321" s="86">
        <v>188.5</v>
      </c>
      <c r="BX321" s="46">
        <v>1819.1121312000002</v>
      </c>
      <c r="BY321" s="46">
        <v>2635.2741916800001</v>
      </c>
      <c r="BZ321" s="46">
        <v>3183.4796323200003</v>
      </c>
      <c r="CA321" s="46">
        <v>3739.1004767999998</v>
      </c>
      <c r="CB321" s="46">
        <v>7344.3228518400001</v>
      </c>
      <c r="CC321" s="46">
        <v>8083.2800921599992</v>
      </c>
      <c r="CD321" s="46">
        <v>8891.7149900800014</v>
      </c>
      <c r="CE321" s="46">
        <v>1728.15652464</v>
      </c>
      <c r="CF321" s="46">
        <v>2275.5603000000001</v>
      </c>
      <c r="CG321" s="46">
        <v>2958.144883200001</v>
      </c>
      <c r="CH321" s="87">
        <v>2629.4621184000007</v>
      </c>
      <c r="CI321" s="72"/>
      <c r="CJ321" s="62"/>
      <c r="CK321" s="62"/>
      <c r="CL321" s="62"/>
      <c r="CM321" s="62"/>
      <c r="CN321" s="62"/>
      <c r="CO321" s="47">
        <f t="shared" si="36"/>
        <v>188.5</v>
      </c>
      <c r="CP321" s="48">
        <f t="shared" si="35"/>
        <v>2122.4700000000003</v>
      </c>
      <c r="CQ321" s="48">
        <f t="shared" si="35"/>
        <v>1852.2</v>
      </c>
      <c r="CR321" s="48">
        <f t="shared" si="35"/>
        <v>2594.9700000000003</v>
      </c>
      <c r="CS321" s="48">
        <f t="shared" si="35"/>
        <v>1861.6499999999999</v>
      </c>
      <c r="CT321" s="48">
        <f t="shared" si="35"/>
        <v>2929.5</v>
      </c>
      <c r="CU321" s="48">
        <f t="shared" si="34"/>
        <v>2948.4</v>
      </c>
      <c r="CV321" s="48">
        <f t="shared" si="34"/>
        <v>4483.08</v>
      </c>
      <c r="CW321" s="48">
        <f t="shared" si="34"/>
        <v>9673.02</v>
      </c>
      <c r="CX321" s="48">
        <f t="shared" si="34"/>
        <v>9673.02</v>
      </c>
      <c r="CY321" s="48">
        <f t="shared" si="34"/>
        <v>2551.5</v>
      </c>
      <c r="CZ321" s="62">
        <v>188.5</v>
      </c>
      <c r="DA321" s="62">
        <v>2122.4700000000003</v>
      </c>
      <c r="DB321" s="62">
        <v>1852.2</v>
      </c>
      <c r="DC321" s="62">
        <v>2594.9700000000003</v>
      </c>
      <c r="DD321" s="62">
        <v>1861.6499999999999</v>
      </c>
      <c r="DE321" s="62">
        <v>2929.5</v>
      </c>
      <c r="DF321" s="62">
        <v>2948.4</v>
      </c>
      <c r="DG321" s="62">
        <v>4483.08</v>
      </c>
      <c r="DH321" s="62">
        <v>9673.02</v>
      </c>
      <c r="DI321" s="62">
        <v>9673.02</v>
      </c>
      <c r="DJ321" s="73">
        <v>2551.5</v>
      </c>
    </row>
    <row r="322" spans="4:114" s="15" customFormat="1" ht="18">
      <c r="D322" s="63"/>
      <c r="AB322" s="7">
        <v>189</v>
      </c>
      <c r="AC322" s="8">
        <v>0</v>
      </c>
      <c r="AD322" s="158">
        <v>0</v>
      </c>
      <c r="AE322" s="158">
        <v>0</v>
      </c>
      <c r="AF322" s="158">
        <v>0</v>
      </c>
      <c r="AG322" s="158">
        <v>0</v>
      </c>
      <c r="AH322" s="158">
        <v>0</v>
      </c>
      <c r="AI322" s="158">
        <v>0</v>
      </c>
      <c r="AJ322" s="158">
        <v>0</v>
      </c>
      <c r="AK322" s="9">
        <v>189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72"/>
      <c r="AW322" s="62"/>
      <c r="AX322" s="62"/>
      <c r="AY322" s="62"/>
      <c r="AZ322" s="62"/>
      <c r="BA322" s="62"/>
      <c r="BB322" s="62"/>
      <c r="BC322" s="62"/>
      <c r="BD322" s="85">
        <v>189</v>
      </c>
      <c r="BE322" s="46">
        <v>2097.9849280000003</v>
      </c>
      <c r="BF322" s="46">
        <v>2326.5183552000008</v>
      </c>
      <c r="BG322" s="46">
        <v>3081.9786400000003</v>
      </c>
      <c r="BH322" s="46">
        <v>3330.5360524799999</v>
      </c>
      <c r="BI322" s="46">
        <v>5057.0558438400003</v>
      </c>
      <c r="BJ322" s="46">
        <v>5588.6691660800007</v>
      </c>
      <c r="BK322" s="46">
        <v>6139.0283468800008</v>
      </c>
      <c r="BL322" s="46">
        <v>1618.7201804800002</v>
      </c>
      <c r="BM322" s="46">
        <v>1618.7201804800002</v>
      </c>
      <c r="BN322" s="46">
        <v>1618.7201804800002</v>
      </c>
      <c r="BO322" s="46">
        <v>1618.7201804800002</v>
      </c>
      <c r="BP322" s="46">
        <v>1743.9547507200004</v>
      </c>
      <c r="BQ322" s="46">
        <v>2073.2744780800003</v>
      </c>
      <c r="BR322" s="46">
        <v>2073.2744780800003</v>
      </c>
      <c r="BS322" s="46">
        <v>2073.2744780800003</v>
      </c>
      <c r="BT322" s="46">
        <v>2073.2744780800003</v>
      </c>
      <c r="BU322" s="46">
        <v>2073.2744780800003</v>
      </c>
      <c r="BV322" s="46">
        <v>2073.2744780800003</v>
      </c>
      <c r="BW322" s="86">
        <v>189</v>
      </c>
      <c r="BX322" s="46">
        <v>1819.1121312000002</v>
      </c>
      <c r="BY322" s="46">
        <v>2635.2741916800001</v>
      </c>
      <c r="BZ322" s="46">
        <v>3183.4796323200003</v>
      </c>
      <c r="CA322" s="46">
        <v>3739.1004767999998</v>
      </c>
      <c r="CB322" s="46">
        <v>7344.3228518400001</v>
      </c>
      <c r="CC322" s="46">
        <v>8083.2800921599992</v>
      </c>
      <c r="CD322" s="46">
        <v>8891.7149900800014</v>
      </c>
      <c r="CE322" s="46">
        <v>1728.15652464</v>
      </c>
      <c r="CF322" s="46">
        <v>2275.5603000000001</v>
      </c>
      <c r="CG322" s="46">
        <v>2958.144883200001</v>
      </c>
      <c r="CH322" s="87">
        <v>2629.4621184000007</v>
      </c>
      <c r="CI322" s="72"/>
      <c r="CJ322" s="62"/>
      <c r="CK322" s="62"/>
      <c r="CL322" s="62"/>
      <c r="CM322" s="62"/>
      <c r="CN322" s="62"/>
      <c r="CO322" s="47">
        <f t="shared" si="36"/>
        <v>189</v>
      </c>
      <c r="CP322" s="48">
        <f t="shared" si="35"/>
        <v>2122.4700000000003</v>
      </c>
      <c r="CQ322" s="48">
        <f t="shared" si="35"/>
        <v>1852.2</v>
      </c>
      <c r="CR322" s="48">
        <f t="shared" si="35"/>
        <v>2594.9700000000003</v>
      </c>
      <c r="CS322" s="48">
        <f t="shared" si="35"/>
        <v>1861.6499999999999</v>
      </c>
      <c r="CT322" s="48">
        <f t="shared" si="35"/>
        <v>2929.5</v>
      </c>
      <c r="CU322" s="48">
        <f t="shared" si="34"/>
        <v>2948.4</v>
      </c>
      <c r="CV322" s="48">
        <f t="shared" si="34"/>
        <v>4483.08</v>
      </c>
      <c r="CW322" s="48">
        <f t="shared" si="34"/>
        <v>9673.02</v>
      </c>
      <c r="CX322" s="48">
        <f t="shared" si="34"/>
        <v>9673.02</v>
      </c>
      <c r="CY322" s="48">
        <f t="shared" si="34"/>
        <v>2551.5</v>
      </c>
      <c r="CZ322" s="62">
        <v>189</v>
      </c>
      <c r="DA322" s="62">
        <v>2122.4700000000003</v>
      </c>
      <c r="DB322" s="62">
        <v>1852.2</v>
      </c>
      <c r="DC322" s="62">
        <v>2594.9700000000003</v>
      </c>
      <c r="DD322" s="62">
        <v>1861.6499999999999</v>
      </c>
      <c r="DE322" s="62">
        <v>2929.5</v>
      </c>
      <c r="DF322" s="62">
        <v>2948.4</v>
      </c>
      <c r="DG322" s="62">
        <v>4483.08</v>
      </c>
      <c r="DH322" s="62">
        <v>9673.02</v>
      </c>
      <c r="DI322" s="62">
        <v>9673.02</v>
      </c>
      <c r="DJ322" s="73">
        <v>2551.5</v>
      </c>
    </row>
    <row r="323" spans="4:114" s="15" customFormat="1" ht="18">
      <c r="D323" s="63"/>
      <c r="AB323" s="7">
        <v>189.5</v>
      </c>
      <c r="AC323" s="8">
        <v>0</v>
      </c>
      <c r="AD323" s="158">
        <v>0</v>
      </c>
      <c r="AE323" s="158">
        <v>0</v>
      </c>
      <c r="AF323" s="158">
        <v>0</v>
      </c>
      <c r="AG323" s="158">
        <v>0</v>
      </c>
      <c r="AH323" s="158">
        <v>0</v>
      </c>
      <c r="AI323" s="158">
        <v>0</v>
      </c>
      <c r="AJ323" s="158">
        <v>0</v>
      </c>
      <c r="AK323" s="9">
        <v>189.5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72"/>
      <c r="AW323" s="62"/>
      <c r="AX323" s="62"/>
      <c r="AY323" s="62"/>
      <c r="AZ323" s="62"/>
      <c r="BA323" s="62"/>
      <c r="BB323" s="62"/>
      <c r="BC323" s="62"/>
      <c r="BD323" s="85">
        <v>189.5</v>
      </c>
      <c r="BE323" s="46">
        <v>2109.0401779200001</v>
      </c>
      <c r="BF323" s="46">
        <v>2338.5130828800006</v>
      </c>
      <c r="BG323" s="46">
        <v>3097.9060652799999</v>
      </c>
      <c r="BH323" s="46">
        <v>3347.31556224</v>
      </c>
      <c r="BI323" s="46">
        <v>5083.7326425600004</v>
      </c>
      <c r="BJ323" s="46">
        <v>5618.2299430399999</v>
      </c>
      <c r="BK323" s="46">
        <v>6171.47310208</v>
      </c>
      <c r="BL323" s="46">
        <v>1626.89145216</v>
      </c>
      <c r="BM323" s="46">
        <v>1626.89145216</v>
      </c>
      <c r="BN323" s="46">
        <v>1626.89145216</v>
      </c>
      <c r="BO323" s="46">
        <v>1626.89145216</v>
      </c>
      <c r="BP323" s="46">
        <v>1752.6066854400003</v>
      </c>
      <c r="BQ323" s="46">
        <v>2083.9364582400003</v>
      </c>
      <c r="BR323" s="46">
        <v>2083.9364582400003</v>
      </c>
      <c r="BS323" s="46">
        <v>2083.9364582400003</v>
      </c>
      <c r="BT323" s="46">
        <v>2083.9364582400003</v>
      </c>
      <c r="BU323" s="46">
        <v>2083.9364582400003</v>
      </c>
      <c r="BV323" s="46">
        <v>2083.9364582400003</v>
      </c>
      <c r="BW323" s="86">
        <v>189.5</v>
      </c>
      <c r="BX323" s="46">
        <v>1828.6875776000004</v>
      </c>
      <c r="BY323" s="46">
        <v>2648.9025014399999</v>
      </c>
      <c r="BZ323" s="46">
        <v>3199.9805760000008</v>
      </c>
      <c r="CA323" s="46">
        <v>3758.4072489600003</v>
      </c>
      <c r="CB323" s="46">
        <v>7383.159080960002</v>
      </c>
      <c r="CC323" s="46">
        <v>8126.0355737600003</v>
      </c>
      <c r="CD323" s="46">
        <v>8938.7460198400004</v>
      </c>
      <c r="CE323" s="46">
        <v>1737.2531987200002</v>
      </c>
      <c r="CF323" s="46">
        <v>2287.5852792000005</v>
      </c>
      <c r="CG323" s="46">
        <v>2973.7773561600006</v>
      </c>
      <c r="CH323" s="87">
        <v>2643.3576499199999</v>
      </c>
      <c r="CI323" s="72"/>
      <c r="CJ323" s="62"/>
      <c r="CK323" s="62"/>
      <c r="CL323" s="62"/>
      <c r="CM323" s="62"/>
      <c r="CN323" s="62"/>
      <c r="CO323" s="47">
        <f t="shared" si="36"/>
        <v>189.5</v>
      </c>
      <c r="CP323" s="48">
        <f t="shared" si="35"/>
        <v>2133.7000000000003</v>
      </c>
      <c r="CQ323" s="48">
        <f t="shared" si="35"/>
        <v>1862.0000000000002</v>
      </c>
      <c r="CR323" s="48">
        <f t="shared" si="35"/>
        <v>2608.7000000000003</v>
      </c>
      <c r="CS323" s="48">
        <f t="shared" si="35"/>
        <v>1871.5</v>
      </c>
      <c r="CT323" s="48">
        <f t="shared" si="35"/>
        <v>2945</v>
      </c>
      <c r="CU323" s="48">
        <f t="shared" si="34"/>
        <v>2964</v>
      </c>
      <c r="CV323" s="48">
        <f t="shared" si="34"/>
        <v>4506.8</v>
      </c>
      <c r="CW323" s="48">
        <f t="shared" si="34"/>
        <v>9724.2000000000007</v>
      </c>
      <c r="CX323" s="48">
        <f t="shared" si="34"/>
        <v>9724.2000000000007</v>
      </c>
      <c r="CY323" s="48">
        <f t="shared" si="34"/>
        <v>2565</v>
      </c>
      <c r="CZ323" s="62">
        <v>189.5</v>
      </c>
      <c r="DA323" s="62">
        <v>2133.7000000000003</v>
      </c>
      <c r="DB323" s="62">
        <v>1862.0000000000002</v>
      </c>
      <c r="DC323" s="62">
        <v>2608.7000000000003</v>
      </c>
      <c r="DD323" s="62">
        <v>1871.5</v>
      </c>
      <c r="DE323" s="62">
        <v>2945</v>
      </c>
      <c r="DF323" s="62">
        <v>2964</v>
      </c>
      <c r="DG323" s="62">
        <v>4506.8</v>
      </c>
      <c r="DH323" s="62">
        <v>9724.2000000000007</v>
      </c>
      <c r="DI323" s="62">
        <v>9724.2000000000007</v>
      </c>
      <c r="DJ323" s="73">
        <v>2565</v>
      </c>
    </row>
    <row r="324" spans="4:114" s="15" customFormat="1" ht="18">
      <c r="D324" s="63"/>
      <c r="AB324" s="7">
        <v>190</v>
      </c>
      <c r="AC324" s="8">
        <v>0</v>
      </c>
      <c r="AD324" s="158">
        <v>0</v>
      </c>
      <c r="AE324" s="158">
        <v>0</v>
      </c>
      <c r="AF324" s="158">
        <v>0</v>
      </c>
      <c r="AG324" s="158">
        <v>0</v>
      </c>
      <c r="AH324" s="158">
        <v>0</v>
      </c>
      <c r="AI324" s="158">
        <v>0</v>
      </c>
      <c r="AJ324" s="158">
        <v>0</v>
      </c>
      <c r="AK324" s="9">
        <v>190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72"/>
      <c r="AW324" s="62"/>
      <c r="AX324" s="62"/>
      <c r="AY324" s="62"/>
      <c r="AZ324" s="62"/>
      <c r="BA324" s="62"/>
      <c r="BB324" s="62"/>
      <c r="BC324" s="62"/>
      <c r="BD324" s="85">
        <v>190</v>
      </c>
      <c r="BE324" s="46">
        <v>2109.0401779200001</v>
      </c>
      <c r="BF324" s="46">
        <v>2338.5130828800006</v>
      </c>
      <c r="BG324" s="46">
        <v>3097.9060652799999</v>
      </c>
      <c r="BH324" s="46">
        <v>3347.31556224</v>
      </c>
      <c r="BI324" s="46">
        <v>5083.7326425600004</v>
      </c>
      <c r="BJ324" s="46">
        <v>5618.2299430399999</v>
      </c>
      <c r="BK324" s="46">
        <v>6171.47310208</v>
      </c>
      <c r="BL324" s="46">
        <v>1626.89145216</v>
      </c>
      <c r="BM324" s="46">
        <v>1626.89145216</v>
      </c>
      <c r="BN324" s="46">
        <v>1626.89145216</v>
      </c>
      <c r="BO324" s="46">
        <v>1626.89145216</v>
      </c>
      <c r="BP324" s="46">
        <v>1752.6066854400003</v>
      </c>
      <c r="BQ324" s="46">
        <v>2083.9364582400003</v>
      </c>
      <c r="BR324" s="46">
        <v>2083.9364582400003</v>
      </c>
      <c r="BS324" s="46">
        <v>2083.9364582400003</v>
      </c>
      <c r="BT324" s="46">
        <v>2083.9364582400003</v>
      </c>
      <c r="BU324" s="46">
        <v>2083.9364582400003</v>
      </c>
      <c r="BV324" s="46">
        <v>2083.9364582400003</v>
      </c>
      <c r="BW324" s="86">
        <v>190</v>
      </c>
      <c r="BX324" s="46">
        <v>1828.6875776000004</v>
      </c>
      <c r="BY324" s="46">
        <v>2648.9025014399999</v>
      </c>
      <c r="BZ324" s="46">
        <v>3199.9805760000008</v>
      </c>
      <c r="CA324" s="46">
        <v>3758.4072489600003</v>
      </c>
      <c r="CB324" s="46">
        <v>7383.159080960002</v>
      </c>
      <c r="CC324" s="46">
        <v>8126.0355737600003</v>
      </c>
      <c r="CD324" s="46">
        <v>8938.7460198400004</v>
      </c>
      <c r="CE324" s="46">
        <v>1737.2531987200002</v>
      </c>
      <c r="CF324" s="46">
        <v>2287.5852792000005</v>
      </c>
      <c r="CG324" s="46">
        <v>2973.7773561600006</v>
      </c>
      <c r="CH324" s="87">
        <v>2643.3576499199999</v>
      </c>
      <c r="CI324" s="72"/>
      <c r="CJ324" s="62"/>
      <c r="CK324" s="62"/>
      <c r="CL324" s="62"/>
      <c r="CM324" s="62"/>
      <c r="CN324" s="62"/>
      <c r="CO324" s="47">
        <f t="shared" si="36"/>
        <v>190</v>
      </c>
      <c r="CP324" s="48">
        <f t="shared" si="35"/>
        <v>2133.7000000000003</v>
      </c>
      <c r="CQ324" s="48">
        <f t="shared" si="35"/>
        <v>1862.0000000000002</v>
      </c>
      <c r="CR324" s="48">
        <f t="shared" si="35"/>
        <v>2608.7000000000003</v>
      </c>
      <c r="CS324" s="48">
        <f t="shared" si="35"/>
        <v>1871.5</v>
      </c>
      <c r="CT324" s="48">
        <f t="shared" si="35"/>
        <v>2945</v>
      </c>
      <c r="CU324" s="48">
        <f t="shared" ref="CU324:CY374" si="37">DF324</f>
        <v>2964</v>
      </c>
      <c r="CV324" s="48">
        <f t="shared" si="37"/>
        <v>4506.8</v>
      </c>
      <c r="CW324" s="48">
        <f t="shared" si="37"/>
        <v>9724.2000000000007</v>
      </c>
      <c r="CX324" s="48">
        <f t="shared" si="37"/>
        <v>9724.2000000000007</v>
      </c>
      <c r="CY324" s="48">
        <f t="shared" si="37"/>
        <v>2565</v>
      </c>
      <c r="CZ324" s="62">
        <v>190</v>
      </c>
      <c r="DA324" s="62">
        <v>2133.7000000000003</v>
      </c>
      <c r="DB324" s="62">
        <v>1862.0000000000002</v>
      </c>
      <c r="DC324" s="62">
        <v>2608.7000000000003</v>
      </c>
      <c r="DD324" s="62">
        <v>1871.5</v>
      </c>
      <c r="DE324" s="62">
        <v>2945</v>
      </c>
      <c r="DF324" s="62">
        <v>2964</v>
      </c>
      <c r="DG324" s="62">
        <v>4506.8</v>
      </c>
      <c r="DH324" s="62">
        <v>9724.2000000000007</v>
      </c>
      <c r="DI324" s="62">
        <v>9724.2000000000007</v>
      </c>
      <c r="DJ324" s="73">
        <v>2565</v>
      </c>
    </row>
    <row r="325" spans="4:114" s="15" customFormat="1" ht="18">
      <c r="D325" s="63"/>
      <c r="AB325" s="7">
        <v>190.5</v>
      </c>
      <c r="AC325" s="8">
        <v>0</v>
      </c>
      <c r="AD325" s="158">
        <v>0</v>
      </c>
      <c r="AE325" s="158">
        <v>0</v>
      </c>
      <c r="AF325" s="158">
        <v>0</v>
      </c>
      <c r="AG325" s="158">
        <v>0</v>
      </c>
      <c r="AH325" s="158">
        <v>0</v>
      </c>
      <c r="AI325" s="158">
        <v>0</v>
      </c>
      <c r="AJ325" s="158">
        <v>0</v>
      </c>
      <c r="AK325" s="9">
        <v>190.5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72"/>
      <c r="AW325" s="62"/>
      <c r="AX325" s="62"/>
      <c r="AY325" s="62"/>
      <c r="AZ325" s="62"/>
      <c r="BA325" s="62"/>
      <c r="BB325" s="62"/>
      <c r="BC325" s="62"/>
      <c r="BD325" s="85">
        <v>190.5</v>
      </c>
      <c r="BE325" s="46">
        <v>2120.09542784</v>
      </c>
      <c r="BF325" s="46">
        <v>2350.5078105600005</v>
      </c>
      <c r="BG325" s="46">
        <v>3113.83349056</v>
      </c>
      <c r="BH325" s="46">
        <v>3364.0950720000005</v>
      </c>
      <c r="BI325" s="46">
        <v>5110.4094412800014</v>
      </c>
      <c r="BJ325" s="46">
        <v>5647.79072</v>
      </c>
      <c r="BK325" s="46">
        <v>6203.9178572800001</v>
      </c>
      <c r="BL325" s="46">
        <v>1635.06272384</v>
      </c>
      <c r="BM325" s="46">
        <v>1635.06272384</v>
      </c>
      <c r="BN325" s="46">
        <v>1635.06272384</v>
      </c>
      <c r="BO325" s="46">
        <v>1635.06272384</v>
      </c>
      <c r="BP325" s="46">
        <v>1761.2586201600002</v>
      </c>
      <c r="BQ325" s="46">
        <v>2094.5984384000003</v>
      </c>
      <c r="BR325" s="46">
        <v>2094.5984384000003</v>
      </c>
      <c r="BS325" s="46">
        <v>2094.5984384000003</v>
      </c>
      <c r="BT325" s="46">
        <v>2094.5984384000003</v>
      </c>
      <c r="BU325" s="46">
        <v>2094.5984384000003</v>
      </c>
      <c r="BV325" s="46">
        <v>2094.5984384000003</v>
      </c>
      <c r="BW325" s="86">
        <v>190.5</v>
      </c>
      <c r="BX325" s="46">
        <v>1838.2630240000003</v>
      </c>
      <c r="BY325" s="46">
        <v>2662.5308112000007</v>
      </c>
      <c r="BZ325" s="46">
        <v>3216.48151968</v>
      </c>
      <c r="CA325" s="46">
        <v>3777.7140211200008</v>
      </c>
      <c r="CB325" s="46">
        <v>7421.9953100800012</v>
      </c>
      <c r="CC325" s="46">
        <v>8168.7910553599995</v>
      </c>
      <c r="CD325" s="46">
        <v>8985.7770495999994</v>
      </c>
      <c r="CE325" s="46">
        <v>1746.3498728</v>
      </c>
      <c r="CF325" s="46">
        <v>2299.6102584000005</v>
      </c>
      <c r="CG325" s="46">
        <v>2989.4098291200007</v>
      </c>
      <c r="CH325" s="87">
        <v>2657.2531814400008</v>
      </c>
      <c r="CI325" s="72"/>
      <c r="CJ325" s="62"/>
      <c r="CK325" s="62"/>
      <c r="CL325" s="62"/>
      <c r="CM325" s="62"/>
      <c r="CN325" s="62"/>
      <c r="CO325" s="47">
        <f t="shared" si="36"/>
        <v>190.5</v>
      </c>
      <c r="CP325" s="48">
        <f t="shared" ref="CP325:CT375" si="38">DA325</f>
        <v>2144.9300000000003</v>
      </c>
      <c r="CQ325" s="48">
        <f t="shared" si="38"/>
        <v>1871.8000000000002</v>
      </c>
      <c r="CR325" s="48">
        <f t="shared" si="38"/>
        <v>2622.4300000000003</v>
      </c>
      <c r="CS325" s="48">
        <f t="shared" si="38"/>
        <v>1881.35</v>
      </c>
      <c r="CT325" s="48">
        <f t="shared" si="38"/>
        <v>2960.5</v>
      </c>
      <c r="CU325" s="48">
        <f t="shared" si="37"/>
        <v>2979.6</v>
      </c>
      <c r="CV325" s="48">
        <f t="shared" si="37"/>
        <v>4530.5199999999995</v>
      </c>
      <c r="CW325" s="48">
        <f t="shared" si="37"/>
        <v>9775.3799999999992</v>
      </c>
      <c r="CX325" s="48">
        <f t="shared" si="37"/>
        <v>9775.3799999999992</v>
      </c>
      <c r="CY325" s="48">
        <f t="shared" si="37"/>
        <v>2578.5</v>
      </c>
      <c r="CZ325" s="62">
        <v>190.5</v>
      </c>
      <c r="DA325" s="62">
        <v>2144.9300000000003</v>
      </c>
      <c r="DB325" s="62">
        <v>1871.8000000000002</v>
      </c>
      <c r="DC325" s="62">
        <v>2622.4300000000003</v>
      </c>
      <c r="DD325" s="62">
        <v>1881.35</v>
      </c>
      <c r="DE325" s="62">
        <v>2960.5</v>
      </c>
      <c r="DF325" s="62">
        <v>2979.6</v>
      </c>
      <c r="DG325" s="62">
        <v>4530.5199999999995</v>
      </c>
      <c r="DH325" s="62">
        <v>9775.3799999999992</v>
      </c>
      <c r="DI325" s="62">
        <v>9775.3799999999992</v>
      </c>
      <c r="DJ325" s="73">
        <v>2578.5</v>
      </c>
    </row>
    <row r="326" spans="4:114" s="15" customFormat="1" ht="18">
      <c r="D326" s="63"/>
      <c r="AB326" s="7">
        <v>191</v>
      </c>
      <c r="AC326" s="8">
        <v>0</v>
      </c>
      <c r="AD326" s="158">
        <v>0</v>
      </c>
      <c r="AE326" s="158">
        <v>0</v>
      </c>
      <c r="AF326" s="158">
        <v>0</v>
      </c>
      <c r="AG326" s="158">
        <v>0</v>
      </c>
      <c r="AH326" s="158">
        <v>0</v>
      </c>
      <c r="AI326" s="158">
        <v>0</v>
      </c>
      <c r="AJ326" s="158">
        <v>0</v>
      </c>
      <c r="AK326" s="9">
        <v>191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72"/>
      <c r="AW326" s="62"/>
      <c r="AX326" s="62"/>
      <c r="AY326" s="62"/>
      <c r="AZ326" s="62"/>
      <c r="BA326" s="62"/>
      <c r="BB326" s="62"/>
      <c r="BC326" s="62"/>
      <c r="BD326" s="85">
        <v>191</v>
      </c>
      <c r="BE326" s="46">
        <v>2120.09542784</v>
      </c>
      <c r="BF326" s="46">
        <v>2350.5078105600005</v>
      </c>
      <c r="BG326" s="46">
        <v>3113.83349056</v>
      </c>
      <c r="BH326" s="46">
        <v>3364.0950720000005</v>
      </c>
      <c r="BI326" s="46">
        <v>5110.4094412800014</v>
      </c>
      <c r="BJ326" s="46">
        <v>5647.79072</v>
      </c>
      <c r="BK326" s="46">
        <v>6203.9178572800001</v>
      </c>
      <c r="BL326" s="46">
        <v>1635.06272384</v>
      </c>
      <c r="BM326" s="46">
        <v>1635.06272384</v>
      </c>
      <c r="BN326" s="46">
        <v>1635.06272384</v>
      </c>
      <c r="BO326" s="46">
        <v>1635.06272384</v>
      </c>
      <c r="BP326" s="46">
        <v>1761.2586201600002</v>
      </c>
      <c r="BQ326" s="46">
        <v>2094.5984384000003</v>
      </c>
      <c r="BR326" s="46">
        <v>2094.5984384000003</v>
      </c>
      <c r="BS326" s="46">
        <v>2094.5984384000003</v>
      </c>
      <c r="BT326" s="46">
        <v>2094.5984384000003</v>
      </c>
      <c r="BU326" s="46">
        <v>2094.5984384000003</v>
      </c>
      <c r="BV326" s="46">
        <v>2094.5984384000003</v>
      </c>
      <c r="BW326" s="86">
        <v>191</v>
      </c>
      <c r="BX326" s="46">
        <v>1838.2630240000003</v>
      </c>
      <c r="BY326" s="46">
        <v>2662.5308112000007</v>
      </c>
      <c r="BZ326" s="46">
        <v>3216.48151968</v>
      </c>
      <c r="CA326" s="46">
        <v>3777.7140211200008</v>
      </c>
      <c r="CB326" s="46">
        <v>7421.9953100800012</v>
      </c>
      <c r="CC326" s="46">
        <v>8168.7910553599995</v>
      </c>
      <c r="CD326" s="46">
        <v>8985.7770495999994</v>
      </c>
      <c r="CE326" s="46">
        <v>1746.3498728</v>
      </c>
      <c r="CF326" s="46">
        <v>2299.6102584000005</v>
      </c>
      <c r="CG326" s="46">
        <v>2989.4098291200007</v>
      </c>
      <c r="CH326" s="87">
        <v>2657.2531814400008</v>
      </c>
      <c r="CI326" s="72"/>
      <c r="CJ326" s="62"/>
      <c r="CK326" s="62"/>
      <c r="CL326" s="62"/>
      <c r="CM326" s="62"/>
      <c r="CN326" s="62"/>
      <c r="CO326" s="47">
        <f t="shared" si="36"/>
        <v>191</v>
      </c>
      <c r="CP326" s="48">
        <f t="shared" si="38"/>
        <v>2144.9300000000003</v>
      </c>
      <c r="CQ326" s="48">
        <f t="shared" si="38"/>
        <v>1871.8000000000002</v>
      </c>
      <c r="CR326" s="48">
        <f t="shared" si="38"/>
        <v>2622.4300000000003</v>
      </c>
      <c r="CS326" s="48">
        <f t="shared" si="38"/>
        <v>1881.35</v>
      </c>
      <c r="CT326" s="48">
        <f t="shared" si="38"/>
        <v>2960.5</v>
      </c>
      <c r="CU326" s="48">
        <f t="shared" si="37"/>
        <v>2979.6</v>
      </c>
      <c r="CV326" s="48">
        <f t="shared" si="37"/>
        <v>4530.5199999999995</v>
      </c>
      <c r="CW326" s="48">
        <f t="shared" si="37"/>
        <v>9775.3799999999992</v>
      </c>
      <c r="CX326" s="48">
        <f t="shared" si="37"/>
        <v>9775.3799999999992</v>
      </c>
      <c r="CY326" s="48">
        <f t="shared" si="37"/>
        <v>2578.5</v>
      </c>
      <c r="CZ326" s="62">
        <v>191</v>
      </c>
      <c r="DA326" s="62">
        <v>2144.9300000000003</v>
      </c>
      <c r="DB326" s="62">
        <v>1871.8000000000002</v>
      </c>
      <c r="DC326" s="62">
        <v>2622.4300000000003</v>
      </c>
      <c r="DD326" s="62">
        <v>1881.35</v>
      </c>
      <c r="DE326" s="62">
        <v>2960.5</v>
      </c>
      <c r="DF326" s="62">
        <v>2979.6</v>
      </c>
      <c r="DG326" s="62">
        <v>4530.5199999999995</v>
      </c>
      <c r="DH326" s="62">
        <v>9775.3799999999992</v>
      </c>
      <c r="DI326" s="62">
        <v>9775.3799999999992</v>
      </c>
      <c r="DJ326" s="73">
        <v>2578.5</v>
      </c>
    </row>
    <row r="327" spans="4:114" s="15" customFormat="1" ht="18">
      <c r="D327" s="63"/>
      <c r="AB327" s="7">
        <v>191.5</v>
      </c>
      <c r="AC327" s="8">
        <v>0</v>
      </c>
      <c r="AD327" s="158">
        <v>0</v>
      </c>
      <c r="AE327" s="158">
        <v>0</v>
      </c>
      <c r="AF327" s="158">
        <v>0</v>
      </c>
      <c r="AG327" s="158">
        <v>0</v>
      </c>
      <c r="AH327" s="158">
        <v>0</v>
      </c>
      <c r="AI327" s="158">
        <v>0</v>
      </c>
      <c r="AJ327" s="158">
        <v>0</v>
      </c>
      <c r="AK327" s="9">
        <v>191.5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72"/>
      <c r="AW327" s="62"/>
      <c r="AX327" s="62"/>
      <c r="AY327" s="62"/>
      <c r="AZ327" s="62"/>
      <c r="BA327" s="62"/>
      <c r="BB327" s="62"/>
      <c r="BC327" s="62"/>
      <c r="BD327" s="85">
        <v>191.5</v>
      </c>
      <c r="BE327" s="46">
        <v>2131.1506777600002</v>
      </c>
      <c r="BF327" s="46">
        <v>2362.5025382399999</v>
      </c>
      <c r="BG327" s="46">
        <v>3129.7609158400001</v>
      </c>
      <c r="BH327" s="46">
        <v>3380.8745817600002</v>
      </c>
      <c r="BI327" s="46">
        <v>5137.0862399999996</v>
      </c>
      <c r="BJ327" s="46">
        <v>5677.3514969600001</v>
      </c>
      <c r="BK327" s="46">
        <v>6236.3626124800012</v>
      </c>
      <c r="BL327" s="46">
        <v>1643.2339955200002</v>
      </c>
      <c r="BM327" s="46">
        <v>1643.2339955200002</v>
      </c>
      <c r="BN327" s="46">
        <v>1643.2339955200002</v>
      </c>
      <c r="BO327" s="46">
        <v>1643.2339955200002</v>
      </c>
      <c r="BP327" s="46">
        <v>1769.9105548800003</v>
      </c>
      <c r="BQ327" s="46">
        <v>2105.2604185600003</v>
      </c>
      <c r="BR327" s="46">
        <v>2105.2604185600003</v>
      </c>
      <c r="BS327" s="46">
        <v>2105.2604185600003</v>
      </c>
      <c r="BT327" s="46">
        <v>2105.2604185600003</v>
      </c>
      <c r="BU327" s="46">
        <v>2105.2604185600003</v>
      </c>
      <c r="BV327" s="46">
        <v>2105.2604185600003</v>
      </c>
      <c r="BW327" s="86">
        <v>191.5</v>
      </c>
      <c r="BX327" s="46">
        <v>1847.8384704</v>
      </c>
      <c r="BY327" s="46">
        <v>2676.1591209600006</v>
      </c>
      <c r="BZ327" s="46">
        <v>3232.9824633600001</v>
      </c>
      <c r="CA327" s="46">
        <v>3797.0207932800004</v>
      </c>
      <c r="CB327" s="46">
        <v>7460.8315392000022</v>
      </c>
      <c r="CC327" s="46">
        <v>8211.5465369600006</v>
      </c>
      <c r="CD327" s="46">
        <v>9032.8080793600002</v>
      </c>
      <c r="CE327" s="46">
        <v>1755.4465468799999</v>
      </c>
      <c r="CF327" s="46">
        <v>2311.6352376000004</v>
      </c>
      <c r="CG327" s="46">
        <v>3005.0423020800004</v>
      </c>
      <c r="CH327" s="87">
        <v>2671.1487129600005</v>
      </c>
      <c r="CI327" s="72"/>
      <c r="CJ327" s="62"/>
      <c r="CK327" s="62"/>
      <c r="CL327" s="62"/>
      <c r="CM327" s="62"/>
      <c r="CN327" s="62"/>
      <c r="CO327" s="47">
        <f t="shared" si="36"/>
        <v>191.5</v>
      </c>
      <c r="CP327" s="48">
        <f t="shared" si="38"/>
        <v>2156.16</v>
      </c>
      <c r="CQ327" s="48">
        <f t="shared" si="38"/>
        <v>1881.6000000000001</v>
      </c>
      <c r="CR327" s="48">
        <f t="shared" si="38"/>
        <v>2636.16</v>
      </c>
      <c r="CS327" s="48">
        <f t="shared" si="38"/>
        <v>1891.1999999999998</v>
      </c>
      <c r="CT327" s="48">
        <f t="shared" si="38"/>
        <v>2976</v>
      </c>
      <c r="CU327" s="48">
        <f t="shared" si="37"/>
        <v>2995.2</v>
      </c>
      <c r="CV327" s="48">
        <f t="shared" si="37"/>
        <v>4554.24</v>
      </c>
      <c r="CW327" s="48">
        <f t="shared" si="37"/>
        <v>9826.56</v>
      </c>
      <c r="CX327" s="48">
        <f t="shared" si="37"/>
        <v>9826.56</v>
      </c>
      <c r="CY327" s="48">
        <f t="shared" si="37"/>
        <v>2592</v>
      </c>
      <c r="CZ327" s="62">
        <v>191.5</v>
      </c>
      <c r="DA327" s="62">
        <v>2156.16</v>
      </c>
      <c r="DB327" s="62">
        <v>1881.6000000000001</v>
      </c>
      <c r="DC327" s="62">
        <v>2636.16</v>
      </c>
      <c r="DD327" s="62">
        <v>1891.1999999999998</v>
      </c>
      <c r="DE327" s="62">
        <v>2976</v>
      </c>
      <c r="DF327" s="62">
        <v>2995.2</v>
      </c>
      <c r="DG327" s="62">
        <v>4554.24</v>
      </c>
      <c r="DH327" s="62">
        <v>9826.56</v>
      </c>
      <c r="DI327" s="62">
        <v>9826.56</v>
      </c>
      <c r="DJ327" s="73">
        <v>2592</v>
      </c>
    </row>
    <row r="328" spans="4:114" s="15" customFormat="1" ht="18">
      <c r="D328" s="63"/>
      <c r="AB328" s="7">
        <v>192</v>
      </c>
      <c r="AC328" s="8">
        <v>0</v>
      </c>
      <c r="AD328" s="158">
        <v>0</v>
      </c>
      <c r="AE328" s="158">
        <v>0</v>
      </c>
      <c r="AF328" s="158">
        <v>0</v>
      </c>
      <c r="AG328" s="158">
        <v>0</v>
      </c>
      <c r="AH328" s="158">
        <v>0</v>
      </c>
      <c r="AI328" s="158">
        <v>0</v>
      </c>
      <c r="AJ328" s="158">
        <v>0</v>
      </c>
      <c r="AK328" s="9">
        <v>192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72"/>
      <c r="AW328" s="62"/>
      <c r="AX328" s="62"/>
      <c r="AY328" s="62"/>
      <c r="AZ328" s="62"/>
      <c r="BA328" s="62"/>
      <c r="BB328" s="62"/>
      <c r="BC328" s="62"/>
      <c r="BD328" s="85">
        <v>192</v>
      </c>
      <c r="BE328" s="46">
        <v>2131.1506777600002</v>
      </c>
      <c r="BF328" s="46">
        <v>2362.5025382399999</v>
      </c>
      <c r="BG328" s="46">
        <v>3129.7609158400001</v>
      </c>
      <c r="BH328" s="46">
        <v>3380.8745817600002</v>
      </c>
      <c r="BI328" s="46">
        <v>5137.0862399999996</v>
      </c>
      <c r="BJ328" s="46">
        <v>5677.3514969600001</v>
      </c>
      <c r="BK328" s="46">
        <v>6236.3626124800012</v>
      </c>
      <c r="BL328" s="46">
        <v>1643.2339955200002</v>
      </c>
      <c r="BM328" s="46">
        <v>1643.2339955200002</v>
      </c>
      <c r="BN328" s="46">
        <v>1643.2339955200002</v>
      </c>
      <c r="BO328" s="46">
        <v>1643.2339955200002</v>
      </c>
      <c r="BP328" s="46">
        <v>1769.9105548800003</v>
      </c>
      <c r="BQ328" s="46">
        <v>2105.2604185600003</v>
      </c>
      <c r="BR328" s="46">
        <v>2105.2604185600003</v>
      </c>
      <c r="BS328" s="46">
        <v>2105.2604185600003</v>
      </c>
      <c r="BT328" s="46">
        <v>2105.2604185600003</v>
      </c>
      <c r="BU328" s="46">
        <v>2105.2604185600003</v>
      </c>
      <c r="BV328" s="46">
        <v>2105.2604185600003</v>
      </c>
      <c r="BW328" s="86">
        <v>192</v>
      </c>
      <c r="BX328" s="46">
        <v>1847.8384704</v>
      </c>
      <c r="BY328" s="46">
        <v>2676.1591209600006</v>
      </c>
      <c r="BZ328" s="46">
        <v>3232.9824633600001</v>
      </c>
      <c r="CA328" s="46">
        <v>3797.0207932800004</v>
      </c>
      <c r="CB328" s="46">
        <v>7460.8315392000022</v>
      </c>
      <c r="CC328" s="46">
        <v>8211.5465369600006</v>
      </c>
      <c r="CD328" s="46">
        <v>9032.8080793600002</v>
      </c>
      <c r="CE328" s="46">
        <v>1755.4465468799999</v>
      </c>
      <c r="CF328" s="46">
        <v>2311.6352376000004</v>
      </c>
      <c r="CG328" s="46">
        <v>3005.0423020800004</v>
      </c>
      <c r="CH328" s="87">
        <v>2671.1487129600005</v>
      </c>
      <c r="CI328" s="72"/>
      <c r="CJ328" s="62"/>
      <c r="CK328" s="62"/>
      <c r="CL328" s="62"/>
      <c r="CM328" s="62"/>
      <c r="CN328" s="62"/>
      <c r="CO328" s="47">
        <f t="shared" si="36"/>
        <v>192</v>
      </c>
      <c r="CP328" s="48">
        <f t="shared" si="38"/>
        <v>2156.16</v>
      </c>
      <c r="CQ328" s="48">
        <f t="shared" si="38"/>
        <v>1881.6000000000001</v>
      </c>
      <c r="CR328" s="48">
        <f t="shared" si="38"/>
        <v>2636.16</v>
      </c>
      <c r="CS328" s="48">
        <f t="shared" si="38"/>
        <v>1891.1999999999998</v>
      </c>
      <c r="CT328" s="48">
        <f t="shared" si="38"/>
        <v>2976</v>
      </c>
      <c r="CU328" s="48">
        <f t="shared" si="37"/>
        <v>2995.2</v>
      </c>
      <c r="CV328" s="48">
        <f t="shared" si="37"/>
        <v>4554.24</v>
      </c>
      <c r="CW328" s="48">
        <f t="shared" si="37"/>
        <v>9826.56</v>
      </c>
      <c r="CX328" s="48">
        <f t="shared" si="37"/>
        <v>9826.56</v>
      </c>
      <c r="CY328" s="48">
        <f t="shared" si="37"/>
        <v>2592</v>
      </c>
      <c r="CZ328" s="62">
        <v>192</v>
      </c>
      <c r="DA328" s="62">
        <v>2156.16</v>
      </c>
      <c r="DB328" s="62">
        <v>1881.6000000000001</v>
      </c>
      <c r="DC328" s="62">
        <v>2636.16</v>
      </c>
      <c r="DD328" s="62">
        <v>1891.1999999999998</v>
      </c>
      <c r="DE328" s="62">
        <v>2976</v>
      </c>
      <c r="DF328" s="62">
        <v>2995.2</v>
      </c>
      <c r="DG328" s="62">
        <v>4554.24</v>
      </c>
      <c r="DH328" s="62">
        <v>9826.56</v>
      </c>
      <c r="DI328" s="62">
        <v>9826.56</v>
      </c>
      <c r="DJ328" s="73">
        <v>2592</v>
      </c>
    </row>
    <row r="329" spans="4:114" s="15" customFormat="1" ht="18">
      <c r="D329" s="63"/>
      <c r="AB329" s="7">
        <v>192.5</v>
      </c>
      <c r="AC329" s="8">
        <v>0</v>
      </c>
      <c r="AD329" s="158">
        <v>0</v>
      </c>
      <c r="AE329" s="158">
        <v>0</v>
      </c>
      <c r="AF329" s="158">
        <v>0</v>
      </c>
      <c r="AG329" s="158">
        <v>0</v>
      </c>
      <c r="AH329" s="158">
        <v>0</v>
      </c>
      <c r="AI329" s="158">
        <v>0</v>
      </c>
      <c r="AJ329" s="158">
        <v>0</v>
      </c>
      <c r="AK329" s="9">
        <v>192.5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72"/>
      <c r="AW329" s="62"/>
      <c r="AX329" s="62"/>
      <c r="AY329" s="62"/>
      <c r="AZ329" s="62"/>
      <c r="BA329" s="62"/>
      <c r="BB329" s="62"/>
      <c r="BC329" s="62"/>
      <c r="BD329" s="85">
        <v>192.5</v>
      </c>
      <c r="BE329" s="46">
        <v>2142.2059276800001</v>
      </c>
      <c r="BF329" s="46">
        <v>2374.4972659199998</v>
      </c>
      <c r="BG329" s="46">
        <v>3145.6883411200001</v>
      </c>
      <c r="BH329" s="46">
        <v>3397.6540915200003</v>
      </c>
      <c r="BI329" s="46">
        <v>5163.7630387199997</v>
      </c>
      <c r="BJ329" s="46">
        <v>5706.9122739200002</v>
      </c>
      <c r="BK329" s="46">
        <v>6268.8073676799995</v>
      </c>
      <c r="BL329" s="46">
        <v>1651.4052672</v>
      </c>
      <c r="BM329" s="46">
        <v>1651.4052672</v>
      </c>
      <c r="BN329" s="46">
        <v>1651.4052672</v>
      </c>
      <c r="BO329" s="46">
        <v>1651.4052672</v>
      </c>
      <c r="BP329" s="46">
        <v>1778.5624895999999</v>
      </c>
      <c r="BQ329" s="46">
        <v>2115.9223987200003</v>
      </c>
      <c r="BR329" s="46">
        <v>2115.9223987200003</v>
      </c>
      <c r="BS329" s="46">
        <v>2115.9223987200003</v>
      </c>
      <c r="BT329" s="46">
        <v>2115.9223987200003</v>
      </c>
      <c r="BU329" s="46">
        <v>2115.9223987200003</v>
      </c>
      <c r="BV329" s="46">
        <v>2115.9223987200003</v>
      </c>
      <c r="BW329" s="86">
        <v>192.5</v>
      </c>
      <c r="BX329" s="46">
        <v>1857.4139167999999</v>
      </c>
      <c r="BY329" s="46">
        <v>2689.78743072</v>
      </c>
      <c r="BZ329" s="46">
        <v>3249.4834070400002</v>
      </c>
      <c r="CA329" s="46">
        <v>3816.3275654400009</v>
      </c>
      <c r="CB329" s="46">
        <v>7499.6677683200023</v>
      </c>
      <c r="CC329" s="46">
        <v>8254.3020185599999</v>
      </c>
      <c r="CD329" s="46">
        <v>9079.8391091200028</v>
      </c>
      <c r="CE329" s="46">
        <v>1764.5432209600001</v>
      </c>
      <c r="CF329" s="46">
        <v>2323.6602168000004</v>
      </c>
      <c r="CG329" s="46">
        <v>3020.6747750400004</v>
      </c>
      <c r="CH329" s="87">
        <v>2685.0442444800005</v>
      </c>
      <c r="CI329" s="72"/>
      <c r="CJ329" s="62"/>
      <c r="CK329" s="62"/>
      <c r="CL329" s="62"/>
      <c r="CM329" s="62"/>
      <c r="CN329" s="62"/>
      <c r="CO329" s="47">
        <f t="shared" si="36"/>
        <v>192.5</v>
      </c>
      <c r="CP329" s="48">
        <f t="shared" si="38"/>
        <v>2167.39</v>
      </c>
      <c r="CQ329" s="48">
        <f t="shared" si="38"/>
        <v>1891.4</v>
      </c>
      <c r="CR329" s="48">
        <f t="shared" si="38"/>
        <v>2649.89</v>
      </c>
      <c r="CS329" s="48">
        <f t="shared" si="38"/>
        <v>1901.05</v>
      </c>
      <c r="CT329" s="48">
        <f t="shared" si="38"/>
        <v>2991.5</v>
      </c>
      <c r="CU329" s="48">
        <f t="shared" si="37"/>
        <v>3010.7999999999997</v>
      </c>
      <c r="CV329" s="48">
        <f t="shared" si="37"/>
        <v>4577.96</v>
      </c>
      <c r="CW329" s="48">
        <f t="shared" si="37"/>
        <v>9877.74</v>
      </c>
      <c r="CX329" s="48">
        <f t="shared" si="37"/>
        <v>9877.74</v>
      </c>
      <c r="CY329" s="48">
        <f t="shared" si="37"/>
        <v>2605.5</v>
      </c>
      <c r="CZ329" s="62">
        <v>192.5</v>
      </c>
      <c r="DA329" s="62">
        <v>2167.39</v>
      </c>
      <c r="DB329" s="62">
        <v>1891.4</v>
      </c>
      <c r="DC329" s="62">
        <v>2649.89</v>
      </c>
      <c r="DD329" s="62">
        <v>1901.05</v>
      </c>
      <c r="DE329" s="62">
        <v>2991.5</v>
      </c>
      <c r="DF329" s="62">
        <v>3010.7999999999997</v>
      </c>
      <c r="DG329" s="62">
        <v>4577.96</v>
      </c>
      <c r="DH329" s="62">
        <v>9877.74</v>
      </c>
      <c r="DI329" s="62">
        <v>9877.74</v>
      </c>
      <c r="DJ329" s="73">
        <v>2605.5</v>
      </c>
    </row>
    <row r="330" spans="4:114" s="15" customFormat="1" ht="18">
      <c r="D330" s="63"/>
      <c r="AB330" s="7">
        <v>193</v>
      </c>
      <c r="AC330" s="8">
        <v>0</v>
      </c>
      <c r="AD330" s="158">
        <v>0</v>
      </c>
      <c r="AE330" s="158">
        <v>0</v>
      </c>
      <c r="AF330" s="158">
        <v>0</v>
      </c>
      <c r="AG330" s="158">
        <v>0</v>
      </c>
      <c r="AH330" s="158">
        <v>0</v>
      </c>
      <c r="AI330" s="158">
        <v>0</v>
      </c>
      <c r="AJ330" s="158">
        <v>0</v>
      </c>
      <c r="AK330" s="9">
        <v>193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72"/>
      <c r="AW330" s="62"/>
      <c r="AX330" s="62"/>
      <c r="AY330" s="62"/>
      <c r="AZ330" s="62"/>
      <c r="BA330" s="62"/>
      <c r="BB330" s="62"/>
      <c r="BC330" s="62"/>
      <c r="BD330" s="85">
        <v>193</v>
      </c>
      <c r="BE330" s="46">
        <v>2142.2059276800001</v>
      </c>
      <c r="BF330" s="46">
        <v>2374.4972659199998</v>
      </c>
      <c r="BG330" s="46">
        <v>3145.6883411200001</v>
      </c>
      <c r="BH330" s="46">
        <v>3397.6540915200003</v>
      </c>
      <c r="BI330" s="46">
        <v>5163.7630387199997</v>
      </c>
      <c r="BJ330" s="46">
        <v>5706.9122739200002</v>
      </c>
      <c r="BK330" s="46">
        <v>6268.8073676799995</v>
      </c>
      <c r="BL330" s="46">
        <v>1651.4052672</v>
      </c>
      <c r="BM330" s="46">
        <v>1651.4052672</v>
      </c>
      <c r="BN330" s="46">
        <v>1651.4052672</v>
      </c>
      <c r="BO330" s="46">
        <v>1651.4052672</v>
      </c>
      <c r="BP330" s="46">
        <v>1778.5624895999999</v>
      </c>
      <c r="BQ330" s="46">
        <v>2115.9223987200003</v>
      </c>
      <c r="BR330" s="46">
        <v>2115.9223987200003</v>
      </c>
      <c r="BS330" s="46">
        <v>2115.9223987200003</v>
      </c>
      <c r="BT330" s="46">
        <v>2115.9223987200003</v>
      </c>
      <c r="BU330" s="46">
        <v>2115.9223987200003</v>
      </c>
      <c r="BV330" s="46">
        <v>2115.9223987200003</v>
      </c>
      <c r="BW330" s="86">
        <v>193</v>
      </c>
      <c r="BX330" s="46">
        <v>1857.4139167999999</v>
      </c>
      <c r="BY330" s="46">
        <v>2689.78743072</v>
      </c>
      <c r="BZ330" s="46">
        <v>3249.4834070400002</v>
      </c>
      <c r="CA330" s="46">
        <v>3816.3275654400009</v>
      </c>
      <c r="CB330" s="46">
        <v>7499.6677683200023</v>
      </c>
      <c r="CC330" s="46">
        <v>8254.3020185599999</v>
      </c>
      <c r="CD330" s="46">
        <v>9079.8391091200028</v>
      </c>
      <c r="CE330" s="46">
        <v>1764.5432209600001</v>
      </c>
      <c r="CF330" s="46">
        <v>2323.6602168000004</v>
      </c>
      <c r="CG330" s="46">
        <v>3020.6747750400004</v>
      </c>
      <c r="CH330" s="87">
        <v>2685.0442444800005</v>
      </c>
      <c r="CI330" s="72"/>
      <c r="CJ330" s="62"/>
      <c r="CK330" s="62"/>
      <c r="CL330" s="62"/>
      <c r="CM330" s="62"/>
      <c r="CN330" s="62"/>
      <c r="CO330" s="47">
        <f t="shared" si="36"/>
        <v>193</v>
      </c>
      <c r="CP330" s="48">
        <f t="shared" si="38"/>
        <v>2167.39</v>
      </c>
      <c r="CQ330" s="48">
        <f t="shared" si="38"/>
        <v>1891.4</v>
      </c>
      <c r="CR330" s="48">
        <f t="shared" si="38"/>
        <v>2649.89</v>
      </c>
      <c r="CS330" s="48">
        <f t="shared" si="38"/>
        <v>1901.05</v>
      </c>
      <c r="CT330" s="48">
        <f t="shared" si="38"/>
        <v>2991.5</v>
      </c>
      <c r="CU330" s="48">
        <f t="shared" si="37"/>
        <v>3010.7999999999997</v>
      </c>
      <c r="CV330" s="48">
        <f t="shared" si="37"/>
        <v>4577.96</v>
      </c>
      <c r="CW330" s="48">
        <f t="shared" si="37"/>
        <v>9877.74</v>
      </c>
      <c r="CX330" s="48">
        <f t="shared" si="37"/>
        <v>9877.74</v>
      </c>
      <c r="CY330" s="48">
        <f t="shared" si="37"/>
        <v>2605.5</v>
      </c>
      <c r="CZ330" s="62">
        <v>193</v>
      </c>
      <c r="DA330" s="62">
        <v>2167.39</v>
      </c>
      <c r="DB330" s="62">
        <v>1891.4</v>
      </c>
      <c r="DC330" s="62">
        <v>2649.89</v>
      </c>
      <c r="DD330" s="62">
        <v>1901.05</v>
      </c>
      <c r="DE330" s="62">
        <v>2991.5</v>
      </c>
      <c r="DF330" s="62">
        <v>3010.7999999999997</v>
      </c>
      <c r="DG330" s="62">
        <v>4577.96</v>
      </c>
      <c r="DH330" s="62">
        <v>9877.74</v>
      </c>
      <c r="DI330" s="62">
        <v>9877.74</v>
      </c>
      <c r="DJ330" s="73">
        <v>2605.5</v>
      </c>
    </row>
    <row r="331" spans="4:114" s="15" customFormat="1" ht="18">
      <c r="D331" s="63"/>
      <c r="AB331" s="7">
        <v>193.5</v>
      </c>
      <c r="AC331" s="8">
        <v>0</v>
      </c>
      <c r="AD331" s="158">
        <v>0</v>
      </c>
      <c r="AE331" s="158">
        <v>0</v>
      </c>
      <c r="AF331" s="158">
        <v>0</v>
      </c>
      <c r="AG331" s="158">
        <v>0</v>
      </c>
      <c r="AH331" s="158">
        <v>0</v>
      </c>
      <c r="AI331" s="158">
        <v>0</v>
      </c>
      <c r="AJ331" s="158">
        <v>0</v>
      </c>
      <c r="AK331" s="9">
        <v>193.5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72"/>
      <c r="AW331" s="62"/>
      <c r="AX331" s="62"/>
      <c r="AY331" s="62"/>
      <c r="AZ331" s="62"/>
      <c r="BA331" s="62"/>
      <c r="BB331" s="62"/>
      <c r="BC331" s="62"/>
      <c r="BD331" s="85">
        <v>193.5</v>
      </c>
      <c r="BE331" s="46">
        <v>2153.2611775999999</v>
      </c>
      <c r="BF331" s="46">
        <v>2386.4919936000001</v>
      </c>
      <c r="BG331" s="46">
        <v>3161.6157664000002</v>
      </c>
      <c r="BH331" s="46">
        <v>3414.4336012799999</v>
      </c>
      <c r="BI331" s="46">
        <v>5190.4398374400007</v>
      </c>
      <c r="BJ331" s="46">
        <v>5736.4730508800012</v>
      </c>
      <c r="BK331" s="46">
        <v>6301.2521228800015</v>
      </c>
      <c r="BL331" s="46">
        <v>1659.5765388800003</v>
      </c>
      <c r="BM331" s="46">
        <v>1659.5765388800003</v>
      </c>
      <c r="BN331" s="46">
        <v>1659.5765388800003</v>
      </c>
      <c r="BO331" s="46">
        <v>1659.5765388800003</v>
      </c>
      <c r="BP331" s="46">
        <v>1787.21442432</v>
      </c>
      <c r="BQ331" s="46">
        <v>2126.5843788800003</v>
      </c>
      <c r="BR331" s="46">
        <v>2126.5843788800003</v>
      </c>
      <c r="BS331" s="46">
        <v>2126.5843788800003</v>
      </c>
      <c r="BT331" s="46">
        <v>2126.5843788800003</v>
      </c>
      <c r="BU331" s="46">
        <v>2126.5843788800003</v>
      </c>
      <c r="BV331" s="46">
        <v>2126.5843788800003</v>
      </c>
      <c r="BW331" s="86">
        <v>193.5</v>
      </c>
      <c r="BX331" s="46">
        <v>1866.9893631999998</v>
      </c>
      <c r="BY331" s="46">
        <v>2703.4157404800003</v>
      </c>
      <c r="BZ331" s="46">
        <v>3265.9843507199998</v>
      </c>
      <c r="CA331" s="46">
        <v>3835.6343376</v>
      </c>
      <c r="CB331" s="46">
        <v>7538.5039974399997</v>
      </c>
      <c r="CC331" s="46">
        <v>8297.0575001599991</v>
      </c>
      <c r="CD331" s="46">
        <v>9126.8701388800018</v>
      </c>
      <c r="CE331" s="46">
        <v>1773.6398950400003</v>
      </c>
      <c r="CF331" s="46">
        <v>2335.6851959999999</v>
      </c>
      <c r="CG331" s="46">
        <v>3036.3072480000001</v>
      </c>
      <c r="CH331" s="87">
        <v>2698.9397760000002</v>
      </c>
      <c r="CI331" s="72"/>
      <c r="CJ331" s="62"/>
      <c r="CK331" s="62"/>
      <c r="CL331" s="62"/>
      <c r="CM331" s="62"/>
      <c r="CN331" s="62"/>
      <c r="CO331" s="47">
        <f t="shared" si="36"/>
        <v>193.5</v>
      </c>
      <c r="CP331" s="48">
        <f t="shared" si="38"/>
        <v>2178.62</v>
      </c>
      <c r="CQ331" s="48">
        <f t="shared" si="38"/>
        <v>1901.2</v>
      </c>
      <c r="CR331" s="48">
        <f t="shared" si="38"/>
        <v>2663.62</v>
      </c>
      <c r="CS331" s="48">
        <f t="shared" si="38"/>
        <v>1910.8999999999999</v>
      </c>
      <c r="CT331" s="48">
        <f t="shared" si="38"/>
        <v>3007</v>
      </c>
      <c r="CU331" s="48">
        <f t="shared" si="37"/>
        <v>3026.4</v>
      </c>
      <c r="CV331" s="48">
        <f t="shared" si="37"/>
        <v>4601.6799999999994</v>
      </c>
      <c r="CW331" s="48">
        <f t="shared" si="37"/>
        <v>9928.92</v>
      </c>
      <c r="CX331" s="48">
        <f t="shared" si="37"/>
        <v>9928.92</v>
      </c>
      <c r="CY331" s="48">
        <f t="shared" si="37"/>
        <v>2619</v>
      </c>
      <c r="CZ331" s="62">
        <v>193.5</v>
      </c>
      <c r="DA331" s="62">
        <v>2178.62</v>
      </c>
      <c r="DB331" s="62">
        <v>1901.2</v>
      </c>
      <c r="DC331" s="62">
        <v>2663.62</v>
      </c>
      <c r="DD331" s="62">
        <v>1910.8999999999999</v>
      </c>
      <c r="DE331" s="62">
        <v>3007</v>
      </c>
      <c r="DF331" s="62">
        <v>3026.4</v>
      </c>
      <c r="DG331" s="62">
        <v>4601.6799999999994</v>
      </c>
      <c r="DH331" s="62">
        <v>9928.92</v>
      </c>
      <c r="DI331" s="62">
        <v>9928.92</v>
      </c>
      <c r="DJ331" s="73">
        <v>2619</v>
      </c>
    </row>
    <row r="332" spans="4:114" s="15" customFormat="1" ht="18">
      <c r="D332" s="63"/>
      <c r="AB332" s="7">
        <v>194</v>
      </c>
      <c r="AC332" s="8">
        <v>0</v>
      </c>
      <c r="AD332" s="158">
        <v>0</v>
      </c>
      <c r="AE332" s="158">
        <v>0</v>
      </c>
      <c r="AF332" s="158">
        <v>0</v>
      </c>
      <c r="AG332" s="158">
        <v>0</v>
      </c>
      <c r="AH332" s="158">
        <v>0</v>
      </c>
      <c r="AI332" s="158">
        <v>0</v>
      </c>
      <c r="AJ332" s="158">
        <v>0</v>
      </c>
      <c r="AK332" s="9">
        <v>194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72"/>
      <c r="AW332" s="62"/>
      <c r="AX332" s="62"/>
      <c r="AY332" s="62"/>
      <c r="AZ332" s="62"/>
      <c r="BA332" s="62"/>
      <c r="BB332" s="62"/>
      <c r="BC332" s="62"/>
      <c r="BD332" s="85">
        <v>194</v>
      </c>
      <c r="BE332" s="46">
        <v>2153.2611775999999</v>
      </c>
      <c r="BF332" s="46">
        <v>2386.4919936000001</v>
      </c>
      <c r="BG332" s="46">
        <v>3161.6157664000002</v>
      </c>
      <c r="BH332" s="46">
        <v>3414.4336012799999</v>
      </c>
      <c r="BI332" s="46">
        <v>5190.4398374400007</v>
      </c>
      <c r="BJ332" s="46">
        <v>5736.4730508800012</v>
      </c>
      <c r="BK332" s="46">
        <v>6301.2521228800015</v>
      </c>
      <c r="BL332" s="46">
        <v>1659.5765388800003</v>
      </c>
      <c r="BM332" s="46">
        <v>1659.5765388800003</v>
      </c>
      <c r="BN332" s="46">
        <v>1659.5765388800003</v>
      </c>
      <c r="BO332" s="46">
        <v>1659.5765388800003</v>
      </c>
      <c r="BP332" s="46">
        <v>1787.21442432</v>
      </c>
      <c r="BQ332" s="46">
        <v>2126.5843788800003</v>
      </c>
      <c r="BR332" s="46">
        <v>2126.5843788800003</v>
      </c>
      <c r="BS332" s="46">
        <v>2126.5843788800003</v>
      </c>
      <c r="BT332" s="46">
        <v>2126.5843788800003</v>
      </c>
      <c r="BU332" s="46">
        <v>2126.5843788800003</v>
      </c>
      <c r="BV332" s="46">
        <v>2126.5843788800003</v>
      </c>
      <c r="BW332" s="86">
        <v>194</v>
      </c>
      <c r="BX332" s="46">
        <v>1866.9893631999998</v>
      </c>
      <c r="BY332" s="46">
        <v>2703.4157404800003</v>
      </c>
      <c r="BZ332" s="46">
        <v>3265.9843507199998</v>
      </c>
      <c r="CA332" s="46">
        <v>3835.6343376</v>
      </c>
      <c r="CB332" s="46">
        <v>7538.5039974399997</v>
      </c>
      <c r="CC332" s="46">
        <v>8297.0575001599991</v>
      </c>
      <c r="CD332" s="46">
        <v>9126.8701388800018</v>
      </c>
      <c r="CE332" s="46">
        <v>1773.6398950400003</v>
      </c>
      <c r="CF332" s="46">
        <v>2335.6851959999999</v>
      </c>
      <c r="CG332" s="46">
        <v>3036.3072480000001</v>
      </c>
      <c r="CH332" s="87">
        <v>2698.9397760000002</v>
      </c>
      <c r="CI332" s="72"/>
      <c r="CJ332" s="62"/>
      <c r="CK332" s="62"/>
      <c r="CL332" s="62"/>
      <c r="CM332" s="62"/>
      <c r="CN332" s="62"/>
      <c r="CO332" s="47">
        <f t="shared" si="36"/>
        <v>194</v>
      </c>
      <c r="CP332" s="48">
        <f t="shared" si="38"/>
        <v>2178.62</v>
      </c>
      <c r="CQ332" s="48">
        <f t="shared" si="38"/>
        <v>1901.2</v>
      </c>
      <c r="CR332" s="48">
        <f t="shared" si="38"/>
        <v>2663.62</v>
      </c>
      <c r="CS332" s="48">
        <f t="shared" si="38"/>
        <v>1910.8999999999999</v>
      </c>
      <c r="CT332" s="48">
        <f t="shared" si="38"/>
        <v>3007</v>
      </c>
      <c r="CU332" s="48">
        <f t="shared" si="37"/>
        <v>3026.4</v>
      </c>
      <c r="CV332" s="48">
        <f t="shared" si="37"/>
        <v>4601.6799999999994</v>
      </c>
      <c r="CW332" s="48">
        <f t="shared" si="37"/>
        <v>9928.92</v>
      </c>
      <c r="CX332" s="48">
        <f t="shared" si="37"/>
        <v>9928.92</v>
      </c>
      <c r="CY332" s="48">
        <f t="shared" si="37"/>
        <v>2619</v>
      </c>
      <c r="CZ332" s="62">
        <v>194</v>
      </c>
      <c r="DA332" s="62">
        <v>2178.62</v>
      </c>
      <c r="DB332" s="62">
        <v>1901.2</v>
      </c>
      <c r="DC332" s="62">
        <v>2663.62</v>
      </c>
      <c r="DD332" s="62">
        <v>1910.8999999999999</v>
      </c>
      <c r="DE332" s="62">
        <v>3007</v>
      </c>
      <c r="DF332" s="62">
        <v>3026.4</v>
      </c>
      <c r="DG332" s="62">
        <v>4601.6799999999994</v>
      </c>
      <c r="DH332" s="62">
        <v>9928.92</v>
      </c>
      <c r="DI332" s="62">
        <v>9928.92</v>
      </c>
      <c r="DJ332" s="73">
        <v>2619</v>
      </c>
    </row>
    <row r="333" spans="4:114" s="15" customFormat="1" ht="18">
      <c r="D333" s="63"/>
      <c r="AB333" s="7">
        <v>194.5</v>
      </c>
      <c r="AC333" s="8">
        <v>0</v>
      </c>
      <c r="AD333" s="158">
        <v>0</v>
      </c>
      <c r="AE333" s="158">
        <v>0</v>
      </c>
      <c r="AF333" s="158">
        <v>0</v>
      </c>
      <c r="AG333" s="158">
        <v>0</v>
      </c>
      <c r="AH333" s="158">
        <v>0</v>
      </c>
      <c r="AI333" s="158">
        <v>0</v>
      </c>
      <c r="AJ333" s="158">
        <v>0</v>
      </c>
      <c r="AK333" s="9">
        <v>194.5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72"/>
      <c r="AW333" s="62"/>
      <c r="AX333" s="62"/>
      <c r="AY333" s="62"/>
      <c r="AZ333" s="62"/>
      <c r="BA333" s="62"/>
      <c r="BB333" s="62"/>
      <c r="BC333" s="62"/>
      <c r="BD333" s="85">
        <v>194.5</v>
      </c>
      <c r="BE333" s="46">
        <v>2164.3164275200002</v>
      </c>
      <c r="BF333" s="46">
        <v>2398.4867212800004</v>
      </c>
      <c r="BG333" s="46">
        <v>3177.5431916800007</v>
      </c>
      <c r="BH333" s="46">
        <v>3431.2131110400005</v>
      </c>
      <c r="BI333" s="46">
        <v>5217.1166361600008</v>
      </c>
      <c r="BJ333" s="46">
        <v>5766.0338278400004</v>
      </c>
      <c r="BK333" s="46">
        <v>6333.6968780800007</v>
      </c>
      <c r="BL333" s="46">
        <v>1667.7478105599998</v>
      </c>
      <c r="BM333" s="46">
        <v>1667.7478105599998</v>
      </c>
      <c r="BN333" s="46">
        <v>1667.7478105599998</v>
      </c>
      <c r="BO333" s="46">
        <v>1667.7478105599998</v>
      </c>
      <c r="BP333" s="46">
        <v>1795.8663590400001</v>
      </c>
      <c r="BQ333" s="46">
        <v>2137.2463590400002</v>
      </c>
      <c r="BR333" s="46">
        <v>2137.2463590400002</v>
      </c>
      <c r="BS333" s="46">
        <v>2137.2463590400002</v>
      </c>
      <c r="BT333" s="46">
        <v>2137.2463590400002</v>
      </c>
      <c r="BU333" s="46">
        <v>2137.2463590400002</v>
      </c>
      <c r="BV333" s="46">
        <v>2137.2463590400002</v>
      </c>
      <c r="BW333" s="86">
        <v>194.5</v>
      </c>
      <c r="BX333" s="46">
        <v>1876.5648096000002</v>
      </c>
      <c r="BY333" s="46">
        <v>2717.0440502400002</v>
      </c>
      <c r="BZ333" s="46">
        <v>3282.4852944000004</v>
      </c>
      <c r="CA333" s="46">
        <v>3854.94110976</v>
      </c>
      <c r="CB333" s="46">
        <v>7577.3402265600007</v>
      </c>
      <c r="CC333" s="46">
        <v>8339.8129817600002</v>
      </c>
      <c r="CD333" s="46">
        <v>9173.9011686400008</v>
      </c>
      <c r="CE333" s="46">
        <v>1782.7365691200005</v>
      </c>
      <c r="CF333" s="46">
        <v>2347.7101752000008</v>
      </c>
      <c r="CG333" s="46">
        <v>3051.9397209600006</v>
      </c>
      <c r="CH333" s="87">
        <v>2712.8353075200002</v>
      </c>
      <c r="CI333" s="72"/>
      <c r="CJ333" s="62"/>
      <c r="CK333" s="62"/>
      <c r="CL333" s="62"/>
      <c r="CM333" s="62"/>
      <c r="CN333" s="62"/>
      <c r="CO333" s="47">
        <f t="shared" si="36"/>
        <v>194.5</v>
      </c>
      <c r="CP333" s="48">
        <f t="shared" si="38"/>
        <v>2189.85</v>
      </c>
      <c r="CQ333" s="48">
        <f t="shared" si="38"/>
        <v>1911.0000000000002</v>
      </c>
      <c r="CR333" s="48">
        <f t="shared" si="38"/>
        <v>2677.35</v>
      </c>
      <c r="CS333" s="48">
        <f t="shared" si="38"/>
        <v>1920.75</v>
      </c>
      <c r="CT333" s="48">
        <f t="shared" si="38"/>
        <v>3022.5</v>
      </c>
      <c r="CU333" s="48">
        <f t="shared" si="37"/>
        <v>3042</v>
      </c>
      <c r="CV333" s="48">
        <f t="shared" si="37"/>
        <v>4625.3999999999996</v>
      </c>
      <c r="CW333" s="48">
        <f t="shared" si="37"/>
        <v>9980.1</v>
      </c>
      <c r="CX333" s="48">
        <f t="shared" si="37"/>
        <v>9980.1</v>
      </c>
      <c r="CY333" s="48">
        <f t="shared" si="37"/>
        <v>2632.5</v>
      </c>
      <c r="CZ333" s="62">
        <v>194.5</v>
      </c>
      <c r="DA333" s="62">
        <v>2189.85</v>
      </c>
      <c r="DB333" s="62">
        <v>1911.0000000000002</v>
      </c>
      <c r="DC333" s="62">
        <v>2677.35</v>
      </c>
      <c r="DD333" s="62">
        <v>1920.75</v>
      </c>
      <c r="DE333" s="62">
        <v>3022.5</v>
      </c>
      <c r="DF333" s="62">
        <v>3042</v>
      </c>
      <c r="DG333" s="62">
        <v>4625.3999999999996</v>
      </c>
      <c r="DH333" s="62">
        <v>9980.1</v>
      </c>
      <c r="DI333" s="62">
        <v>9980.1</v>
      </c>
      <c r="DJ333" s="73">
        <v>2632.5</v>
      </c>
    </row>
    <row r="334" spans="4:114" s="15" customFormat="1" ht="18">
      <c r="D334" s="63"/>
      <c r="AB334" s="7">
        <v>195</v>
      </c>
      <c r="AC334" s="8">
        <v>0</v>
      </c>
      <c r="AD334" s="158">
        <v>0</v>
      </c>
      <c r="AE334" s="158">
        <v>0</v>
      </c>
      <c r="AF334" s="158">
        <v>0</v>
      </c>
      <c r="AG334" s="158">
        <v>0</v>
      </c>
      <c r="AH334" s="158">
        <v>0</v>
      </c>
      <c r="AI334" s="158">
        <v>0</v>
      </c>
      <c r="AJ334" s="158">
        <v>0</v>
      </c>
      <c r="AK334" s="9">
        <v>195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72"/>
      <c r="AW334" s="62"/>
      <c r="AX334" s="62"/>
      <c r="AY334" s="62"/>
      <c r="AZ334" s="62"/>
      <c r="BA334" s="62"/>
      <c r="BB334" s="62"/>
      <c r="BC334" s="62"/>
      <c r="BD334" s="85">
        <v>195</v>
      </c>
      <c r="BE334" s="46">
        <v>2164.3164275200002</v>
      </c>
      <c r="BF334" s="46">
        <v>2398.4867212800004</v>
      </c>
      <c r="BG334" s="46">
        <v>3177.5431916800007</v>
      </c>
      <c r="BH334" s="46">
        <v>3431.2131110400005</v>
      </c>
      <c r="BI334" s="46">
        <v>5217.1166361600008</v>
      </c>
      <c r="BJ334" s="46">
        <v>5766.0338278400004</v>
      </c>
      <c r="BK334" s="46">
        <v>6333.6968780800007</v>
      </c>
      <c r="BL334" s="46">
        <v>1667.7478105599998</v>
      </c>
      <c r="BM334" s="46">
        <v>1667.7478105599998</v>
      </c>
      <c r="BN334" s="46">
        <v>1667.7478105599998</v>
      </c>
      <c r="BO334" s="46">
        <v>1667.7478105599998</v>
      </c>
      <c r="BP334" s="46">
        <v>1795.8663590400001</v>
      </c>
      <c r="BQ334" s="46">
        <v>2137.2463590400002</v>
      </c>
      <c r="BR334" s="46">
        <v>2137.2463590400002</v>
      </c>
      <c r="BS334" s="46">
        <v>2137.2463590400002</v>
      </c>
      <c r="BT334" s="46">
        <v>2137.2463590400002</v>
      </c>
      <c r="BU334" s="46">
        <v>2137.2463590400002</v>
      </c>
      <c r="BV334" s="46">
        <v>2137.2463590400002</v>
      </c>
      <c r="BW334" s="86">
        <v>195</v>
      </c>
      <c r="BX334" s="46">
        <v>1876.5648096000002</v>
      </c>
      <c r="BY334" s="46">
        <v>2717.0440502400002</v>
      </c>
      <c r="BZ334" s="46">
        <v>3282.4852944000004</v>
      </c>
      <c r="CA334" s="46">
        <v>3854.94110976</v>
      </c>
      <c r="CB334" s="46">
        <v>7577.3402265600007</v>
      </c>
      <c r="CC334" s="46">
        <v>8339.8129817600002</v>
      </c>
      <c r="CD334" s="46">
        <v>9173.9011686400008</v>
      </c>
      <c r="CE334" s="46">
        <v>1782.7365691200005</v>
      </c>
      <c r="CF334" s="46">
        <v>2347.7101752000008</v>
      </c>
      <c r="CG334" s="46">
        <v>3051.9397209600006</v>
      </c>
      <c r="CH334" s="87">
        <v>2712.8353075200002</v>
      </c>
      <c r="CI334" s="72"/>
      <c r="CJ334" s="62"/>
      <c r="CK334" s="62"/>
      <c r="CL334" s="62"/>
      <c r="CM334" s="62"/>
      <c r="CN334" s="62"/>
      <c r="CO334" s="47">
        <f t="shared" si="36"/>
        <v>195</v>
      </c>
      <c r="CP334" s="48">
        <f t="shared" si="38"/>
        <v>2189.85</v>
      </c>
      <c r="CQ334" s="48">
        <f t="shared" si="38"/>
        <v>1911.0000000000002</v>
      </c>
      <c r="CR334" s="48">
        <f t="shared" si="38"/>
        <v>2677.35</v>
      </c>
      <c r="CS334" s="48">
        <f t="shared" si="38"/>
        <v>1920.75</v>
      </c>
      <c r="CT334" s="48">
        <f t="shared" si="38"/>
        <v>3022.5</v>
      </c>
      <c r="CU334" s="48">
        <f t="shared" si="37"/>
        <v>3042</v>
      </c>
      <c r="CV334" s="48">
        <f t="shared" si="37"/>
        <v>4625.3999999999996</v>
      </c>
      <c r="CW334" s="48">
        <f t="shared" si="37"/>
        <v>9980.1</v>
      </c>
      <c r="CX334" s="48">
        <f t="shared" si="37"/>
        <v>9980.1</v>
      </c>
      <c r="CY334" s="48">
        <f t="shared" si="37"/>
        <v>2632.5</v>
      </c>
      <c r="CZ334" s="62">
        <v>195</v>
      </c>
      <c r="DA334" s="62">
        <v>2189.85</v>
      </c>
      <c r="DB334" s="62">
        <v>1911.0000000000002</v>
      </c>
      <c r="DC334" s="62">
        <v>2677.35</v>
      </c>
      <c r="DD334" s="62">
        <v>1920.75</v>
      </c>
      <c r="DE334" s="62">
        <v>3022.5</v>
      </c>
      <c r="DF334" s="62">
        <v>3042</v>
      </c>
      <c r="DG334" s="62">
        <v>4625.3999999999996</v>
      </c>
      <c r="DH334" s="62">
        <v>9980.1</v>
      </c>
      <c r="DI334" s="62">
        <v>9980.1</v>
      </c>
      <c r="DJ334" s="73">
        <v>2632.5</v>
      </c>
    </row>
    <row r="335" spans="4:114" s="15" customFormat="1" ht="18">
      <c r="D335" s="63"/>
      <c r="AB335" s="7">
        <v>195.5</v>
      </c>
      <c r="AC335" s="8">
        <v>0</v>
      </c>
      <c r="AD335" s="158">
        <v>0</v>
      </c>
      <c r="AE335" s="158">
        <v>0</v>
      </c>
      <c r="AF335" s="158">
        <v>0</v>
      </c>
      <c r="AG335" s="158">
        <v>0</v>
      </c>
      <c r="AH335" s="158">
        <v>0</v>
      </c>
      <c r="AI335" s="158">
        <v>0</v>
      </c>
      <c r="AJ335" s="158">
        <v>0</v>
      </c>
      <c r="AK335" s="9">
        <v>195.5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72"/>
      <c r="AW335" s="62"/>
      <c r="AX335" s="62"/>
      <c r="AY335" s="62"/>
      <c r="AZ335" s="62"/>
      <c r="BA335" s="62"/>
      <c r="BB335" s="62"/>
      <c r="BC335" s="62"/>
      <c r="BD335" s="85">
        <v>195.5</v>
      </c>
      <c r="BE335" s="46">
        <v>2175.37167744</v>
      </c>
      <c r="BF335" s="46">
        <v>2410.4814489599999</v>
      </c>
      <c r="BG335" s="46">
        <v>3193.4706169599999</v>
      </c>
      <c r="BH335" s="46">
        <v>3447.9926208000006</v>
      </c>
      <c r="BI335" s="46">
        <v>5243.7934348799999</v>
      </c>
      <c r="BJ335" s="46">
        <v>5795.5946048000005</v>
      </c>
      <c r="BK335" s="46">
        <v>6366.1416332800009</v>
      </c>
      <c r="BL335" s="46">
        <v>1675.9190822400001</v>
      </c>
      <c r="BM335" s="46">
        <v>1675.9190822400001</v>
      </c>
      <c r="BN335" s="46">
        <v>1675.9190822400001</v>
      </c>
      <c r="BO335" s="46">
        <v>1675.9190822400001</v>
      </c>
      <c r="BP335" s="46">
        <v>1804.5182937600002</v>
      </c>
      <c r="BQ335" s="46">
        <v>2147.9083392000002</v>
      </c>
      <c r="BR335" s="46">
        <v>2147.9083392000002</v>
      </c>
      <c r="BS335" s="46">
        <v>2147.9083392000002</v>
      </c>
      <c r="BT335" s="46">
        <v>2147.9083392000002</v>
      </c>
      <c r="BU335" s="46">
        <v>2147.9083392000002</v>
      </c>
      <c r="BV335" s="46">
        <v>2147.9083392000002</v>
      </c>
      <c r="BW335" s="86">
        <v>195.5</v>
      </c>
      <c r="BX335" s="46">
        <v>1886.1402560000001</v>
      </c>
      <c r="BY335" s="46">
        <v>2730.6723600000005</v>
      </c>
      <c r="BZ335" s="46">
        <v>3298.9862380800005</v>
      </c>
      <c r="CA335" s="46">
        <v>3874.2478819200001</v>
      </c>
      <c r="CB335" s="46">
        <v>7616.1764556799999</v>
      </c>
      <c r="CC335" s="46">
        <v>8382.5684633599994</v>
      </c>
      <c r="CD335" s="46">
        <v>9220.9321984000035</v>
      </c>
      <c r="CE335" s="46">
        <v>1791.8332432000004</v>
      </c>
      <c r="CF335" s="46">
        <v>2359.7351544000003</v>
      </c>
      <c r="CG335" s="46">
        <v>3067.5721939200002</v>
      </c>
      <c r="CH335" s="87">
        <v>2726.7308390400003</v>
      </c>
      <c r="CI335" s="72"/>
      <c r="CJ335" s="62"/>
      <c r="CK335" s="62"/>
      <c r="CL335" s="62"/>
      <c r="CM335" s="62"/>
      <c r="CN335" s="62"/>
      <c r="CO335" s="47">
        <f t="shared" si="36"/>
        <v>195.5</v>
      </c>
      <c r="CP335" s="48">
        <f t="shared" si="38"/>
        <v>2201.08</v>
      </c>
      <c r="CQ335" s="48">
        <f t="shared" si="38"/>
        <v>1920.8000000000002</v>
      </c>
      <c r="CR335" s="48">
        <f t="shared" si="38"/>
        <v>2691.08</v>
      </c>
      <c r="CS335" s="48">
        <f t="shared" si="38"/>
        <v>1930.6</v>
      </c>
      <c r="CT335" s="48">
        <f t="shared" si="38"/>
        <v>3038</v>
      </c>
      <c r="CU335" s="48">
        <f t="shared" si="37"/>
        <v>3057.6</v>
      </c>
      <c r="CV335" s="48">
        <f t="shared" si="37"/>
        <v>4649.12</v>
      </c>
      <c r="CW335" s="48">
        <f t="shared" si="37"/>
        <v>10031.280000000001</v>
      </c>
      <c r="CX335" s="48">
        <f t="shared" si="37"/>
        <v>10031.280000000001</v>
      </c>
      <c r="CY335" s="48">
        <f t="shared" si="37"/>
        <v>2646</v>
      </c>
      <c r="CZ335" s="62">
        <v>195.5</v>
      </c>
      <c r="DA335" s="62">
        <v>2201.08</v>
      </c>
      <c r="DB335" s="62">
        <v>1920.8000000000002</v>
      </c>
      <c r="DC335" s="62">
        <v>2691.08</v>
      </c>
      <c r="DD335" s="62">
        <v>1930.6</v>
      </c>
      <c r="DE335" s="62">
        <v>3038</v>
      </c>
      <c r="DF335" s="62">
        <v>3057.6</v>
      </c>
      <c r="DG335" s="62">
        <v>4649.12</v>
      </c>
      <c r="DH335" s="62">
        <v>10031.280000000001</v>
      </c>
      <c r="DI335" s="62">
        <v>10031.280000000001</v>
      </c>
      <c r="DJ335" s="73">
        <v>2646</v>
      </c>
    </row>
    <row r="336" spans="4:114" s="15" customFormat="1" ht="18">
      <c r="D336" s="63"/>
      <c r="AB336" s="7">
        <v>196</v>
      </c>
      <c r="AC336" s="8">
        <v>0</v>
      </c>
      <c r="AD336" s="158">
        <v>0</v>
      </c>
      <c r="AE336" s="158">
        <v>0</v>
      </c>
      <c r="AF336" s="158">
        <v>0</v>
      </c>
      <c r="AG336" s="158">
        <v>0</v>
      </c>
      <c r="AH336" s="158">
        <v>0</v>
      </c>
      <c r="AI336" s="158">
        <v>0</v>
      </c>
      <c r="AJ336" s="158">
        <v>0</v>
      </c>
      <c r="AK336" s="9">
        <v>196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72"/>
      <c r="AW336" s="62"/>
      <c r="AX336" s="62"/>
      <c r="AY336" s="62"/>
      <c r="AZ336" s="62"/>
      <c r="BA336" s="62"/>
      <c r="BB336" s="62"/>
      <c r="BC336" s="62"/>
      <c r="BD336" s="85">
        <v>196</v>
      </c>
      <c r="BE336" s="46">
        <v>2175.37167744</v>
      </c>
      <c r="BF336" s="46">
        <v>2410.4814489599999</v>
      </c>
      <c r="BG336" s="46">
        <v>3193.4706169599999</v>
      </c>
      <c r="BH336" s="46">
        <v>3447.9926208000006</v>
      </c>
      <c r="BI336" s="46">
        <v>5243.7934348799999</v>
      </c>
      <c r="BJ336" s="46">
        <v>5795.5946048000005</v>
      </c>
      <c r="BK336" s="46">
        <v>6366.1416332800009</v>
      </c>
      <c r="BL336" s="46">
        <v>1675.9190822400001</v>
      </c>
      <c r="BM336" s="46">
        <v>1675.9190822400001</v>
      </c>
      <c r="BN336" s="46">
        <v>1675.9190822400001</v>
      </c>
      <c r="BO336" s="46">
        <v>1675.9190822400001</v>
      </c>
      <c r="BP336" s="46">
        <v>1804.5182937600002</v>
      </c>
      <c r="BQ336" s="46">
        <v>2147.9083392000002</v>
      </c>
      <c r="BR336" s="46">
        <v>2147.9083392000002</v>
      </c>
      <c r="BS336" s="46">
        <v>2147.9083392000002</v>
      </c>
      <c r="BT336" s="46">
        <v>2147.9083392000002</v>
      </c>
      <c r="BU336" s="46">
        <v>2147.9083392000002</v>
      </c>
      <c r="BV336" s="46">
        <v>2147.9083392000002</v>
      </c>
      <c r="BW336" s="86">
        <v>196</v>
      </c>
      <c r="BX336" s="46">
        <v>1886.1402560000001</v>
      </c>
      <c r="BY336" s="46">
        <v>2730.6723600000005</v>
      </c>
      <c r="BZ336" s="46">
        <v>3298.9862380800005</v>
      </c>
      <c r="CA336" s="46">
        <v>3874.2478819200001</v>
      </c>
      <c r="CB336" s="46">
        <v>7616.1764556799999</v>
      </c>
      <c r="CC336" s="46">
        <v>8382.5684633599994</v>
      </c>
      <c r="CD336" s="46">
        <v>9220.9321984000035</v>
      </c>
      <c r="CE336" s="46">
        <v>1791.8332432000004</v>
      </c>
      <c r="CF336" s="46">
        <v>2359.7351544000003</v>
      </c>
      <c r="CG336" s="46">
        <v>3067.5721939200002</v>
      </c>
      <c r="CH336" s="87">
        <v>2726.7308390400003</v>
      </c>
      <c r="CI336" s="72"/>
      <c r="CJ336" s="62"/>
      <c r="CK336" s="62"/>
      <c r="CL336" s="62"/>
      <c r="CM336" s="62"/>
      <c r="CN336" s="62"/>
      <c r="CO336" s="47">
        <f t="shared" si="36"/>
        <v>196</v>
      </c>
      <c r="CP336" s="48">
        <f t="shared" si="38"/>
        <v>2201.08</v>
      </c>
      <c r="CQ336" s="48">
        <f t="shared" si="38"/>
        <v>1920.8000000000002</v>
      </c>
      <c r="CR336" s="48">
        <f t="shared" si="38"/>
        <v>2691.08</v>
      </c>
      <c r="CS336" s="48">
        <f t="shared" si="38"/>
        <v>1930.6</v>
      </c>
      <c r="CT336" s="48">
        <f t="shared" si="38"/>
        <v>3038</v>
      </c>
      <c r="CU336" s="48">
        <f t="shared" si="37"/>
        <v>3057.6</v>
      </c>
      <c r="CV336" s="48">
        <f t="shared" si="37"/>
        <v>4649.12</v>
      </c>
      <c r="CW336" s="48">
        <f t="shared" si="37"/>
        <v>10031.280000000001</v>
      </c>
      <c r="CX336" s="48">
        <f t="shared" si="37"/>
        <v>10031.280000000001</v>
      </c>
      <c r="CY336" s="48">
        <f t="shared" si="37"/>
        <v>2646</v>
      </c>
      <c r="CZ336" s="62">
        <v>196</v>
      </c>
      <c r="DA336" s="62">
        <v>2201.08</v>
      </c>
      <c r="DB336" s="62">
        <v>1920.8000000000002</v>
      </c>
      <c r="DC336" s="62">
        <v>2691.08</v>
      </c>
      <c r="DD336" s="62">
        <v>1930.6</v>
      </c>
      <c r="DE336" s="62">
        <v>3038</v>
      </c>
      <c r="DF336" s="62">
        <v>3057.6</v>
      </c>
      <c r="DG336" s="62">
        <v>4649.12</v>
      </c>
      <c r="DH336" s="62">
        <v>10031.280000000001</v>
      </c>
      <c r="DI336" s="62">
        <v>10031.280000000001</v>
      </c>
      <c r="DJ336" s="73">
        <v>2646</v>
      </c>
    </row>
    <row r="337" spans="4:114" s="15" customFormat="1" ht="18">
      <c r="D337" s="63"/>
      <c r="AB337" s="7">
        <v>196.5</v>
      </c>
      <c r="AC337" s="8">
        <v>0</v>
      </c>
      <c r="AD337" s="158">
        <v>0</v>
      </c>
      <c r="AE337" s="158">
        <v>0</v>
      </c>
      <c r="AF337" s="158">
        <v>0</v>
      </c>
      <c r="AG337" s="158">
        <v>0</v>
      </c>
      <c r="AH337" s="158">
        <v>0</v>
      </c>
      <c r="AI337" s="158">
        <v>0</v>
      </c>
      <c r="AJ337" s="158">
        <v>0</v>
      </c>
      <c r="AK337" s="9">
        <v>196.5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72"/>
      <c r="AW337" s="62"/>
      <c r="AX337" s="62"/>
      <c r="AY337" s="62"/>
      <c r="AZ337" s="62"/>
      <c r="BA337" s="62"/>
      <c r="BB337" s="62"/>
      <c r="BC337" s="62"/>
      <c r="BD337" s="85">
        <v>196.5</v>
      </c>
      <c r="BE337" s="46">
        <v>2186.4269273600003</v>
      </c>
      <c r="BF337" s="46">
        <v>2422.4761766400002</v>
      </c>
      <c r="BG337" s="46">
        <v>3209.3980422400004</v>
      </c>
      <c r="BH337" s="46">
        <v>3464.7721305600003</v>
      </c>
      <c r="BI337" s="46">
        <v>5270.4702336000009</v>
      </c>
      <c r="BJ337" s="46">
        <v>5825.1553817599988</v>
      </c>
      <c r="BK337" s="46">
        <v>6398.5863884800019</v>
      </c>
      <c r="BL337" s="46">
        <v>1684.0903539200001</v>
      </c>
      <c r="BM337" s="46">
        <v>1684.0903539200001</v>
      </c>
      <c r="BN337" s="46">
        <v>1684.0903539200001</v>
      </c>
      <c r="BO337" s="46">
        <v>1684.0903539200001</v>
      </c>
      <c r="BP337" s="46">
        <v>1813.1702284800003</v>
      </c>
      <c r="BQ337" s="46">
        <v>2158.5703193600002</v>
      </c>
      <c r="BR337" s="46">
        <v>2158.5703193600002</v>
      </c>
      <c r="BS337" s="46">
        <v>2158.5703193600002</v>
      </c>
      <c r="BT337" s="46">
        <v>2158.5703193600002</v>
      </c>
      <c r="BU337" s="46">
        <v>2158.5703193600002</v>
      </c>
      <c r="BV337" s="46">
        <v>2158.5703193600002</v>
      </c>
      <c r="BW337" s="86">
        <v>196.5</v>
      </c>
      <c r="BX337" s="46">
        <v>1895.7157024000001</v>
      </c>
      <c r="BY337" s="46">
        <v>2744.3006697599994</v>
      </c>
      <c r="BZ337" s="46">
        <v>3315.4871817600001</v>
      </c>
      <c r="CA337" s="46">
        <v>3893.5546540800001</v>
      </c>
      <c r="CB337" s="46">
        <v>7655.0126848000018</v>
      </c>
      <c r="CC337" s="46">
        <v>8425.3239449600005</v>
      </c>
      <c r="CD337" s="46">
        <v>9267.9632281600007</v>
      </c>
      <c r="CE337" s="46">
        <v>1800.9299172799999</v>
      </c>
      <c r="CF337" s="46">
        <v>2371.7601336000007</v>
      </c>
      <c r="CG337" s="46">
        <v>3083.2046668800003</v>
      </c>
      <c r="CH337" s="87">
        <v>2740.6263705599999</v>
      </c>
      <c r="CI337" s="72"/>
      <c r="CJ337" s="62"/>
      <c r="CK337" s="62"/>
      <c r="CL337" s="62"/>
      <c r="CM337" s="62"/>
      <c r="CN337" s="62"/>
      <c r="CO337" s="47">
        <f t="shared" si="36"/>
        <v>196.5</v>
      </c>
      <c r="CP337" s="48">
        <f t="shared" si="38"/>
        <v>2212.31</v>
      </c>
      <c r="CQ337" s="48">
        <f t="shared" si="38"/>
        <v>1930.6000000000001</v>
      </c>
      <c r="CR337" s="48">
        <f t="shared" si="38"/>
        <v>2704.81</v>
      </c>
      <c r="CS337" s="48">
        <f t="shared" si="38"/>
        <v>1940.4499999999998</v>
      </c>
      <c r="CT337" s="48">
        <f t="shared" si="38"/>
        <v>3053.5</v>
      </c>
      <c r="CU337" s="48">
        <f t="shared" si="37"/>
        <v>3073.2</v>
      </c>
      <c r="CV337" s="48">
        <f t="shared" si="37"/>
        <v>4672.84</v>
      </c>
      <c r="CW337" s="48">
        <f t="shared" si="37"/>
        <v>10082.459999999999</v>
      </c>
      <c r="CX337" s="48">
        <f t="shared" si="37"/>
        <v>10082.459999999999</v>
      </c>
      <c r="CY337" s="48">
        <f t="shared" si="37"/>
        <v>2659.5</v>
      </c>
      <c r="CZ337" s="62">
        <v>196.5</v>
      </c>
      <c r="DA337" s="62">
        <v>2212.31</v>
      </c>
      <c r="DB337" s="62">
        <v>1930.6000000000001</v>
      </c>
      <c r="DC337" s="62">
        <v>2704.81</v>
      </c>
      <c r="DD337" s="62">
        <v>1940.4499999999998</v>
      </c>
      <c r="DE337" s="62">
        <v>3053.5</v>
      </c>
      <c r="DF337" s="62">
        <v>3073.2</v>
      </c>
      <c r="DG337" s="62">
        <v>4672.84</v>
      </c>
      <c r="DH337" s="62">
        <v>10082.459999999999</v>
      </c>
      <c r="DI337" s="62">
        <v>10082.459999999999</v>
      </c>
      <c r="DJ337" s="73">
        <v>2659.5</v>
      </c>
    </row>
    <row r="338" spans="4:114" s="15" customFormat="1" ht="18">
      <c r="D338" s="63"/>
      <c r="AB338" s="7">
        <v>197</v>
      </c>
      <c r="AC338" s="8">
        <v>0</v>
      </c>
      <c r="AD338" s="158">
        <v>0</v>
      </c>
      <c r="AE338" s="158">
        <v>0</v>
      </c>
      <c r="AF338" s="158">
        <v>0</v>
      </c>
      <c r="AG338" s="158">
        <v>0</v>
      </c>
      <c r="AH338" s="158">
        <v>0</v>
      </c>
      <c r="AI338" s="158">
        <v>0</v>
      </c>
      <c r="AJ338" s="158">
        <v>0</v>
      </c>
      <c r="AK338" s="9">
        <v>197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72"/>
      <c r="AW338" s="62"/>
      <c r="AX338" s="62"/>
      <c r="AY338" s="62"/>
      <c r="AZ338" s="62"/>
      <c r="BA338" s="62"/>
      <c r="BB338" s="62"/>
      <c r="BC338" s="62"/>
      <c r="BD338" s="85">
        <v>197</v>
      </c>
      <c r="BE338" s="46">
        <v>2186.4269273600003</v>
      </c>
      <c r="BF338" s="46">
        <v>2422.4761766400002</v>
      </c>
      <c r="BG338" s="46">
        <v>3209.3980422400004</v>
      </c>
      <c r="BH338" s="46">
        <v>3464.7721305600003</v>
      </c>
      <c r="BI338" s="46">
        <v>5270.4702336000009</v>
      </c>
      <c r="BJ338" s="46">
        <v>5825.1553817599988</v>
      </c>
      <c r="BK338" s="46">
        <v>6398.5863884800019</v>
      </c>
      <c r="BL338" s="46">
        <v>1684.0903539200001</v>
      </c>
      <c r="BM338" s="46">
        <v>1684.0903539200001</v>
      </c>
      <c r="BN338" s="46">
        <v>1684.0903539200001</v>
      </c>
      <c r="BO338" s="46">
        <v>1684.0903539200001</v>
      </c>
      <c r="BP338" s="46">
        <v>1813.1702284800003</v>
      </c>
      <c r="BQ338" s="46">
        <v>2158.5703193600002</v>
      </c>
      <c r="BR338" s="46">
        <v>2158.5703193600002</v>
      </c>
      <c r="BS338" s="46">
        <v>2158.5703193600002</v>
      </c>
      <c r="BT338" s="46">
        <v>2158.5703193600002</v>
      </c>
      <c r="BU338" s="46">
        <v>2158.5703193600002</v>
      </c>
      <c r="BV338" s="46">
        <v>2158.5703193600002</v>
      </c>
      <c r="BW338" s="86">
        <v>197</v>
      </c>
      <c r="BX338" s="46">
        <v>1895.7157024000001</v>
      </c>
      <c r="BY338" s="46">
        <v>2744.3006697599994</v>
      </c>
      <c r="BZ338" s="46">
        <v>3315.4871817600001</v>
      </c>
      <c r="CA338" s="46">
        <v>3893.5546540800001</v>
      </c>
      <c r="CB338" s="46">
        <v>7655.0126848000018</v>
      </c>
      <c r="CC338" s="46">
        <v>8425.3239449600005</v>
      </c>
      <c r="CD338" s="46">
        <v>9267.9632281600007</v>
      </c>
      <c r="CE338" s="46">
        <v>1800.9299172799999</v>
      </c>
      <c r="CF338" s="46">
        <v>2371.7601336000007</v>
      </c>
      <c r="CG338" s="46">
        <v>3083.2046668800003</v>
      </c>
      <c r="CH338" s="87">
        <v>2740.6263705599999</v>
      </c>
      <c r="CI338" s="72"/>
      <c r="CJ338" s="62"/>
      <c r="CK338" s="62"/>
      <c r="CL338" s="62"/>
      <c r="CM338" s="62"/>
      <c r="CN338" s="62"/>
      <c r="CO338" s="47">
        <f t="shared" si="36"/>
        <v>197</v>
      </c>
      <c r="CP338" s="48">
        <f t="shared" si="38"/>
        <v>2212.31</v>
      </c>
      <c r="CQ338" s="48">
        <f t="shared" si="38"/>
        <v>1930.6000000000001</v>
      </c>
      <c r="CR338" s="48">
        <f t="shared" si="38"/>
        <v>2704.81</v>
      </c>
      <c r="CS338" s="48">
        <f t="shared" si="38"/>
        <v>1940.4499999999998</v>
      </c>
      <c r="CT338" s="48">
        <f t="shared" si="38"/>
        <v>3053.5</v>
      </c>
      <c r="CU338" s="48">
        <f t="shared" si="37"/>
        <v>3073.2</v>
      </c>
      <c r="CV338" s="48">
        <f t="shared" si="37"/>
        <v>4672.84</v>
      </c>
      <c r="CW338" s="48">
        <f t="shared" si="37"/>
        <v>10082.459999999999</v>
      </c>
      <c r="CX338" s="48">
        <f t="shared" si="37"/>
        <v>10082.459999999999</v>
      </c>
      <c r="CY338" s="48">
        <f t="shared" si="37"/>
        <v>2659.5</v>
      </c>
      <c r="CZ338" s="62">
        <v>197</v>
      </c>
      <c r="DA338" s="62">
        <v>2212.31</v>
      </c>
      <c r="DB338" s="62">
        <v>1930.6000000000001</v>
      </c>
      <c r="DC338" s="62">
        <v>2704.81</v>
      </c>
      <c r="DD338" s="62">
        <v>1940.4499999999998</v>
      </c>
      <c r="DE338" s="62">
        <v>3053.5</v>
      </c>
      <c r="DF338" s="62">
        <v>3073.2</v>
      </c>
      <c r="DG338" s="62">
        <v>4672.84</v>
      </c>
      <c r="DH338" s="62">
        <v>10082.459999999999</v>
      </c>
      <c r="DI338" s="62">
        <v>10082.459999999999</v>
      </c>
      <c r="DJ338" s="73">
        <v>2659.5</v>
      </c>
    </row>
    <row r="339" spans="4:114" s="15" customFormat="1" ht="18">
      <c r="D339" s="63"/>
      <c r="AB339" s="7">
        <v>197.5</v>
      </c>
      <c r="AC339" s="8">
        <v>0</v>
      </c>
      <c r="AD339" s="158">
        <v>0</v>
      </c>
      <c r="AE339" s="158">
        <v>0</v>
      </c>
      <c r="AF339" s="158">
        <v>0</v>
      </c>
      <c r="AG339" s="158">
        <v>0</v>
      </c>
      <c r="AH339" s="158">
        <v>0</v>
      </c>
      <c r="AI339" s="158">
        <v>0</v>
      </c>
      <c r="AJ339" s="158">
        <v>0</v>
      </c>
      <c r="AK339" s="9">
        <v>197.5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72"/>
      <c r="AW339" s="62"/>
      <c r="AX339" s="62"/>
      <c r="AY339" s="62"/>
      <c r="AZ339" s="62"/>
      <c r="BA339" s="62"/>
      <c r="BB339" s="62"/>
      <c r="BC339" s="62"/>
      <c r="BD339" s="85">
        <v>197.5</v>
      </c>
      <c r="BE339" s="46">
        <v>2197.4821772800001</v>
      </c>
      <c r="BF339" s="46">
        <v>2434.47090432</v>
      </c>
      <c r="BG339" s="46">
        <v>3225.3254675200005</v>
      </c>
      <c r="BH339" s="46">
        <v>3481.5516403199999</v>
      </c>
      <c r="BI339" s="46">
        <v>5297.147032320001</v>
      </c>
      <c r="BJ339" s="46">
        <v>5854.7161587200007</v>
      </c>
      <c r="BK339" s="46">
        <v>6431.0311436800002</v>
      </c>
      <c r="BL339" s="46">
        <v>1692.2616256000001</v>
      </c>
      <c r="BM339" s="46">
        <v>1692.2616256000001</v>
      </c>
      <c r="BN339" s="46">
        <v>1692.2616256000001</v>
      </c>
      <c r="BO339" s="46">
        <v>1692.2616256000001</v>
      </c>
      <c r="BP339" s="46">
        <v>1821.8221632</v>
      </c>
      <c r="BQ339" s="46">
        <v>2169.2322995200002</v>
      </c>
      <c r="BR339" s="46">
        <v>2169.2322995200002</v>
      </c>
      <c r="BS339" s="46">
        <v>2169.2322995200002</v>
      </c>
      <c r="BT339" s="46">
        <v>2169.2322995200002</v>
      </c>
      <c r="BU339" s="46">
        <v>2169.2322995200002</v>
      </c>
      <c r="BV339" s="46">
        <v>2169.2322995200002</v>
      </c>
      <c r="BW339" s="86">
        <v>197.5</v>
      </c>
      <c r="BX339" s="46">
        <v>1905.2911488</v>
      </c>
      <c r="BY339" s="46">
        <v>2757.9289795200002</v>
      </c>
      <c r="BZ339" s="46">
        <v>3331.9881254400002</v>
      </c>
      <c r="CA339" s="46">
        <v>3912.861426240001</v>
      </c>
      <c r="CB339" s="46">
        <v>7693.848913920001</v>
      </c>
      <c r="CC339" s="46">
        <v>8468.0794265599998</v>
      </c>
      <c r="CD339" s="46">
        <v>9314.9942579200015</v>
      </c>
      <c r="CE339" s="46">
        <v>1810.0265913600001</v>
      </c>
      <c r="CF339" s="46">
        <v>2383.7851128000002</v>
      </c>
      <c r="CG339" s="46">
        <v>3098.83713984</v>
      </c>
      <c r="CH339" s="87">
        <v>2754.52190208</v>
      </c>
      <c r="CI339" s="72"/>
      <c r="CJ339" s="62"/>
      <c r="CK339" s="62"/>
      <c r="CL339" s="62"/>
      <c r="CM339" s="62"/>
      <c r="CN339" s="62"/>
      <c r="CO339" s="47">
        <f t="shared" si="36"/>
        <v>197.5</v>
      </c>
      <c r="CP339" s="48">
        <f t="shared" si="38"/>
        <v>2223.54</v>
      </c>
      <c r="CQ339" s="48">
        <f t="shared" si="38"/>
        <v>1940.4</v>
      </c>
      <c r="CR339" s="48">
        <f t="shared" si="38"/>
        <v>2718.54</v>
      </c>
      <c r="CS339" s="48">
        <f t="shared" si="38"/>
        <v>1950.3</v>
      </c>
      <c r="CT339" s="48">
        <f t="shared" si="38"/>
        <v>3069</v>
      </c>
      <c r="CU339" s="48">
        <f t="shared" si="37"/>
        <v>3088.7999999999997</v>
      </c>
      <c r="CV339" s="48">
        <f t="shared" si="37"/>
        <v>4696.5599999999995</v>
      </c>
      <c r="CW339" s="48">
        <f t="shared" si="37"/>
        <v>10133.64</v>
      </c>
      <c r="CX339" s="48">
        <f t="shared" si="37"/>
        <v>10133.64</v>
      </c>
      <c r="CY339" s="48">
        <f t="shared" si="37"/>
        <v>2673</v>
      </c>
      <c r="CZ339" s="62">
        <v>197.5</v>
      </c>
      <c r="DA339" s="62">
        <v>2223.54</v>
      </c>
      <c r="DB339" s="62">
        <v>1940.4</v>
      </c>
      <c r="DC339" s="62">
        <v>2718.54</v>
      </c>
      <c r="DD339" s="62">
        <v>1950.3</v>
      </c>
      <c r="DE339" s="62">
        <v>3069</v>
      </c>
      <c r="DF339" s="62">
        <v>3088.7999999999997</v>
      </c>
      <c r="DG339" s="62">
        <v>4696.5599999999995</v>
      </c>
      <c r="DH339" s="62">
        <v>10133.64</v>
      </c>
      <c r="DI339" s="62">
        <v>10133.64</v>
      </c>
      <c r="DJ339" s="73">
        <v>2673</v>
      </c>
    </row>
    <row r="340" spans="4:114" s="15" customFormat="1" ht="18">
      <c r="D340" s="63"/>
      <c r="AB340" s="7">
        <v>198</v>
      </c>
      <c r="AC340" s="8">
        <v>0</v>
      </c>
      <c r="AD340" s="158">
        <v>0</v>
      </c>
      <c r="AE340" s="158">
        <v>0</v>
      </c>
      <c r="AF340" s="158">
        <v>0</v>
      </c>
      <c r="AG340" s="158">
        <v>0</v>
      </c>
      <c r="AH340" s="158">
        <v>0</v>
      </c>
      <c r="AI340" s="158">
        <v>0</v>
      </c>
      <c r="AJ340" s="158">
        <v>0</v>
      </c>
      <c r="AK340" s="9">
        <v>198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72"/>
      <c r="AW340" s="62"/>
      <c r="AX340" s="62"/>
      <c r="AY340" s="62"/>
      <c r="AZ340" s="62"/>
      <c r="BA340" s="62"/>
      <c r="BB340" s="62"/>
      <c r="BC340" s="62"/>
      <c r="BD340" s="85">
        <v>198</v>
      </c>
      <c r="BE340" s="46">
        <v>2197.4821772800001</v>
      </c>
      <c r="BF340" s="46">
        <v>2434.47090432</v>
      </c>
      <c r="BG340" s="46">
        <v>3225.3254675200005</v>
      </c>
      <c r="BH340" s="46">
        <v>3481.5516403199999</v>
      </c>
      <c r="BI340" s="46">
        <v>5297.147032320001</v>
      </c>
      <c r="BJ340" s="46">
        <v>5854.7161587200007</v>
      </c>
      <c r="BK340" s="46">
        <v>6431.0311436800002</v>
      </c>
      <c r="BL340" s="46">
        <v>1692.2616256000001</v>
      </c>
      <c r="BM340" s="46">
        <v>1692.2616256000001</v>
      </c>
      <c r="BN340" s="46">
        <v>1692.2616256000001</v>
      </c>
      <c r="BO340" s="46">
        <v>1692.2616256000001</v>
      </c>
      <c r="BP340" s="46">
        <v>1821.8221632</v>
      </c>
      <c r="BQ340" s="46">
        <v>2169.2322995200002</v>
      </c>
      <c r="BR340" s="46">
        <v>2169.2322995200002</v>
      </c>
      <c r="BS340" s="46">
        <v>2169.2322995200002</v>
      </c>
      <c r="BT340" s="46">
        <v>2169.2322995200002</v>
      </c>
      <c r="BU340" s="46">
        <v>2169.2322995200002</v>
      </c>
      <c r="BV340" s="46">
        <v>2169.2322995200002</v>
      </c>
      <c r="BW340" s="86">
        <v>198</v>
      </c>
      <c r="BX340" s="46">
        <v>1905.2911488</v>
      </c>
      <c r="BY340" s="46">
        <v>2757.9289795200002</v>
      </c>
      <c r="BZ340" s="46">
        <v>3331.9881254400002</v>
      </c>
      <c r="CA340" s="46">
        <v>3912.861426240001</v>
      </c>
      <c r="CB340" s="46">
        <v>7693.848913920001</v>
      </c>
      <c r="CC340" s="46">
        <v>8468.0794265599998</v>
      </c>
      <c r="CD340" s="46">
        <v>9314.9942579200015</v>
      </c>
      <c r="CE340" s="46">
        <v>1810.0265913600001</v>
      </c>
      <c r="CF340" s="46">
        <v>2383.7851128000002</v>
      </c>
      <c r="CG340" s="46">
        <v>3098.83713984</v>
      </c>
      <c r="CH340" s="87">
        <v>2754.52190208</v>
      </c>
      <c r="CI340" s="72"/>
      <c r="CJ340" s="62"/>
      <c r="CK340" s="62"/>
      <c r="CL340" s="62"/>
      <c r="CM340" s="62"/>
      <c r="CN340" s="62"/>
      <c r="CO340" s="47">
        <f t="shared" si="36"/>
        <v>198</v>
      </c>
      <c r="CP340" s="48">
        <f t="shared" si="38"/>
        <v>2223.54</v>
      </c>
      <c r="CQ340" s="48">
        <f t="shared" si="38"/>
        <v>1940.4</v>
      </c>
      <c r="CR340" s="48">
        <f t="shared" si="38"/>
        <v>2718.54</v>
      </c>
      <c r="CS340" s="48">
        <f t="shared" si="38"/>
        <v>1950.3</v>
      </c>
      <c r="CT340" s="48">
        <f t="shared" si="38"/>
        <v>3069</v>
      </c>
      <c r="CU340" s="48">
        <f t="shared" si="37"/>
        <v>3088.7999999999997</v>
      </c>
      <c r="CV340" s="48">
        <f t="shared" si="37"/>
        <v>4696.5599999999995</v>
      </c>
      <c r="CW340" s="48">
        <f t="shared" si="37"/>
        <v>10133.64</v>
      </c>
      <c r="CX340" s="48">
        <f t="shared" si="37"/>
        <v>10133.64</v>
      </c>
      <c r="CY340" s="48">
        <f t="shared" si="37"/>
        <v>2673</v>
      </c>
      <c r="CZ340" s="62">
        <v>198</v>
      </c>
      <c r="DA340" s="62">
        <v>2223.54</v>
      </c>
      <c r="DB340" s="62">
        <v>1940.4</v>
      </c>
      <c r="DC340" s="62">
        <v>2718.54</v>
      </c>
      <c r="DD340" s="62">
        <v>1950.3</v>
      </c>
      <c r="DE340" s="62">
        <v>3069</v>
      </c>
      <c r="DF340" s="62">
        <v>3088.7999999999997</v>
      </c>
      <c r="DG340" s="62">
        <v>4696.5599999999995</v>
      </c>
      <c r="DH340" s="62">
        <v>10133.64</v>
      </c>
      <c r="DI340" s="62">
        <v>10133.64</v>
      </c>
      <c r="DJ340" s="73">
        <v>2673</v>
      </c>
    </row>
    <row r="341" spans="4:114" s="15" customFormat="1" ht="18">
      <c r="D341" s="63"/>
      <c r="AB341" s="7">
        <v>198.5</v>
      </c>
      <c r="AC341" s="8">
        <v>0</v>
      </c>
      <c r="AD341" s="158">
        <v>0</v>
      </c>
      <c r="AE341" s="158">
        <v>0</v>
      </c>
      <c r="AF341" s="158">
        <v>0</v>
      </c>
      <c r="AG341" s="158">
        <v>0</v>
      </c>
      <c r="AH341" s="158">
        <v>0</v>
      </c>
      <c r="AI341" s="158">
        <v>0</v>
      </c>
      <c r="AJ341" s="158">
        <v>0</v>
      </c>
      <c r="AK341" s="9">
        <v>198.5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72"/>
      <c r="AW341" s="62"/>
      <c r="AX341" s="62"/>
      <c r="AY341" s="62"/>
      <c r="AZ341" s="62"/>
      <c r="BA341" s="62"/>
      <c r="BB341" s="62"/>
      <c r="BC341" s="62"/>
      <c r="BD341" s="85">
        <v>198.5</v>
      </c>
      <c r="BE341" s="46">
        <v>2208.5374271999999</v>
      </c>
      <c r="BF341" s="46">
        <v>2446.4656320000004</v>
      </c>
      <c r="BG341" s="46">
        <v>3241.2528928000006</v>
      </c>
      <c r="BH341" s="46">
        <v>3498.3311500800005</v>
      </c>
      <c r="BI341" s="46">
        <v>5323.8238310400011</v>
      </c>
      <c r="BJ341" s="46">
        <v>5884.27693568</v>
      </c>
      <c r="BK341" s="46">
        <v>6463.4758988800004</v>
      </c>
      <c r="BL341" s="46">
        <v>1700.4328972800001</v>
      </c>
      <c r="BM341" s="46">
        <v>1700.4328972800001</v>
      </c>
      <c r="BN341" s="46">
        <v>1700.4328972800001</v>
      </c>
      <c r="BO341" s="46">
        <v>1700.4328972800001</v>
      </c>
      <c r="BP341" s="46">
        <v>1830.4740979200001</v>
      </c>
      <c r="BQ341" s="46">
        <v>2179.8942796800002</v>
      </c>
      <c r="BR341" s="46">
        <v>2179.8942796800002</v>
      </c>
      <c r="BS341" s="46">
        <v>2179.8942796800002</v>
      </c>
      <c r="BT341" s="46">
        <v>2179.8942796800002</v>
      </c>
      <c r="BU341" s="46">
        <v>2179.8942796800002</v>
      </c>
      <c r="BV341" s="46">
        <v>2179.8942796800002</v>
      </c>
      <c r="BW341" s="86">
        <v>198.5</v>
      </c>
      <c r="BX341" s="46">
        <v>1914.8665951999999</v>
      </c>
      <c r="BY341" s="46">
        <v>2771.5572892800005</v>
      </c>
      <c r="BZ341" s="46">
        <v>3348.4890691200007</v>
      </c>
      <c r="CA341" s="46">
        <v>3932.1681984000011</v>
      </c>
      <c r="CB341" s="46">
        <v>7732.6851430400011</v>
      </c>
      <c r="CC341" s="46">
        <v>8510.834908159999</v>
      </c>
      <c r="CD341" s="46">
        <v>9362.0252876800005</v>
      </c>
      <c r="CE341" s="46">
        <v>1819.1232654400001</v>
      </c>
      <c r="CF341" s="46">
        <v>2395.8100919999997</v>
      </c>
      <c r="CG341" s="46">
        <v>3114.4696128</v>
      </c>
      <c r="CH341" s="87">
        <v>2768.4174336000005</v>
      </c>
      <c r="CI341" s="72"/>
      <c r="CJ341" s="62"/>
      <c r="CK341" s="62"/>
      <c r="CL341" s="62"/>
      <c r="CM341" s="62"/>
      <c r="CN341" s="62"/>
      <c r="CO341" s="47">
        <f t="shared" si="36"/>
        <v>198.5</v>
      </c>
      <c r="CP341" s="48">
        <f t="shared" si="38"/>
        <v>2234.77</v>
      </c>
      <c r="CQ341" s="48">
        <f t="shared" si="38"/>
        <v>1950.2</v>
      </c>
      <c r="CR341" s="48">
        <f t="shared" si="38"/>
        <v>2732.27</v>
      </c>
      <c r="CS341" s="48">
        <f t="shared" si="38"/>
        <v>1960.1499999999999</v>
      </c>
      <c r="CT341" s="48">
        <f t="shared" si="38"/>
        <v>3084.5</v>
      </c>
      <c r="CU341" s="48">
        <f t="shared" si="37"/>
        <v>3104.4</v>
      </c>
      <c r="CV341" s="48">
        <f t="shared" si="37"/>
        <v>4720.28</v>
      </c>
      <c r="CW341" s="48">
        <f t="shared" si="37"/>
        <v>10184.82</v>
      </c>
      <c r="CX341" s="48">
        <f t="shared" si="37"/>
        <v>10184.82</v>
      </c>
      <c r="CY341" s="48">
        <f t="shared" si="37"/>
        <v>2686.5</v>
      </c>
      <c r="CZ341" s="62">
        <v>198.5</v>
      </c>
      <c r="DA341" s="62">
        <v>2234.77</v>
      </c>
      <c r="DB341" s="62">
        <v>1950.2</v>
      </c>
      <c r="DC341" s="62">
        <v>2732.27</v>
      </c>
      <c r="DD341" s="62">
        <v>1960.1499999999999</v>
      </c>
      <c r="DE341" s="62">
        <v>3084.5</v>
      </c>
      <c r="DF341" s="62">
        <v>3104.4</v>
      </c>
      <c r="DG341" s="62">
        <v>4720.28</v>
      </c>
      <c r="DH341" s="62">
        <v>10184.82</v>
      </c>
      <c r="DI341" s="62">
        <v>10184.82</v>
      </c>
      <c r="DJ341" s="73">
        <v>2686.5</v>
      </c>
    </row>
    <row r="342" spans="4:114" s="15" customFormat="1" ht="18">
      <c r="D342" s="63"/>
      <c r="AB342" s="7">
        <v>199</v>
      </c>
      <c r="AC342" s="8">
        <v>0</v>
      </c>
      <c r="AD342" s="158">
        <v>0</v>
      </c>
      <c r="AE342" s="158">
        <v>0</v>
      </c>
      <c r="AF342" s="158">
        <v>0</v>
      </c>
      <c r="AG342" s="158">
        <v>0</v>
      </c>
      <c r="AH342" s="158">
        <v>0</v>
      </c>
      <c r="AI342" s="158">
        <v>0</v>
      </c>
      <c r="AJ342" s="158">
        <v>0</v>
      </c>
      <c r="AK342" s="9">
        <v>199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72"/>
      <c r="AW342" s="62"/>
      <c r="AX342" s="62"/>
      <c r="AY342" s="62"/>
      <c r="AZ342" s="62"/>
      <c r="BA342" s="62"/>
      <c r="BB342" s="62"/>
      <c r="BC342" s="62"/>
      <c r="BD342" s="85">
        <v>199</v>
      </c>
      <c r="BE342" s="46">
        <v>2208.5374271999999</v>
      </c>
      <c r="BF342" s="46">
        <v>2446.4656320000004</v>
      </c>
      <c r="BG342" s="46">
        <v>3241.2528928000006</v>
      </c>
      <c r="BH342" s="46">
        <v>3498.3311500800005</v>
      </c>
      <c r="BI342" s="46">
        <v>5323.8238310400011</v>
      </c>
      <c r="BJ342" s="46">
        <v>5884.27693568</v>
      </c>
      <c r="BK342" s="46">
        <v>6463.4758988800004</v>
      </c>
      <c r="BL342" s="46">
        <v>1700.4328972800001</v>
      </c>
      <c r="BM342" s="46">
        <v>1700.4328972800001</v>
      </c>
      <c r="BN342" s="46">
        <v>1700.4328972800001</v>
      </c>
      <c r="BO342" s="46">
        <v>1700.4328972800001</v>
      </c>
      <c r="BP342" s="46">
        <v>1830.4740979200001</v>
      </c>
      <c r="BQ342" s="46">
        <v>2179.8942796800002</v>
      </c>
      <c r="BR342" s="46">
        <v>2179.8942796800002</v>
      </c>
      <c r="BS342" s="46">
        <v>2179.8942796800002</v>
      </c>
      <c r="BT342" s="46">
        <v>2179.8942796800002</v>
      </c>
      <c r="BU342" s="46">
        <v>2179.8942796800002</v>
      </c>
      <c r="BV342" s="46">
        <v>2179.8942796800002</v>
      </c>
      <c r="BW342" s="86">
        <v>199</v>
      </c>
      <c r="BX342" s="46">
        <v>1914.8665951999999</v>
      </c>
      <c r="BY342" s="46">
        <v>2771.5572892800005</v>
      </c>
      <c r="BZ342" s="46">
        <v>3348.4890691200007</v>
      </c>
      <c r="CA342" s="46">
        <v>3932.1681984000011</v>
      </c>
      <c r="CB342" s="46">
        <v>7732.6851430400011</v>
      </c>
      <c r="CC342" s="46">
        <v>8510.834908159999</v>
      </c>
      <c r="CD342" s="46">
        <v>9362.0252876800005</v>
      </c>
      <c r="CE342" s="46">
        <v>1819.1232654400001</v>
      </c>
      <c r="CF342" s="46">
        <v>2395.8100919999997</v>
      </c>
      <c r="CG342" s="46">
        <v>3114.4696128</v>
      </c>
      <c r="CH342" s="87">
        <v>2768.4174336000005</v>
      </c>
      <c r="CI342" s="72"/>
      <c r="CJ342" s="62"/>
      <c r="CK342" s="62"/>
      <c r="CL342" s="62"/>
      <c r="CM342" s="62"/>
      <c r="CN342" s="62"/>
      <c r="CO342" s="47">
        <f t="shared" si="36"/>
        <v>199</v>
      </c>
      <c r="CP342" s="48">
        <f t="shared" si="38"/>
        <v>2234.77</v>
      </c>
      <c r="CQ342" s="48">
        <f t="shared" si="38"/>
        <v>1950.2</v>
      </c>
      <c r="CR342" s="48">
        <f t="shared" si="38"/>
        <v>2732.27</v>
      </c>
      <c r="CS342" s="48">
        <f t="shared" si="38"/>
        <v>1960.1499999999999</v>
      </c>
      <c r="CT342" s="48">
        <f t="shared" si="38"/>
        <v>3084.5</v>
      </c>
      <c r="CU342" s="48">
        <f t="shared" si="37"/>
        <v>3104.4</v>
      </c>
      <c r="CV342" s="48">
        <f t="shared" si="37"/>
        <v>4720.28</v>
      </c>
      <c r="CW342" s="48">
        <f t="shared" si="37"/>
        <v>10184.82</v>
      </c>
      <c r="CX342" s="48">
        <f t="shared" si="37"/>
        <v>10184.82</v>
      </c>
      <c r="CY342" s="48">
        <f t="shared" si="37"/>
        <v>2686.5</v>
      </c>
      <c r="CZ342" s="62">
        <v>199</v>
      </c>
      <c r="DA342" s="62">
        <v>2234.77</v>
      </c>
      <c r="DB342" s="62">
        <v>1950.2</v>
      </c>
      <c r="DC342" s="62">
        <v>2732.27</v>
      </c>
      <c r="DD342" s="62">
        <v>1960.1499999999999</v>
      </c>
      <c r="DE342" s="62">
        <v>3084.5</v>
      </c>
      <c r="DF342" s="62">
        <v>3104.4</v>
      </c>
      <c r="DG342" s="62">
        <v>4720.28</v>
      </c>
      <c r="DH342" s="62">
        <v>10184.82</v>
      </c>
      <c r="DI342" s="62">
        <v>10184.82</v>
      </c>
      <c r="DJ342" s="73">
        <v>2686.5</v>
      </c>
    </row>
    <row r="343" spans="4:114" s="15" customFormat="1" ht="18">
      <c r="D343" s="63"/>
      <c r="AB343" s="7">
        <v>199.5</v>
      </c>
      <c r="AC343" s="8">
        <v>0</v>
      </c>
      <c r="AD343" s="158">
        <v>0</v>
      </c>
      <c r="AE343" s="158">
        <v>0</v>
      </c>
      <c r="AF343" s="158">
        <v>0</v>
      </c>
      <c r="AG343" s="158">
        <v>0</v>
      </c>
      <c r="AH343" s="158">
        <v>0</v>
      </c>
      <c r="AI343" s="158">
        <v>0</v>
      </c>
      <c r="AJ343" s="158">
        <v>0</v>
      </c>
      <c r="AK343" s="9">
        <v>199.5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72"/>
      <c r="AW343" s="62"/>
      <c r="AX343" s="62"/>
      <c r="AY343" s="62"/>
      <c r="AZ343" s="62"/>
      <c r="BA343" s="62"/>
      <c r="BB343" s="62"/>
      <c r="BC343" s="62"/>
      <c r="BD343" s="85">
        <v>199.5</v>
      </c>
      <c r="BE343" s="46">
        <v>2219.5926771200002</v>
      </c>
      <c r="BF343" s="46">
        <v>2458.4603596800007</v>
      </c>
      <c r="BG343" s="46">
        <v>3257.1803180800002</v>
      </c>
      <c r="BH343" s="46">
        <v>3515.1106598400002</v>
      </c>
      <c r="BI343" s="46">
        <v>5350.5006297600012</v>
      </c>
      <c r="BJ343" s="46">
        <v>5913.837712640001</v>
      </c>
      <c r="BK343" s="46">
        <v>6495.9206540800005</v>
      </c>
      <c r="BL343" s="46">
        <v>1708.6041689599999</v>
      </c>
      <c r="BM343" s="46">
        <v>1708.6041689599999</v>
      </c>
      <c r="BN343" s="46">
        <v>1708.6041689599999</v>
      </c>
      <c r="BO343" s="46">
        <v>1708.6041689599999</v>
      </c>
      <c r="BP343" s="46">
        <v>1839.1260326399999</v>
      </c>
      <c r="BQ343" s="46">
        <v>2190.5562598400002</v>
      </c>
      <c r="BR343" s="46">
        <v>2190.5562598400002</v>
      </c>
      <c r="BS343" s="46">
        <v>2190.5562598400002</v>
      </c>
      <c r="BT343" s="46">
        <v>2190.5562598400002</v>
      </c>
      <c r="BU343" s="46">
        <v>2190.5562598400002</v>
      </c>
      <c r="BV343" s="46">
        <v>2190.5562598400002</v>
      </c>
      <c r="BW343" s="86">
        <v>199.5</v>
      </c>
      <c r="BX343" s="46">
        <v>1924.4420416000003</v>
      </c>
      <c r="BY343" s="46">
        <v>2785.1855990400004</v>
      </c>
      <c r="BZ343" s="46">
        <v>3364.9900128000004</v>
      </c>
      <c r="CA343" s="46">
        <v>3951.4749705599997</v>
      </c>
      <c r="CB343" s="46">
        <v>7771.5213721600003</v>
      </c>
      <c r="CC343" s="46">
        <v>8553.5903897600001</v>
      </c>
      <c r="CD343" s="46">
        <v>9409.0563174400013</v>
      </c>
      <c r="CE343" s="46">
        <v>1828.2199395200003</v>
      </c>
      <c r="CF343" s="46">
        <v>2407.8350712000006</v>
      </c>
      <c r="CG343" s="46">
        <v>3130.1020857600001</v>
      </c>
      <c r="CH343" s="87">
        <v>2782.3129651200006</v>
      </c>
      <c r="CI343" s="72"/>
      <c r="CJ343" s="62"/>
      <c r="CK343" s="62"/>
      <c r="CL343" s="62"/>
      <c r="CM343" s="62"/>
      <c r="CN343" s="62"/>
      <c r="CO343" s="47">
        <f t="shared" ref="CO343:CO406" si="39">CO342+0.5</f>
        <v>199.5</v>
      </c>
      <c r="CP343" s="48">
        <f t="shared" si="38"/>
        <v>2246</v>
      </c>
      <c r="CQ343" s="48">
        <f t="shared" si="38"/>
        <v>1960.0000000000002</v>
      </c>
      <c r="CR343" s="48">
        <f t="shared" si="38"/>
        <v>2746</v>
      </c>
      <c r="CS343" s="48">
        <f t="shared" si="38"/>
        <v>1970</v>
      </c>
      <c r="CT343" s="48">
        <f t="shared" si="38"/>
        <v>3100</v>
      </c>
      <c r="CU343" s="48">
        <f t="shared" si="37"/>
        <v>3120</v>
      </c>
      <c r="CV343" s="48">
        <f t="shared" si="37"/>
        <v>4744</v>
      </c>
      <c r="CW343" s="48">
        <f t="shared" si="37"/>
        <v>10236</v>
      </c>
      <c r="CX343" s="48">
        <f t="shared" si="37"/>
        <v>10236</v>
      </c>
      <c r="CY343" s="48">
        <f t="shared" si="37"/>
        <v>2700</v>
      </c>
      <c r="CZ343" s="62">
        <v>199.5</v>
      </c>
      <c r="DA343" s="62">
        <v>2246</v>
      </c>
      <c r="DB343" s="62">
        <v>1960.0000000000002</v>
      </c>
      <c r="DC343" s="62">
        <v>2746</v>
      </c>
      <c r="DD343" s="62">
        <v>1970</v>
      </c>
      <c r="DE343" s="62">
        <v>3100</v>
      </c>
      <c r="DF343" s="62">
        <v>3120</v>
      </c>
      <c r="DG343" s="62">
        <v>4744</v>
      </c>
      <c r="DH343" s="62">
        <v>10236</v>
      </c>
      <c r="DI343" s="62">
        <v>10236</v>
      </c>
      <c r="DJ343" s="73">
        <v>2700</v>
      </c>
    </row>
    <row r="344" spans="4:114" s="15" customFormat="1" ht="18">
      <c r="D344" s="63"/>
      <c r="AB344" s="7">
        <v>200</v>
      </c>
      <c r="AC344" s="8">
        <v>0</v>
      </c>
      <c r="AD344" s="158">
        <v>0</v>
      </c>
      <c r="AE344" s="158">
        <v>0</v>
      </c>
      <c r="AF344" s="158">
        <v>0</v>
      </c>
      <c r="AG344" s="158">
        <v>0</v>
      </c>
      <c r="AH344" s="158">
        <v>0</v>
      </c>
      <c r="AI344" s="158">
        <v>0</v>
      </c>
      <c r="AJ344" s="158">
        <v>0</v>
      </c>
      <c r="AK344" s="9">
        <v>200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72"/>
      <c r="AW344" s="62"/>
      <c r="AX344" s="62"/>
      <c r="AY344" s="62"/>
      <c r="AZ344" s="62"/>
      <c r="BA344" s="62"/>
      <c r="BB344" s="62"/>
      <c r="BC344" s="62"/>
      <c r="BD344" s="85">
        <v>200</v>
      </c>
      <c r="BE344" s="46">
        <v>2219.5926771200002</v>
      </c>
      <c r="BF344" s="46">
        <v>2458.4603596800007</v>
      </c>
      <c r="BG344" s="46">
        <v>3257.1803180800002</v>
      </c>
      <c r="BH344" s="46">
        <v>3515.1106598400002</v>
      </c>
      <c r="BI344" s="46">
        <v>5350.5006297600012</v>
      </c>
      <c r="BJ344" s="46">
        <v>5913.837712640001</v>
      </c>
      <c r="BK344" s="46">
        <v>6495.9206540800005</v>
      </c>
      <c r="BL344" s="46">
        <v>1708.6041689599999</v>
      </c>
      <c r="BM344" s="46">
        <v>1708.6041689599999</v>
      </c>
      <c r="BN344" s="46">
        <v>1708.6041689599999</v>
      </c>
      <c r="BO344" s="46">
        <v>1708.6041689599999</v>
      </c>
      <c r="BP344" s="46">
        <v>1839.1260326399999</v>
      </c>
      <c r="BQ344" s="46">
        <v>2190.5562598400002</v>
      </c>
      <c r="BR344" s="46">
        <v>2190.5562598400002</v>
      </c>
      <c r="BS344" s="46">
        <v>2190.5562598400002</v>
      </c>
      <c r="BT344" s="46">
        <v>2190.5562598400002</v>
      </c>
      <c r="BU344" s="46">
        <v>2190.5562598400002</v>
      </c>
      <c r="BV344" s="46">
        <v>2190.5562598400002</v>
      </c>
      <c r="BW344" s="86">
        <v>200</v>
      </c>
      <c r="BX344" s="46">
        <v>1924.4420416000003</v>
      </c>
      <c r="BY344" s="46">
        <v>2785.1855990400004</v>
      </c>
      <c r="BZ344" s="46">
        <v>3364.9900128000004</v>
      </c>
      <c r="CA344" s="46">
        <v>3951.4749705599997</v>
      </c>
      <c r="CB344" s="46">
        <v>7771.5213721600003</v>
      </c>
      <c r="CC344" s="46">
        <v>8553.5903897600001</v>
      </c>
      <c r="CD344" s="46">
        <v>9409.0563174400013</v>
      </c>
      <c r="CE344" s="46">
        <v>1828.2199395200003</v>
      </c>
      <c r="CF344" s="46">
        <v>2407.8350712000006</v>
      </c>
      <c r="CG344" s="46">
        <v>3130.1020857600001</v>
      </c>
      <c r="CH344" s="87">
        <v>2782.3129651200006</v>
      </c>
      <c r="CI344" s="72"/>
      <c r="CJ344" s="62"/>
      <c r="CK344" s="62"/>
      <c r="CL344" s="62"/>
      <c r="CM344" s="62"/>
      <c r="CN344" s="62"/>
      <c r="CO344" s="47">
        <f t="shared" si="39"/>
        <v>200</v>
      </c>
      <c r="CP344" s="48">
        <f t="shared" si="38"/>
        <v>2246</v>
      </c>
      <c r="CQ344" s="48">
        <f t="shared" si="38"/>
        <v>1960.0000000000002</v>
      </c>
      <c r="CR344" s="48">
        <f t="shared" si="38"/>
        <v>2746</v>
      </c>
      <c r="CS344" s="48">
        <f t="shared" si="38"/>
        <v>1970</v>
      </c>
      <c r="CT344" s="48">
        <f t="shared" si="38"/>
        <v>3100</v>
      </c>
      <c r="CU344" s="48">
        <f t="shared" si="37"/>
        <v>3120</v>
      </c>
      <c r="CV344" s="48">
        <f t="shared" si="37"/>
        <v>4744</v>
      </c>
      <c r="CW344" s="48">
        <f t="shared" si="37"/>
        <v>10236</v>
      </c>
      <c r="CX344" s="48">
        <f t="shared" si="37"/>
        <v>10236</v>
      </c>
      <c r="CY344" s="48">
        <f t="shared" si="37"/>
        <v>2700</v>
      </c>
      <c r="CZ344" s="62">
        <v>200</v>
      </c>
      <c r="DA344" s="62">
        <v>2246</v>
      </c>
      <c r="DB344" s="62">
        <v>1960.0000000000002</v>
      </c>
      <c r="DC344" s="62">
        <v>2746</v>
      </c>
      <c r="DD344" s="62">
        <v>1970</v>
      </c>
      <c r="DE344" s="62">
        <v>3100</v>
      </c>
      <c r="DF344" s="62">
        <v>3120</v>
      </c>
      <c r="DG344" s="62">
        <v>4744</v>
      </c>
      <c r="DH344" s="62">
        <v>10236</v>
      </c>
      <c r="DI344" s="62">
        <v>10236</v>
      </c>
      <c r="DJ344" s="73">
        <v>2700</v>
      </c>
    </row>
    <row r="345" spans="4:114" s="15" customFormat="1" ht="18">
      <c r="D345" s="63"/>
      <c r="AB345" s="7">
        <v>200.5</v>
      </c>
      <c r="AC345" s="8">
        <v>0</v>
      </c>
      <c r="AD345" s="158">
        <v>0</v>
      </c>
      <c r="AE345" s="158">
        <v>0</v>
      </c>
      <c r="AF345" s="158">
        <v>0</v>
      </c>
      <c r="AG345" s="158">
        <v>0</v>
      </c>
      <c r="AH345" s="158">
        <v>0</v>
      </c>
      <c r="AI345" s="158">
        <v>0</v>
      </c>
      <c r="AJ345" s="158">
        <v>0</v>
      </c>
      <c r="AK345" s="9">
        <v>200.5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72"/>
      <c r="AW345" s="62"/>
      <c r="AX345" s="62"/>
      <c r="AY345" s="62"/>
      <c r="AZ345" s="62"/>
      <c r="BA345" s="62"/>
      <c r="BB345" s="62"/>
      <c r="BC345" s="62"/>
      <c r="BD345" s="85">
        <v>200.5</v>
      </c>
      <c r="BE345" s="46">
        <v>2230.64792704</v>
      </c>
      <c r="BF345" s="46">
        <v>2470.4550873599997</v>
      </c>
      <c r="BG345" s="46">
        <v>3273.1077433600008</v>
      </c>
      <c r="BH345" s="46">
        <v>3531.8901696000003</v>
      </c>
      <c r="BI345" s="46">
        <v>5377.1774284800013</v>
      </c>
      <c r="BJ345" s="46">
        <v>5943.3984896000002</v>
      </c>
      <c r="BK345" s="46">
        <v>6528.3654092800007</v>
      </c>
      <c r="BL345" s="46">
        <v>1716.7754406400002</v>
      </c>
      <c r="BM345" s="46">
        <v>1716.7754406400002</v>
      </c>
      <c r="BN345" s="46">
        <v>1716.7754406400002</v>
      </c>
      <c r="BO345" s="46">
        <v>1716.7754406400002</v>
      </c>
      <c r="BP345" s="46">
        <v>1847.7779673600003</v>
      </c>
      <c r="BQ345" s="46">
        <v>2201.2182400000002</v>
      </c>
      <c r="BR345" s="46">
        <v>2201.2182400000002</v>
      </c>
      <c r="BS345" s="46">
        <v>2201.2182400000002</v>
      </c>
      <c r="BT345" s="46">
        <v>2201.2182400000002</v>
      </c>
      <c r="BU345" s="46">
        <v>2201.2182400000002</v>
      </c>
      <c r="BV345" s="46">
        <v>2201.2182400000002</v>
      </c>
      <c r="BW345" s="86">
        <v>200.5</v>
      </c>
      <c r="BX345" s="46">
        <v>1934.0174880000002</v>
      </c>
      <c r="BY345" s="46">
        <v>2798.8139088000003</v>
      </c>
      <c r="BZ345" s="46">
        <v>3381.49095648</v>
      </c>
      <c r="CA345" s="46">
        <v>3970.7817427200002</v>
      </c>
      <c r="CB345" s="46">
        <v>7810.3576012800022</v>
      </c>
      <c r="CC345" s="46">
        <v>8596.3458713599994</v>
      </c>
      <c r="CD345" s="46">
        <v>9456.0873472000021</v>
      </c>
      <c r="CE345" s="46">
        <v>1837.3166136000002</v>
      </c>
      <c r="CF345" s="46">
        <v>2419.8600504000001</v>
      </c>
      <c r="CG345" s="46">
        <v>3145.7345587200002</v>
      </c>
      <c r="CH345" s="87">
        <v>2796.2084966400002</v>
      </c>
      <c r="CI345" s="72"/>
      <c r="CJ345" s="62"/>
      <c r="CK345" s="62"/>
      <c r="CL345" s="62"/>
      <c r="CM345" s="62"/>
      <c r="CN345" s="62"/>
      <c r="CO345" s="47">
        <f t="shared" si="39"/>
        <v>200.5</v>
      </c>
      <c r="CP345" s="48">
        <f t="shared" si="38"/>
        <v>2257.23</v>
      </c>
      <c r="CQ345" s="48">
        <f t="shared" si="38"/>
        <v>1969.8000000000002</v>
      </c>
      <c r="CR345" s="48">
        <f t="shared" si="38"/>
        <v>2759.73</v>
      </c>
      <c r="CS345" s="48">
        <f t="shared" si="38"/>
        <v>1979.85</v>
      </c>
      <c r="CT345" s="48">
        <f t="shared" si="38"/>
        <v>3115.5</v>
      </c>
      <c r="CU345" s="48">
        <f t="shared" si="37"/>
        <v>3135.6</v>
      </c>
      <c r="CV345" s="48">
        <f t="shared" si="37"/>
        <v>4767.7199999999993</v>
      </c>
      <c r="CW345" s="48">
        <f t="shared" si="37"/>
        <v>10287.18</v>
      </c>
      <c r="CX345" s="48">
        <f t="shared" si="37"/>
        <v>10287.18</v>
      </c>
      <c r="CY345" s="48">
        <f t="shared" si="37"/>
        <v>2713.5</v>
      </c>
      <c r="CZ345" s="62">
        <v>200.5</v>
      </c>
      <c r="DA345" s="62">
        <v>2257.23</v>
      </c>
      <c r="DB345" s="62">
        <v>1969.8000000000002</v>
      </c>
      <c r="DC345" s="62">
        <v>2759.73</v>
      </c>
      <c r="DD345" s="62">
        <v>1979.85</v>
      </c>
      <c r="DE345" s="62">
        <v>3115.5</v>
      </c>
      <c r="DF345" s="62">
        <v>3135.6</v>
      </c>
      <c r="DG345" s="62">
        <v>4767.7199999999993</v>
      </c>
      <c r="DH345" s="62">
        <v>10287.18</v>
      </c>
      <c r="DI345" s="62">
        <v>10287.18</v>
      </c>
      <c r="DJ345" s="73">
        <v>2713.5</v>
      </c>
    </row>
    <row r="346" spans="4:114" s="15" customFormat="1" ht="18">
      <c r="D346" s="63"/>
      <c r="AB346" s="7">
        <v>201</v>
      </c>
      <c r="AC346" s="8">
        <v>0</v>
      </c>
      <c r="AD346" s="158">
        <v>0</v>
      </c>
      <c r="AE346" s="158">
        <v>0</v>
      </c>
      <c r="AF346" s="158">
        <v>0</v>
      </c>
      <c r="AG346" s="158">
        <v>0</v>
      </c>
      <c r="AH346" s="158">
        <v>0</v>
      </c>
      <c r="AI346" s="158">
        <v>0</v>
      </c>
      <c r="AJ346" s="158">
        <v>0</v>
      </c>
      <c r="AK346" s="9">
        <v>201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72"/>
      <c r="AW346" s="62"/>
      <c r="AX346" s="62"/>
      <c r="AY346" s="62"/>
      <c r="AZ346" s="62"/>
      <c r="BA346" s="62"/>
      <c r="BB346" s="62"/>
      <c r="BC346" s="62"/>
      <c r="BD346" s="85">
        <v>201</v>
      </c>
      <c r="BE346" s="46">
        <v>2230.64792704</v>
      </c>
      <c r="BF346" s="46">
        <v>2470.4550873599997</v>
      </c>
      <c r="BG346" s="46">
        <v>3273.1077433600008</v>
      </c>
      <c r="BH346" s="46">
        <v>3531.8901696000003</v>
      </c>
      <c r="BI346" s="46">
        <v>5377.1774284800013</v>
      </c>
      <c r="BJ346" s="46">
        <v>5943.3984896000002</v>
      </c>
      <c r="BK346" s="46">
        <v>6528.3654092800007</v>
      </c>
      <c r="BL346" s="46">
        <v>1716.7754406400002</v>
      </c>
      <c r="BM346" s="46">
        <v>1716.7754406400002</v>
      </c>
      <c r="BN346" s="46">
        <v>1716.7754406400002</v>
      </c>
      <c r="BO346" s="46">
        <v>1716.7754406400002</v>
      </c>
      <c r="BP346" s="46">
        <v>1847.7779673600003</v>
      </c>
      <c r="BQ346" s="46">
        <v>2201.2182400000002</v>
      </c>
      <c r="BR346" s="46">
        <v>2201.2182400000002</v>
      </c>
      <c r="BS346" s="46">
        <v>2201.2182400000002</v>
      </c>
      <c r="BT346" s="46">
        <v>2201.2182400000002</v>
      </c>
      <c r="BU346" s="46">
        <v>2201.2182400000002</v>
      </c>
      <c r="BV346" s="46">
        <v>2201.2182400000002</v>
      </c>
      <c r="BW346" s="86">
        <v>201</v>
      </c>
      <c r="BX346" s="46">
        <v>1934.0174880000002</v>
      </c>
      <c r="BY346" s="46">
        <v>2798.8139088000003</v>
      </c>
      <c r="BZ346" s="46">
        <v>3381.49095648</v>
      </c>
      <c r="CA346" s="46">
        <v>3970.7817427200002</v>
      </c>
      <c r="CB346" s="46">
        <v>7810.3576012800022</v>
      </c>
      <c r="CC346" s="46">
        <v>8596.3458713599994</v>
      </c>
      <c r="CD346" s="46">
        <v>9456.0873472000021</v>
      </c>
      <c r="CE346" s="46">
        <v>1837.3166136000002</v>
      </c>
      <c r="CF346" s="46">
        <v>2419.8600504000001</v>
      </c>
      <c r="CG346" s="46">
        <v>3145.7345587200002</v>
      </c>
      <c r="CH346" s="87">
        <v>2796.2084966400002</v>
      </c>
      <c r="CI346" s="72"/>
      <c r="CJ346" s="62"/>
      <c r="CK346" s="62"/>
      <c r="CL346" s="62"/>
      <c r="CM346" s="62"/>
      <c r="CN346" s="62"/>
      <c r="CO346" s="47">
        <f t="shared" si="39"/>
        <v>201</v>
      </c>
      <c r="CP346" s="48">
        <f t="shared" si="38"/>
        <v>2257.23</v>
      </c>
      <c r="CQ346" s="48">
        <f t="shared" si="38"/>
        <v>1969.8000000000002</v>
      </c>
      <c r="CR346" s="48">
        <f t="shared" si="38"/>
        <v>2759.73</v>
      </c>
      <c r="CS346" s="48">
        <f t="shared" si="38"/>
        <v>1979.85</v>
      </c>
      <c r="CT346" s="48">
        <f t="shared" si="38"/>
        <v>3115.5</v>
      </c>
      <c r="CU346" s="48">
        <f t="shared" si="37"/>
        <v>3135.6</v>
      </c>
      <c r="CV346" s="48">
        <f t="shared" si="37"/>
        <v>4767.7199999999993</v>
      </c>
      <c r="CW346" s="48">
        <f t="shared" si="37"/>
        <v>10287.18</v>
      </c>
      <c r="CX346" s="48">
        <f t="shared" si="37"/>
        <v>10287.18</v>
      </c>
      <c r="CY346" s="48">
        <f t="shared" si="37"/>
        <v>2713.5</v>
      </c>
      <c r="CZ346" s="62">
        <v>201</v>
      </c>
      <c r="DA346" s="62">
        <v>2257.23</v>
      </c>
      <c r="DB346" s="62">
        <v>1969.8000000000002</v>
      </c>
      <c r="DC346" s="62">
        <v>2759.73</v>
      </c>
      <c r="DD346" s="62">
        <v>1979.85</v>
      </c>
      <c r="DE346" s="62">
        <v>3115.5</v>
      </c>
      <c r="DF346" s="62">
        <v>3135.6</v>
      </c>
      <c r="DG346" s="62">
        <v>4767.7199999999993</v>
      </c>
      <c r="DH346" s="62">
        <v>10287.18</v>
      </c>
      <c r="DI346" s="62">
        <v>10287.18</v>
      </c>
      <c r="DJ346" s="73">
        <v>2713.5</v>
      </c>
    </row>
    <row r="347" spans="4:114" s="15" customFormat="1" ht="18">
      <c r="D347" s="63"/>
      <c r="AB347" s="7">
        <v>201.5</v>
      </c>
      <c r="AC347" s="8">
        <v>0</v>
      </c>
      <c r="AD347" s="158">
        <v>0</v>
      </c>
      <c r="AE347" s="158">
        <v>0</v>
      </c>
      <c r="AF347" s="158">
        <v>0</v>
      </c>
      <c r="AG347" s="158">
        <v>0</v>
      </c>
      <c r="AH347" s="158">
        <v>0</v>
      </c>
      <c r="AI347" s="158">
        <v>0</v>
      </c>
      <c r="AJ347" s="158">
        <v>0</v>
      </c>
      <c r="AK347" s="9">
        <v>201.5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72"/>
      <c r="AW347" s="62"/>
      <c r="AX347" s="62"/>
      <c r="AY347" s="62"/>
      <c r="AZ347" s="62"/>
      <c r="BA347" s="62"/>
      <c r="BB347" s="62"/>
      <c r="BC347" s="62"/>
      <c r="BD347" s="85">
        <v>201.5</v>
      </c>
      <c r="BE347" s="46">
        <v>2241.7031769599998</v>
      </c>
      <c r="BF347" s="46">
        <v>2482.44981504</v>
      </c>
      <c r="BG347" s="46">
        <v>3289.0351686400004</v>
      </c>
      <c r="BH347" s="46">
        <v>3548.6696793600004</v>
      </c>
      <c r="BI347" s="46">
        <v>5403.8542272000004</v>
      </c>
      <c r="BJ347" s="46">
        <v>5972.9592665599994</v>
      </c>
      <c r="BK347" s="46">
        <v>6560.8101644800017</v>
      </c>
      <c r="BL347" s="46">
        <v>1724.94671232</v>
      </c>
      <c r="BM347" s="46">
        <v>1724.94671232</v>
      </c>
      <c r="BN347" s="46">
        <v>1724.94671232</v>
      </c>
      <c r="BO347" s="46">
        <v>1724.94671232</v>
      </c>
      <c r="BP347" s="46">
        <v>1856.4299020800001</v>
      </c>
      <c r="BQ347" s="46">
        <v>2211.8802201599997</v>
      </c>
      <c r="BR347" s="46">
        <v>2211.8802201599997</v>
      </c>
      <c r="BS347" s="46">
        <v>2211.8802201599997</v>
      </c>
      <c r="BT347" s="46">
        <v>2211.8802201599997</v>
      </c>
      <c r="BU347" s="46">
        <v>2211.8802201599997</v>
      </c>
      <c r="BV347" s="46">
        <v>2211.8802201599997</v>
      </c>
      <c r="BW347" s="86">
        <v>201.5</v>
      </c>
      <c r="BX347" s="46">
        <v>1943.5929343999999</v>
      </c>
      <c r="BY347" s="46">
        <v>2812.4422185600006</v>
      </c>
      <c r="BZ347" s="46">
        <v>3397.9919001600001</v>
      </c>
      <c r="CA347" s="46">
        <v>3990.0885148800003</v>
      </c>
      <c r="CB347" s="46">
        <v>7849.1938304000014</v>
      </c>
      <c r="CC347" s="46">
        <v>8639.1013529600004</v>
      </c>
      <c r="CD347" s="46">
        <v>9503.1183769600011</v>
      </c>
      <c r="CE347" s="46">
        <v>1846.4132876800004</v>
      </c>
      <c r="CF347" s="46">
        <v>2431.8850296000005</v>
      </c>
      <c r="CG347" s="46">
        <v>3161.3670316799999</v>
      </c>
      <c r="CH347" s="87">
        <v>2810.1040281600008</v>
      </c>
      <c r="CI347" s="72"/>
      <c r="CJ347" s="62"/>
      <c r="CK347" s="62"/>
      <c r="CL347" s="62"/>
      <c r="CM347" s="62"/>
      <c r="CN347" s="62"/>
      <c r="CO347" s="47">
        <f t="shared" si="39"/>
        <v>201.5</v>
      </c>
      <c r="CP347" s="48">
        <f t="shared" si="38"/>
        <v>2268.46</v>
      </c>
      <c r="CQ347" s="48">
        <f t="shared" si="38"/>
        <v>1979.6000000000001</v>
      </c>
      <c r="CR347" s="48">
        <f t="shared" si="38"/>
        <v>2773.46</v>
      </c>
      <c r="CS347" s="48">
        <f t="shared" si="38"/>
        <v>1989.6999999999998</v>
      </c>
      <c r="CT347" s="48">
        <f t="shared" si="38"/>
        <v>3131</v>
      </c>
      <c r="CU347" s="48">
        <f t="shared" si="37"/>
        <v>3151.2</v>
      </c>
      <c r="CV347" s="48">
        <f t="shared" si="37"/>
        <v>4791.4399999999996</v>
      </c>
      <c r="CW347" s="48">
        <f t="shared" si="37"/>
        <v>10338.36</v>
      </c>
      <c r="CX347" s="48">
        <f t="shared" si="37"/>
        <v>10338.36</v>
      </c>
      <c r="CY347" s="48">
        <f t="shared" si="37"/>
        <v>2727</v>
      </c>
      <c r="CZ347" s="62">
        <v>201.5</v>
      </c>
      <c r="DA347" s="62">
        <v>2268.46</v>
      </c>
      <c r="DB347" s="62">
        <v>1979.6000000000001</v>
      </c>
      <c r="DC347" s="62">
        <v>2773.46</v>
      </c>
      <c r="DD347" s="62">
        <v>1989.6999999999998</v>
      </c>
      <c r="DE347" s="62">
        <v>3131</v>
      </c>
      <c r="DF347" s="62">
        <v>3151.2</v>
      </c>
      <c r="DG347" s="62">
        <v>4791.4399999999996</v>
      </c>
      <c r="DH347" s="62">
        <v>10338.36</v>
      </c>
      <c r="DI347" s="62">
        <v>10338.36</v>
      </c>
      <c r="DJ347" s="73">
        <v>2727</v>
      </c>
    </row>
    <row r="348" spans="4:114" s="15" customFormat="1" ht="18">
      <c r="D348" s="63"/>
      <c r="AB348" s="7">
        <v>202</v>
      </c>
      <c r="AC348" s="8">
        <v>0</v>
      </c>
      <c r="AD348" s="158">
        <v>0</v>
      </c>
      <c r="AE348" s="158">
        <v>0</v>
      </c>
      <c r="AF348" s="158">
        <v>0</v>
      </c>
      <c r="AG348" s="158">
        <v>0</v>
      </c>
      <c r="AH348" s="158">
        <v>0</v>
      </c>
      <c r="AI348" s="158">
        <v>0</v>
      </c>
      <c r="AJ348" s="158">
        <v>0</v>
      </c>
      <c r="AK348" s="9">
        <v>202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72"/>
      <c r="AW348" s="62"/>
      <c r="AX348" s="62"/>
      <c r="AY348" s="62"/>
      <c r="AZ348" s="62"/>
      <c r="BA348" s="62"/>
      <c r="BB348" s="62"/>
      <c r="BC348" s="62"/>
      <c r="BD348" s="85">
        <v>202</v>
      </c>
      <c r="BE348" s="46">
        <v>2241.7031769599998</v>
      </c>
      <c r="BF348" s="46">
        <v>2482.44981504</v>
      </c>
      <c r="BG348" s="46">
        <v>3289.0351686400004</v>
      </c>
      <c r="BH348" s="46">
        <v>3548.6696793600004</v>
      </c>
      <c r="BI348" s="46">
        <v>5403.8542272000004</v>
      </c>
      <c r="BJ348" s="46">
        <v>5972.9592665599994</v>
      </c>
      <c r="BK348" s="46">
        <v>6560.8101644800017</v>
      </c>
      <c r="BL348" s="46">
        <v>1724.94671232</v>
      </c>
      <c r="BM348" s="46">
        <v>1724.94671232</v>
      </c>
      <c r="BN348" s="46">
        <v>1724.94671232</v>
      </c>
      <c r="BO348" s="46">
        <v>1724.94671232</v>
      </c>
      <c r="BP348" s="46">
        <v>1856.4299020800001</v>
      </c>
      <c r="BQ348" s="46">
        <v>2211.8802201599997</v>
      </c>
      <c r="BR348" s="46">
        <v>2211.8802201599997</v>
      </c>
      <c r="BS348" s="46">
        <v>2211.8802201599997</v>
      </c>
      <c r="BT348" s="46">
        <v>2211.8802201599997</v>
      </c>
      <c r="BU348" s="46">
        <v>2211.8802201599997</v>
      </c>
      <c r="BV348" s="46">
        <v>2211.8802201599997</v>
      </c>
      <c r="BW348" s="86">
        <v>202</v>
      </c>
      <c r="BX348" s="46">
        <v>1943.5929343999999</v>
      </c>
      <c r="BY348" s="46">
        <v>2812.4422185600006</v>
      </c>
      <c r="BZ348" s="46">
        <v>3397.9919001600001</v>
      </c>
      <c r="CA348" s="46">
        <v>3990.0885148800003</v>
      </c>
      <c r="CB348" s="46">
        <v>7849.1938304000014</v>
      </c>
      <c r="CC348" s="46">
        <v>8639.1013529600004</v>
      </c>
      <c r="CD348" s="46">
        <v>9503.1183769600011</v>
      </c>
      <c r="CE348" s="46">
        <v>1846.4132876800004</v>
      </c>
      <c r="CF348" s="46">
        <v>2431.8850296000005</v>
      </c>
      <c r="CG348" s="46">
        <v>3161.3670316799999</v>
      </c>
      <c r="CH348" s="87">
        <v>2810.1040281600008</v>
      </c>
      <c r="CI348" s="72"/>
      <c r="CJ348" s="62"/>
      <c r="CK348" s="62"/>
      <c r="CL348" s="62"/>
      <c r="CM348" s="62"/>
      <c r="CN348" s="62"/>
      <c r="CO348" s="47">
        <f t="shared" si="39"/>
        <v>202</v>
      </c>
      <c r="CP348" s="48">
        <f t="shared" si="38"/>
        <v>2268.46</v>
      </c>
      <c r="CQ348" s="48">
        <f t="shared" si="38"/>
        <v>1979.6000000000001</v>
      </c>
      <c r="CR348" s="48">
        <f t="shared" si="38"/>
        <v>2773.46</v>
      </c>
      <c r="CS348" s="48">
        <f t="shared" si="38"/>
        <v>1989.6999999999998</v>
      </c>
      <c r="CT348" s="48">
        <f t="shared" si="38"/>
        <v>3131</v>
      </c>
      <c r="CU348" s="48">
        <f t="shared" si="37"/>
        <v>3151.2</v>
      </c>
      <c r="CV348" s="48">
        <f t="shared" si="37"/>
        <v>4791.4399999999996</v>
      </c>
      <c r="CW348" s="48">
        <f t="shared" si="37"/>
        <v>10338.36</v>
      </c>
      <c r="CX348" s="48">
        <f t="shared" si="37"/>
        <v>10338.36</v>
      </c>
      <c r="CY348" s="48">
        <f t="shared" si="37"/>
        <v>2727</v>
      </c>
      <c r="CZ348" s="62">
        <v>202</v>
      </c>
      <c r="DA348" s="62">
        <v>2268.46</v>
      </c>
      <c r="DB348" s="62">
        <v>1979.6000000000001</v>
      </c>
      <c r="DC348" s="62">
        <v>2773.46</v>
      </c>
      <c r="DD348" s="62">
        <v>1989.6999999999998</v>
      </c>
      <c r="DE348" s="62">
        <v>3131</v>
      </c>
      <c r="DF348" s="62">
        <v>3151.2</v>
      </c>
      <c r="DG348" s="62">
        <v>4791.4399999999996</v>
      </c>
      <c r="DH348" s="62">
        <v>10338.36</v>
      </c>
      <c r="DI348" s="62">
        <v>10338.36</v>
      </c>
      <c r="DJ348" s="73">
        <v>2727</v>
      </c>
    </row>
    <row r="349" spans="4:114" s="15" customFormat="1" ht="18">
      <c r="D349" s="63"/>
      <c r="AB349" s="7">
        <v>202.5</v>
      </c>
      <c r="AC349" s="8">
        <v>0</v>
      </c>
      <c r="AD349" s="158">
        <v>0</v>
      </c>
      <c r="AE349" s="158">
        <v>0</v>
      </c>
      <c r="AF349" s="158">
        <v>0</v>
      </c>
      <c r="AG349" s="158">
        <v>0</v>
      </c>
      <c r="AH349" s="158">
        <v>0</v>
      </c>
      <c r="AI349" s="158">
        <v>0</v>
      </c>
      <c r="AJ349" s="158">
        <v>0</v>
      </c>
      <c r="AK349" s="9">
        <v>202.5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72"/>
      <c r="AW349" s="62"/>
      <c r="AX349" s="62"/>
      <c r="AY349" s="62"/>
      <c r="AZ349" s="62"/>
      <c r="BA349" s="62"/>
      <c r="BB349" s="62"/>
      <c r="BC349" s="62"/>
      <c r="BD349" s="85">
        <v>202.5</v>
      </c>
      <c r="BE349" s="46">
        <v>2252.7584268800001</v>
      </c>
      <c r="BF349" s="46">
        <v>2494.4445427200003</v>
      </c>
      <c r="BG349" s="46">
        <v>3304.9625939200005</v>
      </c>
      <c r="BH349" s="46">
        <v>3565.44918912</v>
      </c>
      <c r="BI349" s="46">
        <v>5430.5310259199996</v>
      </c>
      <c r="BJ349" s="46">
        <v>6002.5200435200004</v>
      </c>
      <c r="BK349" s="46">
        <v>6593.2549196800001</v>
      </c>
      <c r="BL349" s="46">
        <v>1733.1179840000002</v>
      </c>
      <c r="BM349" s="46">
        <v>1733.1179840000002</v>
      </c>
      <c r="BN349" s="46">
        <v>1733.1179840000002</v>
      </c>
      <c r="BO349" s="46">
        <v>1733.1179840000002</v>
      </c>
      <c r="BP349" s="46">
        <v>1865.0818368000002</v>
      </c>
      <c r="BQ349" s="46">
        <v>2222.5422003200006</v>
      </c>
      <c r="BR349" s="46">
        <v>2222.5422003200006</v>
      </c>
      <c r="BS349" s="46">
        <v>2222.5422003200006</v>
      </c>
      <c r="BT349" s="46">
        <v>2222.5422003200006</v>
      </c>
      <c r="BU349" s="46">
        <v>2222.5422003200006</v>
      </c>
      <c r="BV349" s="46">
        <v>2222.5422003200006</v>
      </c>
      <c r="BW349" s="86">
        <v>202.5</v>
      </c>
      <c r="BX349" s="46">
        <v>1953.1683807999998</v>
      </c>
      <c r="BY349" s="46">
        <v>2826.0705283200004</v>
      </c>
      <c r="BZ349" s="46">
        <v>3414.4928438400002</v>
      </c>
      <c r="CA349" s="46">
        <v>4009.3952870399999</v>
      </c>
      <c r="CB349" s="46">
        <v>7888.0300595200006</v>
      </c>
      <c r="CC349" s="46">
        <v>8681.8568345599997</v>
      </c>
      <c r="CD349" s="46">
        <v>9550.1494067200019</v>
      </c>
      <c r="CE349" s="46">
        <v>1855.5099617599999</v>
      </c>
      <c r="CF349" s="46">
        <v>2443.9100088</v>
      </c>
      <c r="CG349" s="46">
        <v>3176.9995046399999</v>
      </c>
      <c r="CH349" s="87">
        <v>2823.9995596800009</v>
      </c>
      <c r="CI349" s="72"/>
      <c r="CJ349" s="62"/>
      <c r="CK349" s="62"/>
      <c r="CL349" s="62"/>
      <c r="CM349" s="62"/>
      <c r="CN349" s="62"/>
      <c r="CO349" s="47">
        <f t="shared" si="39"/>
        <v>202.5</v>
      </c>
      <c r="CP349" s="48">
        <f t="shared" si="38"/>
        <v>2279.69</v>
      </c>
      <c r="CQ349" s="48">
        <f t="shared" si="38"/>
        <v>1989.4</v>
      </c>
      <c r="CR349" s="48">
        <f t="shared" si="38"/>
        <v>2787.19</v>
      </c>
      <c r="CS349" s="48">
        <f t="shared" si="38"/>
        <v>1999.55</v>
      </c>
      <c r="CT349" s="48">
        <f t="shared" si="38"/>
        <v>3146.5</v>
      </c>
      <c r="CU349" s="48">
        <f t="shared" si="37"/>
        <v>3166.7999999999997</v>
      </c>
      <c r="CV349" s="48">
        <f t="shared" si="37"/>
        <v>4815.16</v>
      </c>
      <c r="CW349" s="48">
        <f t="shared" si="37"/>
        <v>10389.539999999999</v>
      </c>
      <c r="CX349" s="48">
        <f t="shared" si="37"/>
        <v>10389.539999999999</v>
      </c>
      <c r="CY349" s="48">
        <f t="shared" si="37"/>
        <v>2740.5</v>
      </c>
      <c r="CZ349" s="62">
        <v>202.5</v>
      </c>
      <c r="DA349" s="62">
        <v>2279.69</v>
      </c>
      <c r="DB349" s="62">
        <v>1989.4</v>
      </c>
      <c r="DC349" s="62">
        <v>2787.19</v>
      </c>
      <c r="DD349" s="62">
        <v>1999.55</v>
      </c>
      <c r="DE349" s="62">
        <v>3146.5</v>
      </c>
      <c r="DF349" s="62">
        <v>3166.7999999999997</v>
      </c>
      <c r="DG349" s="62">
        <v>4815.16</v>
      </c>
      <c r="DH349" s="62">
        <v>10389.539999999999</v>
      </c>
      <c r="DI349" s="62">
        <v>10389.539999999999</v>
      </c>
      <c r="DJ349" s="73">
        <v>2740.5</v>
      </c>
    </row>
    <row r="350" spans="4:114" s="15" customFormat="1" ht="18">
      <c r="D350" s="63"/>
      <c r="AB350" s="7">
        <v>203</v>
      </c>
      <c r="AC350" s="8">
        <v>0</v>
      </c>
      <c r="AD350" s="158">
        <v>0</v>
      </c>
      <c r="AE350" s="158">
        <v>0</v>
      </c>
      <c r="AF350" s="158">
        <v>0</v>
      </c>
      <c r="AG350" s="158">
        <v>0</v>
      </c>
      <c r="AH350" s="158">
        <v>0</v>
      </c>
      <c r="AI350" s="158">
        <v>0</v>
      </c>
      <c r="AJ350" s="158">
        <v>0</v>
      </c>
      <c r="AK350" s="9">
        <v>203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72"/>
      <c r="AW350" s="62"/>
      <c r="AX350" s="62"/>
      <c r="AY350" s="62"/>
      <c r="AZ350" s="62"/>
      <c r="BA350" s="62"/>
      <c r="BB350" s="62"/>
      <c r="BC350" s="62"/>
      <c r="BD350" s="85">
        <v>203</v>
      </c>
      <c r="BE350" s="46">
        <v>2252.7584268800001</v>
      </c>
      <c r="BF350" s="46">
        <v>2494.4445427200003</v>
      </c>
      <c r="BG350" s="46">
        <v>3304.9625939200005</v>
      </c>
      <c r="BH350" s="46">
        <v>3565.44918912</v>
      </c>
      <c r="BI350" s="46">
        <v>5430.5310259199996</v>
      </c>
      <c r="BJ350" s="46">
        <v>6002.5200435200004</v>
      </c>
      <c r="BK350" s="46">
        <v>6593.2549196800001</v>
      </c>
      <c r="BL350" s="46">
        <v>1733.1179840000002</v>
      </c>
      <c r="BM350" s="46">
        <v>1733.1179840000002</v>
      </c>
      <c r="BN350" s="46">
        <v>1733.1179840000002</v>
      </c>
      <c r="BO350" s="46">
        <v>1733.1179840000002</v>
      </c>
      <c r="BP350" s="46">
        <v>1865.0818368000002</v>
      </c>
      <c r="BQ350" s="46">
        <v>2222.5422003200006</v>
      </c>
      <c r="BR350" s="46">
        <v>2222.5422003200006</v>
      </c>
      <c r="BS350" s="46">
        <v>2222.5422003200006</v>
      </c>
      <c r="BT350" s="46">
        <v>2222.5422003200006</v>
      </c>
      <c r="BU350" s="46">
        <v>2222.5422003200006</v>
      </c>
      <c r="BV350" s="46">
        <v>2222.5422003200006</v>
      </c>
      <c r="BW350" s="86">
        <v>203</v>
      </c>
      <c r="BX350" s="46">
        <v>1953.1683807999998</v>
      </c>
      <c r="BY350" s="46">
        <v>2826.0705283200004</v>
      </c>
      <c r="BZ350" s="46">
        <v>3414.4928438400002</v>
      </c>
      <c r="CA350" s="46">
        <v>4009.3952870399999</v>
      </c>
      <c r="CB350" s="46">
        <v>7888.0300595200006</v>
      </c>
      <c r="CC350" s="46">
        <v>8681.8568345599997</v>
      </c>
      <c r="CD350" s="46">
        <v>9550.1494067200019</v>
      </c>
      <c r="CE350" s="46">
        <v>1855.5099617599999</v>
      </c>
      <c r="CF350" s="46">
        <v>2443.9100088</v>
      </c>
      <c r="CG350" s="46">
        <v>3176.9995046399999</v>
      </c>
      <c r="CH350" s="87">
        <v>2823.9995596800009</v>
      </c>
      <c r="CI350" s="72"/>
      <c r="CJ350" s="62"/>
      <c r="CK350" s="62"/>
      <c r="CL350" s="62"/>
      <c r="CM350" s="62"/>
      <c r="CN350" s="62"/>
      <c r="CO350" s="47">
        <f t="shared" si="39"/>
        <v>203</v>
      </c>
      <c r="CP350" s="48">
        <f t="shared" si="38"/>
        <v>2279.69</v>
      </c>
      <c r="CQ350" s="48">
        <f t="shared" si="38"/>
        <v>1989.4</v>
      </c>
      <c r="CR350" s="48">
        <f t="shared" si="38"/>
        <v>2787.19</v>
      </c>
      <c r="CS350" s="48">
        <f t="shared" si="38"/>
        <v>1999.55</v>
      </c>
      <c r="CT350" s="48">
        <f t="shared" si="38"/>
        <v>3146.5</v>
      </c>
      <c r="CU350" s="48">
        <f t="shared" si="37"/>
        <v>3166.7999999999997</v>
      </c>
      <c r="CV350" s="48">
        <f t="shared" si="37"/>
        <v>4815.16</v>
      </c>
      <c r="CW350" s="48">
        <f t="shared" si="37"/>
        <v>10389.539999999999</v>
      </c>
      <c r="CX350" s="48">
        <f t="shared" si="37"/>
        <v>10389.539999999999</v>
      </c>
      <c r="CY350" s="48">
        <f t="shared" si="37"/>
        <v>2740.5</v>
      </c>
      <c r="CZ350" s="62">
        <v>203</v>
      </c>
      <c r="DA350" s="62">
        <v>2279.69</v>
      </c>
      <c r="DB350" s="62">
        <v>1989.4</v>
      </c>
      <c r="DC350" s="62">
        <v>2787.19</v>
      </c>
      <c r="DD350" s="62">
        <v>1999.55</v>
      </c>
      <c r="DE350" s="62">
        <v>3146.5</v>
      </c>
      <c r="DF350" s="62">
        <v>3166.7999999999997</v>
      </c>
      <c r="DG350" s="62">
        <v>4815.16</v>
      </c>
      <c r="DH350" s="62">
        <v>10389.539999999999</v>
      </c>
      <c r="DI350" s="62">
        <v>10389.539999999999</v>
      </c>
      <c r="DJ350" s="73">
        <v>2740.5</v>
      </c>
    </row>
    <row r="351" spans="4:114" s="15" customFormat="1" ht="18">
      <c r="D351" s="63"/>
      <c r="AB351" s="7">
        <v>203.5</v>
      </c>
      <c r="AC351" s="8">
        <v>0</v>
      </c>
      <c r="AD351" s="158">
        <v>0</v>
      </c>
      <c r="AE351" s="158">
        <v>0</v>
      </c>
      <c r="AF351" s="158">
        <v>0</v>
      </c>
      <c r="AG351" s="158">
        <v>0</v>
      </c>
      <c r="AH351" s="158">
        <v>0</v>
      </c>
      <c r="AI351" s="158">
        <v>0</v>
      </c>
      <c r="AJ351" s="158">
        <v>0</v>
      </c>
      <c r="AK351" s="9">
        <v>203.5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72"/>
      <c r="AW351" s="62"/>
      <c r="AX351" s="62"/>
      <c r="AY351" s="62"/>
      <c r="AZ351" s="62"/>
      <c r="BA351" s="62"/>
      <c r="BB351" s="62"/>
      <c r="BC351" s="62"/>
      <c r="BD351" s="85">
        <v>203.5</v>
      </c>
      <c r="BE351" s="46">
        <v>2263.8136768000004</v>
      </c>
      <c r="BF351" s="46">
        <v>2506.4392704000002</v>
      </c>
      <c r="BG351" s="46">
        <v>3320.8900191999996</v>
      </c>
      <c r="BH351" s="46">
        <v>3582.2286988800001</v>
      </c>
      <c r="BI351" s="46">
        <v>5457.2078246400006</v>
      </c>
      <c r="BJ351" s="46">
        <v>6032.0808204800005</v>
      </c>
      <c r="BK351" s="46">
        <v>6625.6996748800011</v>
      </c>
      <c r="BL351" s="46">
        <v>1741.2892556800002</v>
      </c>
      <c r="BM351" s="46">
        <v>1741.2892556800002</v>
      </c>
      <c r="BN351" s="46">
        <v>1741.2892556800002</v>
      </c>
      <c r="BO351" s="46">
        <v>1741.2892556800002</v>
      </c>
      <c r="BP351" s="46">
        <v>1873.7337715200001</v>
      </c>
      <c r="BQ351" s="46">
        <v>2233.2041804800001</v>
      </c>
      <c r="BR351" s="46">
        <v>2233.2041804800001</v>
      </c>
      <c r="BS351" s="46">
        <v>2233.2041804800001</v>
      </c>
      <c r="BT351" s="46">
        <v>2233.2041804800001</v>
      </c>
      <c r="BU351" s="46">
        <v>2233.2041804800001</v>
      </c>
      <c r="BV351" s="46">
        <v>2233.2041804800001</v>
      </c>
      <c r="BW351" s="86">
        <v>203.5</v>
      </c>
      <c r="BX351" s="46">
        <v>1962.7438271999997</v>
      </c>
      <c r="BY351" s="46">
        <v>2839.6988380799999</v>
      </c>
      <c r="BZ351" s="46">
        <v>3430.9937875200008</v>
      </c>
      <c r="CA351" s="46">
        <v>4028.7020592000008</v>
      </c>
      <c r="CB351" s="46">
        <v>7926.8662886400016</v>
      </c>
      <c r="CC351" s="46">
        <v>8724.612316159999</v>
      </c>
      <c r="CD351" s="46">
        <v>9597.1804364800009</v>
      </c>
      <c r="CE351" s="46">
        <v>1864.6066358399999</v>
      </c>
      <c r="CF351" s="46">
        <v>2455.9349880000004</v>
      </c>
      <c r="CG351" s="46">
        <v>3192.6319775999996</v>
      </c>
      <c r="CH351" s="87">
        <v>2837.8950912</v>
      </c>
      <c r="CI351" s="72"/>
      <c r="CJ351" s="62"/>
      <c r="CK351" s="62"/>
      <c r="CL351" s="62"/>
      <c r="CM351" s="62"/>
      <c r="CN351" s="62"/>
      <c r="CO351" s="47">
        <f t="shared" si="39"/>
        <v>203.5</v>
      </c>
      <c r="CP351" s="48">
        <f t="shared" si="38"/>
        <v>2356.2000000000003</v>
      </c>
      <c r="CQ351" s="48">
        <f t="shared" si="38"/>
        <v>2164.44</v>
      </c>
      <c r="CR351" s="48">
        <f t="shared" si="38"/>
        <v>3182.4</v>
      </c>
      <c r="CS351" s="48">
        <f t="shared" si="38"/>
        <v>2315.4</v>
      </c>
      <c r="CT351" s="48">
        <f t="shared" si="38"/>
        <v>3468</v>
      </c>
      <c r="CU351" s="48">
        <f t="shared" si="37"/>
        <v>3182.4</v>
      </c>
      <c r="CV351" s="48">
        <f t="shared" si="37"/>
        <v>5144.88</v>
      </c>
      <c r="CW351" s="48">
        <f t="shared" si="37"/>
        <v>10848.72</v>
      </c>
      <c r="CX351" s="48">
        <f t="shared" si="37"/>
        <v>11715.72</v>
      </c>
      <c r="CY351" s="48">
        <f t="shared" si="37"/>
        <v>3060</v>
      </c>
      <c r="CZ351" s="62">
        <v>203.5</v>
      </c>
      <c r="DA351" s="62">
        <v>2356.2000000000003</v>
      </c>
      <c r="DB351" s="62">
        <v>2164.44</v>
      </c>
      <c r="DC351" s="62">
        <v>3182.4</v>
      </c>
      <c r="DD351" s="62">
        <v>2315.4</v>
      </c>
      <c r="DE351" s="62">
        <v>3468</v>
      </c>
      <c r="DF351" s="62">
        <v>3182.4</v>
      </c>
      <c r="DG351" s="62">
        <v>5144.88</v>
      </c>
      <c r="DH351" s="62">
        <v>10848.72</v>
      </c>
      <c r="DI351" s="62">
        <v>11715.72</v>
      </c>
      <c r="DJ351" s="73">
        <v>3060</v>
      </c>
    </row>
    <row r="352" spans="4:114" s="15" customFormat="1" ht="18">
      <c r="D352" s="63"/>
      <c r="AB352" s="7">
        <v>204</v>
      </c>
      <c r="AC352" s="8">
        <v>0</v>
      </c>
      <c r="AD352" s="158">
        <v>0</v>
      </c>
      <c r="AE352" s="158">
        <v>0</v>
      </c>
      <c r="AF352" s="158">
        <v>0</v>
      </c>
      <c r="AG352" s="158">
        <v>0</v>
      </c>
      <c r="AH352" s="158">
        <v>0</v>
      </c>
      <c r="AI352" s="158">
        <v>0</v>
      </c>
      <c r="AJ352" s="158">
        <v>0</v>
      </c>
      <c r="AK352" s="9">
        <v>204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72"/>
      <c r="AW352" s="62"/>
      <c r="AX352" s="62"/>
      <c r="AY352" s="62"/>
      <c r="AZ352" s="62"/>
      <c r="BA352" s="62"/>
      <c r="BB352" s="62"/>
      <c r="BC352" s="62"/>
      <c r="BD352" s="85">
        <v>204</v>
      </c>
      <c r="BE352" s="46">
        <v>2263.8136768000004</v>
      </c>
      <c r="BF352" s="46">
        <v>2506.4392704000002</v>
      </c>
      <c r="BG352" s="46">
        <v>3320.8900191999996</v>
      </c>
      <c r="BH352" s="46">
        <v>3582.2286988800001</v>
      </c>
      <c r="BI352" s="46">
        <v>5457.2078246400006</v>
      </c>
      <c r="BJ352" s="46">
        <v>6032.0808204800005</v>
      </c>
      <c r="BK352" s="46">
        <v>6625.6996748800011</v>
      </c>
      <c r="BL352" s="46">
        <v>1741.2892556800002</v>
      </c>
      <c r="BM352" s="46">
        <v>1741.2892556800002</v>
      </c>
      <c r="BN352" s="46">
        <v>1741.2892556800002</v>
      </c>
      <c r="BO352" s="46">
        <v>1741.2892556800002</v>
      </c>
      <c r="BP352" s="46">
        <v>1873.7337715200001</v>
      </c>
      <c r="BQ352" s="46">
        <v>2233.2041804800001</v>
      </c>
      <c r="BR352" s="46">
        <v>2233.2041804800001</v>
      </c>
      <c r="BS352" s="46">
        <v>2233.2041804800001</v>
      </c>
      <c r="BT352" s="46">
        <v>2233.2041804800001</v>
      </c>
      <c r="BU352" s="46">
        <v>2233.2041804800001</v>
      </c>
      <c r="BV352" s="46">
        <v>2233.2041804800001</v>
      </c>
      <c r="BW352" s="86">
        <v>204</v>
      </c>
      <c r="BX352" s="46">
        <v>1962.7438271999997</v>
      </c>
      <c r="BY352" s="46">
        <v>2839.6988380799999</v>
      </c>
      <c r="BZ352" s="46">
        <v>3430.9937875200008</v>
      </c>
      <c r="CA352" s="46">
        <v>4028.7020592000008</v>
      </c>
      <c r="CB352" s="46">
        <v>7926.8662886400016</v>
      </c>
      <c r="CC352" s="46">
        <v>8724.612316159999</v>
      </c>
      <c r="CD352" s="46">
        <v>9597.1804364800009</v>
      </c>
      <c r="CE352" s="46">
        <v>1864.6066358399999</v>
      </c>
      <c r="CF352" s="46">
        <v>2455.9349880000004</v>
      </c>
      <c r="CG352" s="46">
        <v>3192.6319775999996</v>
      </c>
      <c r="CH352" s="87">
        <v>2837.8950912</v>
      </c>
      <c r="CI352" s="72"/>
      <c r="CJ352" s="62"/>
      <c r="CK352" s="62"/>
      <c r="CL352" s="62"/>
      <c r="CM352" s="62"/>
      <c r="CN352" s="62"/>
      <c r="CO352" s="47">
        <f t="shared" si="39"/>
        <v>204</v>
      </c>
      <c r="CP352" s="48">
        <f t="shared" si="38"/>
        <v>2356.2000000000003</v>
      </c>
      <c r="CQ352" s="48">
        <f t="shared" si="38"/>
        <v>2164.44</v>
      </c>
      <c r="CR352" s="48">
        <f t="shared" si="38"/>
        <v>3182.4</v>
      </c>
      <c r="CS352" s="48">
        <f t="shared" si="38"/>
        <v>2315.4</v>
      </c>
      <c r="CT352" s="48">
        <f t="shared" si="38"/>
        <v>3468</v>
      </c>
      <c r="CU352" s="48">
        <f t="shared" si="37"/>
        <v>3182.4</v>
      </c>
      <c r="CV352" s="48">
        <f t="shared" si="37"/>
        <v>5144.88</v>
      </c>
      <c r="CW352" s="48">
        <f t="shared" si="37"/>
        <v>10848.72</v>
      </c>
      <c r="CX352" s="48">
        <f t="shared" si="37"/>
        <v>11715.72</v>
      </c>
      <c r="CY352" s="48">
        <f t="shared" si="37"/>
        <v>3060</v>
      </c>
      <c r="CZ352" s="62">
        <v>204</v>
      </c>
      <c r="DA352" s="62">
        <v>2356.2000000000003</v>
      </c>
      <c r="DB352" s="62">
        <v>2164.44</v>
      </c>
      <c r="DC352" s="62">
        <v>3182.4</v>
      </c>
      <c r="DD352" s="62">
        <v>2315.4</v>
      </c>
      <c r="DE352" s="62">
        <v>3468</v>
      </c>
      <c r="DF352" s="62">
        <v>3182.4</v>
      </c>
      <c r="DG352" s="62">
        <v>5144.88</v>
      </c>
      <c r="DH352" s="62">
        <v>10848.72</v>
      </c>
      <c r="DI352" s="62">
        <v>11715.72</v>
      </c>
      <c r="DJ352" s="73">
        <v>3060</v>
      </c>
    </row>
    <row r="353" spans="4:114" s="15" customFormat="1" ht="18">
      <c r="D353" s="63"/>
      <c r="AB353" s="7">
        <v>204.5</v>
      </c>
      <c r="AC353" s="8">
        <v>0</v>
      </c>
      <c r="AD353" s="158">
        <v>0</v>
      </c>
      <c r="AE353" s="158">
        <v>0</v>
      </c>
      <c r="AF353" s="158">
        <v>0</v>
      </c>
      <c r="AG353" s="158">
        <v>0</v>
      </c>
      <c r="AH353" s="158">
        <v>0</v>
      </c>
      <c r="AI353" s="158">
        <v>0</v>
      </c>
      <c r="AJ353" s="158">
        <v>0</v>
      </c>
      <c r="AK353" s="9">
        <v>204.5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72"/>
      <c r="AW353" s="62"/>
      <c r="AX353" s="62"/>
      <c r="AY353" s="62"/>
      <c r="AZ353" s="62"/>
      <c r="BA353" s="62"/>
      <c r="BB353" s="62"/>
      <c r="BC353" s="62"/>
      <c r="BD353" s="85">
        <v>204.5</v>
      </c>
      <c r="BE353" s="46">
        <v>2274.8689267200002</v>
      </c>
      <c r="BF353" s="46">
        <v>2518.4339980800005</v>
      </c>
      <c r="BG353" s="46">
        <v>3336.8174444800002</v>
      </c>
      <c r="BH353" s="46">
        <v>3599.0082086400002</v>
      </c>
      <c r="BI353" s="46">
        <v>5483.8846233600007</v>
      </c>
      <c r="BJ353" s="46">
        <v>6061.6415974400006</v>
      </c>
      <c r="BK353" s="46">
        <v>6658.1444300800003</v>
      </c>
      <c r="BL353" s="46">
        <v>1749.4605273600002</v>
      </c>
      <c r="BM353" s="46">
        <v>1749.4605273600002</v>
      </c>
      <c r="BN353" s="46">
        <v>1749.4605273600002</v>
      </c>
      <c r="BO353" s="46">
        <v>1749.4605273600002</v>
      </c>
      <c r="BP353" s="46">
        <v>1882.3857062400004</v>
      </c>
      <c r="BQ353" s="46">
        <v>2243.8661606400001</v>
      </c>
      <c r="BR353" s="46">
        <v>2243.8661606400001</v>
      </c>
      <c r="BS353" s="46">
        <v>2243.8661606400001</v>
      </c>
      <c r="BT353" s="46">
        <v>2243.8661606400001</v>
      </c>
      <c r="BU353" s="46">
        <v>2243.8661606400001</v>
      </c>
      <c r="BV353" s="46">
        <v>2243.8661606400001</v>
      </c>
      <c r="BW353" s="86">
        <v>204.5</v>
      </c>
      <c r="BX353" s="46">
        <v>1972.3192736000001</v>
      </c>
      <c r="BY353" s="46">
        <v>2853.3271478400002</v>
      </c>
      <c r="BZ353" s="46">
        <v>3447.4947312000008</v>
      </c>
      <c r="CA353" s="46">
        <v>4048.0088313600008</v>
      </c>
      <c r="CB353" s="46">
        <v>7965.7025177600008</v>
      </c>
      <c r="CC353" s="46">
        <v>8767.36779776</v>
      </c>
      <c r="CD353" s="46">
        <v>9644.2114662399999</v>
      </c>
      <c r="CE353" s="46">
        <v>1873.7033099200003</v>
      </c>
      <c r="CF353" s="46">
        <v>2467.9599672000004</v>
      </c>
      <c r="CG353" s="46">
        <v>3208.2644505600001</v>
      </c>
      <c r="CH353" s="87">
        <v>2851.7906227199996</v>
      </c>
      <c r="CI353" s="72"/>
      <c r="CJ353" s="62"/>
      <c r="CK353" s="62"/>
      <c r="CL353" s="62"/>
      <c r="CM353" s="62"/>
      <c r="CN353" s="62"/>
      <c r="CO353" s="47">
        <f t="shared" si="39"/>
        <v>204.5</v>
      </c>
      <c r="CP353" s="48">
        <f t="shared" si="38"/>
        <v>2302.15</v>
      </c>
      <c r="CQ353" s="48">
        <f t="shared" si="38"/>
        <v>2009.0000000000002</v>
      </c>
      <c r="CR353" s="48">
        <f t="shared" si="38"/>
        <v>2814.65</v>
      </c>
      <c r="CS353" s="48">
        <f t="shared" si="38"/>
        <v>2019.25</v>
      </c>
      <c r="CT353" s="48">
        <f t="shared" si="38"/>
        <v>3177.5</v>
      </c>
      <c r="CU353" s="48">
        <f t="shared" si="37"/>
        <v>3198</v>
      </c>
      <c r="CV353" s="48">
        <f t="shared" si="37"/>
        <v>4862.5999999999995</v>
      </c>
      <c r="CW353" s="48">
        <f t="shared" si="37"/>
        <v>10491.9</v>
      </c>
      <c r="CX353" s="48">
        <f t="shared" si="37"/>
        <v>10491.9</v>
      </c>
      <c r="CY353" s="48">
        <f t="shared" si="37"/>
        <v>2767.5</v>
      </c>
      <c r="CZ353" s="62">
        <v>204.5</v>
      </c>
      <c r="DA353" s="62">
        <v>2302.15</v>
      </c>
      <c r="DB353" s="62">
        <v>2009.0000000000002</v>
      </c>
      <c r="DC353" s="62">
        <v>2814.65</v>
      </c>
      <c r="DD353" s="62">
        <v>2019.25</v>
      </c>
      <c r="DE353" s="62">
        <v>3177.5</v>
      </c>
      <c r="DF353" s="62">
        <v>3198</v>
      </c>
      <c r="DG353" s="62">
        <v>4862.5999999999995</v>
      </c>
      <c r="DH353" s="62">
        <v>10491.9</v>
      </c>
      <c r="DI353" s="62">
        <v>10491.9</v>
      </c>
      <c r="DJ353" s="73">
        <v>2767.5</v>
      </c>
    </row>
    <row r="354" spans="4:114" s="15" customFormat="1" ht="18">
      <c r="D354" s="63"/>
      <c r="AB354" s="7">
        <v>205</v>
      </c>
      <c r="AC354" s="8">
        <v>0</v>
      </c>
      <c r="AD354" s="158">
        <v>0</v>
      </c>
      <c r="AE354" s="158">
        <v>0</v>
      </c>
      <c r="AF354" s="158">
        <v>0</v>
      </c>
      <c r="AG354" s="158">
        <v>0</v>
      </c>
      <c r="AH354" s="158">
        <v>0</v>
      </c>
      <c r="AI354" s="158">
        <v>0</v>
      </c>
      <c r="AJ354" s="158">
        <v>0</v>
      </c>
      <c r="AK354" s="9">
        <v>205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72"/>
      <c r="AW354" s="62"/>
      <c r="AX354" s="62"/>
      <c r="AY354" s="62"/>
      <c r="AZ354" s="62"/>
      <c r="BA354" s="62"/>
      <c r="BB354" s="62"/>
      <c r="BC354" s="62"/>
      <c r="BD354" s="85">
        <v>205</v>
      </c>
      <c r="BE354" s="46">
        <v>2274.8689267200002</v>
      </c>
      <c r="BF354" s="46">
        <v>2518.4339980800005</v>
      </c>
      <c r="BG354" s="46">
        <v>3336.8174444800002</v>
      </c>
      <c r="BH354" s="46">
        <v>3599.0082086400002</v>
      </c>
      <c r="BI354" s="46">
        <v>5483.8846233600007</v>
      </c>
      <c r="BJ354" s="46">
        <v>6061.6415974400006</v>
      </c>
      <c r="BK354" s="46">
        <v>6658.1444300800003</v>
      </c>
      <c r="BL354" s="46">
        <v>1749.4605273600002</v>
      </c>
      <c r="BM354" s="46">
        <v>1749.4605273600002</v>
      </c>
      <c r="BN354" s="46">
        <v>1749.4605273600002</v>
      </c>
      <c r="BO354" s="46">
        <v>1749.4605273600002</v>
      </c>
      <c r="BP354" s="46">
        <v>1882.3857062400004</v>
      </c>
      <c r="BQ354" s="46">
        <v>2243.8661606400001</v>
      </c>
      <c r="BR354" s="46">
        <v>2243.8661606400001</v>
      </c>
      <c r="BS354" s="46">
        <v>2243.8661606400001</v>
      </c>
      <c r="BT354" s="46">
        <v>2243.8661606400001</v>
      </c>
      <c r="BU354" s="46">
        <v>2243.8661606400001</v>
      </c>
      <c r="BV354" s="46">
        <v>2243.8661606400001</v>
      </c>
      <c r="BW354" s="86">
        <v>205</v>
      </c>
      <c r="BX354" s="46">
        <v>1972.3192736000001</v>
      </c>
      <c r="BY354" s="46">
        <v>2853.3271478400002</v>
      </c>
      <c r="BZ354" s="46">
        <v>3447.4947312000008</v>
      </c>
      <c r="CA354" s="46">
        <v>4048.0088313600008</v>
      </c>
      <c r="CB354" s="46">
        <v>7965.7025177600008</v>
      </c>
      <c r="CC354" s="46">
        <v>8767.36779776</v>
      </c>
      <c r="CD354" s="46">
        <v>9644.2114662399999</v>
      </c>
      <c r="CE354" s="46">
        <v>1873.7033099200003</v>
      </c>
      <c r="CF354" s="46">
        <v>2467.9599672000004</v>
      </c>
      <c r="CG354" s="46">
        <v>3208.2644505600001</v>
      </c>
      <c r="CH354" s="87">
        <v>2851.7906227199996</v>
      </c>
      <c r="CI354" s="72"/>
      <c r="CJ354" s="62"/>
      <c r="CK354" s="62"/>
      <c r="CL354" s="62"/>
      <c r="CM354" s="62"/>
      <c r="CN354" s="62"/>
      <c r="CO354" s="47">
        <f t="shared" si="39"/>
        <v>205</v>
      </c>
      <c r="CP354" s="48">
        <f t="shared" si="38"/>
        <v>2302.15</v>
      </c>
      <c r="CQ354" s="48">
        <f t="shared" si="38"/>
        <v>2009.0000000000002</v>
      </c>
      <c r="CR354" s="48">
        <f t="shared" si="38"/>
        <v>2814.65</v>
      </c>
      <c r="CS354" s="48">
        <f t="shared" si="38"/>
        <v>2019.25</v>
      </c>
      <c r="CT354" s="48">
        <f t="shared" si="38"/>
        <v>3177.5</v>
      </c>
      <c r="CU354" s="48">
        <f t="shared" si="37"/>
        <v>3198</v>
      </c>
      <c r="CV354" s="48">
        <f t="shared" si="37"/>
        <v>4862.5999999999995</v>
      </c>
      <c r="CW354" s="48">
        <f t="shared" si="37"/>
        <v>10491.9</v>
      </c>
      <c r="CX354" s="48">
        <f t="shared" si="37"/>
        <v>10491.9</v>
      </c>
      <c r="CY354" s="48">
        <f t="shared" si="37"/>
        <v>2767.5</v>
      </c>
      <c r="CZ354" s="62">
        <v>205</v>
      </c>
      <c r="DA354" s="62">
        <v>2302.15</v>
      </c>
      <c r="DB354" s="62">
        <v>2009.0000000000002</v>
      </c>
      <c r="DC354" s="62">
        <v>2814.65</v>
      </c>
      <c r="DD354" s="62">
        <v>2019.25</v>
      </c>
      <c r="DE354" s="62">
        <v>3177.5</v>
      </c>
      <c r="DF354" s="62">
        <v>3198</v>
      </c>
      <c r="DG354" s="62">
        <v>4862.5999999999995</v>
      </c>
      <c r="DH354" s="62">
        <v>10491.9</v>
      </c>
      <c r="DI354" s="62">
        <v>10491.9</v>
      </c>
      <c r="DJ354" s="73">
        <v>2767.5</v>
      </c>
    </row>
    <row r="355" spans="4:114" s="15" customFormat="1" ht="18">
      <c r="D355" s="63"/>
      <c r="AB355" s="7">
        <v>205.5</v>
      </c>
      <c r="AC355" s="8">
        <v>0</v>
      </c>
      <c r="AD355" s="158">
        <v>0</v>
      </c>
      <c r="AE355" s="158">
        <v>0</v>
      </c>
      <c r="AF355" s="158">
        <v>0</v>
      </c>
      <c r="AG355" s="158">
        <v>0</v>
      </c>
      <c r="AH355" s="158">
        <v>0</v>
      </c>
      <c r="AI355" s="158">
        <v>0</v>
      </c>
      <c r="AJ355" s="158">
        <v>0</v>
      </c>
      <c r="AK355" s="9">
        <v>205.5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72"/>
      <c r="AW355" s="62"/>
      <c r="AX355" s="62"/>
      <c r="AY355" s="62"/>
      <c r="AZ355" s="62"/>
      <c r="BA355" s="62"/>
      <c r="BB355" s="62"/>
      <c r="BC355" s="62"/>
      <c r="BD355" s="85">
        <v>205.5</v>
      </c>
      <c r="BE355" s="46">
        <v>2285.9241766400005</v>
      </c>
      <c r="BF355" s="46">
        <v>2530.4287257600004</v>
      </c>
      <c r="BG355" s="46">
        <v>3352.7448697600003</v>
      </c>
      <c r="BH355" s="46">
        <v>3615.7877184000008</v>
      </c>
      <c r="BI355" s="46">
        <v>5510.5614220799998</v>
      </c>
      <c r="BJ355" s="46">
        <v>6091.2023744000007</v>
      </c>
      <c r="BK355" s="46">
        <v>6690.5891852799996</v>
      </c>
      <c r="BL355" s="46">
        <v>1757.6317990400003</v>
      </c>
      <c r="BM355" s="46">
        <v>1757.6317990400003</v>
      </c>
      <c r="BN355" s="46">
        <v>1757.6317990400003</v>
      </c>
      <c r="BO355" s="46">
        <v>1757.6317990400003</v>
      </c>
      <c r="BP355" s="46">
        <v>1891.0376409600001</v>
      </c>
      <c r="BQ355" s="46">
        <v>2254.5281408000001</v>
      </c>
      <c r="BR355" s="46">
        <v>2254.5281408000001</v>
      </c>
      <c r="BS355" s="46">
        <v>2254.5281408000001</v>
      </c>
      <c r="BT355" s="46">
        <v>2254.5281408000001</v>
      </c>
      <c r="BU355" s="46">
        <v>2254.5281408000001</v>
      </c>
      <c r="BV355" s="46">
        <v>2254.5281408000001</v>
      </c>
      <c r="BW355" s="86">
        <v>205.5</v>
      </c>
      <c r="BX355" s="46">
        <v>1981.89472</v>
      </c>
      <c r="BY355" s="46">
        <v>2866.9554576000005</v>
      </c>
      <c r="BZ355" s="46">
        <v>3463.99567488</v>
      </c>
      <c r="CA355" s="46">
        <v>4067.3156035200004</v>
      </c>
      <c r="CB355" s="46">
        <v>8004.5387468800018</v>
      </c>
      <c r="CC355" s="46">
        <v>8810.1232793600011</v>
      </c>
      <c r="CD355" s="46">
        <v>9691.2424960000026</v>
      </c>
      <c r="CE355" s="46">
        <v>1882.7999840000004</v>
      </c>
      <c r="CF355" s="46">
        <v>2479.9849464000013</v>
      </c>
      <c r="CG355" s="46">
        <v>3223.8969235199997</v>
      </c>
      <c r="CH355" s="87">
        <v>2865.6861542400006</v>
      </c>
      <c r="CI355" s="72"/>
      <c r="CJ355" s="62"/>
      <c r="CK355" s="62"/>
      <c r="CL355" s="62"/>
      <c r="CM355" s="62"/>
      <c r="CN355" s="62"/>
      <c r="CO355" s="47">
        <f t="shared" si="39"/>
        <v>205.5</v>
      </c>
      <c r="CP355" s="48">
        <f t="shared" si="38"/>
        <v>2313.38</v>
      </c>
      <c r="CQ355" s="48">
        <f t="shared" si="38"/>
        <v>2018.8000000000002</v>
      </c>
      <c r="CR355" s="48">
        <f t="shared" si="38"/>
        <v>2828.38</v>
      </c>
      <c r="CS355" s="48">
        <f t="shared" si="38"/>
        <v>2029.1</v>
      </c>
      <c r="CT355" s="48">
        <f t="shared" si="38"/>
        <v>3193</v>
      </c>
      <c r="CU355" s="48">
        <f t="shared" si="37"/>
        <v>3213.6</v>
      </c>
      <c r="CV355" s="48">
        <f t="shared" si="37"/>
        <v>4886.32</v>
      </c>
      <c r="CW355" s="48">
        <f t="shared" si="37"/>
        <v>10543.08</v>
      </c>
      <c r="CX355" s="48">
        <f t="shared" si="37"/>
        <v>10543.08</v>
      </c>
      <c r="CY355" s="48">
        <f t="shared" si="37"/>
        <v>2781</v>
      </c>
      <c r="CZ355" s="62">
        <v>205.5</v>
      </c>
      <c r="DA355" s="62">
        <v>2313.38</v>
      </c>
      <c r="DB355" s="62">
        <v>2018.8000000000002</v>
      </c>
      <c r="DC355" s="62">
        <v>2828.38</v>
      </c>
      <c r="DD355" s="62">
        <v>2029.1</v>
      </c>
      <c r="DE355" s="62">
        <v>3193</v>
      </c>
      <c r="DF355" s="62">
        <v>3213.6</v>
      </c>
      <c r="DG355" s="62">
        <v>4886.32</v>
      </c>
      <c r="DH355" s="62">
        <v>10543.08</v>
      </c>
      <c r="DI355" s="62">
        <v>10543.08</v>
      </c>
      <c r="DJ355" s="73">
        <v>2781</v>
      </c>
    </row>
    <row r="356" spans="4:114" s="15" customFormat="1" ht="18">
      <c r="D356" s="63"/>
      <c r="AB356" s="7">
        <v>206</v>
      </c>
      <c r="AC356" s="8">
        <v>0</v>
      </c>
      <c r="AD356" s="158">
        <v>0</v>
      </c>
      <c r="AE356" s="158">
        <v>0</v>
      </c>
      <c r="AF356" s="158">
        <v>0</v>
      </c>
      <c r="AG356" s="158">
        <v>0</v>
      </c>
      <c r="AH356" s="158">
        <v>0</v>
      </c>
      <c r="AI356" s="158">
        <v>0</v>
      </c>
      <c r="AJ356" s="158">
        <v>0</v>
      </c>
      <c r="AK356" s="9">
        <v>206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72"/>
      <c r="AW356" s="62"/>
      <c r="AX356" s="62"/>
      <c r="AY356" s="62"/>
      <c r="AZ356" s="62"/>
      <c r="BA356" s="62"/>
      <c r="BB356" s="62"/>
      <c r="BC356" s="62"/>
      <c r="BD356" s="85">
        <v>206</v>
      </c>
      <c r="BE356" s="46">
        <v>2285.9241766400005</v>
      </c>
      <c r="BF356" s="46">
        <v>2530.4287257600004</v>
      </c>
      <c r="BG356" s="46">
        <v>3352.7448697600003</v>
      </c>
      <c r="BH356" s="46">
        <v>3615.7877184000008</v>
      </c>
      <c r="BI356" s="46">
        <v>5510.5614220799998</v>
      </c>
      <c r="BJ356" s="46">
        <v>6091.2023744000007</v>
      </c>
      <c r="BK356" s="46">
        <v>6690.5891852799996</v>
      </c>
      <c r="BL356" s="46">
        <v>1757.6317990400003</v>
      </c>
      <c r="BM356" s="46">
        <v>1757.6317990400003</v>
      </c>
      <c r="BN356" s="46">
        <v>1757.6317990400003</v>
      </c>
      <c r="BO356" s="46">
        <v>1757.6317990400003</v>
      </c>
      <c r="BP356" s="46">
        <v>1891.0376409600001</v>
      </c>
      <c r="BQ356" s="46">
        <v>2254.5281408000001</v>
      </c>
      <c r="BR356" s="46">
        <v>2254.5281408000001</v>
      </c>
      <c r="BS356" s="46">
        <v>2254.5281408000001</v>
      </c>
      <c r="BT356" s="46">
        <v>2254.5281408000001</v>
      </c>
      <c r="BU356" s="46">
        <v>2254.5281408000001</v>
      </c>
      <c r="BV356" s="46">
        <v>2254.5281408000001</v>
      </c>
      <c r="BW356" s="86">
        <v>206</v>
      </c>
      <c r="BX356" s="46">
        <v>1981.89472</v>
      </c>
      <c r="BY356" s="46">
        <v>2866.9554576000005</v>
      </c>
      <c r="BZ356" s="46">
        <v>3463.99567488</v>
      </c>
      <c r="CA356" s="46">
        <v>4067.3156035200004</v>
      </c>
      <c r="CB356" s="46">
        <v>8004.5387468800018</v>
      </c>
      <c r="CC356" s="46">
        <v>8810.1232793600011</v>
      </c>
      <c r="CD356" s="46">
        <v>9691.2424960000026</v>
      </c>
      <c r="CE356" s="46">
        <v>1882.7999840000004</v>
      </c>
      <c r="CF356" s="46">
        <v>2479.9849464000013</v>
      </c>
      <c r="CG356" s="46">
        <v>3223.8969235199997</v>
      </c>
      <c r="CH356" s="87">
        <v>2865.6861542400006</v>
      </c>
      <c r="CI356" s="72"/>
      <c r="CJ356" s="62"/>
      <c r="CK356" s="62"/>
      <c r="CL356" s="62"/>
      <c r="CM356" s="62"/>
      <c r="CN356" s="62"/>
      <c r="CO356" s="47">
        <f t="shared" si="39"/>
        <v>206</v>
      </c>
      <c r="CP356" s="48">
        <f t="shared" si="38"/>
        <v>2313.38</v>
      </c>
      <c r="CQ356" s="48">
        <f t="shared" si="38"/>
        <v>2018.8000000000002</v>
      </c>
      <c r="CR356" s="48">
        <f t="shared" si="38"/>
        <v>2828.38</v>
      </c>
      <c r="CS356" s="48">
        <f t="shared" si="38"/>
        <v>2029.1</v>
      </c>
      <c r="CT356" s="48">
        <f t="shared" si="38"/>
        <v>3193</v>
      </c>
      <c r="CU356" s="48">
        <f t="shared" si="37"/>
        <v>3213.6</v>
      </c>
      <c r="CV356" s="48">
        <f t="shared" si="37"/>
        <v>4886.32</v>
      </c>
      <c r="CW356" s="48">
        <f t="shared" si="37"/>
        <v>10543.08</v>
      </c>
      <c r="CX356" s="48">
        <f t="shared" si="37"/>
        <v>10543.08</v>
      </c>
      <c r="CY356" s="48">
        <f t="shared" si="37"/>
        <v>2781</v>
      </c>
      <c r="CZ356" s="62">
        <v>206</v>
      </c>
      <c r="DA356" s="62">
        <v>2313.38</v>
      </c>
      <c r="DB356" s="62">
        <v>2018.8000000000002</v>
      </c>
      <c r="DC356" s="62">
        <v>2828.38</v>
      </c>
      <c r="DD356" s="62">
        <v>2029.1</v>
      </c>
      <c r="DE356" s="62">
        <v>3193</v>
      </c>
      <c r="DF356" s="62">
        <v>3213.6</v>
      </c>
      <c r="DG356" s="62">
        <v>4886.32</v>
      </c>
      <c r="DH356" s="62">
        <v>10543.08</v>
      </c>
      <c r="DI356" s="62">
        <v>10543.08</v>
      </c>
      <c r="DJ356" s="73">
        <v>2781</v>
      </c>
    </row>
    <row r="357" spans="4:114" s="15" customFormat="1" ht="18">
      <c r="D357" s="63"/>
      <c r="AB357" s="7">
        <v>206.5</v>
      </c>
      <c r="AC357" s="8">
        <v>0</v>
      </c>
      <c r="AD357" s="158">
        <v>0</v>
      </c>
      <c r="AE357" s="158">
        <v>0</v>
      </c>
      <c r="AF357" s="158">
        <v>0</v>
      </c>
      <c r="AG357" s="158">
        <v>0</v>
      </c>
      <c r="AH357" s="158">
        <v>0</v>
      </c>
      <c r="AI357" s="158">
        <v>0</v>
      </c>
      <c r="AJ357" s="158">
        <v>0</v>
      </c>
      <c r="AK357" s="9">
        <v>206.5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72"/>
      <c r="AW357" s="62"/>
      <c r="AX357" s="62"/>
      <c r="AY357" s="62"/>
      <c r="AZ357" s="62"/>
      <c r="BA357" s="62"/>
      <c r="BB357" s="62"/>
      <c r="BC357" s="62"/>
      <c r="BD357" s="85">
        <v>206.5</v>
      </c>
      <c r="BE357" s="46">
        <v>2296.9794265599999</v>
      </c>
      <c r="BF357" s="46">
        <v>2542.4234534400002</v>
      </c>
      <c r="BG357" s="46">
        <v>3368.6722950400003</v>
      </c>
      <c r="BH357" s="46">
        <v>3632.56722816</v>
      </c>
      <c r="BI357" s="46">
        <v>5537.2382208000008</v>
      </c>
      <c r="BJ357" s="46">
        <v>6120.7631513599999</v>
      </c>
      <c r="BK357" s="46">
        <v>6723.0339404800015</v>
      </c>
      <c r="BL357" s="46">
        <v>1765.8030707200003</v>
      </c>
      <c r="BM357" s="46">
        <v>1765.8030707200003</v>
      </c>
      <c r="BN357" s="46">
        <v>1765.8030707200003</v>
      </c>
      <c r="BO357" s="46">
        <v>1765.8030707200003</v>
      </c>
      <c r="BP357" s="46">
        <v>1899.68957568</v>
      </c>
      <c r="BQ357" s="46">
        <v>2265.1901209600001</v>
      </c>
      <c r="BR357" s="46">
        <v>2265.1901209600001</v>
      </c>
      <c r="BS357" s="46">
        <v>2265.1901209600001</v>
      </c>
      <c r="BT357" s="46">
        <v>2265.1901209600001</v>
      </c>
      <c r="BU357" s="46">
        <v>2265.1901209600001</v>
      </c>
      <c r="BV357" s="46">
        <v>2265.1901209600001</v>
      </c>
      <c r="BW357" s="86">
        <v>206.5</v>
      </c>
      <c r="BX357" s="46">
        <v>1991.4701663999999</v>
      </c>
      <c r="BY357" s="46">
        <v>2880.5837673600008</v>
      </c>
      <c r="BZ357" s="46">
        <v>3480.4966185600001</v>
      </c>
      <c r="CA357" s="46">
        <v>4086.62237568</v>
      </c>
      <c r="CB357" s="46">
        <v>8043.374976000001</v>
      </c>
      <c r="CC357" s="46">
        <v>8852.8787609600004</v>
      </c>
      <c r="CD357" s="46">
        <v>9738.2735257599998</v>
      </c>
      <c r="CE357" s="46">
        <v>1891.8966580800004</v>
      </c>
      <c r="CF357" s="46">
        <v>2492.0099256000003</v>
      </c>
      <c r="CG357" s="46">
        <v>3239.5293964799998</v>
      </c>
      <c r="CH357" s="87">
        <v>2879.5816857600003</v>
      </c>
      <c r="CI357" s="72"/>
      <c r="CJ357" s="62"/>
      <c r="CK357" s="62"/>
      <c r="CL357" s="62"/>
      <c r="CM357" s="62"/>
      <c r="CN357" s="62"/>
      <c r="CO357" s="47">
        <f t="shared" si="39"/>
        <v>206.5</v>
      </c>
      <c r="CP357" s="48">
        <f t="shared" si="38"/>
        <v>2324.61</v>
      </c>
      <c r="CQ357" s="48">
        <f t="shared" si="38"/>
        <v>2028.6000000000001</v>
      </c>
      <c r="CR357" s="48">
        <f t="shared" si="38"/>
        <v>2842.11</v>
      </c>
      <c r="CS357" s="48">
        <f t="shared" si="38"/>
        <v>2038.9499999999998</v>
      </c>
      <c r="CT357" s="48">
        <f t="shared" si="38"/>
        <v>3208.5</v>
      </c>
      <c r="CU357" s="48">
        <f t="shared" si="37"/>
        <v>3229.2</v>
      </c>
      <c r="CV357" s="48">
        <f t="shared" si="37"/>
        <v>4910.04</v>
      </c>
      <c r="CW357" s="48">
        <f t="shared" si="37"/>
        <v>10594.26</v>
      </c>
      <c r="CX357" s="48">
        <f t="shared" si="37"/>
        <v>10594.26</v>
      </c>
      <c r="CY357" s="48">
        <f t="shared" si="37"/>
        <v>2794.5</v>
      </c>
      <c r="CZ357" s="62">
        <v>206.5</v>
      </c>
      <c r="DA357" s="62">
        <v>2324.61</v>
      </c>
      <c r="DB357" s="62">
        <v>2028.6000000000001</v>
      </c>
      <c r="DC357" s="62">
        <v>2842.11</v>
      </c>
      <c r="DD357" s="62">
        <v>2038.9499999999998</v>
      </c>
      <c r="DE357" s="62">
        <v>3208.5</v>
      </c>
      <c r="DF357" s="62">
        <v>3229.2</v>
      </c>
      <c r="DG357" s="62">
        <v>4910.04</v>
      </c>
      <c r="DH357" s="62">
        <v>10594.26</v>
      </c>
      <c r="DI357" s="62">
        <v>10594.26</v>
      </c>
      <c r="DJ357" s="73">
        <v>2794.5</v>
      </c>
    </row>
    <row r="358" spans="4:114" s="15" customFormat="1" ht="18">
      <c r="D358" s="63"/>
      <c r="AB358" s="7">
        <v>207</v>
      </c>
      <c r="AC358" s="8">
        <v>0</v>
      </c>
      <c r="AD358" s="158">
        <v>0</v>
      </c>
      <c r="AE358" s="158">
        <v>0</v>
      </c>
      <c r="AF358" s="158">
        <v>0</v>
      </c>
      <c r="AG358" s="158">
        <v>0</v>
      </c>
      <c r="AH358" s="158">
        <v>0</v>
      </c>
      <c r="AI358" s="158">
        <v>0</v>
      </c>
      <c r="AJ358" s="158">
        <v>0</v>
      </c>
      <c r="AK358" s="9">
        <v>207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72"/>
      <c r="AW358" s="62"/>
      <c r="AX358" s="62"/>
      <c r="AY358" s="62"/>
      <c r="AZ358" s="62"/>
      <c r="BA358" s="62"/>
      <c r="BB358" s="62"/>
      <c r="BC358" s="62"/>
      <c r="BD358" s="85">
        <v>207</v>
      </c>
      <c r="BE358" s="46">
        <v>2296.9794265599999</v>
      </c>
      <c r="BF358" s="46">
        <v>2542.4234534400002</v>
      </c>
      <c r="BG358" s="46">
        <v>3368.6722950400003</v>
      </c>
      <c r="BH358" s="46">
        <v>3632.56722816</v>
      </c>
      <c r="BI358" s="46">
        <v>5537.2382208000008</v>
      </c>
      <c r="BJ358" s="46">
        <v>6120.7631513599999</v>
      </c>
      <c r="BK358" s="46">
        <v>6723.0339404800015</v>
      </c>
      <c r="BL358" s="46">
        <v>1765.8030707200003</v>
      </c>
      <c r="BM358" s="46">
        <v>1765.8030707200003</v>
      </c>
      <c r="BN358" s="46">
        <v>1765.8030707200003</v>
      </c>
      <c r="BO358" s="46">
        <v>1765.8030707200003</v>
      </c>
      <c r="BP358" s="46">
        <v>1899.68957568</v>
      </c>
      <c r="BQ358" s="46">
        <v>2265.1901209600001</v>
      </c>
      <c r="BR358" s="46">
        <v>2265.1901209600001</v>
      </c>
      <c r="BS358" s="46">
        <v>2265.1901209600001</v>
      </c>
      <c r="BT358" s="46">
        <v>2265.1901209600001</v>
      </c>
      <c r="BU358" s="46">
        <v>2265.1901209600001</v>
      </c>
      <c r="BV358" s="46">
        <v>2265.1901209600001</v>
      </c>
      <c r="BW358" s="86">
        <v>207</v>
      </c>
      <c r="BX358" s="46">
        <v>1991.4701663999999</v>
      </c>
      <c r="BY358" s="46">
        <v>2880.5837673600008</v>
      </c>
      <c r="BZ358" s="46">
        <v>3480.4966185600001</v>
      </c>
      <c r="CA358" s="46">
        <v>4086.62237568</v>
      </c>
      <c r="CB358" s="46">
        <v>8043.374976000001</v>
      </c>
      <c r="CC358" s="46">
        <v>8852.8787609600004</v>
      </c>
      <c r="CD358" s="46">
        <v>9738.2735257599998</v>
      </c>
      <c r="CE358" s="46">
        <v>1891.8966580800004</v>
      </c>
      <c r="CF358" s="46">
        <v>2492.0099256000003</v>
      </c>
      <c r="CG358" s="46">
        <v>3239.5293964799998</v>
      </c>
      <c r="CH358" s="87">
        <v>2879.5816857600003</v>
      </c>
      <c r="CI358" s="72"/>
      <c r="CJ358" s="62"/>
      <c r="CK358" s="62"/>
      <c r="CL358" s="62"/>
      <c r="CM358" s="62"/>
      <c r="CN358" s="62"/>
      <c r="CO358" s="47">
        <f t="shared" si="39"/>
        <v>207</v>
      </c>
      <c r="CP358" s="48">
        <f t="shared" si="38"/>
        <v>2324.61</v>
      </c>
      <c r="CQ358" s="48">
        <f t="shared" si="38"/>
        <v>2028.6000000000001</v>
      </c>
      <c r="CR358" s="48">
        <f t="shared" si="38"/>
        <v>2842.11</v>
      </c>
      <c r="CS358" s="48">
        <f t="shared" si="38"/>
        <v>2038.9499999999998</v>
      </c>
      <c r="CT358" s="48">
        <f t="shared" si="38"/>
        <v>3208.5</v>
      </c>
      <c r="CU358" s="48">
        <f t="shared" si="37"/>
        <v>3229.2</v>
      </c>
      <c r="CV358" s="48">
        <f t="shared" si="37"/>
        <v>4910.04</v>
      </c>
      <c r="CW358" s="48">
        <f t="shared" si="37"/>
        <v>10594.26</v>
      </c>
      <c r="CX358" s="48">
        <f t="shared" si="37"/>
        <v>10594.26</v>
      </c>
      <c r="CY358" s="48">
        <f t="shared" si="37"/>
        <v>2794.5</v>
      </c>
      <c r="CZ358" s="62">
        <v>207</v>
      </c>
      <c r="DA358" s="62">
        <v>2324.61</v>
      </c>
      <c r="DB358" s="62">
        <v>2028.6000000000001</v>
      </c>
      <c r="DC358" s="62">
        <v>2842.11</v>
      </c>
      <c r="DD358" s="62">
        <v>2038.9499999999998</v>
      </c>
      <c r="DE358" s="62">
        <v>3208.5</v>
      </c>
      <c r="DF358" s="62">
        <v>3229.2</v>
      </c>
      <c r="DG358" s="62">
        <v>4910.04</v>
      </c>
      <c r="DH358" s="62">
        <v>10594.26</v>
      </c>
      <c r="DI358" s="62">
        <v>10594.26</v>
      </c>
      <c r="DJ358" s="73">
        <v>2794.5</v>
      </c>
    </row>
    <row r="359" spans="4:114" s="15" customFormat="1" ht="18">
      <c r="D359" s="63"/>
      <c r="AB359" s="7">
        <v>207.5</v>
      </c>
      <c r="AC359" s="8">
        <v>0</v>
      </c>
      <c r="AD359" s="158">
        <v>0</v>
      </c>
      <c r="AE359" s="158">
        <v>0</v>
      </c>
      <c r="AF359" s="158">
        <v>0</v>
      </c>
      <c r="AG359" s="158">
        <v>0</v>
      </c>
      <c r="AH359" s="158">
        <v>0</v>
      </c>
      <c r="AI359" s="158">
        <v>0</v>
      </c>
      <c r="AJ359" s="158">
        <v>0</v>
      </c>
      <c r="AK359" s="9">
        <v>207.5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72"/>
      <c r="AW359" s="62"/>
      <c r="AX359" s="62"/>
      <c r="AY359" s="62"/>
      <c r="AZ359" s="62"/>
      <c r="BA359" s="62"/>
      <c r="BB359" s="62"/>
      <c r="BC359" s="62"/>
      <c r="BD359" s="85">
        <v>207.5</v>
      </c>
      <c r="BE359" s="46">
        <v>2308.0346764799997</v>
      </c>
      <c r="BF359" s="46">
        <v>2554.4181811200006</v>
      </c>
      <c r="BG359" s="46">
        <v>3384.5997203200004</v>
      </c>
      <c r="BH359" s="46">
        <v>3649.3467379200001</v>
      </c>
      <c r="BI359" s="46">
        <v>5563.9150195200009</v>
      </c>
      <c r="BJ359" s="46">
        <v>6150.3239283199991</v>
      </c>
      <c r="BK359" s="46">
        <v>6755.4786956799999</v>
      </c>
      <c r="BL359" s="46">
        <v>1773.9743424000001</v>
      </c>
      <c r="BM359" s="46">
        <v>1773.9743424000001</v>
      </c>
      <c r="BN359" s="46">
        <v>1773.9743424000001</v>
      </c>
      <c r="BO359" s="46">
        <v>1773.9743424000001</v>
      </c>
      <c r="BP359" s="46">
        <v>1908.3415104000003</v>
      </c>
      <c r="BQ359" s="46">
        <v>2275.8521011199996</v>
      </c>
      <c r="BR359" s="46">
        <v>2275.8521011199996</v>
      </c>
      <c r="BS359" s="46">
        <v>2275.8521011199996</v>
      </c>
      <c r="BT359" s="46">
        <v>2275.8521011199996</v>
      </c>
      <c r="BU359" s="46">
        <v>2275.8521011199996</v>
      </c>
      <c r="BV359" s="46">
        <v>2275.8521011199996</v>
      </c>
      <c r="BW359" s="86">
        <v>207.5</v>
      </c>
      <c r="BX359" s="46">
        <v>2001.0456127999998</v>
      </c>
      <c r="BY359" s="46">
        <v>2894.2120771200002</v>
      </c>
      <c r="BZ359" s="46">
        <v>3496.9975622400002</v>
      </c>
      <c r="CA359" s="46">
        <v>4105.92914784</v>
      </c>
      <c r="CB359" s="46">
        <v>8082.2112051200029</v>
      </c>
      <c r="CC359" s="46">
        <v>8895.6342425600014</v>
      </c>
      <c r="CD359" s="46">
        <v>9785.3045555200006</v>
      </c>
      <c r="CE359" s="46">
        <v>1900.9933321600004</v>
      </c>
      <c r="CF359" s="46">
        <v>2504.0349047999998</v>
      </c>
      <c r="CG359" s="46">
        <v>3255.1618694400004</v>
      </c>
      <c r="CH359" s="87">
        <v>2893.4772172800003</v>
      </c>
      <c r="CI359" s="72"/>
      <c r="CJ359" s="62"/>
      <c r="CK359" s="62"/>
      <c r="CL359" s="62"/>
      <c r="CM359" s="62"/>
      <c r="CN359" s="62"/>
      <c r="CO359" s="47">
        <f t="shared" si="39"/>
        <v>207.5</v>
      </c>
      <c r="CP359" s="48">
        <f t="shared" si="38"/>
        <v>2335.84</v>
      </c>
      <c r="CQ359" s="48">
        <f t="shared" si="38"/>
        <v>2038.4</v>
      </c>
      <c r="CR359" s="48">
        <f t="shared" si="38"/>
        <v>2855.84</v>
      </c>
      <c r="CS359" s="48">
        <f t="shared" si="38"/>
        <v>2048.7999999999997</v>
      </c>
      <c r="CT359" s="48">
        <f t="shared" si="38"/>
        <v>3224</v>
      </c>
      <c r="CU359" s="48">
        <f t="shared" si="37"/>
        <v>3244.7999999999997</v>
      </c>
      <c r="CV359" s="48">
        <f t="shared" si="37"/>
        <v>4933.76</v>
      </c>
      <c r="CW359" s="48">
        <f t="shared" si="37"/>
        <v>10645.44</v>
      </c>
      <c r="CX359" s="48">
        <f t="shared" si="37"/>
        <v>10645.44</v>
      </c>
      <c r="CY359" s="48">
        <f t="shared" si="37"/>
        <v>2808</v>
      </c>
      <c r="CZ359" s="62">
        <v>207.5</v>
      </c>
      <c r="DA359" s="62">
        <v>2335.84</v>
      </c>
      <c r="DB359" s="62">
        <v>2038.4</v>
      </c>
      <c r="DC359" s="62">
        <v>2855.84</v>
      </c>
      <c r="DD359" s="62">
        <v>2048.7999999999997</v>
      </c>
      <c r="DE359" s="62">
        <v>3224</v>
      </c>
      <c r="DF359" s="62">
        <v>3244.7999999999997</v>
      </c>
      <c r="DG359" s="62">
        <v>4933.76</v>
      </c>
      <c r="DH359" s="62">
        <v>10645.44</v>
      </c>
      <c r="DI359" s="62">
        <v>10645.44</v>
      </c>
      <c r="DJ359" s="73">
        <v>2808</v>
      </c>
    </row>
    <row r="360" spans="4:114" s="15" customFormat="1" ht="18">
      <c r="D360" s="63"/>
      <c r="AB360" s="7">
        <v>208</v>
      </c>
      <c r="AC360" s="8">
        <v>0</v>
      </c>
      <c r="AD360" s="158">
        <v>0</v>
      </c>
      <c r="AE360" s="158">
        <v>0</v>
      </c>
      <c r="AF360" s="158">
        <v>0</v>
      </c>
      <c r="AG360" s="158">
        <v>0</v>
      </c>
      <c r="AH360" s="158">
        <v>0</v>
      </c>
      <c r="AI360" s="158">
        <v>0</v>
      </c>
      <c r="AJ360" s="158">
        <v>0</v>
      </c>
      <c r="AK360" s="9">
        <v>208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72"/>
      <c r="AW360" s="62"/>
      <c r="AX360" s="62"/>
      <c r="AY360" s="62"/>
      <c r="AZ360" s="62"/>
      <c r="BA360" s="62"/>
      <c r="BB360" s="62"/>
      <c r="BC360" s="62"/>
      <c r="BD360" s="85">
        <v>208</v>
      </c>
      <c r="BE360" s="46">
        <v>2308.0346764799997</v>
      </c>
      <c r="BF360" s="46">
        <v>2554.4181811200006</v>
      </c>
      <c r="BG360" s="46">
        <v>3384.5997203200004</v>
      </c>
      <c r="BH360" s="46">
        <v>3649.3467379200001</v>
      </c>
      <c r="BI360" s="46">
        <v>5563.9150195200009</v>
      </c>
      <c r="BJ360" s="46">
        <v>6150.3239283199991</v>
      </c>
      <c r="BK360" s="46">
        <v>6755.4786956799999</v>
      </c>
      <c r="BL360" s="46">
        <v>1773.9743424000001</v>
      </c>
      <c r="BM360" s="46">
        <v>1773.9743424000001</v>
      </c>
      <c r="BN360" s="46">
        <v>1773.9743424000001</v>
      </c>
      <c r="BO360" s="46">
        <v>1773.9743424000001</v>
      </c>
      <c r="BP360" s="46">
        <v>1908.3415104000003</v>
      </c>
      <c r="BQ360" s="46">
        <v>2275.8521011199996</v>
      </c>
      <c r="BR360" s="46">
        <v>2275.8521011199996</v>
      </c>
      <c r="BS360" s="46">
        <v>2275.8521011199996</v>
      </c>
      <c r="BT360" s="46">
        <v>2275.8521011199996</v>
      </c>
      <c r="BU360" s="46">
        <v>2275.8521011199996</v>
      </c>
      <c r="BV360" s="46">
        <v>2275.8521011199996</v>
      </c>
      <c r="BW360" s="86">
        <v>208</v>
      </c>
      <c r="BX360" s="46">
        <v>2001.0456127999998</v>
      </c>
      <c r="BY360" s="46">
        <v>2894.2120771200002</v>
      </c>
      <c r="BZ360" s="46">
        <v>3496.9975622400002</v>
      </c>
      <c r="CA360" s="46">
        <v>4105.92914784</v>
      </c>
      <c r="CB360" s="46">
        <v>8082.2112051200029</v>
      </c>
      <c r="CC360" s="46">
        <v>8895.6342425600014</v>
      </c>
      <c r="CD360" s="46">
        <v>9785.3045555200006</v>
      </c>
      <c r="CE360" s="46">
        <v>1900.9933321600004</v>
      </c>
      <c r="CF360" s="46">
        <v>2504.0349047999998</v>
      </c>
      <c r="CG360" s="46">
        <v>3255.1618694400004</v>
      </c>
      <c r="CH360" s="87">
        <v>2893.4772172800003</v>
      </c>
      <c r="CI360" s="72"/>
      <c r="CJ360" s="62"/>
      <c r="CK360" s="62"/>
      <c r="CL360" s="62"/>
      <c r="CM360" s="62"/>
      <c r="CN360" s="62"/>
      <c r="CO360" s="47">
        <f t="shared" si="39"/>
        <v>208</v>
      </c>
      <c r="CP360" s="48">
        <f t="shared" si="38"/>
        <v>2335.84</v>
      </c>
      <c r="CQ360" s="48">
        <f t="shared" si="38"/>
        <v>2038.4</v>
      </c>
      <c r="CR360" s="48">
        <f t="shared" si="38"/>
        <v>2855.84</v>
      </c>
      <c r="CS360" s="48">
        <f t="shared" si="38"/>
        <v>2048.7999999999997</v>
      </c>
      <c r="CT360" s="48">
        <f t="shared" si="38"/>
        <v>3224</v>
      </c>
      <c r="CU360" s="48">
        <f t="shared" si="37"/>
        <v>3244.7999999999997</v>
      </c>
      <c r="CV360" s="48">
        <f t="shared" si="37"/>
        <v>4933.76</v>
      </c>
      <c r="CW360" s="48">
        <f t="shared" si="37"/>
        <v>10645.44</v>
      </c>
      <c r="CX360" s="48">
        <f t="shared" si="37"/>
        <v>10645.44</v>
      </c>
      <c r="CY360" s="48">
        <f t="shared" si="37"/>
        <v>2808</v>
      </c>
      <c r="CZ360" s="62">
        <v>208</v>
      </c>
      <c r="DA360" s="62">
        <v>2335.84</v>
      </c>
      <c r="DB360" s="62">
        <v>2038.4</v>
      </c>
      <c r="DC360" s="62">
        <v>2855.84</v>
      </c>
      <c r="DD360" s="62">
        <v>2048.7999999999997</v>
      </c>
      <c r="DE360" s="62">
        <v>3224</v>
      </c>
      <c r="DF360" s="62">
        <v>3244.7999999999997</v>
      </c>
      <c r="DG360" s="62">
        <v>4933.76</v>
      </c>
      <c r="DH360" s="62">
        <v>10645.44</v>
      </c>
      <c r="DI360" s="62">
        <v>10645.44</v>
      </c>
      <c r="DJ360" s="73">
        <v>2808</v>
      </c>
    </row>
    <row r="361" spans="4:114" s="15" customFormat="1" ht="18">
      <c r="D361" s="63"/>
      <c r="AB361" s="7">
        <v>208.5</v>
      </c>
      <c r="AC361" s="8">
        <v>0</v>
      </c>
      <c r="AD361" s="158">
        <v>0</v>
      </c>
      <c r="AE361" s="158">
        <v>0</v>
      </c>
      <c r="AF361" s="158">
        <v>0</v>
      </c>
      <c r="AG361" s="158">
        <v>0</v>
      </c>
      <c r="AH361" s="158">
        <v>0</v>
      </c>
      <c r="AI361" s="158">
        <v>0</v>
      </c>
      <c r="AJ361" s="158">
        <v>0</v>
      </c>
      <c r="AK361" s="9">
        <v>208.5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72"/>
      <c r="AW361" s="62"/>
      <c r="AX361" s="62"/>
      <c r="AY361" s="62"/>
      <c r="AZ361" s="62"/>
      <c r="BA361" s="62"/>
      <c r="BB361" s="62"/>
      <c r="BC361" s="62"/>
      <c r="BD361" s="85">
        <v>208.5</v>
      </c>
      <c r="BE361" s="46">
        <v>2319.0899263999995</v>
      </c>
      <c r="BF361" s="46">
        <v>2566.4129088000004</v>
      </c>
      <c r="BG361" s="46">
        <v>3400.5271456000009</v>
      </c>
      <c r="BH361" s="46">
        <v>3666.1262476800002</v>
      </c>
      <c r="BI361" s="46">
        <v>5590.591818240001</v>
      </c>
      <c r="BJ361" s="46">
        <v>6179.8847052800011</v>
      </c>
      <c r="BK361" s="46">
        <v>6787.9234508800009</v>
      </c>
      <c r="BL361" s="46">
        <v>1782.1456140800003</v>
      </c>
      <c r="BM361" s="46">
        <v>1782.1456140800003</v>
      </c>
      <c r="BN361" s="46">
        <v>1782.1456140800003</v>
      </c>
      <c r="BO361" s="46">
        <v>1782.1456140800003</v>
      </c>
      <c r="BP361" s="46">
        <v>1916.9934451199999</v>
      </c>
      <c r="BQ361" s="46">
        <v>2286.5140812800005</v>
      </c>
      <c r="BR361" s="46">
        <v>2286.5140812800005</v>
      </c>
      <c r="BS361" s="46">
        <v>2286.5140812800005</v>
      </c>
      <c r="BT361" s="46">
        <v>2286.5140812800005</v>
      </c>
      <c r="BU361" s="46">
        <v>2286.5140812800005</v>
      </c>
      <c r="BV361" s="46">
        <v>2286.5140812800005</v>
      </c>
      <c r="BW361" s="86">
        <v>208.5</v>
      </c>
      <c r="BX361" s="46">
        <v>2010.6210591999998</v>
      </c>
      <c r="BY361" s="46">
        <v>2907.8403868800001</v>
      </c>
      <c r="BZ361" s="46">
        <v>3513.4985059200003</v>
      </c>
      <c r="CA361" s="46">
        <v>4125.235920000001</v>
      </c>
      <c r="CB361" s="46">
        <v>8121.0474342400012</v>
      </c>
      <c r="CC361" s="46">
        <v>8938.3897241600007</v>
      </c>
      <c r="CD361" s="46">
        <v>9832.3355852800014</v>
      </c>
      <c r="CE361" s="46">
        <v>1910.0900062399999</v>
      </c>
      <c r="CF361" s="46">
        <v>2516.0598840000002</v>
      </c>
      <c r="CG361" s="46">
        <v>3270.7943424000005</v>
      </c>
      <c r="CH361" s="87">
        <v>2907.3727488</v>
      </c>
      <c r="CI361" s="72"/>
      <c r="CJ361" s="62"/>
      <c r="CK361" s="62"/>
      <c r="CL361" s="62"/>
      <c r="CM361" s="62"/>
      <c r="CN361" s="62"/>
      <c r="CO361" s="47">
        <f t="shared" si="39"/>
        <v>208.5</v>
      </c>
      <c r="CP361" s="48">
        <f t="shared" si="38"/>
        <v>2347.0700000000002</v>
      </c>
      <c r="CQ361" s="48">
        <f t="shared" si="38"/>
        <v>2048.2000000000003</v>
      </c>
      <c r="CR361" s="48">
        <f t="shared" si="38"/>
        <v>2869.57</v>
      </c>
      <c r="CS361" s="48">
        <f t="shared" si="38"/>
        <v>2058.65</v>
      </c>
      <c r="CT361" s="48">
        <f t="shared" si="38"/>
        <v>3239.5</v>
      </c>
      <c r="CU361" s="48">
        <f t="shared" si="37"/>
        <v>3260.4</v>
      </c>
      <c r="CV361" s="48">
        <f t="shared" si="37"/>
        <v>4957.4799999999996</v>
      </c>
      <c r="CW361" s="48">
        <f t="shared" si="37"/>
        <v>10696.62</v>
      </c>
      <c r="CX361" s="48">
        <f t="shared" si="37"/>
        <v>10696.62</v>
      </c>
      <c r="CY361" s="48">
        <f t="shared" si="37"/>
        <v>2821.5</v>
      </c>
      <c r="CZ361" s="62">
        <v>208.5</v>
      </c>
      <c r="DA361" s="62">
        <v>2347.0700000000002</v>
      </c>
      <c r="DB361" s="62">
        <v>2048.2000000000003</v>
      </c>
      <c r="DC361" s="62">
        <v>2869.57</v>
      </c>
      <c r="DD361" s="62">
        <v>2058.65</v>
      </c>
      <c r="DE361" s="62">
        <v>3239.5</v>
      </c>
      <c r="DF361" s="62">
        <v>3260.4</v>
      </c>
      <c r="DG361" s="62">
        <v>4957.4799999999996</v>
      </c>
      <c r="DH361" s="62">
        <v>10696.62</v>
      </c>
      <c r="DI361" s="62">
        <v>10696.62</v>
      </c>
      <c r="DJ361" s="73">
        <v>2821.5</v>
      </c>
    </row>
    <row r="362" spans="4:114" s="15" customFormat="1" ht="18">
      <c r="D362" s="63"/>
      <c r="AB362" s="7">
        <v>209</v>
      </c>
      <c r="AC362" s="8">
        <v>0</v>
      </c>
      <c r="AD362" s="158">
        <v>0</v>
      </c>
      <c r="AE362" s="158">
        <v>0</v>
      </c>
      <c r="AF362" s="158">
        <v>0</v>
      </c>
      <c r="AG362" s="158">
        <v>0</v>
      </c>
      <c r="AH362" s="158">
        <v>0</v>
      </c>
      <c r="AI362" s="158">
        <v>0</v>
      </c>
      <c r="AJ362" s="158">
        <v>0</v>
      </c>
      <c r="AK362" s="9">
        <v>209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72"/>
      <c r="AW362" s="62"/>
      <c r="AX362" s="62"/>
      <c r="AY362" s="62"/>
      <c r="AZ362" s="62"/>
      <c r="BA362" s="62"/>
      <c r="BB362" s="62"/>
      <c r="BC362" s="62"/>
      <c r="BD362" s="85">
        <v>209</v>
      </c>
      <c r="BE362" s="46">
        <v>2319.0899263999995</v>
      </c>
      <c r="BF362" s="46">
        <v>2566.4129088000004</v>
      </c>
      <c r="BG362" s="46">
        <v>3400.5271456000009</v>
      </c>
      <c r="BH362" s="46">
        <v>3666.1262476800002</v>
      </c>
      <c r="BI362" s="46">
        <v>5590.591818240001</v>
      </c>
      <c r="BJ362" s="46">
        <v>6179.8847052800011</v>
      </c>
      <c r="BK362" s="46">
        <v>6787.9234508800009</v>
      </c>
      <c r="BL362" s="46">
        <v>1782.1456140800003</v>
      </c>
      <c r="BM362" s="46">
        <v>1782.1456140800003</v>
      </c>
      <c r="BN362" s="46">
        <v>1782.1456140800003</v>
      </c>
      <c r="BO362" s="46">
        <v>1782.1456140800003</v>
      </c>
      <c r="BP362" s="46">
        <v>1916.9934451199999</v>
      </c>
      <c r="BQ362" s="46">
        <v>2286.5140812800005</v>
      </c>
      <c r="BR362" s="46">
        <v>2286.5140812800005</v>
      </c>
      <c r="BS362" s="46">
        <v>2286.5140812800005</v>
      </c>
      <c r="BT362" s="46">
        <v>2286.5140812800005</v>
      </c>
      <c r="BU362" s="46">
        <v>2286.5140812800005</v>
      </c>
      <c r="BV362" s="46">
        <v>2286.5140812800005</v>
      </c>
      <c r="BW362" s="86">
        <v>209</v>
      </c>
      <c r="BX362" s="46">
        <v>2010.6210591999998</v>
      </c>
      <c r="BY362" s="46">
        <v>2907.8403868800001</v>
      </c>
      <c r="BZ362" s="46">
        <v>3513.4985059200003</v>
      </c>
      <c r="CA362" s="46">
        <v>4125.235920000001</v>
      </c>
      <c r="CB362" s="46">
        <v>8121.0474342400012</v>
      </c>
      <c r="CC362" s="46">
        <v>8938.3897241600007</v>
      </c>
      <c r="CD362" s="46">
        <v>9832.3355852800014</v>
      </c>
      <c r="CE362" s="46">
        <v>1910.0900062399999</v>
      </c>
      <c r="CF362" s="46">
        <v>2516.0598840000002</v>
      </c>
      <c r="CG362" s="46">
        <v>3270.7943424000005</v>
      </c>
      <c r="CH362" s="87">
        <v>2907.3727488</v>
      </c>
      <c r="CI362" s="72"/>
      <c r="CJ362" s="62"/>
      <c r="CK362" s="62"/>
      <c r="CL362" s="62"/>
      <c r="CM362" s="62"/>
      <c r="CN362" s="62"/>
      <c r="CO362" s="47">
        <f t="shared" si="39"/>
        <v>209</v>
      </c>
      <c r="CP362" s="48">
        <f t="shared" si="38"/>
        <v>2347.0700000000002</v>
      </c>
      <c r="CQ362" s="48">
        <f t="shared" si="38"/>
        <v>2048.2000000000003</v>
      </c>
      <c r="CR362" s="48">
        <f t="shared" si="38"/>
        <v>2869.57</v>
      </c>
      <c r="CS362" s="48">
        <f t="shared" si="38"/>
        <v>2058.65</v>
      </c>
      <c r="CT362" s="48">
        <f t="shared" si="38"/>
        <v>3239.5</v>
      </c>
      <c r="CU362" s="48">
        <f t="shared" si="37"/>
        <v>3260.4</v>
      </c>
      <c r="CV362" s="48">
        <f t="shared" si="37"/>
        <v>4957.4799999999996</v>
      </c>
      <c r="CW362" s="48">
        <f t="shared" si="37"/>
        <v>10696.62</v>
      </c>
      <c r="CX362" s="48">
        <f t="shared" si="37"/>
        <v>10696.62</v>
      </c>
      <c r="CY362" s="48">
        <f t="shared" si="37"/>
        <v>2821.5</v>
      </c>
      <c r="CZ362" s="62">
        <v>209</v>
      </c>
      <c r="DA362" s="62">
        <v>2347.0700000000002</v>
      </c>
      <c r="DB362" s="62">
        <v>2048.2000000000003</v>
      </c>
      <c r="DC362" s="62">
        <v>2869.57</v>
      </c>
      <c r="DD362" s="62">
        <v>2058.65</v>
      </c>
      <c r="DE362" s="62">
        <v>3239.5</v>
      </c>
      <c r="DF362" s="62">
        <v>3260.4</v>
      </c>
      <c r="DG362" s="62">
        <v>4957.4799999999996</v>
      </c>
      <c r="DH362" s="62">
        <v>10696.62</v>
      </c>
      <c r="DI362" s="62">
        <v>10696.62</v>
      </c>
      <c r="DJ362" s="73">
        <v>2821.5</v>
      </c>
    </row>
    <row r="363" spans="4:114" s="15" customFormat="1" ht="18">
      <c r="D363" s="63"/>
      <c r="AB363" s="7">
        <v>209.5</v>
      </c>
      <c r="AC363" s="8">
        <v>0</v>
      </c>
      <c r="AD363" s="158">
        <v>0</v>
      </c>
      <c r="AE363" s="158">
        <v>0</v>
      </c>
      <c r="AF363" s="158">
        <v>0</v>
      </c>
      <c r="AG363" s="158">
        <v>0</v>
      </c>
      <c r="AH363" s="158">
        <v>0</v>
      </c>
      <c r="AI363" s="158">
        <v>0</v>
      </c>
      <c r="AJ363" s="158">
        <v>0</v>
      </c>
      <c r="AK363" s="9">
        <v>209.5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72"/>
      <c r="AW363" s="62"/>
      <c r="AX363" s="62"/>
      <c r="AY363" s="62"/>
      <c r="AZ363" s="62"/>
      <c r="BA363" s="62"/>
      <c r="BB363" s="62"/>
      <c r="BC363" s="62"/>
      <c r="BD363" s="85">
        <v>209.5</v>
      </c>
      <c r="BE363" s="46">
        <v>2330.1451763199998</v>
      </c>
      <c r="BF363" s="46">
        <v>2578.4076364800007</v>
      </c>
      <c r="BG363" s="46">
        <v>3416.4545708800006</v>
      </c>
      <c r="BH363" s="46">
        <v>3682.9057574400008</v>
      </c>
      <c r="BI363" s="46">
        <v>5617.2686169600011</v>
      </c>
      <c r="BJ363" s="46">
        <v>6209.4454822400003</v>
      </c>
      <c r="BK363" s="46">
        <v>6820.3682060800002</v>
      </c>
      <c r="BL363" s="46">
        <v>1790.3168857600001</v>
      </c>
      <c r="BM363" s="46">
        <v>1790.3168857600001</v>
      </c>
      <c r="BN363" s="46">
        <v>1790.3168857600001</v>
      </c>
      <c r="BO363" s="46">
        <v>1790.3168857600001</v>
      </c>
      <c r="BP363" s="46">
        <v>1925.6453798400003</v>
      </c>
      <c r="BQ363" s="46">
        <v>2297.1760614400005</v>
      </c>
      <c r="BR363" s="46">
        <v>2297.1760614400005</v>
      </c>
      <c r="BS363" s="46">
        <v>2297.1760614400005</v>
      </c>
      <c r="BT363" s="46">
        <v>2297.1760614400005</v>
      </c>
      <c r="BU363" s="46">
        <v>2297.1760614400005</v>
      </c>
      <c r="BV363" s="46">
        <v>2297.1760614400005</v>
      </c>
      <c r="BW363" s="86">
        <v>209.5</v>
      </c>
      <c r="BX363" s="46">
        <v>2020.1965056000004</v>
      </c>
      <c r="BY363" s="46">
        <v>2921.4686966400004</v>
      </c>
      <c r="BZ363" s="46">
        <v>3529.9994496000008</v>
      </c>
      <c r="CA363" s="46">
        <v>4144.5426921600001</v>
      </c>
      <c r="CB363" s="46">
        <v>8159.8836633600022</v>
      </c>
      <c r="CC363" s="46">
        <v>8981.1452057600018</v>
      </c>
      <c r="CD363" s="46">
        <v>9879.3666150400022</v>
      </c>
      <c r="CE363" s="46">
        <v>1919.1866803199998</v>
      </c>
      <c r="CF363" s="46">
        <v>2528.0848632000002</v>
      </c>
      <c r="CG363" s="46">
        <v>3286.4268153600001</v>
      </c>
      <c r="CH363" s="87">
        <v>2921.2682803200009</v>
      </c>
      <c r="CI363" s="72"/>
      <c r="CJ363" s="62"/>
      <c r="CK363" s="62"/>
      <c r="CL363" s="62"/>
      <c r="CM363" s="62"/>
      <c r="CN363" s="62"/>
      <c r="CO363" s="47">
        <f t="shared" si="39"/>
        <v>209.5</v>
      </c>
      <c r="CP363" s="48">
        <f t="shared" si="38"/>
        <v>2358.3000000000002</v>
      </c>
      <c r="CQ363" s="48">
        <f t="shared" si="38"/>
        <v>2058</v>
      </c>
      <c r="CR363" s="48">
        <f t="shared" si="38"/>
        <v>2883.3</v>
      </c>
      <c r="CS363" s="48">
        <f t="shared" si="38"/>
        <v>2068.5</v>
      </c>
      <c r="CT363" s="48">
        <f t="shared" si="38"/>
        <v>3255</v>
      </c>
      <c r="CU363" s="48">
        <f t="shared" si="37"/>
        <v>3276</v>
      </c>
      <c r="CV363" s="48">
        <f t="shared" si="37"/>
        <v>4981.2</v>
      </c>
      <c r="CW363" s="48">
        <f t="shared" si="37"/>
        <v>10747.8</v>
      </c>
      <c r="CX363" s="48">
        <f t="shared" si="37"/>
        <v>10747.8</v>
      </c>
      <c r="CY363" s="48">
        <f t="shared" si="37"/>
        <v>2835</v>
      </c>
      <c r="CZ363" s="62">
        <v>209.5</v>
      </c>
      <c r="DA363" s="62">
        <v>2358.3000000000002</v>
      </c>
      <c r="DB363" s="62">
        <v>2058</v>
      </c>
      <c r="DC363" s="62">
        <v>2883.3</v>
      </c>
      <c r="DD363" s="62">
        <v>2068.5</v>
      </c>
      <c r="DE363" s="62">
        <v>3255</v>
      </c>
      <c r="DF363" s="62">
        <v>3276</v>
      </c>
      <c r="DG363" s="62">
        <v>4981.2</v>
      </c>
      <c r="DH363" s="62">
        <v>10747.8</v>
      </c>
      <c r="DI363" s="62">
        <v>10747.8</v>
      </c>
      <c r="DJ363" s="73">
        <v>2835</v>
      </c>
    </row>
    <row r="364" spans="4:114" s="15" customFormat="1" ht="18">
      <c r="D364" s="63"/>
      <c r="AB364" s="7">
        <v>210</v>
      </c>
      <c r="AC364" s="8">
        <v>0</v>
      </c>
      <c r="AD364" s="158">
        <v>0</v>
      </c>
      <c r="AE364" s="158">
        <v>0</v>
      </c>
      <c r="AF364" s="158">
        <v>0</v>
      </c>
      <c r="AG364" s="158">
        <v>0</v>
      </c>
      <c r="AH364" s="158">
        <v>0</v>
      </c>
      <c r="AI364" s="158">
        <v>0</v>
      </c>
      <c r="AJ364" s="158">
        <v>0</v>
      </c>
      <c r="AK364" s="9">
        <v>210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72"/>
      <c r="AW364" s="62"/>
      <c r="AX364" s="62"/>
      <c r="AY364" s="62"/>
      <c r="AZ364" s="62"/>
      <c r="BA364" s="62"/>
      <c r="BB364" s="62"/>
      <c r="BC364" s="62"/>
      <c r="BD364" s="85">
        <v>210</v>
      </c>
      <c r="BE364" s="46">
        <v>2330.1451763199998</v>
      </c>
      <c r="BF364" s="46">
        <v>2578.4076364800007</v>
      </c>
      <c r="BG364" s="46">
        <v>3416.4545708800006</v>
      </c>
      <c r="BH364" s="46">
        <v>3682.9057574400008</v>
      </c>
      <c r="BI364" s="46">
        <v>5617.2686169600011</v>
      </c>
      <c r="BJ364" s="46">
        <v>6209.4454822400003</v>
      </c>
      <c r="BK364" s="46">
        <v>6820.3682060800002</v>
      </c>
      <c r="BL364" s="46">
        <v>1790.3168857600001</v>
      </c>
      <c r="BM364" s="46">
        <v>1790.3168857600001</v>
      </c>
      <c r="BN364" s="46">
        <v>1790.3168857600001</v>
      </c>
      <c r="BO364" s="46">
        <v>1790.3168857600001</v>
      </c>
      <c r="BP364" s="46">
        <v>1925.6453798400003</v>
      </c>
      <c r="BQ364" s="46">
        <v>2297.1760614400005</v>
      </c>
      <c r="BR364" s="46">
        <v>2297.1760614400005</v>
      </c>
      <c r="BS364" s="46">
        <v>2297.1760614400005</v>
      </c>
      <c r="BT364" s="46">
        <v>2297.1760614400005</v>
      </c>
      <c r="BU364" s="46">
        <v>2297.1760614400005</v>
      </c>
      <c r="BV364" s="46">
        <v>2297.1760614400005</v>
      </c>
      <c r="BW364" s="86">
        <v>210</v>
      </c>
      <c r="BX364" s="46">
        <v>2020.1965056000004</v>
      </c>
      <c r="BY364" s="46">
        <v>2921.4686966400004</v>
      </c>
      <c r="BZ364" s="46">
        <v>3529.9994496000008</v>
      </c>
      <c r="CA364" s="46">
        <v>4144.5426921600001</v>
      </c>
      <c r="CB364" s="46">
        <v>8159.8836633600022</v>
      </c>
      <c r="CC364" s="46">
        <v>8981.1452057600018</v>
      </c>
      <c r="CD364" s="46">
        <v>9879.3666150400022</v>
      </c>
      <c r="CE364" s="46">
        <v>1919.1866803199998</v>
      </c>
      <c r="CF364" s="46">
        <v>2528.0848632000002</v>
      </c>
      <c r="CG364" s="46">
        <v>3286.4268153600001</v>
      </c>
      <c r="CH364" s="87">
        <v>2921.2682803200009</v>
      </c>
      <c r="CI364" s="72"/>
      <c r="CJ364" s="62"/>
      <c r="CK364" s="62"/>
      <c r="CL364" s="62"/>
      <c r="CM364" s="62"/>
      <c r="CN364" s="62"/>
      <c r="CO364" s="47">
        <f t="shared" si="39"/>
        <v>210</v>
      </c>
      <c r="CP364" s="48">
        <f t="shared" si="38"/>
        <v>2358.3000000000002</v>
      </c>
      <c r="CQ364" s="48">
        <f t="shared" si="38"/>
        <v>2058</v>
      </c>
      <c r="CR364" s="48">
        <f t="shared" si="38"/>
        <v>2883.3</v>
      </c>
      <c r="CS364" s="48">
        <f t="shared" si="38"/>
        <v>2068.5</v>
      </c>
      <c r="CT364" s="48">
        <f t="shared" si="38"/>
        <v>3255</v>
      </c>
      <c r="CU364" s="48">
        <f t="shared" si="37"/>
        <v>3276</v>
      </c>
      <c r="CV364" s="48">
        <f t="shared" si="37"/>
        <v>4981.2</v>
      </c>
      <c r="CW364" s="48">
        <f t="shared" si="37"/>
        <v>10747.8</v>
      </c>
      <c r="CX364" s="48">
        <f t="shared" si="37"/>
        <v>10747.8</v>
      </c>
      <c r="CY364" s="48">
        <f t="shared" si="37"/>
        <v>2835</v>
      </c>
      <c r="CZ364" s="62">
        <v>210</v>
      </c>
      <c r="DA364" s="62">
        <v>2358.3000000000002</v>
      </c>
      <c r="DB364" s="62">
        <v>2058</v>
      </c>
      <c r="DC364" s="62">
        <v>2883.3</v>
      </c>
      <c r="DD364" s="62">
        <v>2068.5</v>
      </c>
      <c r="DE364" s="62">
        <v>3255</v>
      </c>
      <c r="DF364" s="62">
        <v>3276</v>
      </c>
      <c r="DG364" s="62">
        <v>4981.2</v>
      </c>
      <c r="DH364" s="62">
        <v>10747.8</v>
      </c>
      <c r="DI364" s="62">
        <v>10747.8</v>
      </c>
      <c r="DJ364" s="73">
        <v>2835</v>
      </c>
    </row>
    <row r="365" spans="4:114" s="15" customFormat="1" ht="18">
      <c r="D365" s="63"/>
      <c r="AB365" s="7">
        <v>210.5</v>
      </c>
      <c r="AC365" s="8">
        <v>0</v>
      </c>
      <c r="AD365" s="158">
        <v>0</v>
      </c>
      <c r="AE365" s="158">
        <v>0</v>
      </c>
      <c r="AF365" s="158">
        <v>0</v>
      </c>
      <c r="AG365" s="158">
        <v>0</v>
      </c>
      <c r="AH365" s="158">
        <v>0</v>
      </c>
      <c r="AI365" s="158">
        <v>0</v>
      </c>
      <c r="AJ365" s="158">
        <v>0</v>
      </c>
      <c r="AK365" s="9">
        <v>210.5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72"/>
      <c r="AW365" s="62"/>
      <c r="AX365" s="62"/>
      <c r="AY365" s="62"/>
      <c r="AZ365" s="62"/>
      <c r="BA365" s="62"/>
      <c r="BB365" s="62"/>
      <c r="BC365" s="62"/>
      <c r="BD365" s="85">
        <v>210.5</v>
      </c>
      <c r="BE365" s="46">
        <v>2341.2004262400001</v>
      </c>
      <c r="BF365" s="46">
        <v>2590.4023641600002</v>
      </c>
      <c r="BG365" s="46">
        <v>3432.3819961600007</v>
      </c>
      <c r="BH365" s="46">
        <v>3699.6852672000005</v>
      </c>
      <c r="BI365" s="46">
        <v>5643.9454156800011</v>
      </c>
      <c r="BJ365" s="46">
        <v>6239.0062592000004</v>
      </c>
      <c r="BK365" s="46">
        <v>6852.8129612800012</v>
      </c>
      <c r="BL365" s="46">
        <v>1798.4881574400004</v>
      </c>
      <c r="BM365" s="46">
        <v>1798.4881574400004</v>
      </c>
      <c r="BN365" s="46">
        <v>1798.4881574400004</v>
      </c>
      <c r="BO365" s="46">
        <v>1798.4881574400004</v>
      </c>
      <c r="BP365" s="46">
        <v>1934.2973145600001</v>
      </c>
      <c r="BQ365" s="46">
        <v>2307.8380416000009</v>
      </c>
      <c r="BR365" s="46">
        <v>2307.8380416000009</v>
      </c>
      <c r="BS365" s="46">
        <v>2307.8380416000009</v>
      </c>
      <c r="BT365" s="46">
        <v>2307.8380416000009</v>
      </c>
      <c r="BU365" s="46">
        <v>2307.8380416000009</v>
      </c>
      <c r="BV365" s="46">
        <v>2307.8380416000009</v>
      </c>
      <c r="BW365" s="86">
        <v>210.5</v>
      </c>
      <c r="BX365" s="46">
        <v>2029.7719520000003</v>
      </c>
      <c r="BY365" s="46">
        <v>2935.0970064000003</v>
      </c>
      <c r="BZ365" s="46">
        <v>3546.50039328</v>
      </c>
      <c r="CA365" s="46">
        <v>4163.8494643200011</v>
      </c>
      <c r="CB365" s="46">
        <v>8198.7198924800014</v>
      </c>
      <c r="CC365" s="46">
        <v>9023.900687360001</v>
      </c>
      <c r="CD365" s="46">
        <v>9926.3976448000012</v>
      </c>
      <c r="CE365" s="46">
        <v>1928.2833544000002</v>
      </c>
      <c r="CF365" s="46">
        <v>2540.1098424000011</v>
      </c>
      <c r="CG365" s="46">
        <v>3302.0592883200006</v>
      </c>
      <c r="CH365" s="87">
        <v>2935.1638118400001</v>
      </c>
      <c r="CI365" s="72"/>
      <c r="CJ365" s="62"/>
      <c r="CK365" s="62"/>
      <c r="CL365" s="62"/>
      <c r="CM365" s="62"/>
      <c r="CN365" s="62"/>
      <c r="CO365" s="47">
        <f t="shared" si="39"/>
        <v>210.5</v>
      </c>
      <c r="CP365" s="48">
        <f t="shared" si="38"/>
        <v>2369.5300000000002</v>
      </c>
      <c r="CQ365" s="48">
        <f t="shared" si="38"/>
        <v>2067.8000000000002</v>
      </c>
      <c r="CR365" s="48">
        <f t="shared" si="38"/>
        <v>2897.03</v>
      </c>
      <c r="CS365" s="48">
        <f t="shared" si="38"/>
        <v>2078.35</v>
      </c>
      <c r="CT365" s="48">
        <f t="shared" si="38"/>
        <v>3270.5</v>
      </c>
      <c r="CU365" s="48">
        <f t="shared" si="37"/>
        <v>3291.6</v>
      </c>
      <c r="CV365" s="48">
        <f t="shared" si="37"/>
        <v>5004.92</v>
      </c>
      <c r="CW365" s="48">
        <f t="shared" si="37"/>
        <v>10798.98</v>
      </c>
      <c r="CX365" s="48">
        <f t="shared" si="37"/>
        <v>10798.98</v>
      </c>
      <c r="CY365" s="48">
        <f t="shared" si="37"/>
        <v>2848.5</v>
      </c>
      <c r="CZ365" s="62">
        <v>210.5</v>
      </c>
      <c r="DA365" s="62">
        <v>2369.5300000000002</v>
      </c>
      <c r="DB365" s="62">
        <v>2067.8000000000002</v>
      </c>
      <c r="DC365" s="62">
        <v>2897.03</v>
      </c>
      <c r="DD365" s="62">
        <v>2078.35</v>
      </c>
      <c r="DE365" s="62">
        <v>3270.5</v>
      </c>
      <c r="DF365" s="62">
        <v>3291.6</v>
      </c>
      <c r="DG365" s="62">
        <v>5004.92</v>
      </c>
      <c r="DH365" s="62">
        <v>10798.98</v>
      </c>
      <c r="DI365" s="62">
        <v>10798.98</v>
      </c>
      <c r="DJ365" s="73">
        <v>2848.5</v>
      </c>
    </row>
    <row r="366" spans="4:114" s="15" customFormat="1" ht="18">
      <c r="D366" s="63"/>
      <c r="AB366" s="7">
        <v>211</v>
      </c>
      <c r="AC366" s="8">
        <v>0</v>
      </c>
      <c r="AD366" s="158">
        <v>0</v>
      </c>
      <c r="AE366" s="158">
        <v>0</v>
      </c>
      <c r="AF366" s="158">
        <v>0</v>
      </c>
      <c r="AG366" s="158">
        <v>0</v>
      </c>
      <c r="AH366" s="158">
        <v>0</v>
      </c>
      <c r="AI366" s="158">
        <v>0</v>
      </c>
      <c r="AJ366" s="158">
        <v>0</v>
      </c>
      <c r="AK366" s="9">
        <v>211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72"/>
      <c r="AW366" s="62"/>
      <c r="AX366" s="62"/>
      <c r="AY366" s="62"/>
      <c r="AZ366" s="62"/>
      <c r="BA366" s="62"/>
      <c r="BB366" s="62"/>
      <c r="BC366" s="62"/>
      <c r="BD366" s="85">
        <v>211</v>
      </c>
      <c r="BE366" s="46">
        <v>2341.2004262400001</v>
      </c>
      <c r="BF366" s="46">
        <v>2590.4023641600002</v>
      </c>
      <c r="BG366" s="46">
        <v>3432.3819961600007</v>
      </c>
      <c r="BH366" s="46">
        <v>3699.6852672000005</v>
      </c>
      <c r="BI366" s="46">
        <v>5643.9454156800011</v>
      </c>
      <c r="BJ366" s="46">
        <v>6239.0062592000004</v>
      </c>
      <c r="BK366" s="46">
        <v>6852.8129612800012</v>
      </c>
      <c r="BL366" s="46">
        <v>1798.4881574400004</v>
      </c>
      <c r="BM366" s="46">
        <v>1798.4881574400004</v>
      </c>
      <c r="BN366" s="46">
        <v>1798.4881574400004</v>
      </c>
      <c r="BO366" s="46">
        <v>1798.4881574400004</v>
      </c>
      <c r="BP366" s="46">
        <v>1934.2973145600001</v>
      </c>
      <c r="BQ366" s="46">
        <v>2307.8380416000009</v>
      </c>
      <c r="BR366" s="46">
        <v>2307.8380416000009</v>
      </c>
      <c r="BS366" s="46">
        <v>2307.8380416000009</v>
      </c>
      <c r="BT366" s="46">
        <v>2307.8380416000009</v>
      </c>
      <c r="BU366" s="46">
        <v>2307.8380416000009</v>
      </c>
      <c r="BV366" s="46">
        <v>2307.8380416000009</v>
      </c>
      <c r="BW366" s="86">
        <v>211</v>
      </c>
      <c r="BX366" s="46">
        <v>2029.7719520000003</v>
      </c>
      <c r="BY366" s="46">
        <v>2935.0970064000003</v>
      </c>
      <c r="BZ366" s="46">
        <v>3546.50039328</v>
      </c>
      <c r="CA366" s="46">
        <v>4163.8494643200011</v>
      </c>
      <c r="CB366" s="46">
        <v>8198.7198924800014</v>
      </c>
      <c r="CC366" s="46">
        <v>9023.900687360001</v>
      </c>
      <c r="CD366" s="46">
        <v>9926.3976448000012</v>
      </c>
      <c r="CE366" s="46">
        <v>1928.2833544000002</v>
      </c>
      <c r="CF366" s="46">
        <v>2540.1098424000011</v>
      </c>
      <c r="CG366" s="46">
        <v>3302.0592883200006</v>
      </c>
      <c r="CH366" s="87">
        <v>2935.1638118400001</v>
      </c>
      <c r="CI366" s="72"/>
      <c r="CJ366" s="62"/>
      <c r="CK366" s="62"/>
      <c r="CL366" s="62"/>
      <c r="CM366" s="62"/>
      <c r="CN366" s="62"/>
      <c r="CO366" s="47">
        <f t="shared" si="39"/>
        <v>211</v>
      </c>
      <c r="CP366" s="48">
        <f t="shared" si="38"/>
        <v>2369.5300000000002</v>
      </c>
      <c r="CQ366" s="48">
        <f t="shared" si="38"/>
        <v>2067.8000000000002</v>
      </c>
      <c r="CR366" s="48">
        <f t="shared" si="38"/>
        <v>2897.03</v>
      </c>
      <c r="CS366" s="48">
        <f t="shared" si="38"/>
        <v>2078.35</v>
      </c>
      <c r="CT366" s="48">
        <f t="shared" si="38"/>
        <v>3270.5</v>
      </c>
      <c r="CU366" s="48">
        <f t="shared" si="37"/>
        <v>3291.6</v>
      </c>
      <c r="CV366" s="48">
        <f t="shared" si="37"/>
        <v>5004.92</v>
      </c>
      <c r="CW366" s="48">
        <f t="shared" si="37"/>
        <v>10798.98</v>
      </c>
      <c r="CX366" s="48">
        <f t="shared" si="37"/>
        <v>10798.98</v>
      </c>
      <c r="CY366" s="48">
        <f t="shared" si="37"/>
        <v>2848.5</v>
      </c>
      <c r="CZ366" s="62">
        <v>211</v>
      </c>
      <c r="DA366" s="62">
        <v>2369.5300000000002</v>
      </c>
      <c r="DB366" s="62">
        <v>2067.8000000000002</v>
      </c>
      <c r="DC366" s="62">
        <v>2897.03</v>
      </c>
      <c r="DD366" s="62">
        <v>2078.35</v>
      </c>
      <c r="DE366" s="62">
        <v>3270.5</v>
      </c>
      <c r="DF366" s="62">
        <v>3291.6</v>
      </c>
      <c r="DG366" s="62">
        <v>5004.92</v>
      </c>
      <c r="DH366" s="62">
        <v>10798.98</v>
      </c>
      <c r="DI366" s="62">
        <v>10798.98</v>
      </c>
      <c r="DJ366" s="73">
        <v>2848.5</v>
      </c>
    </row>
    <row r="367" spans="4:114" s="15" customFormat="1" ht="18">
      <c r="D367" s="63"/>
      <c r="AB367" s="7">
        <v>211.5</v>
      </c>
      <c r="AC367" s="8">
        <v>0</v>
      </c>
      <c r="AD367" s="158">
        <v>0</v>
      </c>
      <c r="AE367" s="158">
        <v>0</v>
      </c>
      <c r="AF367" s="158">
        <v>0</v>
      </c>
      <c r="AG367" s="158">
        <v>0</v>
      </c>
      <c r="AH367" s="158">
        <v>0</v>
      </c>
      <c r="AI367" s="158">
        <v>0</v>
      </c>
      <c r="AJ367" s="158">
        <v>0</v>
      </c>
      <c r="AK367" s="9">
        <v>211.5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72"/>
      <c r="AW367" s="62"/>
      <c r="AX367" s="62"/>
      <c r="AY367" s="62"/>
      <c r="AZ367" s="62"/>
      <c r="BA367" s="62"/>
      <c r="BB367" s="62"/>
      <c r="BC367" s="62"/>
      <c r="BD367" s="85">
        <v>211.5</v>
      </c>
      <c r="BE367" s="46">
        <v>2352.2556761600003</v>
      </c>
      <c r="BF367" s="46">
        <v>2602.3970918400005</v>
      </c>
      <c r="BG367" s="46">
        <v>3448.3094214400003</v>
      </c>
      <c r="BH367" s="46">
        <v>3716.4647769600001</v>
      </c>
      <c r="BI367" s="46">
        <v>5670.6222144000012</v>
      </c>
      <c r="BJ367" s="46">
        <v>6268.5670361600005</v>
      </c>
      <c r="BK367" s="46">
        <v>6885.2577164800005</v>
      </c>
      <c r="BL367" s="46">
        <v>1806.6594291200004</v>
      </c>
      <c r="BM367" s="46">
        <v>1806.6594291200004</v>
      </c>
      <c r="BN367" s="46">
        <v>1806.6594291200004</v>
      </c>
      <c r="BO367" s="46">
        <v>1806.6594291200004</v>
      </c>
      <c r="BP367" s="46">
        <v>1942.9492492800005</v>
      </c>
      <c r="BQ367" s="46">
        <v>2318.50002176</v>
      </c>
      <c r="BR367" s="46">
        <v>2318.50002176</v>
      </c>
      <c r="BS367" s="46">
        <v>2318.50002176</v>
      </c>
      <c r="BT367" s="46">
        <v>2318.50002176</v>
      </c>
      <c r="BU367" s="46">
        <v>2318.50002176</v>
      </c>
      <c r="BV367" s="46">
        <v>2318.50002176</v>
      </c>
      <c r="BW367" s="86">
        <v>211.5</v>
      </c>
      <c r="BX367" s="46">
        <v>2039.3473984000002</v>
      </c>
      <c r="BY367" s="46">
        <v>2948.7253161600006</v>
      </c>
      <c r="BZ367" s="46">
        <v>3563.0013369600001</v>
      </c>
      <c r="CA367" s="46">
        <v>4183.1562364800011</v>
      </c>
      <c r="CB367" s="46">
        <v>8237.5561216000006</v>
      </c>
      <c r="CC367" s="46">
        <v>9066.6561689600021</v>
      </c>
      <c r="CD367" s="46">
        <v>9973.4286745600002</v>
      </c>
      <c r="CE367" s="46">
        <v>1937.3800284800002</v>
      </c>
      <c r="CF367" s="46">
        <v>2552.1348216000001</v>
      </c>
      <c r="CG367" s="46">
        <v>3317.6917612800003</v>
      </c>
      <c r="CH367" s="87">
        <v>2949.0593433600006</v>
      </c>
      <c r="CI367" s="72"/>
      <c r="CJ367" s="62"/>
      <c r="CK367" s="62"/>
      <c r="CL367" s="62"/>
      <c r="CM367" s="62"/>
      <c r="CN367" s="62"/>
      <c r="CO367" s="47">
        <f t="shared" si="39"/>
        <v>211.5</v>
      </c>
      <c r="CP367" s="48">
        <f t="shared" si="38"/>
        <v>2380.7600000000002</v>
      </c>
      <c r="CQ367" s="48">
        <f t="shared" si="38"/>
        <v>2077.6000000000004</v>
      </c>
      <c r="CR367" s="48">
        <f t="shared" si="38"/>
        <v>2910.76</v>
      </c>
      <c r="CS367" s="48">
        <f t="shared" si="38"/>
        <v>2088.1999999999998</v>
      </c>
      <c r="CT367" s="48">
        <f t="shared" si="38"/>
        <v>3286</v>
      </c>
      <c r="CU367" s="48">
        <f t="shared" si="37"/>
        <v>3307.2</v>
      </c>
      <c r="CV367" s="48">
        <f t="shared" si="37"/>
        <v>5028.6399999999994</v>
      </c>
      <c r="CW367" s="48">
        <f t="shared" si="37"/>
        <v>10850.16</v>
      </c>
      <c r="CX367" s="48">
        <f t="shared" si="37"/>
        <v>10850.16</v>
      </c>
      <c r="CY367" s="48">
        <f t="shared" si="37"/>
        <v>2862</v>
      </c>
      <c r="CZ367" s="62">
        <v>211.5</v>
      </c>
      <c r="DA367" s="62">
        <v>2380.7600000000002</v>
      </c>
      <c r="DB367" s="62">
        <v>2077.6000000000004</v>
      </c>
      <c r="DC367" s="62">
        <v>2910.76</v>
      </c>
      <c r="DD367" s="62">
        <v>2088.1999999999998</v>
      </c>
      <c r="DE367" s="62">
        <v>3286</v>
      </c>
      <c r="DF367" s="62">
        <v>3307.2</v>
      </c>
      <c r="DG367" s="62">
        <v>5028.6399999999994</v>
      </c>
      <c r="DH367" s="62">
        <v>10850.16</v>
      </c>
      <c r="DI367" s="62">
        <v>10850.16</v>
      </c>
      <c r="DJ367" s="73">
        <v>2862</v>
      </c>
    </row>
    <row r="368" spans="4:114" s="15" customFormat="1" ht="18">
      <c r="D368" s="63"/>
      <c r="AB368" s="7">
        <v>212</v>
      </c>
      <c r="AC368" s="8">
        <v>0</v>
      </c>
      <c r="AD368" s="158">
        <v>0</v>
      </c>
      <c r="AE368" s="158">
        <v>0</v>
      </c>
      <c r="AF368" s="158">
        <v>0</v>
      </c>
      <c r="AG368" s="158">
        <v>0</v>
      </c>
      <c r="AH368" s="158">
        <v>0</v>
      </c>
      <c r="AI368" s="158">
        <v>0</v>
      </c>
      <c r="AJ368" s="158">
        <v>0</v>
      </c>
      <c r="AK368" s="9">
        <v>212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72"/>
      <c r="AW368" s="62"/>
      <c r="AX368" s="62"/>
      <c r="AY368" s="62"/>
      <c r="AZ368" s="62"/>
      <c r="BA368" s="62"/>
      <c r="BB368" s="62"/>
      <c r="BC368" s="62"/>
      <c r="BD368" s="85">
        <v>212</v>
      </c>
      <c r="BE368" s="46">
        <v>2352.2556761600003</v>
      </c>
      <c r="BF368" s="46">
        <v>2602.3970918400005</v>
      </c>
      <c r="BG368" s="46">
        <v>3448.3094214400003</v>
      </c>
      <c r="BH368" s="46">
        <v>3716.4647769600001</v>
      </c>
      <c r="BI368" s="46">
        <v>5670.6222144000012</v>
      </c>
      <c r="BJ368" s="46">
        <v>6268.5670361600005</v>
      </c>
      <c r="BK368" s="46">
        <v>6885.2577164800005</v>
      </c>
      <c r="BL368" s="46">
        <v>1806.6594291200004</v>
      </c>
      <c r="BM368" s="46">
        <v>1806.6594291200004</v>
      </c>
      <c r="BN368" s="46">
        <v>1806.6594291200004</v>
      </c>
      <c r="BO368" s="46">
        <v>1806.6594291200004</v>
      </c>
      <c r="BP368" s="46">
        <v>1942.9492492800005</v>
      </c>
      <c r="BQ368" s="46">
        <v>2318.50002176</v>
      </c>
      <c r="BR368" s="46">
        <v>2318.50002176</v>
      </c>
      <c r="BS368" s="46">
        <v>2318.50002176</v>
      </c>
      <c r="BT368" s="46">
        <v>2318.50002176</v>
      </c>
      <c r="BU368" s="46">
        <v>2318.50002176</v>
      </c>
      <c r="BV368" s="46">
        <v>2318.50002176</v>
      </c>
      <c r="BW368" s="86">
        <v>212</v>
      </c>
      <c r="BX368" s="46">
        <v>2039.3473984000002</v>
      </c>
      <c r="BY368" s="46">
        <v>2948.7253161600006</v>
      </c>
      <c r="BZ368" s="46">
        <v>3563.0013369600001</v>
      </c>
      <c r="CA368" s="46">
        <v>4183.1562364800011</v>
      </c>
      <c r="CB368" s="46">
        <v>8237.5561216000006</v>
      </c>
      <c r="CC368" s="46">
        <v>9066.6561689600021</v>
      </c>
      <c r="CD368" s="46">
        <v>9973.4286745600002</v>
      </c>
      <c r="CE368" s="46">
        <v>1937.3800284800002</v>
      </c>
      <c r="CF368" s="46">
        <v>2552.1348216000001</v>
      </c>
      <c r="CG368" s="46">
        <v>3317.6917612800003</v>
      </c>
      <c r="CH368" s="87">
        <v>2949.0593433600006</v>
      </c>
      <c r="CI368" s="72"/>
      <c r="CJ368" s="62"/>
      <c r="CK368" s="62"/>
      <c r="CL368" s="62"/>
      <c r="CM368" s="62"/>
      <c r="CN368" s="62"/>
      <c r="CO368" s="47">
        <f t="shared" si="39"/>
        <v>212</v>
      </c>
      <c r="CP368" s="48">
        <f t="shared" si="38"/>
        <v>2380.7600000000002</v>
      </c>
      <c r="CQ368" s="48">
        <f t="shared" si="38"/>
        <v>2077.6000000000004</v>
      </c>
      <c r="CR368" s="48">
        <f t="shared" si="38"/>
        <v>2910.76</v>
      </c>
      <c r="CS368" s="48">
        <f t="shared" si="38"/>
        <v>2088.1999999999998</v>
      </c>
      <c r="CT368" s="48">
        <f t="shared" si="38"/>
        <v>3286</v>
      </c>
      <c r="CU368" s="48">
        <f t="shared" si="37"/>
        <v>3307.2</v>
      </c>
      <c r="CV368" s="48">
        <f t="shared" si="37"/>
        <v>5028.6399999999994</v>
      </c>
      <c r="CW368" s="48">
        <f t="shared" si="37"/>
        <v>10850.16</v>
      </c>
      <c r="CX368" s="48">
        <f t="shared" si="37"/>
        <v>10850.16</v>
      </c>
      <c r="CY368" s="48">
        <f t="shared" si="37"/>
        <v>2862</v>
      </c>
      <c r="CZ368" s="62">
        <v>212</v>
      </c>
      <c r="DA368" s="62">
        <v>2380.7600000000002</v>
      </c>
      <c r="DB368" s="62">
        <v>2077.6000000000004</v>
      </c>
      <c r="DC368" s="62">
        <v>2910.76</v>
      </c>
      <c r="DD368" s="62">
        <v>2088.1999999999998</v>
      </c>
      <c r="DE368" s="62">
        <v>3286</v>
      </c>
      <c r="DF368" s="62">
        <v>3307.2</v>
      </c>
      <c r="DG368" s="62">
        <v>5028.6399999999994</v>
      </c>
      <c r="DH368" s="62">
        <v>10850.16</v>
      </c>
      <c r="DI368" s="62">
        <v>10850.16</v>
      </c>
      <c r="DJ368" s="73">
        <v>2862</v>
      </c>
    </row>
    <row r="369" spans="4:114" s="15" customFormat="1" ht="18">
      <c r="D369" s="63"/>
      <c r="AB369" s="7">
        <v>212.5</v>
      </c>
      <c r="AC369" s="8">
        <v>0</v>
      </c>
      <c r="AD369" s="158">
        <v>0</v>
      </c>
      <c r="AE369" s="158">
        <v>0</v>
      </c>
      <c r="AF369" s="158">
        <v>0</v>
      </c>
      <c r="AG369" s="158">
        <v>0</v>
      </c>
      <c r="AH369" s="158">
        <v>0</v>
      </c>
      <c r="AI369" s="158">
        <v>0</v>
      </c>
      <c r="AJ369" s="158">
        <v>0</v>
      </c>
      <c r="AK369" s="9">
        <v>212.5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72"/>
      <c r="AW369" s="62"/>
      <c r="AX369" s="62"/>
      <c r="AY369" s="62"/>
      <c r="AZ369" s="62"/>
      <c r="BA369" s="62"/>
      <c r="BB369" s="62"/>
      <c r="BC369" s="62"/>
      <c r="BD369" s="85">
        <v>212.5</v>
      </c>
      <c r="BE369" s="46">
        <v>2363.3109260800002</v>
      </c>
      <c r="BF369" s="46">
        <v>2614.3918195200004</v>
      </c>
      <c r="BG369" s="46">
        <v>3464.2368467199999</v>
      </c>
      <c r="BH369" s="46">
        <v>3733.2442867200002</v>
      </c>
      <c r="BI369" s="46">
        <v>5697.2990131200004</v>
      </c>
      <c r="BJ369" s="46">
        <v>6298.1278131199997</v>
      </c>
      <c r="BK369" s="46">
        <v>6917.7024716799997</v>
      </c>
      <c r="BL369" s="46">
        <v>1814.8307008000004</v>
      </c>
      <c r="BM369" s="46">
        <v>1814.8307008000004</v>
      </c>
      <c r="BN369" s="46">
        <v>1814.8307008000004</v>
      </c>
      <c r="BO369" s="46">
        <v>1814.8307008000004</v>
      </c>
      <c r="BP369" s="46">
        <v>1951.6011840000001</v>
      </c>
      <c r="BQ369" s="46">
        <v>2329.1620019199995</v>
      </c>
      <c r="BR369" s="46">
        <v>2329.1620019199995</v>
      </c>
      <c r="BS369" s="46">
        <v>2329.1620019199995</v>
      </c>
      <c r="BT369" s="46">
        <v>2329.1620019199995</v>
      </c>
      <c r="BU369" s="46">
        <v>2329.1620019199995</v>
      </c>
      <c r="BV369" s="46">
        <v>2329.1620019199995</v>
      </c>
      <c r="BW369" s="86">
        <v>212.5</v>
      </c>
      <c r="BX369" s="46">
        <v>2048.9228447999999</v>
      </c>
      <c r="BY369" s="46">
        <v>2962.3536259199996</v>
      </c>
      <c r="BZ369" s="46">
        <v>3579.5022806400007</v>
      </c>
      <c r="CA369" s="46">
        <v>4202.4630086400002</v>
      </c>
      <c r="CB369" s="46">
        <v>8276.3923507200016</v>
      </c>
      <c r="CC369" s="46">
        <v>9109.4116505600014</v>
      </c>
      <c r="CD369" s="46">
        <v>10020.459704320001</v>
      </c>
      <c r="CE369" s="46">
        <v>1946.4767025600001</v>
      </c>
      <c r="CF369" s="46">
        <v>2564.1598008000001</v>
      </c>
      <c r="CG369" s="46">
        <v>3333.3242342400004</v>
      </c>
      <c r="CH369" s="87">
        <v>2962.9548748800003</v>
      </c>
      <c r="CI369" s="72"/>
      <c r="CJ369" s="62"/>
      <c r="CK369" s="62"/>
      <c r="CL369" s="62"/>
      <c r="CM369" s="62"/>
      <c r="CN369" s="62"/>
      <c r="CO369" s="47">
        <f t="shared" si="39"/>
        <v>212.5</v>
      </c>
      <c r="CP369" s="48">
        <f t="shared" si="38"/>
        <v>2391.9900000000002</v>
      </c>
      <c r="CQ369" s="48">
        <f t="shared" si="38"/>
        <v>2087.4</v>
      </c>
      <c r="CR369" s="48">
        <f t="shared" si="38"/>
        <v>2924.4900000000002</v>
      </c>
      <c r="CS369" s="48">
        <f t="shared" si="38"/>
        <v>2098.0499999999997</v>
      </c>
      <c r="CT369" s="48">
        <f t="shared" si="38"/>
        <v>3301.5</v>
      </c>
      <c r="CU369" s="48">
        <f t="shared" si="37"/>
        <v>3322.7999999999997</v>
      </c>
      <c r="CV369" s="48">
        <f t="shared" si="37"/>
        <v>5052.3599999999997</v>
      </c>
      <c r="CW369" s="48">
        <f t="shared" si="37"/>
        <v>10901.34</v>
      </c>
      <c r="CX369" s="48">
        <f t="shared" si="37"/>
        <v>10901.34</v>
      </c>
      <c r="CY369" s="48">
        <f t="shared" si="37"/>
        <v>2875.5</v>
      </c>
      <c r="CZ369" s="62">
        <v>212.5</v>
      </c>
      <c r="DA369" s="62">
        <v>2391.9900000000002</v>
      </c>
      <c r="DB369" s="62">
        <v>2087.4</v>
      </c>
      <c r="DC369" s="62">
        <v>2924.4900000000002</v>
      </c>
      <c r="DD369" s="62">
        <v>2098.0499999999997</v>
      </c>
      <c r="DE369" s="62">
        <v>3301.5</v>
      </c>
      <c r="DF369" s="62">
        <v>3322.7999999999997</v>
      </c>
      <c r="DG369" s="62">
        <v>5052.3599999999997</v>
      </c>
      <c r="DH369" s="62">
        <v>10901.34</v>
      </c>
      <c r="DI369" s="62">
        <v>10901.34</v>
      </c>
      <c r="DJ369" s="73">
        <v>2875.5</v>
      </c>
    </row>
    <row r="370" spans="4:114" s="15" customFormat="1" ht="18">
      <c r="D370" s="63"/>
      <c r="AB370" s="7">
        <v>213</v>
      </c>
      <c r="AC370" s="8">
        <v>0</v>
      </c>
      <c r="AD370" s="158">
        <v>0</v>
      </c>
      <c r="AE370" s="158">
        <v>0</v>
      </c>
      <c r="AF370" s="158">
        <v>0</v>
      </c>
      <c r="AG370" s="158">
        <v>0</v>
      </c>
      <c r="AH370" s="158">
        <v>0</v>
      </c>
      <c r="AI370" s="158">
        <v>0</v>
      </c>
      <c r="AJ370" s="158">
        <v>0</v>
      </c>
      <c r="AK370" s="9">
        <v>213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72"/>
      <c r="AW370" s="62"/>
      <c r="AX370" s="62"/>
      <c r="AY370" s="62"/>
      <c r="AZ370" s="62"/>
      <c r="BA370" s="62"/>
      <c r="BB370" s="62"/>
      <c r="BC370" s="62"/>
      <c r="BD370" s="85">
        <v>213</v>
      </c>
      <c r="BE370" s="46">
        <v>2363.3109260800002</v>
      </c>
      <c r="BF370" s="46">
        <v>2614.3918195200004</v>
      </c>
      <c r="BG370" s="46">
        <v>3464.2368467199999</v>
      </c>
      <c r="BH370" s="46">
        <v>3733.2442867200002</v>
      </c>
      <c r="BI370" s="46">
        <v>5697.2990131200004</v>
      </c>
      <c r="BJ370" s="46">
        <v>6298.1278131199997</v>
      </c>
      <c r="BK370" s="46">
        <v>6917.7024716799997</v>
      </c>
      <c r="BL370" s="46">
        <v>1814.8307008000004</v>
      </c>
      <c r="BM370" s="46">
        <v>1814.8307008000004</v>
      </c>
      <c r="BN370" s="46">
        <v>1814.8307008000004</v>
      </c>
      <c r="BO370" s="46">
        <v>1814.8307008000004</v>
      </c>
      <c r="BP370" s="46">
        <v>1951.6011840000001</v>
      </c>
      <c r="BQ370" s="46">
        <v>2329.1620019199995</v>
      </c>
      <c r="BR370" s="46">
        <v>2329.1620019199995</v>
      </c>
      <c r="BS370" s="46">
        <v>2329.1620019199995</v>
      </c>
      <c r="BT370" s="46">
        <v>2329.1620019199995</v>
      </c>
      <c r="BU370" s="46">
        <v>2329.1620019199995</v>
      </c>
      <c r="BV370" s="46">
        <v>2329.1620019199995</v>
      </c>
      <c r="BW370" s="86">
        <v>213</v>
      </c>
      <c r="BX370" s="46">
        <v>2048.9228447999999</v>
      </c>
      <c r="BY370" s="46">
        <v>2962.3536259199996</v>
      </c>
      <c r="BZ370" s="46">
        <v>3579.5022806400007</v>
      </c>
      <c r="CA370" s="46">
        <v>4202.4630086400002</v>
      </c>
      <c r="CB370" s="46">
        <v>8276.3923507200016</v>
      </c>
      <c r="CC370" s="46">
        <v>9109.4116505600014</v>
      </c>
      <c r="CD370" s="46">
        <v>10020.459704320001</v>
      </c>
      <c r="CE370" s="46">
        <v>1946.4767025600001</v>
      </c>
      <c r="CF370" s="46">
        <v>2564.1598008000001</v>
      </c>
      <c r="CG370" s="46">
        <v>3333.3242342400004</v>
      </c>
      <c r="CH370" s="87">
        <v>2962.9548748800003</v>
      </c>
      <c r="CI370" s="72"/>
      <c r="CJ370" s="62"/>
      <c r="CK370" s="62"/>
      <c r="CL370" s="62"/>
      <c r="CM370" s="62"/>
      <c r="CN370" s="62"/>
      <c r="CO370" s="47">
        <f t="shared" si="39"/>
        <v>213</v>
      </c>
      <c r="CP370" s="48">
        <f t="shared" si="38"/>
        <v>2391.9900000000002</v>
      </c>
      <c r="CQ370" s="48">
        <f t="shared" si="38"/>
        <v>2087.4</v>
      </c>
      <c r="CR370" s="48">
        <f t="shared" si="38"/>
        <v>2924.4900000000002</v>
      </c>
      <c r="CS370" s="48">
        <f t="shared" si="38"/>
        <v>2098.0499999999997</v>
      </c>
      <c r="CT370" s="48">
        <f t="shared" si="38"/>
        <v>3301.5</v>
      </c>
      <c r="CU370" s="48">
        <f t="shared" si="37"/>
        <v>3322.7999999999997</v>
      </c>
      <c r="CV370" s="48">
        <f t="shared" si="37"/>
        <v>5052.3599999999997</v>
      </c>
      <c r="CW370" s="48">
        <f t="shared" si="37"/>
        <v>10901.34</v>
      </c>
      <c r="CX370" s="48">
        <f t="shared" si="37"/>
        <v>10901.34</v>
      </c>
      <c r="CY370" s="48">
        <f t="shared" si="37"/>
        <v>2875.5</v>
      </c>
      <c r="CZ370" s="62">
        <v>213</v>
      </c>
      <c r="DA370" s="62">
        <v>2391.9900000000002</v>
      </c>
      <c r="DB370" s="62">
        <v>2087.4</v>
      </c>
      <c r="DC370" s="62">
        <v>2924.4900000000002</v>
      </c>
      <c r="DD370" s="62">
        <v>2098.0499999999997</v>
      </c>
      <c r="DE370" s="62">
        <v>3301.5</v>
      </c>
      <c r="DF370" s="62">
        <v>3322.7999999999997</v>
      </c>
      <c r="DG370" s="62">
        <v>5052.3599999999997</v>
      </c>
      <c r="DH370" s="62">
        <v>10901.34</v>
      </c>
      <c r="DI370" s="62">
        <v>10901.34</v>
      </c>
      <c r="DJ370" s="73">
        <v>2875.5</v>
      </c>
    </row>
    <row r="371" spans="4:114" s="15" customFormat="1" ht="18">
      <c r="D371" s="63"/>
      <c r="AB371" s="7">
        <v>213.5</v>
      </c>
      <c r="AC371" s="8">
        <v>0</v>
      </c>
      <c r="AD371" s="158">
        <v>0</v>
      </c>
      <c r="AE371" s="158">
        <v>0</v>
      </c>
      <c r="AF371" s="158">
        <v>0</v>
      </c>
      <c r="AG371" s="158">
        <v>0</v>
      </c>
      <c r="AH371" s="158">
        <v>0</v>
      </c>
      <c r="AI371" s="158">
        <v>0</v>
      </c>
      <c r="AJ371" s="158">
        <v>0</v>
      </c>
      <c r="AK371" s="9">
        <v>213.5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72"/>
      <c r="AW371" s="62"/>
      <c r="AX371" s="62"/>
      <c r="AY371" s="62"/>
      <c r="AZ371" s="62"/>
      <c r="BA371" s="62"/>
      <c r="BB371" s="62"/>
      <c r="BC371" s="62"/>
      <c r="BD371" s="85">
        <v>213.5</v>
      </c>
      <c r="BE371" s="46">
        <v>2374.3661760000005</v>
      </c>
      <c r="BF371" s="46">
        <v>2626.3865472000002</v>
      </c>
      <c r="BG371" s="46">
        <v>3480.1642720000004</v>
      </c>
      <c r="BH371" s="46">
        <v>3750.0237964800008</v>
      </c>
      <c r="BI371" s="46">
        <v>5723.9758118400005</v>
      </c>
      <c r="BJ371" s="46">
        <v>6327.6885900800007</v>
      </c>
      <c r="BK371" s="46">
        <v>6950.1472268800007</v>
      </c>
      <c r="BL371" s="46">
        <v>1823.0019724800004</v>
      </c>
      <c r="BM371" s="46">
        <v>1823.0019724800004</v>
      </c>
      <c r="BN371" s="46">
        <v>1823.0019724800004</v>
      </c>
      <c r="BO371" s="46">
        <v>1823.0019724800004</v>
      </c>
      <c r="BP371" s="46">
        <v>1960.2531187200002</v>
      </c>
      <c r="BQ371" s="46">
        <v>2339.8239820800004</v>
      </c>
      <c r="BR371" s="46">
        <v>2339.8239820800004</v>
      </c>
      <c r="BS371" s="46">
        <v>2339.8239820800004</v>
      </c>
      <c r="BT371" s="46">
        <v>2339.8239820800004</v>
      </c>
      <c r="BU371" s="46">
        <v>2339.8239820800004</v>
      </c>
      <c r="BV371" s="46">
        <v>2339.8239820800004</v>
      </c>
      <c r="BW371" s="86">
        <v>213.5</v>
      </c>
      <c r="BX371" s="46">
        <v>2058.4982912</v>
      </c>
      <c r="BY371" s="46">
        <v>2975.9819356799999</v>
      </c>
      <c r="BZ371" s="46">
        <v>3596.0032243200003</v>
      </c>
      <c r="CA371" s="46">
        <v>4221.7697808000003</v>
      </c>
      <c r="CB371" s="46">
        <v>8315.2285798400007</v>
      </c>
      <c r="CC371" s="46">
        <v>9152.1671321599988</v>
      </c>
      <c r="CD371" s="46">
        <v>10067.490734080002</v>
      </c>
      <c r="CE371" s="46">
        <v>1955.5733766400001</v>
      </c>
      <c r="CF371" s="46">
        <v>2576.18478</v>
      </c>
      <c r="CG371" s="46">
        <v>3348.9567072</v>
      </c>
      <c r="CH371" s="87">
        <v>2976.8504064000008</v>
      </c>
      <c r="CI371" s="72"/>
      <c r="CJ371" s="62"/>
      <c r="CK371" s="62"/>
      <c r="CL371" s="62"/>
      <c r="CM371" s="62"/>
      <c r="CN371" s="62"/>
      <c r="CO371" s="47">
        <f t="shared" si="39"/>
        <v>213.5</v>
      </c>
      <c r="CP371" s="48">
        <f t="shared" si="38"/>
        <v>2403.2200000000003</v>
      </c>
      <c r="CQ371" s="48">
        <f t="shared" si="38"/>
        <v>2097.2000000000003</v>
      </c>
      <c r="CR371" s="48">
        <f t="shared" si="38"/>
        <v>2938.2200000000003</v>
      </c>
      <c r="CS371" s="48">
        <f t="shared" si="38"/>
        <v>2107.9</v>
      </c>
      <c r="CT371" s="48">
        <f t="shared" si="38"/>
        <v>3317</v>
      </c>
      <c r="CU371" s="48">
        <f t="shared" si="37"/>
        <v>3338.4</v>
      </c>
      <c r="CV371" s="48">
        <f t="shared" si="37"/>
        <v>5076.08</v>
      </c>
      <c r="CW371" s="48">
        <f t="shared" si="37"/>
        <v>10952.52</v>
      </c>
      <c r="CX371" s="48">
        <f t="shared" si="37"/>
        <v>10952.52</v>
      </c>
      <c r="CY371" s="48">
        <f t="shared" si="37"/>
        <v>2889</v>
      </c>
      <c r="CZ371" s="62">
        <v>213.5</v>
      </c>
      <c r="DA371" s="62">
        <v>2403.2200000000003</v>
      </c>
      <c r="DB371" s="62">
        <v>2097.2000000000003</v>
      </c>
      <c r="DC371" s="62">
        <v>2938.2200000000003</v>
      </c>
      <c r="DD371" s="62">
        <v>2107.9</v>
      </c>
      <c r="DE371" s="62">
        <v>3317</v>
      </c>
      <c r="DF371" s="62">
        <v>3338.4</v>
      </c>
      <c r="DG371" s="62">
        <v>5076.08</v>
      </c>
      <c r="DH371" s="62">
        <v>10952.52</v>
      </c>
      <c r="DI371" s="62">
        <v>10952.52</v>
      </c>
      <c r="DJ371" s="73">
        <v>2889</v>
      </c>
    </row>
    <row r="372" spans="4:114" s="15" customFormat="1" ht="18">
      <c r="D372" s="63"/>
      <c r="AB372" s="7">
        <v>214</v>
      </c>
      <c r="AC372" s="8">
        <v>0</v>
      </c>
      <c r="AD372" s="158">
        <v>0</v>
      </c>
      <c r="AE372" s="158">
        <v>0</v>
      </c>
      <c r="AF372" s="158">
        <v>0</v>
      </c>
      <c r="AG372" s="158">
        <v>0</v>
      </c>
      <c r="AH372" s="158">
        <v>0</v>
      </c>
      <c r="AI372" s="158">
        <v>0</v>
      </c>
      <c r="AJ372" s="158">
        <v>0</v>
      </c>
      <c r="AK372" s="9">
        <v>214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72"/>
      <c r="AW372" s="62"/>
      <c r="AX372" s="62"/>
      <c r="AY372" s="62"/>
      <c r="AZ372" s="62"/>
      <c r="BA372" s="62"/>
      <c r="BB372" s="62"/>
      <c r="BC372" s="62"/>
      <c r="BD372" s="85">
        <v>214</v>
      </c>
      <c r="BE372" s="46">
        <v>2374.3661760000005</v>
      </c>
      <c r="BF372" s="46">
        <v>2626.3865472000002</v>
      </c>
      <c r="BG372" s="46">
        <v>3480.1642720000004</v>
      </c>
      <c r="BH372" s="46">
        <v>3750.0237964800008</v>
      </c>
      <c r="BI372" s="46">
        <v>5723.9758118400005</v>
      </c>
      <c r="BJ372" s="46">
        <v>6327.6885900800007</v>
      </c>
      <c r="BK372" s="46">
        <v>6950.1472268800007</v>
      </c>
      <c r="BL372" s="46">
        <v>1823.0019724800004</v>
      </c>
      <c r="BM372" s="46">
        <v>1823.0019724800004</v>
      </c>
      <c r="BN372" s="46">
        <v>1823.0019724800004</v>
      </c>
      <c r="BO372" s="46">
        <v>1823.0019724800004</v>
      </c>
      <c r="BP372" s="46">
        <v>1960.2531187200002</v>
      </c>
      <c r="BQ372" s="46">
        <v>2339.8239820800004</v>
      </c>
      <c r="BR372" s="46">
        <v>2339.8239820800004</v>
      </c>
      <c r="BS372" s="46">
        <v>2339.8239820800004</v>
      </c>
      <c r="BT372" s="46">
        <v>2339.8239820800004</v>
      </c>
      <c r="BU372" s="46">
        <v>2339.8239820800004</v>
      </c>
      <c r="BV372" s="46">
        <v>2339.8239820800004</v>
      </c>
      <c r="BW372" s="86">
        <v>214</v>
      </c>
      <c r="BX372" s="46">
        <v>2058.4982912</v>
      </c>
      <c r="BY372" s="46">
        <v>2975.9819356799999</v>
      </c>
      <c r="BZ372" s="46">
        <v>3596.0032243200003</v>
      </c>
      <c r="CA372" s="46">
        <v>4221.7697808000003</v>
      </c>
      <c r="CB372" s="46">
        <v>8315.2285798400007</v>
      </c>
      <c r="CC372" s="46">
        <v>9152.1671321599988</v>
      </c>
      <c r="CD372" s="46">
        <v>10067.490734080002</v>
      </c>
      <c r="CE372" s="46">
        <v>1955.5733766400001</v>
      </c>
      <c r="CF372" s="46">
        <v>2576.18478</v>
      </c>
      <c r="CG372" s="46">
        <v>3348.9567072</v>
      </c>
      <c r="CH372" s="87">
        <v>2976.8504064000008</v>
      </c>
      <c r="CI372" s="72"/>
      <c r="CJ372" s="62"/>
      <c r="CK372" s="62"/>
      <c r="CL372" s="62"/>
      <c r="CM372" s="62"/>
      <c r="CN372" s="62"/>
      <c r="CO372" s="47">
        <f t="shared" si="39"/>
        <v>214</v>
      </c>
      <c r="CP372" s="48">
        <f t="shared" si="38"/>
        <v>2403.2200000000003</v>
      </c>
      <c r="CQ372" s="48">
        <f t="shared" si="38"/>
        <v>2097.2000000000003</v>
      </c>
      <c r="CR372" s="48">
        <f t="shared" si="38"/>
        <v>2938.2200000000003</v>
      </c>
      <c r="CS372" s="48">
        <f t="shared" si="38"/>
        <v>2107.9</v>
      </c>
      <c r="CT372" s="48">
        <f t="shared" si="38"/>
        <v>3317</v>
      </c>
      <c r="CU372" s="48">
        <f t="shared" si="37"/>
        <v>3338.4</v>
      </c>
      <c r="CV372" s="48">
        <f t="shared" si="37"/>
        <v>5076.08</v>
      </c>
      <c r="CW372" s="48">
        <f t="shared" si="37"/>
        <v>10952.52</v>
      </c>
      <c r="CX372" s="48">
        <f t="shared" si="37"/>
        <v>10952.52</v>
      </c>
      <c r="CY372" s="48">
        <f t="shared" si="37"/>
        <v>2889</v>
      </c>
      <c r="CZ372" s="62">
        <v>214</v>
      </c>
      <c r="DA372" s="62">
        <v>2403.2200000000003</v>
      </c>
      <c r="DB372" s="62">
        <v>2097.2000000000003</v>
      </c>
      <c r="DC372" s="62">
        <v>2938.2200000000003</v>
      </c>
      <c r="DD372" s="62">
        <v>2107.9</v>
      </c>
      <c r="DE372" s="62">
        <v>3317</v>
      </c>
      <c r="DF372" s="62">
        <v>3338.4</v>
      </c>
      <c r="DG372" s="62">
        <v>5076.08</v>
      </c>
      <c r="DH372" s="62">
        <v>10952.52</v>
      </c>
      <c r="DI372" s="62">
        <v>10952.52</v>
      </c>
      <c r="DJ372" s="73">
        <v>2889</v>
      </c>
    </row>
    <row r="373" spans="4:114" s="15" customFormat="1" ht="18">
      <c r="D373" s="63"/>
      <c r="AB373" s="7">
        <v>214.5</v>
      </c>
      <c r="AC373" s="8">
        <v>0</v>
      </c>
      <c r="AD373" s="158">
        <v>0</v>
      </c>
      <c r="AE373" s="158">
        <v>0</v>
      </c>
      <c r="AF373" s="158">
        <v>0</v>
      </c>
      <c r="AG373" s="158">
        <v>0</v>
      </c>
      <c r="AH373" s="158">
        <v>0</v>
      </c>
      <c r="AI373" s="158">
        <v>0</v>
      </c>
      <c r="AJ373" s="158">
        <v>0</v>
      </c>
      <c r="AK373" s="9">
        <v>214.5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72"/>
      <c r="AW373" s="62"/>
      <c r="AX373" s="62"/>
      <c r="AY373" s="62"/>
      <c r="AZ373" s="62"/>
      <c r="BA373" s="62"/>
      <c r="BB373" s="62"/>
      <c r="BC373" s="62"/>
      <c r="BD373" s="85">
        <v>214.5</v>
      </c>
      <c r="BE373" s="46">
        <v>2385.4214259200003</v>
      </c>
      <c r="BF373" s="46">
        <v>2638.3812748800005</v>
      </c>
      <c r="BG373" s="46">
        <v>3496.0916972800001</v>
      </c>
      <c r="BH373" s="46">
        <v>3766.8033062400004</v>
      </c>
      <c r="BI373" s="46">
        <v>5750.6526105600005</v>
      </c>
      <c r="BJ373" s="46">
        <v>6357.2493670400008</v>
      </c>
      <c r="BK373" s="46">
        <v>6982.5919820800009</v>
      </c>
      <c r="BL373" s="46">
        <v>1831.1732441600004</v>
      </c>
      <c r="BM373" s="46">
        <v>1831.1732441600004</v>
      </c>
      <c r="BN373" s="46">
        <v>1831.1732441600004</v>
      </c>
      <c r="BO373" s="46">
        <v>1831.1732441600004</v>
      </c>
      <c r="BP373" s="46">
        <v>1968.9050534400003</v>
      </c>
      <c r="BQ373" s="46">
        <v>2350.4859622400004</v>
      </c>
      <c r="BR373" s="46">
        <v>2350.4859622400004</v>
      </c>
      <c r="BS373" s="46">
        <v>2350.4859622400004</v>
      </c>
      <c r="BT373" s="46">
        <v>2350.4859622400004</v>
      </c>
      <c r="BU373" s="46">
        <v>2350.4859622400004</v>
      </c>
      <c r="BV373" s="46">
        <v>2350.4859622400004</v>
      </c>
      <c r="BW373" s="86">
        <v>214.5</v>
      </c>
      <c r="BX373" s="46">
        <v>2068.0737376000002</v>
      </c>
      <c r="BY373" s="46">
        <v>2989.6102454400002</v>
      </c>
      <c r="BZ373" s="46">
        <v>3612.5041680000004</v>
      </c>
      <c r="CA373" s="46">
        <v>4241.0765529600003</v>
      </c>
      <c r="CB373" s="46">
        <v>8354.0648089600018</v>
      </c>
      <c r="CC373" s="46">
        <v>9194.9226137599999</v>
      </c>
      <c r="CD373" s="46">
        <v>10114.521763839999</v>
      </c>
      <c r="CE373" s="46">
        <v>1964.6700507200003</v>
      </c>
      <c r="CF373" s="46">
        <v>2588.2097592000005</v>
      </c>
      <c r="CG373" s="46">
        <v>3364.5891801600005</v>
      </c>
      <c r="CH373" s="87">
        <v>2990.74593792</v>
      </c>
      <c r="CI373" s="72"/>
      <c r="CJ373" s="62"/>
      <c r="CK373" s="62"/>
      <c r="CL373" s="62"/>
      <c r="CM373" s="62"/>
      <c r="CN373" s="62"/>
      <c r="CO373" s="47">
        <f t="shared" si="39"/>
        <v>214.5</v>
      </c>
      <c r="CP373" s="48">
        <f t="shared" si="38"/>
        <v>2414.4500000000003</v>
      </c>
      <c r="CQ373" s="48">
        <f t="shared" si="38"/>
        <v>2107</v>
      </c>
      <c r="CR373" s="48">
        <f t="shared" si="38"/>
        <v>2951.9500000000003</v>
      </c>
      <c r="CS373" s="48">
        <f t="shared" si="38"/>
        <v>2117.75</v>
      </c>
      <c r="CT373" s="48">
        <f t="shared" si="38"/>
        <v>3332.5</v>
      </c>
      <c r="CU373" s="48">
        <f t="shared" si="37"/>
        <v>3354</v>
      </c>
      <c r="CV373" s="48">
        <f t="shared" si="37"/>
        <v>5099.8</v>
      </c>
      <c r="CW373" s="48">
        <f t="shared" si="37"/>
        <v>11003.7</v>
      </c>
      <c r="CX373" s="48">
        <f t="shared" si="37"/>
        <v>11003.7</v>
      </c>
      <c r="CY373" s="48">
        <f t="shared" si="37"/>
        <v>2902.5</v>
      </c>
      <c r="CZ373" s="62">
        <v>214.5</v>
      </c>
      <c r="DA373" s="62">
        <v>2414.4500000000003</v>
      </c>
      <c r="DB373" s="62">
        <v>2107</v>
      </c>
      <c r="DC373" s="62">
        <v>2951.9500000000003</v>
      </c>
      <c r="DD373" s="62">
        <v>2117.75</v>
      </c>
      <c r="DE373" s="62">
        <v>3332.5</v>
      </c>
      <c r="DF373" s="62">
        <v>3354</v>
      </c>
      <c r="DG373" s="62">
        <v>5099.8</v>
      </c>
      <c r="DH373" s="62">
        <v>11003.7</v>
      </c>
      <c r="DI373" s="62">
        <v>11003.7</v>
      </c>
      <c r="DJ373" s="73">
        <v>2902.5</v>
      </c>
    </row>
    <row r="374" spans="4:114" s="15" customFormat="1" ht="18">
      <c r="D374" s="63"/>
      <c r="AB374" s="7">
        <v>215</v>
      </c>
      <c r="AC374" s="8">
        <v>0</v>
      </c>
      <c r="AD374" s="158">
        <v>0</v>
      </c>
      <c r="AE374" s="158">
        <v>0</v>
      </c>
      <c r="AF374" s="158">
        <v>0</v>
      </c>
      <c r="AG374" s="158">
        <v>0</v>
      </c>
      <c r="AH374" s="158">
        <v>0</v>
      </c>
      <c r="AI374" s="158">
        <v>0</v>
      </c>
      <c r="AJ374" s="158">
        <v>0</v>
      </c>
      <c r="AK374" s="9">
        <v>215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72"/>
      <c r="AW374" s="62"/>
      <c r="AX374" s="62"/>
      <c r="AY374" s="62"/>
      <c r="AZ374" s="62"/>
      <c r="BA374" s="62"/>
      <c r="BB374" s="62"/>
      <c r="BC374" s="62"/>
      <c r="BD374" s="85">
        <v>215</v>
      </c>
      <c r="BE374" s="46">
        <v>2385.4214259200003</v>
      </c>
      <c r="BF374" s="46">
        <v>2638.3812748800005</v>
      </c>
      <c r="BG374" s="46">
        <v>3496.0916972800001</v>
      </c>
      <c r="BH374" s="46">
        <v>3766.8033062400004</v>
      </c>
      <c r="BI374" s="46">
        <v>5750.6526105600005</v>
      </c>
      <c r="BJ374" s="46">
        <v>6357.2493670400008</v>
      </c>
      <c r="BK374" s="46">
        <v>6982.5919820800009</v>
      </c>
      <c r="BL374" s="46">
        <v>1831.1732441600004</v>
      </c>
      <c r="BM374" s="46">
        <v>1831.1732441600004</v>
      </c>
      <c r="BN374" s="46">
        <v>1831.1732441600004</v>
      </c>
      <c r="BO374" s="46">
        <v>1831.1732441600004</v>
      </c>
      <c r="BP374" s="46">
        <v>1968.9050534400003</v>
      </c>
      <c r="BQ374" s="46">
        <v>2350.4859622400004</v>
      </c>
      <c r="BR374" s="46">
        <v>2350.4859622400004</v>
      </c>
      <c r="BS374" s="46">
        <v>2350.4859622400004</v>
      </c>
      <c r="BT374" s="46">
        <v>2350.4859622400004</v>
      </c>
      <c r="BU374" s="46">
        <v>2350.4859622400004</v>
      </c>
      <c r="BV374" s="46">
        <v>2350.4859622400004</v>
      </c>
      <c r="BW374" s="86">
        <v>215</v>
      </c>
      <c r="BX374" s="46">
        <v>2068.0737376000002</v>
      </c>
      <c r="BY374" s="46">
        <v>2989.6102454400002</v>
      </c>
      <c r="BZ374" s="46">
        <v>3612.5041680000004</v>
      </c>
      <c r="CA374" s="46">
        <v>4241.0765529600003</v>
      </c>
      <c r="CB374" s="46">
        <v>8354.0648089600018</v>
      </c>
      <c r="CC374" s="46">
        <v>9194.9226137599999</v>
      </c>
      <c r="CD374" s="46">
        <v>10114.521763839999</v>
      </c>
      <c r="CE374" s="46">
        <v>1964.6700507200003</v>
      </c>
      <c r="CF374" s="46">
        <v>2588.2097592000005</v>
      </c>
      <c r="CG374" s="46">
        <v>3364.5891801600005</v>
      </c>
      <c r="CH374" s="87">
        <v>2990.74593792</v>
      </c>
      <c r="CI374" s="72"/>
      <c r="CJ374" s="62"/>
      <c r="CK374" s="62"/>
      <c r="CL374" s="62"/>
      <c r="CM374" s="62"/>
      <c r="CN374" s="62"/>
      <c r="CO374" s="47">
        <f t="shared" si="39"/>
        <v>215</v>
      </c>
      <c r="CP374" s="48">
        <f t="shared" si="38"/>
        <v>2414.4500000000003</v>
      </c>
      <c r="CQ374" s="48">
        <f t="shared" si="38"/>
        <v>2107</v>
      </c>
      <c r="CR374" s="48">
        <f t="shared" si="38"/>
        <v>2951.9500000000003</v>
      </c>
      <c r="CS374" s="48">
        <f t="shared" si="38"/>
        <v>2117.75</v>
      </c>
      <c r="CT374" s="48">
        <f t="shared" si="38"/>
        <v>3332.5</v>
      </c>
      <c r="CU374" s="48">
        <f t="shared" si="37"/>
        <v>3354</v>
      </c>
      <c r="CV374" s="48">
        <f t="shared" si="37"/>
        <v>5099.8</v>
      </c>
      <c r="CW374" s="48">
        <f t="shared" si="37"/>
        <v>11003.7</v>
      </c>
      <c r="CX374" s="48">
        <f t="shared" si="37"/>
        <v>11003.7</v>
      </c>
      <c r="CY374" s="48">
        <f t="shared" si="37"/>
        <v>2902.5</v>
      </c>
      <c r="CZ374" s="62">
        <v>215</v>
      </c>
      <c r="DA374" s="62">
        <v>2414.4500000000003</v>
      </c>
      <c r="DB374" s="62">
        <v>2107</v>
      </c>
      <c r="DC374" s="62">
        <v>2951.9500000000003</v>
      </c>
      <c r="DD374" s="62">
        <v>2117.75</v>
      </c>
      <c r="DE374" s="62">
        <v>3332.5</v>
      </c>
      <c r="DF374" s="62">
        <v>3354</v>
      </c>
      <c r="DG374" s="62">
        <v>5099.8</v>
      </c>
      <c r="DH374" s="62">
        <v>11003.7</v>
      </c>
      <c r="DI374" s="62">
        <v>11003.7</v>
      </c>
      <c r="DJ374" s="73">
        <v>2902.5</v>
      </c>
    </row>
    <row r="375" spans="4:114" s="15" customFormat="1" ht="18">
      <c r="D375" s="63"/>
      <c r="AB375" s="7">
        <v>215.5</v>
      </c>
      <c r="AC375" s="8">
        <v>0</v>
      </c>
      <c r="AD375" s="158">
        <v>0</v>
      </c>
      <c r="AE375" s="158">
        <v>0</v>
      </c>
      <c r="AF375" s="158">
        <v>0</v>
      </c>
      <c r="AG375" s="158">
        <v>0</v>
      </c>
      <c r="AH375" s="158">
        <v>0</v>
      </c>
      <c r="AI375" s="158">
        <v>0</v>
      </c>
      <c r="AJ375" s="158">
        <v>0</v>
      </c>
      <c r="AK375" s="9">
        <v>215.5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72"/>
      <c r="AW375" s="62"/>
      <c r="AX375" s="62"/>
      <c r="AY375" s="62"/>
      <c r="AZ375" s="62"/>
      <c r="BA375" s="62"/>
      <c r="BB375" s="62"/>
      <c r="BC375" s="62"/>
      <c r="BD375" s="85">
        <v>215.5</v>
      </c>
      <c r="BE375" s="46">
        <v>2396.4766758399996</v>
      </c>
      <c r="BF375" s="46">
        <v>2650.3760025600004</v>
      </c>
      <c r="BG375" s="46">
        <v>3512.0191225600001</v>
      </c>
      <c r="BH375" s="46">
        <v>3783.5828160000005</v>
      </c>
      <c r="BI375" s="46">
        <v>5777.3294092800006</v>
      </c>
      <c r="BJ375" s="46">
        <v>6386.8101440000009</v>
      </c>
      <c r="BK375" s="46">
        <v>7015.0367372800001</v>
      </c>
      <c r="BL375" s="46">
        <v>1839.3445158400007</v>
      </c>
      <c r="BM375" s="46">
        <v>1839.3445158400007</v>
      </c>
      <c r="BN375" s="46">
        <v>1839.3445158400007</v>
      </c>
      <c r="BO375" s="46">
        <v>1839.3445158400007</v>
      </c>
      <c r="BP375" s="46">
        <v>1977.5569881600002</v>
      </c>
      <c r="BQ375" s="46">
        <v>2361.1479424000004</v>
      </c>
      <c r="BR375" s="46">
        <v>2361.1479424000004</v>
      </c>
      <c r="BS375" s="46">
        <v>2361.1479424000004</v>
      </c>
      <c r="BT375" s="46">
        <v>2361.1479424000004</v>
      </c>
      <c r="BU375" s="46">
        <v>2361.1479424000004</v>
      </c>
      <c r="BV375" s="46">
        <v>2361.1479424000004</v>
      </c>
      <c r="BW375" s="86">
        <v>215.5</v>
      </c>
      <c r="BX375" s="46">
        <v>2077.6491840000003</v>
      </c>
      <c r="BY375" s="46">
        <v>3003.2385552000005</v>
      </c>
      <c r="BZ375" s="46">
        <v>3629.0051116800005</v>
      </c>
      <c r="CA375" s="46">
        <v>4260.3833251200003</v>
      </c>
      <c r="CB375" s="46">
        <v>8392.9010380800009</v>
      </c>
      <c r="CC375" s="46">
        <v>9237.6780953599991</v>
      </c>
      <c r="CD375" s="46">
        <v>10161.5527936</v>
      </c>
      <c r="CE375" s="46">
        <v>1973.7667248</v>
      </c>
      <c r="CF375" s="46">
        <v>2600.2347384000009</v>
      </c>
      <c r="CG375" s="46">
        <v>3380.2216531200002</v>
      </c>
      <c r="CH375" s="87">
        <v>3004.6414694400005</v>
      </c>
      <c r="CI375" s="72"/>
      <c r="CJ375" s="62"/>
      <c r="CK375" s="62"/>
      <c r="CL375" s="62"/>
      <c r="CM375" s="62"/>
      <c r="CN375" s="62"/>
      <c r="CO375" s="47">
        <f t="shared" si="39"/>
        <v>215.5</v>
      </c>
      <c r="CP375" s="48">
        <f t="shared" si="38"/>
        <v>2425.6800000000003</v>
      </c>
      <c r="CQ375" s="48">
        <f t="shared" si="38"/>
        <v>2116.8000000000002</v>
      </c>
      <c r="CR375" s="48">
        <f t="shared" si="38"/>
        <v>2965.6800000000003</v>
      </c>
      <c r="CS375" s="48">
        <f t="shared" si="38"/>
        <v>2127.6</v>
      </c>
      <c r="CT375" s="48">
        <f t="shared" si="38"/>
        <v>3348</v>
      </c>
      <c r="CU375" s="48">
        <f t="shared" ref="CU375:CY425" si="40">DF375</f>
        <v>3369.6</v>
      </c>
      <c r="CV375" s="48">
        <f t="shared" si="40"/>
        <v>5123.5199999999995</v>
      </c>
      <c r="CW375" s="48">
        <f t="shared" si="40"/>
        <v>11054.88</v>
      </c>
      <c r="CX375" s="48">
        <f t="shared" si="40"/>
        <v>11054.88</v>
      </c>
      <c r="CY375" s="48">
        <f t="shared" si="40"/>
        <v>2916</v>
      </c>
      <c r="CZ375" s="62">
        <v>215.5</v>
      </c>
      <c r="DA375" s="62">
        <v>2425.6800000000003</v>
      </c>
      <c r="DB375" s="62">
        <v>2116.8000000000002</v>
      </c>
      <c r="DC375" s="62">
        <v>2965.6800000000003</v>
      </c>
      <c r="DD375" s="62">
        <v>2127.6</v>
      </c>
      <c r="DE375" s="62">
        <v>3348</v>
      </c>
      <c r="DF375" s="62">
        <v>3369.6</v>
      </c>
      <c r="DG375" s="62">
        <v>5123.5199999999995</v>
      </c>
      <c r="DH375" s="62">
        <v>11054.88</v>
      </c>
      <c r="DI375" s="62">
        <v>11054.88</v>
      </c>
      <c r="DJ375" s="73">
        <v>2916</v>
      </c>
    </row>
    <row r="376" spans="4:114" s="15" customFormat="1" ht="18">
      <c r="D376" s="63"/>
      <c r="AB376" s="7">
        <v>216</v>
      </c>
      <c r="AC376" s="8">
        <v>0</v>
      </c>
      <c r="AD376" s="158">
        <v>0</v>
      </c>
      <c r="AE376" s="158">
        <v>0</v>
      </c>
      <c r="AF376" s="158">
        <v>0</v>
      </c>
      <c r="AG376" s="158">
        <v>0</v>
      </c>
      <c r="AH376" s="158">
        <v>0</v>
      </c>
      <c r="AI376" s="158">
        <v>0</v>
      </c>
      <c r="AJ376" s="158">
        <v>0</v>
      </c>
      <c r="AK376" s="9">
        <v>216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72"/>
      <c r="AW376" s="62"/>
      <c r="AX376" s="62"/>
      <c r="AY376" s="62"/>
      <c r="AZ376" s="62"/>
      <c r="BA376" s="62"/>
      <c r="BB376" s="62"/>
      <c r="BC376" s="62"/>
      <c r="BD376" s="85">
        <v>216</v>
      </c>
      <c r="BE376" s="46">
        <v>2396.4766758399996</v>
      </c>
      <c r="BF376" s="46">
        <v>2650.3760025600004</v>
      </c>
      <c r="BG376" s="46">
        <v>3512.0191225600001</v>
      </c>
      <c r="BH376" s="46">
        <v>3783.5828160000005</v>
      </c>
      <c r="BI376" s="46">
        <v>5777.3294092800006</v>
      </c>
      <c r="BJ376" s="46">
        <v>6386.8101440000009</v>
      </c>
      <c r="BK376" s="46">
        <v>7015.0367372800001</v>
      </c>
      <c r="BL376" s="46">
        <v>1839.3445158400007</v>
      </c>
      <c r="BM376" s="46">
        <v>1839.3445158400007</v>
      </c>
      <c r="BN376" s="46">
        <v>1839.3445158400007</v>
      </c>
      <c r="BO376" s="46">
        <v>1839.3445158400007</v>
      </c>
      <c r="BP376" s="46">
        <v>1977.5569881600002</v>
      </c>
      <c r="BQ376" s="46">
        <v>2361.1479424000004</v>
      </c>
      <c r="BR376" s="46">
        <v>2361.1479424000004</v>
      </c>
      <c r="BS376" s="46">
        <v>2361.1479424000004</v>
      </c>
      <c r="BT376" s="46">
        <v>2361.1479424000004</v>
      </c>
      <c r="BU376" s="46">
        <v>2361.1479424000004</v>
      </c>
      <c r="BV376" s="46">
        <v>2361.1479424000004</v>
      </c>
      <c r="BW376" s="86">
        <v>216</v>
      </c>
      <c r="BX376" s="46">
        <v>2077.6491840000003</v>
      </c>
      <c r="BY376" s="46">
        <v>3003.2385552000005</v>
      </c>
      <c r="BZ376" s="46">
        <v>3629.0051116800005</v>
      </c>
      <c r="CA376" s="46">
        <v>4260.3833251200003</v>
      </c>
      <c r="CB376" s="46">
        <v>8392.9010380800009</v>
      </c>
      <c r="CC376" s="46">
        <v>9237.6780953599991</v>
      </c>
      <c r="CD376" s="46">
        <v>10161.5527936</v>
      </c>
      <c r="CE376" s="46">
        <v>1973.7667248</v>
      </c>
      <c r="CF376" s="46">
        <v>2600.2347384000009</v>
      </c>
      <c r="CG376" s="46">
        <v>3380.2216531200002</v>
      </c>
      <c r="CH376" s="87">
        <v>3004.6414694400005</v>
      </c>
      <c r="CI376" s="72"/>
      <c r="CJ376" s="62"/>
      <c r="CK376" s="62"/>
      <c r="CL376" s="62"/>
      <c r="CM376" s="62"/>
      <c r="CN376" s="62"/>
      <c r="CO376" s="47">
        <f t="shared" si="39"/>
        <v>216</v>
      </c>
      <c r="CP376" s="48">
        <f t="shared" ref="CP376:CT426" si="41">DA376</f>
        <v>2425.6800000000003</v>
      </c>
      <c r="CQ376" s="48">
        <f t="shared" si="41"/>
        <v>2116.8000000000002</v>
      </c>
      <c r="CR376" s="48">
        <f t="shared" si="41"/>
        <v>2965.6800000000003</v>
      </c>
      <c r="CS376" s="48">
        <f t="shared" si="41"/>
        <v>2127.6</v>
      </c>
      <c r="CT376" s="48">
        <f t="shared" si="41"/>
        <v>3348</v>
      </c>
      <c r="CU376" s="48">
        <f t="shared" si="40"/>
        <v>3369.6</v>
      </c>
      <c r="CV376" s="48">
        <f t="shared" si="40"/>
        <v>5123.5199999999995</v>
      </c>
      <c r="CW376" s="48">
        <f t="shared" si="40"/>
        <v>11054.88</v>
      </c>
      <c r="CX376" s="48">
        <f t="shared" si="40"/>
        <v>11054.88</v>
      </c>
      <c r="CY376" s="48">
        <f t="shared" si="40"/>
        <v>2916</v>
      </c>
      <c r="CZ376" s="62">
        <v>216</v>
      </c>
      <c r="DA376" s="62">
        <v>2425.6800000000003</v>
      </c>
      <c r="DB376" s="62">
        <v>2116.8000000000002</v>
      </c>
      <c r="DC376" s="62">
        <v>2965.6800000000003</v>
      </c>
      <c r="DD376" s="62">
        <v>2127.6</v>
      </c>
      <c r="DE376" s="62">
        <v>3348</v>
      </c>
      <c r="DF376" s="62">
        <v>3369.6</v>
      </c>
      <c r="DG376" s="62">
        <v>5123.5199999999995</v>
      </c>
      <c r="DH376" s="62">
        <v>11054.88</v>
      </c>
      <c r="DI376" s="62">
        <v>11054.88</v>
      </c>
      <c r="DJ376" s="73">
        <v>2916</v>
      </c>
    </row>
    <row r="377" spans="4:114" s="15" customFormat="1" ht="18">
      <c r="D377" s="63"/>
      <c r="AB377" s="7">
        <v>216.5</v>
      </c>
      <c r="AC377" s="8">
        <v>0</v>
      </c>
      <c r="AD377" s="158">
        <v>0</v>
      </c>
      <c r="AE377" s="158">
        <v>0</v>
      </c>
      <c r="AF377" s="158">
        <v>0</v>
      </c>
      <c r="AG377" s="158">
        <v>0</v>
      </c>
      <c r="AH377" s="158">
        <v>0</v>
      </c>
      <c r="AI377" s="158">
        <v>0</v>
      </c>
      <c r="AJ377" s="158">
        <v>0</v>
      </c>
      <c r="AK377" s="9">
        <v>216.5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72"/>
      <c r="AW377" s="62"/>
      <c r="AX377" s="62"/>
      <c r="AY377" s="62"/>
      <c r="AZ377" s="62"/>
      <c r="BA377" s="62"/>
      <c r="BB377" s="62"/>
      <c r="BC377" s="62"/>
      <c r="BD377" s="85">
        <v>216.5</v>
      </c>
      <c r="BE377" s="46">
        <v>2407.5319257599999</v>
      </c>
      <c r="BF377" s="46">
        <v>2662.3707302400007</v>
      </c>
      <c r="BG377" s="46">
        <v>3527.9465478400002</v>
      </c>
      <c r="BH377" s="46">
        <v>3800.3623257600002</v>
      </c>
      <c r="BI377" s="46">
        <v>5804.0062079999998</v>
      </c>
      <c r="BJ377" s="46">
        <v>6416.3709209599992</v>
      </c>
      <c r="BK377" s="46">
        <v>7047.4814924800012</v>
      </c>
      <c r="BL377" s="46">
        <v>1847.5157875200002</v>
      </c>
      <c r="BM377" s="46">
        <v>1847.5157875200002</v>
      </c>
      <c r="BN377" s="46">
        <v>1847.5157875200002</v>
      </c>
      <c r="BO377" s="46">
        <v>1847.5157875200002</v>
      </c>
      <c r="BP377" s="46">
        <v>1986.2089228800003</v>
      </c>
      <c r="BQ377" s="46">
        <v>2371.8099225599999</v>
      </c>
      <c r="BR377" s="46">
        <v>2371.8099225599999</v>
      </c>
      <c r="BS377" s="46">
        <v>2371.8099225599999</v>
      </c>
      <c r="BT377" s="46">
        <v>2371.8099225599999</v>
      </c>
      <c r="BU377" s="46">
        <v>2371.8099225599999</v>
      </c>
      <c r="BV377" s="46">
        <v>2371.8099225599999</v>
      </c>
      <c r="BW377" s="86">
        <v>216.5</v>
      </c>
      <c r="BX377" s="46">
        <v>2087.2246304</v>
      </c>
      <c r="BY377" s="46">
        <v>3016.8668649600004</v>
      </c>
      <c r="BZ377" s="46">
        <v>3645.5060553599997</v>
      </c>
      <c r="CA377" s="46">
        <v>4279.6900972800004</v>
      </c>
      <c r="CB377" s="46">
        <v>8431.737267200002</v>
      </c>
      <c r="CC377" s="46">
        <v>9280.4335769600002</v>
      </c>
      <c r="CD377" s="46">
        <v>10208.583823360004</v>
      </c>
      <c r="CE377" s="46">
        <v>1982.86339888</v>
      </c>
      <c r="CF377" s="46">
        <v>2612.2597176000004</v>
      </c>
      <c r="CG377" s="46">
        <v>3395.8541260800002</v>
      </c>
      <c r="CH377" s="87">
        <v>3018.5370009600006</v>
      </c>
      <c r="CI377" s="72"/>
      <c r="CJ377" s="62"/>
      <c r="CK377" s="62"/>
      <c r="CL377" s="62"/>
      <c r="CM377" s="62"/>
      <c r="CN377" s="62"/>
      <c r="CO377" s="47">
        <f t="shared" si="39"/>
        <v>216.5</v>
      </c>
      <c r="CP377" s="48">
        <f t="shared" si="41"/>
        <v>2436.9100000000003</v>
      </c>
      <c r="CQ377" s="48">
        <f t="shared" si="41"/>
        <v>2126.6000000000004</v>
      </c>
      <c r="CR377" s="48">
        <f t="shared" si="41"/>
        <v>2979.4100000000003</v>
      </c>
      <c r="CS377" s="48">
        <f t="shared" si="41"/>
        <v>2137.4499999999998</v>
      </c>
      <c r="CT377" s="48">
        <f t="shared" si="41"/>
        <v>3363.5</v>
      </c>
      <c r="CU377" s="48">
        <f t="shared" si="40"/>
        <v>3385.2</v>
      </c>
      <c r="CV377" s="48">
        <f t="shared" si="40"/>
        <v>5147.24</v>
      </c>
      <c r="CW377" s="48">
        <f t="shared" si="40"/>
        <v>11106.06</v>
      </c>
      <c r="CX377" s="48">
        <f t="shared" si="40"/>
        <v>11106.06</v>
      </c>
      <c r="CY377" s="48">
        <f t="shared" si="40"/>
        <v>2929.5</v>
      </c>
      <c r="CZ377" s="62">
        <v>216.5</v>
      </c>
      <c r="DA377" s="62">
        <v>2436.9100000000003</v>
      </c>
      <c r="DB377" s="62">
        <v>2126.6000000000004</v>
      </c>
      <c r="DC377" s="62">
        <v>2979.4100000000003</v>
      </c>
      <c r="DD377" s="62">
        <v>2137.4499999999998</v>
      </c>
      <c r="DE377" s="62">
        <v>3363.5</v>
      </c>
      <c r="DF377" s="62">
        <v>3385.2</v>
      </c>
      <c r="DG377" s="62">
        <v>5147.24</v>
      </c>
      <c r="DH377" s="62">
        <v>11106.06</v>
      </c>
      <c r="DI377" s="62">
        <v>11106.06</v>
      </c>
      <c r="DJ377" s="73">
        <v>2929.5</v>
      </c>
    </row>
    <row r="378" spans="4:114" s="15" customFormat="1" ht="18">
      <c r="D378" s="63"/>
      <c r="AB378" s="7">
        <v>217</v>
      </c>
      <c r="AC378" s="8">
        <v>0</v>
      </c>
      <c r="AD378" s="158">
        <v>0</v>
      </c>
      <c r="AE378" s="158">
        <v>0</v>
      </c>
      <c r="AF378" s="158">
        <v>0</v>
      </c>
      <c r="AG378" s="158">
        <v>0</v>
      </c>
      <c r="AH378" s="158">
        <v>0</v>
      </c>
      <c r="AI378" s="158">
        <v>0</v>
      </c>
      <c r="AJ378" s="158">
        <v>0</v>
      </c>
      <c r="AK378" s="9">
        <v>217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72"/>
      <c r="AW378" s="62"/>
      <c r="AX378" s="62"/>
      <c r="AY378" s="62"/>
      <c r="AZ378" s="62"/>
      <c r="BA378" s="62"/>
      <c r="BB378" s="62"/>
      <c r="BC378" s="62"/>
      <c r="BD378" s="85">
        <v>217</v>
      </c>
      <c r="BE378" s="46">
        <v>2407.5319257599999</v>
      </c>
      <c r="BF378" s="46">
        <v>2662.3707302400007</v>
      </c>
      <c r="BG378" s="46">
        <v>3527.9465478400002</v>
      </c>
      <c r="BH378" s="46">
        <v>3800.3623257600002</v>
      </c>
      <c r="BI378" s="46">
        <v>5804.0062079999998</v>
      </c>
      <c r="BJ378" s="46">
        <v>6416.3709209599992</v>
      </c>
      <c r="BK378" s="46">
        <v>7047.4814924800012</v>
      </c>
      <c r="BL378" s="46">
        <v>1847.5157875200002</v>
      </c>
      <c r="BM378" s="46">
        <v>1847.5157875200002</v>
      </c>
      <c r="BN378" s="46">
        <v>1847.5157875200002</v>
      </c>
      <c r="BO378" s="46">
        <v>1847.5157875200002</v>
      </c>
      <c r="BP378" s="46">
        <v>1986.2089228800003</v>
      </c>
      <c r="BQ378" s="46">
        <v>2371.8099225599999</v>
      </c>
      <c r="BR378" s="46">
        <v>2371.8099225599999</v>
      </c>
      <c r="BS378" s="46">
        <v>2371.8099225599999</v>
      </c>
      <c r="BT378" s="46">
        <v>2371.8099225599999</v>
      </c>
      <c r="BU378" s="46">
        <v>2371.8099225599999</v>
      </c>
      <c r="BV378" s="46">
        <v>2371.8099225599999</v>
      </c>
      <c r="BW378" s="86">
        <v>217</v>
      </c>
      <c r="BX378" s="46">
        <v>2087.2246304</v>
      </c>
      <c r="BY378" s="46">
        <v>3016.8668649600004</v>
      </c>
      <c r="BZ378" s="46">
        <v>3645.5060553599997</v>
      </c>
      <c r="CA378" s="46">
        <v>4279.6900972800004</v>
      </c>
      <c r="CB378" s="46">
        <v>8431.737267200002</v>
      </c>
      <c r="CC378" s="46">
        <v>9280.4335769600002</v>
      </c>
      <c r="CD378" s="46">
        <v>10208.583823360004</v>
      </c>
      <c r="CE378" s="46">
        <v>1982.86339888</v>
      </c>
      <c r="CF378" s="46">
        <v>2612.2597176000004</v>
      </c>
      <c r="CG378" s="46">
        <v>3395.8541260800002</v>
      </c>
      <c r="CH378" s="87">
        <v>3018.5370009600006</v>
      </c>
      <c r="CI378" s="72"/>
      <c r="CJ378" s="62"/>
      <c r="CK378" s="62"/>
      <c r="CL378" s="62"/>
      <c r="CM378" s="62"/>
      <c r="CN378" s="62"/>
      <c r="CO378" s="47">
        <f t="shared" si="39"/>
        <v>217</v>
      </c>
      <c r="CP378" s="48">
        <f t="shared" si="41"/>
        <v>2436.9100000000003</v>
      </c>
      <c r="CQ378" s="48">
        <f t="shared" si="41"/>
        <v>2126.6000000000004</v>
      </c>
      <c r="CR378" s="48">
        <f t="shared" si="41"/>
        <v>2979.4100000000003</v>
      </c>
      <c r="CS378" s="48">
        <f t="shared" si="41"/>
        <v>2137.4499999999998</v>
      </c>
      <c r="CT378" s="48">
        <f t="shared" si="41"/>
        <v>3363.5</v>
      </c>
      <c r="CU378" s="48">
        <f t="shared" si="40"/>
        <v>3385.2</v>
      </c>
      <c r="CV378" s="48">
        <f t="shared" si="40"/>
        <v>5147.24</v>
      </c>
      <c r="CW378" s="48">
        <f t="shared" si="40"/>
        <v>11106.06</v>
      </c>
      <c r="CX378" s="48">
        <f t="shared" si="40"/>
        <v>11106.06</v>
      </c>
      <c r="CY378" s="48">
        <f t="shared" si="40"/>
        <v>2929.5</v>
      </c>
      <c r="CZ378" s="62">
        <v>217</v>
      </c>
      <c r="DA378" s="62">
        <v>2436.9100000000003</v>
      </c>
      <c r="DB378" s="62">
        <v>2126.6000000000004</v>
      </c>
      <c r="DC378" s="62">
        <v>2979.4100000000003</v>
      </c>
      <c r="DD378" s="62">
        <v>2137.4499999999998</v>
      </c>
      <c r="DE378" s="62">
        <v>3363.5</v>
      </c>
      <c r="DF378" s="62">
        <v>3385.2</v>
      </c>
      <c r="DG378" s="62">
        <v>5147.24</v>
      </c>
      <c r="DH378" s="62">
        <v>11106.06</v>
      </c>
      <c r="DI378" s="62">
        <v>11106.06</v>
      </c>
      <c r="DJ378" s="73">
        <v>2929.5</v>
      </c>
    </row>
    <row r="379" spans="4:114" s="15" customFormat="1" ht="18">
      <c r="D379" s="63"/>
      <c r="AB379" s="7">
        <v>217.5</v>
      </c>
      <c r="AC379" s="8">
        <v>0</v>
      </c>
      <c r="AD379" s="158">
        <v>0</v>
      </c>
      <c r="AE379" s="158">
        <v>0</v>
      </c>
      <c r="AF379" s="158">
        <v>0</v>
      </c>
      <c r="AG379" s="158">
        <v>0</v>
      </c>
      <c r="AH379" s="158">
        <v>0</v>
      </c>
      <c r="AI379" s="158">
        <v>0</v>
      </c>
      <c r="AJ379" s="158">
        <v>0</v>
      </c>
      <c r="AK379" s="9">
        <v>217.5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72"/>
      <c r="AW379" s="62"/>
      <c r="AX379" s="62"/>
      <c r="AY379" s="62"/>
      <c r="AZ379" s="62"/>
      <c r="BA379" s="62"/>
      <c r="BB379" s="62"/>
      <c r="BC379" s="62"/>
      <c r="BD379" s="85">
        <v>217.5</v>
      </c>
      <c r="BE379" s="46">
        <v>2418.5871756800002</v>
      </c>
      <c r="BF379" s="46">
        <v>2674.3654579200002</v>
      </c>
      <c r="BG379" s="46">
        <v>3543.8739731200008</v>
      </c>
      <c r="BH379" s="46">
        <v>3817.1418355200003</v>
      </c>
      <c r="BI379" s="46">
        <v>5830.6830067200008</v>
      </c>
      <c r="BJ379" s="46">
        <v>6445.9316979200003</v>
      </c>
      <c r="BK379" s="46">
        <v>7079.9262476800004</v>
      </c>
      <c r="BL379" s="46">
        <v>1855.6870592</v>
      </c>
      <c r="BM379" s="46">
        <v>1855.6870592</v>
      </c>
      <c r="BN379" s="46">
        <v>1855.6870592</v>
      </c>
      <c r="BO379" s="46">
        <v>1855.6870592</v>
      </c>
      <c r="BP379" s="46">
        <v>1994.8608576000004</v>
      </c>
      <c r="BQ379" s="46">
        <v>2382.4719027200003</v>
      </c>
      <c r="BR379" s="46">
        <v>2382.4719027200003</v>
      </c>
      <c r="BS379" s="46">
        <v>2382.4719027200003</v>
      </c>
      <c r="BT379" s="46">
        <v>2382.4719027200003</v>
      </c>
      <c r="BU379" s="46">
        <v>2382.4719027200003</v>
      </c>
      <c r="BV379" s="46">
        <v>2382.4719027200003</v>
      </c>
      <c r="BW379" s="86">
        <v>217.5</v>
      </c>
      <c r="BX379" s="46">
        <v>2096.8000768000002</v>
      </c>
      <c r="BY379" s="46">
        <v>3030.4951747200003</v>
      </c>
      <c r="BZ379" s="46">
        <v>3662.0069990400007</v>
      </c>
      <c r="CA379" s="46">
        <v>4298.9968694400004</v>
      </c>
      <c r="CB379" s="46">
        <v>8470.5734963200011</v>
      </c>
      <c r="CC379" s="46">
        <v>9323.1890585599976</v>
      </c>
      <c r="CD379" s="46">
        <v>10255.614853120001</v>
      </c>
      <c r="CE379" s="46">
        <v>1991.9600729599999</v>
      </c>
      <c r="CF379" s="46">
        <v>2624.2846967999999</v>
      </c>
      <c r="CG379" s="46">
        <v>3411.4865990400003</v>
      </c>
      <c r="CH379" s="87">
        <v>3032.4325324800002</v>
      </c>
      <c r="CI379" s="72"/>
      <c r="CJ379" s="62"/>
      <c r="CK379" s="62"/>
      <c r="CL379" s="62"/>
      <c r="CM379" s="62"/>
      <c r="CN379" s="62"/>
      <c r="CO379" s="47">
        <f t="shared" si="39"/>
        <v>217.5</v>
      </c>
      <c r="CP379" s="48">
        <f t="shared" si="41"/>
        <v>2448.14</v>
      </c>
      <c r="CQ379" s="48">
        <f t="shared" si="41"/>
        <v>2136.4</v>
      </c>
      <c r="CR379" s="48">
        <f t="shared" si="41"/>
        <v>2993.14</v>
      </c>
      <c r="CS379" s="48">
        <f t="shared" si="41"/>
        <v>2147.2999999999997</v>
      </c>
      <c r="CT379" s="48">
        <f t="shared" si="41"/>
        <v>3379</v>
      </c>
      <c r="CU379" s="48">
        <f t="shared" si="40"/>
        <v>3400.7999999999997</v>
      </c>
      <c r="CV379" s="48">
        <f t="shared" si="40"/>
        <v>5170.96</v>
      </c>
      <c r="CW379" s="48">
        <f t="shared" si="40"/>
        <v>11157.24</v>
      </c>
      <c r="CX379" s="48">
        <f t="shared" si="40"/>
        <v>11157.24</v>
      </c>
      <c r="CY379" s="48">
        <f t="shared" si="40"/>
        <v>2943</v>
      </c>
      <c r="CZ379" s="62">
        <v>217.5</v>
      </c>
      <c r="DA379" s="62">
        <v>2448.14</v>
      </c>
      <c r="DB379" s="62">
        <v>2136.4</v>
      </c>
      <c r="DC379" s="62">
        <v>2993.14</v>
      </c>
      <c r="DD379" s="62">
        <v>2147.2999999999997</v>
      </c>
      <c r="DE379" s="62">
        <v>3379</v>
      </c>
      <c r="DF379" s="62">
        <v>3400.7999999999997</v>
      </c>
      <c r="DG379" s="62">
        <v>5170.96</v>
      </c>
      <c r="DH379" s="62">
        <v>11157.24</v>
      </c>
      <c r="DI379" s="62">
        <v>11157.24</v>
      </c>
      <c r="DJ379" s="73">
        <v>2943</v>
      </c>
    </row>
    <row r="380" spans="4:114" s="15" customFormat="1" ht="18">
      <c r="D380" s="63"/>
      <c r="AB380" s="7">
        <v>218</v>
      </c>
      <c r="AC380" s="8">
        <v>0</v>
      </c>
      <c r="AD380" s="158">
        <v>0</v>
      </c>
      <c r="AE380" s="158">
        <v>0</v>
      </c>
      <c r="AF380" s="158">
        <v>0</v>
      </c>
      <c r="AG380" s="158">
        <v>0</v>
      </c>
      <c r="AH380" s="158">
        <v>0</v>
      </c>
      <c r="AI380" s="158">
        <v>0</v>
      </c>
      <c r="AJ380" s="158">
        <v>0</v>
      </c>
      <c r="AK380" s="9">
        <v>218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72"/>
      <c r="AW380" s="62"/>
      <c r="AX380" s="62"/>
      <c r="AY380" s="62"/>
      <c r="AZ380" s="62"/>
      <c r="BA380" s="62"/>
      <c r="BB380" s="62"/>
      <c r="BC380" s="62"/>
      <c r="BD380" s="85">
        <v>218</v>
      </c>
      <c r="BE380" s="46">
        <v>2418.5871756800002</v>
      </c>
      <c r="BF380" s="46">
        <v>2674.3654579200002</v>
      </c>
      <c r="BG380" s="46">
        <v>3543.8739731200008</v>
      </c>
      <c r="BH380" s="46">
        <v>3817.1418355200003</v>
      </c>
      <c r="BI380" s="46">
        <v>5830.6830067200008</v>
      </c>
      <c r="BJ380" s="46">
        <v>6445.9316979200003</v>
      </c>
      <c r="BK380" s="46">
        <v>7079.9262476800004</v>
      </c>
      <c r="BL380" s="46">
        <v>1855.6870592</v>
      </c>
      <c r="BM380" s="46">
        <v>1855.6870592</v>
      </c>
      <c r="BN380" s="46">
        <v>1855.6870592</v>
      </c>
      <c r="BO380" s="46">
        <v>1855.6870592</v>
      </c>
      <c r="BP380" s="46">
        <v>1994.8608576000004</v>
      </c>
      <c r="BQ380" s="46">
        <v>2382.4719027200003</v>
      </c>
      <c r="BR380" s="46">
        <v>2382.4719027200003</v>
      </c>
      <c r="BS380" s="46">
        <v>2382.4719027200003</v>
      </c>
      <c r="BT380" s="46">
        <v>2382.4719027200003</v>
      </c>
      <c r="BU380" s="46">
        <v>2382.4719027200003</v>
      </c>
      <c r="BV380" s="46">
        <v>2382.4719027200003</v>
      </c>
      <c r="BW380" s="86">
        <v>218</v>
      </c>
      <c r="BX380" s="46">
        <v>2096.8000768000002</v>
      </c>
      <c r="BY380" s="46">
        <v>3030.4951747200003</v>
      </c>
      <c r="BZ380" s="46">
        <v>3662.0069990400007</v>
      </c>
      <c r="CA380" s="46">
        <v>4298.9968694400004</v>
      </c>
      <c r="CB380" s="46">
        <v>8470.5734963200011</v>
      </c>
      <c r="CC380" s="46">
        <v>9323.1890585599976</v>
      </c>
      <c r="CD380" s="46">
        <v>10255.614853120001</v>
      </c>
      <c r="CE380" s="46">
        <v>1991.9600729599999</v>
      </c>
      <c r="CF380" s="46">
        <v>2624.2846967999999</v>
      </c>
      <c r="CG380" s="46">
        <v>3411.4865990400003</v>
      </c>
      <c r="CH380" s="87">
        <v>3032.4325324800002</v>
      </c>
      <c r="CI380" s="72"/>
      <c r="CJ380" s="62"/>
      <c r="CK380" s="62"/>
      <c r="CL380" s="62"/>
      <c r="CM380" s="62"/>
      <c r="CN380" s="62"/>
      <c r="CO380" s="47">
        <f t="shared" si="39"/>
        <v>218</v>
      </c>
      <c r="CP380" s="48">
        <f t="shared" si="41"/>
        <v>2448.14</v>
      </c>
      <c r="CQ380" s="48">
        <f t="shared" si="41"/>
        <v>2136.4</v>
      </c>
      <c r="CR380" s="48">
        <f t="shared" si="41"/>
        <v>2993.14</v>
      </c>
      <c r="CS380" s="48">
        <f t="shared" si="41"/>
        <v>2147.2999999999997</v>
      </c>
      <c r="CT380" s="48">
        <f t="shared" si="41"/>
        <v>3379</v>
      </c>
      <c r="CU380" s="48">
        <f t="shared" si="40"/>
        <v>3400.7999999999997</v>
      </c>
      <c r="CV380" s="48">
        <f t="shared" si="40"/>
        <v>5170.96</v>
      </c>
      <c r="CW380" s="48">
        <f t="shared" si="40"/>
        <v>11157.24</v>
      </c>
      <c r="CX380" s="48">
        <f t="shared" si="40"/>
        <v>11157.24</v>
      </c>
      <c r="CY380" s="48">
        <f t="shared" si="40"/>
        <v>2943</v>
      </c>
      <c r="CZ380" s="62">
        <v>218</v>
      </c>
      <c r="DA380" s="62">
        <v>2448.14</v>
      </c>
      <c r="DB380" s="62">
        <v>2136.4</v>
      </c>
      <c r="DC380" s="62">
        <v>2993.14</v>
      </c>
      <c r="DD380" s="62">
        <v>2147.2999999999997</v>
      </c>
      <c r="DE380" s="62">
        <v>3379</v>
      </c>
      <c r="DF380" s="62">
        <v>3400.7999999999997</v>
      </c>
      <c r="DG380" s="62">
        <v>5170.96</v>
      </c>
      <c r="DH380" s="62">
        <v>11157.24</v>
      </c>
      <c r="DI380" s="62">
        <v>11157.24</v>
      </c>
      <c r="DJ380" s="73">
        <v>2943</v>
      </c>
    </row>
    <row r="381" spans="4:114" s="15" customFormat="1" ht="18">
      <c r="D381" s="63"/>
      <c r="AB381" s="7">
        <v>218.5</v>
      </c>
      <c r="AC381" s="8">
        <v>0</v>
      </c>
      <c r="AD381" s="158">
        <v>0</v>
      </c>
      <c r="AE381" s="158">
        <v>0</v>
      </c>
      <c r="AF381" s="158">
        <v>0</v>
      </c>
      <c r="AG381" s="158">
        <v>0</v>
      </c>
      <c r="AH381" s="158">
        <v>0</v>
      </c>
      <c r="AI381" s="158">
        <v>0</v>
      </c>
      <c r="AJ381" s="158">
        <v>0</v>
      </c>
      <c r="AK381" s="9">
        <v>218.5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72"/>
      <c r="AW381" s="62"/>
      <c r="AX381" s="62"/>
      <c r="AY381" s="62"/>
      <c r="AZ381" s="62"/>
      <c r="BA381" s="62"/>
      <c r="BB381" s="62"/>
      <c r="BC381" s="62"/>
      <c r="BD381" s="85">
        <v>218.5</v>
      </c>
      <c r="BE381" s="46">
        <v>2429.6424256000005</v>
      </c>
      <c r="BF381" s="46">
        <v>2686.3601856</v>
      </c>
      <c r="BG381" s="46">
        <v>3559.8013984000004</v>
      </c>
      <c r="BH381" s="46">
        <v>3833.9213452800004</v>
      </c>
      <c r="BI381" s="46">
        <v>5857.3598054400009</v>
      </c>
      <c r="BJ381" s="46">
        <v>6475.4924748799995</v>
      </c>
      <c r="BK381" s="46">
        <v>7112.3710028800015</v>
      </c>
      <c r="BL381" s="46">
        <v>1863.8583308799998</v>
      </c>
      <c r="BM381" s="46">
        <v>1863.8583308799998</v>
      </c>
      <c r="BN381" s="46">
        <v>1863.8583308799998</v>
      </c>
      <c r="BO381" s="46">
        <v>1863.8583308799998</v>
      </c>
      <c r="BP381" s="46">
        <v>2003.5127923200002</v>
      </c>
      <c r="BQ381" s="46">
        <v>2393.1338828800003</v>
      </c>
      <c r="BR381" s="46">
        <v>2393.1338828800003</v>
      </c>
      <c r="BS381" s="46">
        <v>2393.1338828800003</v>
      </c>
      <c r="BT381" s="46">
        <v>2393.1338828800003</v>
      </c>
      <c r="BU381" s="46">
        <v>2393.1338828800003</v>
      </c>
      <c r="BV381" s="46">
        <v>2393.1338828800003</v>
      </c>
      <c r="BW381" s="86">
        <v>218.5</v>
      </c>
      <c r="BX381" s="46">
        <v>2106.3755231999999</v>
      </c>
      <c r="BY381" s="46">
        <v>3044.1234844800001</v>
      </c>
      <c r="BZ381" s="46">
        <v>3678.5079427200003</v>
      </c>
      <c r="CA381" s="46">
        <v>4318.3036416000004</v>
      </c>
      <c r="CB381" s="46">
        <v>8509.409725440004</v>
      </c>
      <c r="CC381" s="46">
        <v>9365.9445401600005</v>
      </c>
      <c r="CD381" s="46">
        <v>10302.645882880002</v>
      </c>
      <c r="CE381" s="46">
        <v>2001.0567470400003</v>
      </c>
      <c r="CF381" s="46">
        <v>2636.3096760000003</v>
      </c>
      <c r="CG381" s="46">
        <v>3427.1190720000004</v>
      </c>
      <c r="CH381" s="87">
        <v>3046.3280640000003</v>
      </c>
      <c r="CI381" s="72"/>
      <c r="CJ381" s="62"/>
      <c r="CK381" s="62"/>
      <c r="CL381" s="62"/>
      <c r="CM381" s="62"/>
      <c r="CN381" s="62"/>
      <c r="CO381" s="47">
        <f t="shared" si="39"/>
        <v>218.5</v>
      </c>
      <c r="CP381" s="48">
        <f t="shared" si="41"/>
        <v>2459.37</v>
      </c>
      <c r="CQ381" s="48">
        <f t="shared" si="41"/>
        <v>2146.2000000000003</v>
      </c>
      <c r="CR381" s="48">
        <f t="shared" si="41"/>
        <v>3006.87</v>
      </c>
      <c r="CS381" s="48">
        <f t="shared" si="41"/>
        <v>2157.15</v>
      </c>
      <c r="CT381" s="48">
        <f t="shared" si="41"/>
        <v>3394.5</v>
      </c>
      <c r="CU381" s="48">
        <f t="shared" si="40"/>
        <v>3416.4</v>
      </c>
      <c r="CV381" s="48">
        <f t="shared" si="40"/>
        <v>5194.6799999999994</v>
      </c>
      <c r="CW381" s="48">
        <f t="shared" si="40"/>
        <v>11208.42</v>
      </c>
      <c r="CX381" s="48">
        <f t="shared" si="40"/>
        <v>11208.42</v>
      </c>
      <c r="CY381" s="48">
        <f t="shared" si="40"/>
        <v>2956.5</v>
      </c>
      <c r="CZ381" s="62">
        <v>218.5</v>
      </c>
      <c r="DA381" s="62">
        <v>2459.37</v>
      </c>
      <c r="DB381" s="62">
        <v>2146.2000000000003</v>
      </c>
      <c r="DC381" s="62">
        <v>3006.87</v>
      </c>
      <c r="DD381" s="62">
        <v>2157.15</v>
      </c>
      <c r="DE381" s="62">
        <v>3394.5</v>
      </c>
      <c r="DF381" s="62">
        <v>3416.4</v>
      </c>
      <c r="DG381" s="62">
        <v>5194.6799999999994</v>
      </c>
      <c r="DH381" s="62">
        <v>11208.42</v>
      </c>
      <c r="DI381" s="62">
        <v>11208.42</v>
      </c>
      <c r="DJ381" s="73">
        <v>2956.5</v>
      </c>
    </row>
    <row r="382" spans="4:114" s="15" customFormat="1" ht="18">
      <c r="D382" s="63"/>
      <c r="AB382" s="7">
        <v>219</v>
      </c>
      <c r="AC382" s="8">
        <v>0</v>
      </c>
      <c r="AD382" s="158">
        <v>0</v>
      </c>
      <c r="AE382" s="158">
        <v>0</v>
      </c>
      <c r="AF382" s="158">
        <v>0</v>
      </c>
      <c r="AG382" s="158">
        <v>0</v>
      </c>
      <c r="AH382" s="158">
        <v>0</v>
      </c>
      <c r="AI382" s="158">
        <v>0</v>
      </c>
      <c r="AJ382" s="158">
        <v>0</v>
      </c>
      <c r="AK382" s="9">
        <v>219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72"/>
      <c r="AW382" s="62"/>
      <c r="AX382" s="62"/>
      <c r="AY382" s="62"/>
      <c r="AZ382" s="62"/>
      <c r="BA382" s="62"/>
      <c r="BB382" s="62"/>
      <c r="BC382" s="62"/>
      <c r="BD382" s="85">
        <v>219</v>
      </c>
      <c r="BE382" s="46">
        <v>2429.6424256000005</v>
      </c>
      <c r="BF382" s="46">
        <v>2686.3601856</v>
      </c>
      <c r="BG382" s="46">
        <v>3559.8013984000004</v>
      </c>
      <c r="BH382" s="46">
        <v>3833.9213452800004</v>
      </c>
      <c r="BI382" s="46">
        <v>5857.3598054400009</v>
      </c>
      <c r="BJ382" s="46">
        <v>6475.4924748799995</v>
      </c>
      <c r="BK382" s="46">
        <v>7112.3710028800015</v>
      </c>
      <c r="BL382" s="46">
        <v>1863.8583308799998</v>
      </c>
      <c r="BM382" s="46">
        <v>1863.8583308799998</v>
      </c>
      <c r="BN382" s="46">
        <v>1863.8583308799998</v>
      </c>
      <c r="BO382" s="46">
        <v>1863.8583308799998</v>
      </c>
      <c r="BP382" s="46">
        <v>2003.5127923200002</v>
      </c>
      <c r="BQ382" s="46">
        <v>2393.1338828800003</v>
      </c>
      <c r="BR382" s="46">
        <v>2393.1338828800003</v>
      </c>
      <c r="BS382" s="46">
        <v>2393.1338828800003</v>
      </c>
      <c r="BT382" s="46">
        <v>2393.1338828800003</v>
      </c>
      <c r="BU382" s="46">
        <v>2393.1338828800003</v>
      </c>
      <c r="BV382" s="46">
        <v>2393.1338828800003</v>
      </c>
      <c r="BW382" s="86">
        <v>219</v>
      </c>
      <c r="BX382" s="46">
        <v>2106.3755231999999</v>
      </c>
      <c r="BY382" s="46">
        <v>3044.1234844800001</v>
      </c>
      <c r="BZ382" s="46">
        <v>3678.5079427200003</v>
      </c>
      <c r="CA382" s="46">
        <v>4318.3036416000004</v>
      </c>
      <c r="CB382" s="46">
        <v>8509.409725440004</v>
      </c>
      <c r="CC382" s="46">
        <v>9365.9445401600005</v>
      </c>
      <c r="CD382" s="46">
        <v>10302.645882880002</v>
      </c>
      <c r="CE382" s="46">
        <v>2001.0567470400003</v>
      </c>
      <c r="CF382" s="46">
        <v>2636.3096760000003</v>
      </c>
      <c r="CG382" s="46">
        <v>3427.1190720000004</v>
      </c>
      <c r="CH382" s="87">
        <v>3046.3280640000003</v>
      </c>
      <c r="CI382" s="72"/>
      <c r="CJ382" s="62"/>
      <c r="CK382" s="62"/>
      <c r="CL382" s="62"/>
      <c r="CM382" s="62"/>
      <c r="CN382" s="62"/>
      <c r="CO382" s="47">
        <f t="shared" si="39"/>
        <v>219</v>
      </c>
      <c r="CP382" s="48">
        <f t="shared" si="41"/>
        <v>2459.37</v>
      </c>
      <c r="CQ382" s="48">
        <f t="shared" si="41"/>
        <v>2146.2000000000003</v>
      </c>
      <c r="CR382" s="48">
        <f t="shared" si="41"/>
        <v>3006.87</v>
      </c>
      <c r="CS382" s="48">
        <f t="shared" si="41"/>
        <v>2157.15</v>
      </c>
      <c r="CT382" s="48">
        <f t="shared" si="41"/>
        <v>3394.5</v>
      </c>
      <c r="CU382" s="48">
        <f t="shared" si="40"/>
        <v>3416.4</v>
      </c>
      <c r="CV382" s="48">
        <f t="shared" si="40"/>
        <v>5194.6799999999994</v>
      </c>
      <c r="CW382" s="48">
        <f t="shared" si="40"/>
        <v>11208.42</v>
      </c>
      <c r="CX382" s="48">
        <f t="shared" si="40"/>
        <v>11208.42</v>
      </c>
      <c r="CY382" s="48">
        <f t="shared" si="40"/>
        <v>2956.5</v>
      </c>
      <c r="CZ382" s="62">
        <v>219</v>
      </c>
      <c r="DA382" s="62">
        <v>2459.37</v>
      </c>
      <c r="DB382" s="62">
        <v>2146.2000000000003</v>
      </c>
      <c r="DC382" s="62">
        <v>3006.87</v>
      </c>
      <c r="DD382" s="62">
        <v>2157.15</v>
      </c>
      <c r="DE382" s="62">
        <v>3394.5</v>
      </c>
      <c r="DF382" s="62">
        <v>3416.4</v>
      </c>
      <c r="DG382" s="62">
        <v>5194.6799999999994</v>
      </c>
      <c r="DH382" s="62">
        <v>11208.42</v>
      </c>
      <c r="DI382" s="62">
        <v>11208.42</v>
      </c>
      <c r="DJ382" s="73">
        <v>2956.5</v>
      </c>
    </row>
    <row r="383" spans="4:114" s="15" customFormat="1" ht="18">
      <c r="D383" s="63"/>
      <c r="AB383" s="7">
        <v>219.5</v>
      </c>
      <c r="AC383" s="8">
        <v>0</v>
      </c>
      <c r="AD383" s="158">
        <v>0</v>
      </c>
      <c r="AE383" s="158">
        <v>0</v>
      </c>
      <c r="AF383" s="158">
        <v>0</v>
      </c>
      <c r="AG383" s="158">
        <v>0</v>
      </c>
      <c r="AH383" s="158">
        <v>0</v>
      </c>
      <c r="AI383" s="158">
        <v>0</v>
      </c>
      <c r="AJ383" s="158">
        <v>0</v>
      </c>
      <c r="AK383" s="9">
        <v>219.5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72"/>
      <c r="AW383" s="62"/>
      <c r="AX383" s="62"/>
      <c r="AY383" s="62"/>
      <c r="AZ383" s="62"/>
      <c r="BA383" s="62"/>
      <c r="BB383" s="62"/>
      <c r="BC383" s="62"/>
      <c r="BD383" s="85">
        <v>219.5</v>
      </c>
      <c r="BE383" s="46">
        <v>2440.6976755199998</v>
      </c>
      <c r="BF383" s="46">
        <v>2698.3549132800003</v>
      </c>
      <c r="BG383" s="46">
        <v>3575.72882368</v>
      </c>
      <c r="BH383" s="46">
        <v>3850.7008550400005</v>
      </c>
      <c r="BI383" s="46">
        <v>5884.0366041600009</v>
      </c>
      <c r="BJ383" s="46">
        <v>6505.0532518400005</v>
      </c>
      <c r="BK383" s="46">
        <v>7144.8157580799998</v>
      </c>
      <c r="BL383" s="46">
        <v>1872.0296025600001</v>
      </c>
      <c r="BM383" s="46">
        <v>1872.0296025600001</v>
      </c>
      <c r="BN383" s="46">
        <v>1872.0296025600001</v>
      </c>
      <c r="BO383" s="46">
        <v>1872.0296025600001</v>
      </c>
      <c r="BP383" s="46">
        <v>2012.1647270400003</v>
      </c>
      <c r="BQ383" s="46">
        <v>2403.7958630400003</v>
      </c>
      <c r="BR383" s="46">
        <v>2403.7958630400003</v>
      </c>
      <c r="BS383" s="46">
        <v>2403.7958630400003</v>
      </c>
      <c r="BT383" s="46">
        <v>2403.7958630400003</v>
      </c>
      <c r="BU383" s="46">
        <v>2403.7958630400003</v>
      </c>
      <c r="BV383" s="46">
        <v>2403.7958630400003</v>
      </c>
      <c r="BW383" s="86">
        <v>219.5</v>
      </c>
      <c r="BX383" s="46">
        <v>2115.9509696</v>
      </c>
      <c r="BY383" s="46">
        <v>3057.7517942400004</v>
      </c>
      <c r="BZ383" s="46">
        <v>3695.0088864000004</v>
      </c>
      <c r="CA383" s="46">
        <v>4337.6104137600005</v>
      </c>
      <c r="CB383" s="46">
        <v>8548.2459545600013</v>
      </c>
      <c r="CC383" s="46">
        <v>9408.7000217599998</v>
      </c>
      <c r="CD383" s="46">
        <v>10349.676912640001</v>
      </c>
      <c r="CE383" s="46">
        <v>2010.1534211200003</v>
      </c>
      <c r="CF383" s="46">
        <v>2648.3346552000003</v>
      </c>
      <c r="CG383" s="46">
        <v>3442.75154496</v>
      </c>
      <c r="CH383" s="87">
        <v>3060.2235955200003</v>
      </c>
      <c r="CI383" s="72"/>
      <c r="CJ383" s="62"/>
      <c r="CK383" s="62"/>
      <c r="CL383" s="62"/>
      <c r="CM383" s="62"/>
      <c r="CN383" s="62"/>
      <c r="CO383" s="47">
        <f t="shared" si="39"/>
        <v>219.5</v>
      </c>
      <c r="CP383" s="48">
        <f t="shared" si="41"/>
        <v>2470.6</v>
      </c>
      <c r="CQ383" s="48">
        <f t="shared" si="41"/>
        <v>2156</v>
      </c>
      <c r="CR383" s="48">
        <f t="shared" si="41"/>
        <v>3020.6</v>
      </c>
      <c r="CS383" s="48">
        <f t="shared" si="41"/>
        <v>2167</v>
      </c>
      <c r="CT383" s="48">
        <f t="shared" si="41"/>
        <v>3410</v>
      </c>
      <c r="CU383" s="48">
        <f t="shared" si="40"/>
        <v>3432</v>
      </c>
      <c r="CV383" s="48">
        <f t="shared" si="40"/>
        <v>5218.3999999999996</v>
      </c>
      <c r="CW383" s="48">
        <f t="shared" si="40"/>
        <v>11259.6</v>
      </c>
      <c r="CX383" s="48">
        <f t="shared" si="40"/>
        <v>11259.6</v>
      </c>
      <c r="CY383" s="48">
        <f t="shared" si="40"/>
        <v>2970</v>
      </c>
      <c r="CZ383" s="62">
        <v>219.5</v>
      </c>
      <c r="DA383" s="62">
        <v>2470.6</v>
      </c>
      <c r="DB383" s="62">
        <v>2156</v>
      </c>
      <c r="DC383" s="62">
        <v>3020.6</v>
      </c>
      <c r="DD383" s="62">
        <v>2167</v>
      </c>
      <c r="DE383" s="62">
        <v>3410</v>
      </c>
      <c r="DF383" s="62">
        <v>3432</v>
      </c>
      <c r="DG383" s="62">
        <v>5218.3999999999996</v>
      </c>
      <c r="DH383" s="62">
        <v>11259.6</v>
      </c>
      <c r="DI383" s="62">
        <v>11259.6</v>
      </c>
      <c r="DJ383" s="73">
        <v>2970</v>
      </c>
    </row>
    <row r="384" spans="4:114" s="15" customFormat="1" ht="18">
      <c r="D384" s="63"/>
      <c r="AB384" s="7">
        <v>220</v>
      </c>
      <c r="AC384" s="8">
        <v>0</v>
      </c>
      <c r="AD384" s="158">
        <v>0</v>
      </c>
      <c r="AE384" s="158">
        <v>0</v>
      </c>
      <c r="AF384" s="158">
        <v>0</v>
      </c>
      <c r="AG384" s="158">
        <v>0</v>
      </c>
      <c r="AH384" s="158">
        <v>0</v>
      </c>
      <c r="AI384" s="158">
        <v>0</v>
      </c>
      <c r="AJ384" s="158">
        <v>0</v>
      </c>
      <c r="AK384" s="9">
        <v>220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72"/>
      <c r="AW384" s="62"/>
      <c r="AX384" s="62"/>
      <c r="AY384" s="62"/>
      <c r="AZ384" s="62"/>
      <c r="BA384" s="62"/>
      <c r="BB384" s="62"/>
      <c r="BC384" s="62"/>
      <c r="BD384" s="85">
        <v>220</v>
      </c>
      <c r="BE384" s="46">
        <v>2440.6976755199998</v>
      </c>
      <c r="BF384" s="46">
        <v>2698.3549132800003</v>
      </c>
      <c r="BG384" s="46">
        <v>3575.72882368</v>
      </c>
      <c r="BH384" s="46">
        <v>3850.7008550400005</v>
      </c>
      <c r="BI384" s="46">
        <v>5884.0366041600009</v>
      </c>
      <c r="BJ384" s="46">
        <v>6505.0532518400005</v>
      </c>
      <c r="BK384" s="46">
        <v>7144.8157580799998</v>
      </c>
      <c r="BL384" s="46">
        <v>1872.0296025600001</v>
      </c>
      <c r="BM384" s="46">
        <v>1872.0296025600001</v>
      </c>
      <c r="BN384" s="46">
        <v>1872.0296025600001</v>
      </c>
      <c r="BO384" s="46">
        <v>1872.0296025600001</v>
      </c>
      <c r="BP384" s="46">
        <v>2012.1647270400003</v>
      </c>
      <c r="BQ384" s="46">
        <v>2403.7958630400003</v>
      </c>
      <c r="BR384" s="46">
        <v>2403.7958630400003</v>
      </c>
      <c r="BS384" s="46">
        <v>2403.7958630400003</v>
      </c>
      <c r="BT384" s="46">
        <v>2403.7958630400003</v>
      </c>
      <c r="BU384" s="46">
        <v>2403.7958630400003</v>
      </c>
      <c r="BV384" s="46">
        <v>2403.7958630400003</v>
      </c>
      <c r="BW384" s="86">
        <v>220</v>
      </c>
      <c r="BX384" s="46">
        <v>2115.9509696</v>
      </c>
      <c r="BY384" s="46">
        <v>3057.7517942400004</v>
      </c>
      <c r="BZ384" s="46">
        <v>3695.0088864000004</v>
      </c>
      <c r="CA384" s="46">
        <v>4337.6104137600005</v>
      </c>
      <c r="CB384" s="46">
        <v>8548.2459545600013</v>
      </c>
      <c r="CC384" s="46">
        <v>9408.7000217599998</v>
      </c>
      <c r="CD384" s="46">
        <v>10349.676912640001</v>
      </c>
      <c r="CE384" s="46">
        <v>2010.1534211200003</v>
      </c>
      <c r="CF384" s="46">
        <v>2648.3346552000003</v>
      </c>
      <c r="CG384" s="46">
        <v>3442.75154496</v>
      </c>
      <c r="CH384" s="87">
        <v>3060.2235955200003</v>
      </c>
      <c r="CI384" s="72"/>
      <c r="CJ384" s="62"/>
      <c r="CK384" s="62"/>
      <c r="CL384" s="62"/>
      <c r="CM384" s="62"/>
      <c r="CN384" s="62"/>
      <c r="CO384" s="47">
        <f t="shared" si="39"/>
        <v>220</v>
      </c>
      <c r="CP384" s="48">
        <f t="shared" si="41"/>
        <v>2470.6</v>
      </c>
      <c r="CQ384" s="48">
        <f t="shared" si="41"/>
        <v>2156</v>
      </c>
      <c r="CR384" s="48">
        <f t="shared" si="41"/>
        <v>3020.6</v>
      </c>
      <c r="CS384" s="48">
        <f t="shared" si="41"/>
        <v>2167</v>
      </c>
      <c r="CT384" s="48">
        <f t="shared" si="41"/>
        <v>3410</v>
      </c>
      <c r="CU384" s="48">
        <f t="shared" si="40"/>
        <v>3432</v>
      </c>
      <c r="CV384" s="48">
        <f t="shared" si="40"/>
        <v>5218.3999999999996</v>
      </c>
      <c r="CW384" s="48">
        <f t="shared" si="40"/>
        <v>11259.6</v>
      </c>
      <c r="CX384" s="48">
        <f t="shared" si="40"/>
        <v>11259.6</v>
      </c>
      <c r="CY384" s="48">
        <f t="shared" si="40"/>
        <v>2970</v>
      </c>
      <c r="CZ384" s="62">
        <v>220</v>
      </c>
      <c r="DA384" s="62">
        <v>2470.6</v>
      </c>
      <c r="DB384" s="62">
        <v>2156</v>
      </c>
      <c r="DC384" s="62">
        <v>3020.6</v>
      </c>
      <c r="DD384" s="62">
        <v>2167</v>
      </c>
      <c r="DE384" s="62">
        <v>3410</v>
      </c>
      <c r="DF384" s="62">
        <v>3432</v>
      </c>
      <c r="DG384" s="62">
        <v>5218.3999999999996</v>
      </c>
      <c r="DH384" s="62">
        <v>11259.6</v>
      </c>
      <c r="DI384" s="62">
        <v>11259.6</v>
      </c>
      <c r="DJ384" s="73">
        <v>2970</v>
      </c>
    </row>
    <row r="385" spans="4:114" s="15" customFormat="1" ht="18">
      <c r="D385" s="63"/>
      <c r="AB385" s="7">
        <v>220.5</v>
      </c>
      <c r="AC385" s="8">
        <v>0</v>
      </c>
      <c r="AD385" s="158">
        <v>0</v>
      </c>
      <c r="AE385" s="158">
        <v>0</v>
      </c>
      <c r="AF385" s="158">
        <v>0</v>
      </c>
      <c r="AG385" s="158">
        <v>0</v>
      </c>
      <c r="AH385" s="158">
        <v>0</v>
      </c>
      <c r="AI385" s="158">
        <v>0</v>
      </c>
      <c r="AJ385" s="158">
        <v>0</v>
      </c>
      <c r="AK385" s="9">
        <v>220.5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72"/>
      <c r="AW385" s="62"/>
      <c r="AX385" s="62"/>
      <c r="AY385" s="62"/>
      <c r="AZ385" s="62"/>
      <c r="BA385" s="62"/>
      <c r="BB385" s="62"/>
      <c r="BC385" s="62"/>
      <c r="BD385" s="85">
        <v>220.5</v>
      </c>
      <c r="BE385" s="46">
        <v>2451.7529254400001</v>
      </c>
      <c r="BF385" s="46">
        <v>2710.3496409599998</v>
      </c>
      <c r="BG385" s="46">
        <v>3591.6562489600001</v>
      </c>
      <c r="BH385" s="46">
        <v>3867.4803648000006</v>
      </c>
      <c r="BI385" s="46">
        <v>5910.713402880001</v>
      </c>
      <c r="BJ385" s="46">
        <v>6534.6140288000015</v>
      </c>
      <c r="BK385" s="46">
        <v>7177.2605132799999</v>
      </c>
      <c r="BL385" s="46">
        <v>1880.2008742399998</v>
      </c>
      <c r="BM385" s="46">
        <v>1880.2008742399998</v>
      </c>
      <c r="BN385" s="46">
        <v>1880.2008742399998</v>
      </c>
      <c r="BO385" s="46">
        <v>1880.2008742399998</v>
      </c>
      <c r="BP385" s="46">
        <v>2020.8166617600002</v>
      </c>
      <c r="BQ385" s="46">
        <v>2414.4578431999998</v>
      </c>
      <c r="BR385" s="46">
        <v>2414.4578431999998</v>
      </c>
      <c r="BS385" s="46">
        <v>2414.4578431999998</v>
      </c>
      <c r="BT385" s="46">
        <v>2414.4578431999998</v>
      </c>
      <c r="BU385" s="46">
        <v>2414.4578431999998</v>
      </c>
      <c r="BV385" s="46">
        <v>2414.4578431999998</v>
      </c>
      <c r="BW385" s="86">
        <v>220.5</v>
      </c>
      <c r="BX385" s="46">
        <v>2125.5264160000002</v>
      </c>
      <c r="BY385" s="46">
        <v>3071.3801040000003</v>
      </c>
      <c r="BZ385" s="46">
        <v>3711.5098300800005</v>
      </c>
      <c r="CA385" s="46">
        <v>4356.9171859200005</v>
      </c>
      <c r="CB385" s="46">
        <v>8587.0821836800005</v>
      </c>
      <c r="CC385" s="46">
        <v>9451.4555033599991</v>
      </c>
      <c r="CD385" s="46">
        <v>10396.707942400002</v>
      </c>
      <c r="CE385" s="46">
        <v>2019.2500952000005</v>
      </c>
      <c r="CF385" s="46">
        <v>2660.3596344000007</v>
      </c>
      <c r="CG385" s="46">
        <v>3458.3840179200001</v>
      </c>
      <c r="CH385" s="87">
        <v>3074.1191270400009</v>
      </c>
      <c r="CI385" s="72"/>
      <c r="CJ385" s="62"/>
      <c r="CK385" s="62"/>
      <c r="CL385" s="62"/>
      <c r="CM385" s="62"/>
      <c r="CN385" s="62"/>
      <c r="CO385" s="47">
        <f t="shared" si="39"/>
        <v>220.5</v>
      </c>
      <c r="CP385" s="48">
        <f t="shared" si="41"/>
        <v>2481.83</v>
      </c>
      <c r="CQ385" s="48">
        <f t="shared" si="41"/>
        <v>2165.8000000000002</v>
      </c>
      <c r="CR385" s="48">
        <f t="shared" si="41"/>
        <v>3034.33</v>
      </c>
      <c r="CS385" s="48">
        <f t="shared" si="41"/>
        <v>2176.85</v>
      </c>
      <c r="CT385" s="48">
        <f t="shared" si="41"/>
        <v>3425.5</v>
      </c>
      <c r="CU385" s="48">
        <f t="shared" si="40"/>
        <v>3447.6</v>
      </c>
      <c r="CV385" s="48">
        <f t="shared" si="40"/>
        <v>5242.12</v>
      </c>
      <c r="CW385" s="48">
        <f t="shared" si="40"/>
        <v>11310.78</v>
      </c>
      <c r="CX385" s="48">
        <f t="shared" si="40"/>
        <v>11310.78</v>
      </c>
      <c r="CY385" s="48">
        <f t="shared" si="40"/>
        <v>2983.5</v>
      </c>
      <c r="CZ385" s="62">
        <v>220.5</v>
      </c>
      <c r="DA385" s="62">
        <v>2481.83</v>
      </c>
      <c r="DB385" s="62">
        <v>2165.8000000000002</v>
      </c>
      <c r="DC385" s="62">
        <v>3034.33</v>
      </c>
      <c r="DD385" s="62">
        <v>2176.85</v>
      </c>
      <c r="DE385" s="62">
        <v>3425.5</v>
      </c>
      <c r="DF385" s="62">
        <v>3447.6</v>
      </c>
      <c r="DG385" s="62">
        <v>5242.12</v>
      </c>
      <c r="DH385" s="62">
        <v>11310.78</v>
      </c>
      <c r="DI385" s="62">
        <v>11310.78</v>
      </c>
      <c r="DJ385" s="73">
        <v>2983.5</v>
      </c>
    </row>
    <row r="386" spans="4:114" s="15" customFormat="1" ht="18">
      <c r="D386" s="63"/>
      <c r="AB386" s="7">
        <v>221</v>
      </c>
      <c r="AC386" s="8">
        <v>0</v>
      </c>
      <c r="AD386" s="158">
        <v>0</v>
      </c>
      <c r="AE386" s="158">
        <v>0</v>
      </c>
      <c r="AF386" s="158">
        <v>0</v>
      </c>
      <c r="AG386" s="158">
        <v>0</v>
      </c>
      <c r="AH386" s="158">
        <v>0</v>
      </c>
      <c r="AI386" s="158">
        <v>0</v>
      </c>
      <c r="AJ386" s="158">
        <v>0</v>
      </c>
      <c r="AK386" s="9">
        <v>221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72"/>
      <c r="AW386" s="62"/>
      <c r="AX386" s="62"/>
      <c r="AY386" s="62"/>
      <c r="AZ386" s="62"/>
      <c r="BA386" s="62"/>
      <c r="BB386" s="62"/>
      <c r="BC386" s="62"/>
      <c r="BD386" s="85">
        <v>221</v>
      </c>
      <c r="BE386" s="46">
        <v>2451.7529254400001</v>
      </c>
      <c r="BF386" s="46">
        <v>2710.3496409599998</v>
      </c>
      <c r="BG386" s="46">
        <v>3591.6562489600001</v>
      </c>
      <c r="BH386" s="46">
        <v>3867.4803648000006</v>
      </c>
      <c r="BI386" s="46">
        <v>5910.713402880001</v>
      </c>
      <c r="BJ386" s="46">
        <v>6534.6140288000015</v>
      </c>
      <c r="BK386" s="46">
        <v>7177.2605132799999</v>
      </c>
      <c r="BL386" s="46">
        <v>1880.2008742399998</v>
      </c>
      <c r="BM386" s="46">
        <v>1880.2008742399998</v>
      </c>
      <c r="BN386" s="46">
        <v>1880.2008742399998</v>
      </c>
      <c r="BO386" s="46">
        <v>1880.2008742399998</v>
      </c>
      <c r="BP386" s="46">
        <v>2020.8166617600002</v>
      </c>
      <c r="BQ386" s="46">
        <v>2414.4578431999998</v>
      </c>
      <c r="BR386" s="46">
        <v>2414.4578431999998</v>
      </c>
      <c r="BS386" s="46">
        <v>2414.4578431999998</v>
      </c>
      <c r="BT386" s="46">
        <v>2414.4578431999998</v>
      </c>
      <c r="BU386" s="46">
        <v>2414.4578431999998</v>
      </c>
      <c r="BV386" s="46">
        <v>2414.4578431999998</v>
      </c>
      <c r="BW386" s="86">
        <v>221</v>
      </c>
      <c r="BX386" s="46">
        <v>2125.5264160000002</v>
      </c>
      <c r="BY386" s="46">
        <v>3071.3801040000003</v>
      </c>
      <c r="BZ386" s="46">
        <v>3711.5098300800005</v>
      </c>
      <c r="CA386" s="46">
        <v>4356.9171859200005</v>
      </c>
      <c r="CB386" s="46">
        <v>8587.0821836800005</v>
      </c>
      <c r="CC386" s="46">
        <v>9451.4555033599991</v>
      </c>
      <c r="CD386" s="46">
        <v>10396.707942400002</v>
      </c>
      <c r="CE386" s="46">
        <v>2019.2500952000005</v>
      </c>
      <c r="CF386" s="46">
        <v>2660.3596344000007</v>
      </c>
      <c r="CG386" s="46">
        <v>3458.3840179200001</v>
      </c>
      <c r="CH386" s="87">
        <v>3074.1191270400009</v>
      </c>
      <c r="CI386" s="72"/>
      <c r="CJ386" s="62"/>
      <c r="CK386" s="62"/>
      <c r="CL386" s="62"/>
      <c r="CM386" s="62"/>
      <c r="CN386" s="62"/>
      <c r="CO386" s="47">
        <f t="shared" si="39"/>
        <v>221</v>
      </c>
      <c r="CP386" s="48">
        <f t="shared" si="41"/>
        <v>2481.83</v>
      </c>
      <c r="CQ386" s="48">
        <f t="shared" si="41"/>
        <v>2165.8000000000002</v>
      </c>
      <c r="CR386" s="48">
        <f t="shared" si="41"/>
        <v>3034.33</v>
      </c>
      <c r="CS386" s="48">
        <f t="shared" si="41"/>
        <v>2176.85</v>
      </c>
      <c r="CT386" s="48">
        <f t="shared" si="41"/>
        <v>3425.5</v>
      </c>
      <c r="CU386" s="48">
        <f t="shared" si="40"/>
        <v>3447.6</v>
      </c>
      <c r="CV386" s="48">
        <f t="shared" si="40"/>
        <v>5242.12</v>
      </c>
      <c r="CW386" s="48">
        <f t="shared" si="40"/>
        <v>11310.78</v>
      </c>
      <c r="CX386" s="48">
        <f t="shared" si="40"/>
        <v>11310.78</v>
      </c>
      <c r="CY386" s="48">
        <f t="shared" si="40"/>
        <v>2983.5</v>
      </c>
      <c r="CZ386" s="62">
        <v>221</v>
      </c>
      <c r="DA386" s="62">
        <v>2481.83</v>
      </c>
      <c r="DB386" s="62">
        <v>2165.8000000000002</v>
      </c>
      <c r="DC386" s="62">
        <v>3034.33</v>
      </c>
      <c r="DD386" s="62">
        <v>2176.85</v>
      </c>
      <c r="DE386" s="62">
        <v>3425.5</v>
      </c>
      <c r="DF386" s="62">
        <v>3447.6</v>
      </c>
      <c r="DG386" s="62">
        <v>5242.12</v>
      </c>
      <c r="DH386" s="62">
        <v>11310.78</v>
      </c>
      <c r="DI386" s="62">
        <v>11310.78</v>
      </c>
      <c r="DJ386" s="73">
        <v>2983.5</v>
      </c>
    </row>
    <row r="387" spans="4:114" s="15" customFormat="1" ht="18">
      <c r="D387" s="63"/>
      <c r="AB387" s="7">
        <v>221.5</v>
      </c>
      <c r="AC387" s="8">
        <v>0</v>
      </c>
      <c r="AD387" s="158">
        <v>0</v>
      </c>
      <c r="AE387" s="158">
        <v>0</v>
      </c>
      <c r="AF387" s="158">
        <v>0</v>
      </c>
      <c r="AG387" s="158">
        <v>0</v>
      </c>
      <c r="AH387" s="158">
        <v>0</v>
      </c>
      <c r="AI387" s="158">
        <v>0</v>
      </c>
      <c r="AJ387" s="158">
        <v>0</v>
      </c>
      <c r="AK387" s="9">
        <v>221.5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72"/>
      <c r="AW387" s="62"/>
      <c r="AX387" s="62"/>
      <c r="AY387" s="62"/>
      <c r="AZ387" s="62"/>
      <c r="BA387" s="62"/>
      <c r="BB387" s="62"/>
      <c r="BC387" s="62"/>
      <c r="BD387" s="85">
        <v>221.5</v>
      </c>
      <c r="BE387" s="46">
        <v>2462.8081753600004</v>
      </c>
      <c r="BF387" s="46">
        <v>2722.3443686400001</v>
      </c>
      <c r="BG387" s="46">
        <v>3607.5836742400002</v>
      </c>
      <c r="BH387" s="46">
        <v>3884.2598745600003</v>
      </c>
      <c r="BI387" s="46">
        <v>5937.3902016000002</v>
      </c>
      <c r="BJ387" s="46">
        <v>6564.1748057599998</v>
      </c>
      <c r="BK387" s="46">
        <v>7209.7052684800001</v>
      </c>
      <c r="BL387" s="46">
        <v>1888.3721459200001</v>
      </c>
      <c r="BM387" s="46">
        <v>1888.3721459200001</v>
      </c>
      <c r="BN387" s="46">
        <v>1888.3721459200001</v>
      </c>
      <c r="BO387" s="46">
        <v>1888.3721459200001</v>
      </c>
      <c r="BP387" s="46">
        <v>2029.4685964800001</v>
      </c>
      <c r="BQ387" s="46">
        <v>2425.1198233600003</v>
      </c>
      <c r="BR387" s="46">
        <v>2425.1198233600003</v>
      </c>
      <c r="BS387" s="46">
        <v>2425.1198233600003</v>
      </c>
      <c r="BT387" s="46">
        <v>2425.1198233600003</v>
      </c>
      <c r="BU387" s="46">
        <v>2425.1198233600003</v>
      </c>
      <c r="BV387" s="46">
        <v>2425.1198233600003</v>
      </c>
      <c r="BW387" s="86">
        <v>221.5</v>
      </c>
      <c r="BX387" s="46">
        <v>2135.1018624000003</v>
      </c>
      <c r="BY387" s="46">
        <v>3085.0084137600002</v>
      </c>
      <c r="BZ387" s="46">
        <v>3728.0107737599997</v>
      </c>
      <c r="CA387" s="46">
        <v>4376.2239580800006</v>
      </c>
      <c r="CB387" s="46">
        <v>8625.9184128000015</v>
      </c>
      <c r="CC387" s="46">
        <v>9494.210984960002</v>
      </c>
      <c r="CD387" s="46">
        <v>10443.738972160001</v>
      </c>
      <c r="CE387" s="46">
        <v>2028.34676928</v>
      </c>
      <c r="CF387" s="46">
        <v>2672.3846136000002</v>
      </c>
      <c r="CG387" s="46">
        <v>3474.0164908800002</v>
      </c>
      <c r="CH387" s="87">
        <v>3088.01465856</v>
      </c>
      <c r="CI387" s="72"/>
      <c r="CJ387" s="62"/>
      <c r="CK387" s="62"/>
      <c r="CL387" s="62"/>
      <c r="CM387" s="62"/>
      <c r="CN387" s="62"/>
      <c r="CO387" s="47">
        <f t="shared" si="39"/>
        <v>221.5</v>
      </c>
      <c r="CP387" s="48">
        <f t="shared" si="41"/>
        <v>2493.06</v>
      </c>
      <c r="CQ387" s="48">
        <f t="shared" si="41"/>
        <v>2175.6000000000004</v>
      </c>
      <c r="CR387" s="48">
        <f t="shared" si="41"/>
        <v>3048.06</v>
      </c>
      <c r="CS387" s="48">
        <f t="shared" si="41"/>
        <v>2186.6999999999998</v>
      </c>
      <c r="CT387" s="48">
        <f t="shared" si="41"/>
        <v>3441</v>
      </c>
      <c r="CU387" s="48">
        <f t="shared" si="40"/>
        <v>3463.2</v>
      </c>
      <c r="CV387" s="48">
        <f t="shared" si="40"/>
        <v>5265.84</v>
      </c>
      <c r="CW387" s="48">
        <f t="shared" si="40"/>
        <v>11361.96</v>
      </c>
      <c r="CX387" s="48">
        <f t="shared" si="40"/>
        <v>11361.96</v>
      </c>
      <c r="CY387" s="48">
        <f t="shared" si="40"/>
        <v>2997</v>
      </c>
      <c r="CZ387" s="62">
        <v>221.5</v>
      </c>
      <c r="DA387" s="62">
        <v>2493.06</v>
      </c>
      <c r="DB387" s="62">
        <v>2175.6000000000004</v>
      </c>
      <c r="DC387" s="62">
        <v>3048.06</v>
      </c>
      <c r="DD387" s="62">
        <v>2186.6999999999998</v>
      </c>
      <c r="DE387" s="62">
        <v>3441</v>
      </c>
      <c r="DF387" s="62">
        <v>3463.2</v>
      </c>
      <c r="DG387" s="62">
        <v>5265.84</v>
      </c>
      <c r="DH387" s="62">
        <v>11361.96</v>
      </c>
      <c r="DI387" s="62">
        <v>11361.96</v>
      </c>
      <c r="DJ387" s="73">
        <v>2997</v>
      </c>
    </row>
    <row r="388" spans="4:114" s="15" customFormat="1" ht="18">
      <c r="D388" s="63"/>
      <c r="AB388" s="7">
        <v>222</v>
      </c>
      <c r="AC388" s="8">
        <v>0</v>
      </c>
      <c r="AD388" s="158">
        <v>0</v>
      </c>
      <c r="AE388" s="158">
        <v>0</v>
      </c>
      <c r="AF388" s="158">
        <v>0</v>
      </c>
      <c r="AG388" s="158">
        <v>0</v>
      </c>
      <c r="AH388" s="158">
        <v>0</v>
      </c>
      <c r="AI388" s="158">
        <v>0</v>
      </c>
      <c r="AJ388" s="158">
        <v>0</v>
      </c>
      <c r="AK388" s="9">
        <v>222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72"/>
      <c r="AW388" s="62"/>
      <c r="AX388" s="62"/>
      <c r="AY388" s="62"/>
      <c r="AZ388" s="62"/>
      <c r="BA388" s="62"/>
      <c r="BB388" s="62"/>
      <c r="BC388" s="62"/>
      <c r="BD388" s="85">
        <v>222</v>
      </c>
      <c r="BE388" s="46">
        <v>2462.8081753600004</v>
      </c>
      <c r="BF388" s="46">
        <v>2722.3443686400001</v>
      </c>
      <c r="BG388" s="46">
        <v>3607.5836742400002</v>
      </c>
      <c r="BH388" s="46">
        <v>3884.2598745600003</v>
      </c>
      <c r="BI388" s="46">
        <v>5937.3902016000002</v>
      </c>
      <c r="BJ388" s="46">
        <v>6564.1748057599998</v>
      </c>
      <c r="BK388" s="46">
        <v>7209.7052684800001</v>
      </c>
      <c r="BL388" s="46">
        <v>1888.3721459200001</v>
      </c>
      <c r="BM388" s="46">
        <v>1888.3721459200001</v>
      </c>
      <c r="BN388" s="46">
        <v>1888.3721459200001</v>
      </c>
      <c r="BO388" s="46">
        <v>1888.3721459200001</v>
      </c>
      <c r="BP388" s="46">
        <v>2029.4685964800001</v>
      </c>
      <c r="BQ388" s="46">
        <v>2425.1198233600003</v>
      </c>
      <c r="BR388" s="46">
        <v>2425.1198233600003</v>
      </c>
      <c r="BS388" s="46">
        <v>2425.1198233600003</v>
      </c>
      <c r="BT388" s="46">
        <v>2425.1198233600003</v>
      </c>
      <c r="BU388" s="46">
        <v>2425.1198233600003</v>
      </c>
      <c r="BV388" s="46">
        <v>2425.1198233600003</v>
      </c>
      <c r="BW388" s="86">
        <v>222</v>
      </c>
      <c r="BX388" s="46">
        <v>2135.1018624000003</v>
      </c>
      <c r="BY388" s="46">
        <v>3085.0084137600002</v>
      </c>
      <c r="BZ388" s="46">
        <v>3728.0107737599997</v>
      </c>
      <c r="CA388" s="46">
        <v>4376.2239580800006</v>
      </c>
      <c r="CB388" s="46">
        <v>8625.9184128000015</v>
      </c>
      <c r="CC388" s="46">
        <v>9494.210984960002</v>
      </c>
      <c r="CD388" s="46">
        <v>10443.738972160001</v>
      </c>
      <c r="CE388" s="46">
        <v>2028.34676928</v>
      </c>
      <c r="CF388" s="46">
        <v>2672.3846136000002</v>
      </c>
      <c r="CG388" s="46">
        <v>3474.0164908800002</v>
      </c>
      <c r="CH388" s="87">
        <v>3088.01465856</v>
      </c>
      <c r="CI388" s="72"/>
      <c r="CJ388" s="62"/>
      <c r="CK388" s="62"/>
      <c r="CL388" s="62"/>
      <c r="CM388" s="62"/>
      <c r="CN388" s="62"/>
      <c r="CO388" s="47">
        <f t="shared" si="39"/>
        <v>222</v>
      </c>
      <c r="CP388" s="48">
        <f t="shared" si="41"/>
        <v>2493.06</v>
      </c>
      <c r="CQ388" s="48">
        <f t="shared" si="41"/>
        <v>2175.6000000000004</v>
      </c>
      <c r="CR388" s="48">
        <f t="shared" si="41"/>
        <v>3048.06</v>
      </c>
      <c r="CS388" s="48">
        <f t="shared" si="41"/>
        <v>2186.6999999999998</v>
      </c>
      <c r="CT388" s="48">
        <f t="shared" si="41"/>
        <v>3441</v>
      </c>
      <c r="CU388" s="48">
        <f t="shared" si="40"/>
        <v>3463.2</v>
      </c>
      <c r="CV388" s="48">
        <f t="shared" si="40"/>
        <v>5265.84</v>
      </c>
      <c r="CW388" s="48">
        <f t="shared" si="40"/>
        <v>11361.96</v>
      </c>
      <c r="CX388" s="48">
        <f t="shared" si="40"/>
        <v>11361.96</v>
      </c>
      <c r="CY388" s="48">
        <f t="shared" si="40"/>
        <v>2997</v>
      </c>
      <c r="CZ388" s="62">
        <v>222</v>
      </c>
      <c r="DA388" s="62">
        <v>2493.06</v>
      </c>
      <c r="DB388" s="62">
        <v>2175.6000000000004</v>
      </c>
      <c r="DC388" s="62">
        <v>3048.06</v>
      </c>
      <c r="DD388" s="62">
        <v>2186.6999999999998</v>
      </c>
      <c r="DE388" s="62">
        <v>3441</v>
      </c>
      <c r="DF388" s="62">
        <v>3463.2</v>
      </c>
      <c r="DG388" s="62">
        <v>5265.84</v>
      </c>
      <c r="DH388" s="62">
        <v>11361.96</v>
      </c>
      <c r="DI388" s="62">
        <v>11361.96</v>
      </c>
      <c r="DJ388" s="73">
        <v>2997</v>
      </c>
    </row>
    <row r="389" spans="4:114" s="15" customFormat="1" ht="18">
      <c r="D389" s="63"/>
      <c r="AB389" s="7">
        <v>222.5</v>
      </c>
      <c r="AC389" s="8">
        <v>0</v>
      </c>
      <c r="AD389" s="158">
        <v>0</v>
      </c>
      <c r="AE389" s="158">
        <v>0</v>
      </c>
      <c r="AF389" s="158">
        <v>0</v>
      </c>
      <c r="AG389" s="158">
        <v>0</v>
      </c>
      <c r="AH389" s="158">
        <v>0</v>
      </c>
      <c r="AI389" s="158">
        <v>0</v>
      </c>
      <c r="AJ389" s="158">
        <v>0</v>
      </c>
      <c r="AK389" s="9">
        <v>222.5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72"/>
      <c r="AW389" s="62"/>
      <c r="AX389" s="62"/>
      <c r="AY389" s="62"/>
      <c r="AZ389" s="62"/>
      <c r="BA389" s="62"/>
      <c r="BB389" s="62"/>
      <c r="BC389" s="62"/>
      <c r="BD389" s="85">
        <v>222.5</v>
      </c>
      <c r="BE389" s="46">
        <v>2473.8634252800002</v>
      </c>
      <c r="BF389" s="46">
        <v>2734.3390963200004</v>
      </c>
      <c r="BG389" s="46">
        <v>3623.5110995200002</v>
      </c>
      <c r="BH389" s="46">
        <v>3901.0393843200004</v>
      </c>
      <c r="BI389" s="46">
        <v>5964.0670003200012</v>
      </c>
      <c r="BJ389" s="46">
        <v>6593.735582719999</v>
      </c>
      <c r="BK389" s="46">
        <v>7242.1500236799993</v>
      </c>
      <c r="BL389" s="46">
        <v>1896.5434176000003</v>
      </c>
      <c r="BM389" s="46">
        <v>1896.5434176000003</v>
      </c>
      <c r="BN389" s="46">
        <v>1896.5434176000003</v>
      </c>
      <c r="BO389" s="46">
        <v>1896.5434176000003</v>
      </c>
      <c r="BP389" s="46">
        <v>2038.1205312</v>
      </c>
      <c r="BQ389" s="46">
        <v>2435.7818035200003</v>
      </c>
      <c r="BR389" s="46">
        <v>2435.7818035200003</v>
      </c>
      <c r="BS389" s="46">
        <v>2435.7818035200003</v>
      </c>
      <c r="BT389" s="46">
        <v>2435.7818035200003</v>
      </c>
      <c r="BU389" s="46">
        <v>2435.7818035200003</v>
      </c>
      <c r="BV389" s="46">
        <v>2435.7818035200003</v>
      </c>
      <c r="BW389" s="86">
        <v>222.5</v>
      </c>
      <c r="BX389" s="46">
        <v>2144.6773088</v>
      </c>
      <c r="BY389" s="46">
        <v>3098.6367235200005</v>
      </c>
      <c r="BZ389" s="46">
        <v>3744.5117174400002</v>
      </c>
      <c r="CA389" s="46">
        <v>4395.5307302400006</v>
      </c>
      <c r="CB389" s="46">
        <v>8664.7546419200007</v>
      </c>
      <c r="CC389" s="46">
        <v>9536.9664665599994</v>
      </c>
      <c r="CD389" s="46">
        <v>10490.770001920002</v>
      </c>
      <c r="CE389" s="46">
        <v>2037.4434433600002</v>
      </c>
      <c r="CF389" s="46">
        <v>2684.4095928000002</v>
      </c>
      <c r="CG389" s="46">
        <v>3489.6489638400003</v>
      </c>
      <c r="CH389" s="87">
        <v>3101.9101900800001</v>
      </c>
      <c r="CI389" s="72"/>
      <c r="CJ389" s="62"/>
      <c r="CK389" s="62"/>
      <c r="CL389" s="62"/>
      <c r="CM389" s="62"/>
      <c r="CN389" s="62"/>
      <c r="CO389" s="47">
        <f t="shared" si="39"/>
        <v>222.5</v>
      </c>
      <c r="CP389" s="48">
        <f t="shared" si="41"/>
        <v>2504.29</v>
      </c>
      <c r="CQ389" s="48">
        <f t="shared" si="41"/>
        <v>2185.4</v>
      </c>
      <c r="CR389" s="48">
        <f t="shared" si="41"/>
        <v>3061.79</v>
      </c>
      <c r="CS389" s="48">
        <f t="shared" si="41"/>
        <v>2196.5499999999997</v>
      </c>
      <c r="CT389" s="48">
        <f t="shared" si="41"/>
        <v>3456.5</v>
      </c>
      <c r="CU389" s="48">
        <f t="shared" si="40"/>
        <v>3478.7999999999997</v>
      </c>
      <c r="CV389" s="48">
        <f t="shared" si="40"/>
        <v>5289.5599999999995</v>
      </c>
      <c r="CW389" s="48">
        <f t="shared" si="40"/>
        <v>11413.14</v>
      </c>
      <c r="CX389" s="48">
        <f t="shared" si="40"/>
        <v>11413.14</v>
      </c>
      <c r="CY389" s="48">
        <f t="shared" si="40"/>
        <v>3010.5</v>
      </c>
      <c r="CZ389" s="62">
        <v>222.5</v>
      </c>
      <c r="DA389" s="62">
        <v>2504.29</v>
      </c>
      <c r="DB389" s="62">
        <v>2185.4</v>
      </c>
      <c r="DC389" s="62">
        <v>3061.79</v>
      </c>
      <c r="DD389" s="62">
        <v>2196.5499999999997</v>
      </c>
      <c r="DE389" s="62">
        <v>3456.5</v>
      </c>
      <c r="DF389" s="62">
        <v>3478.7999999999997</v>
      </c>
      <c r="DG389" s="62">
        <v>5289.5599999999995</v>
      </c>
      <c r="DH389" s="62">
        <v>11413.14</v>
      </c>
      <c r="DI389" s="62">
        <v>11413.14</v>
      </c>
      <c r="DJ389" s="73">
        <v>3010.5</v>
      </c>
    </row>
    <row r="390" spans="4:114" s="15" customFormat="1" ht="18">
      <c r="D390" s="63"/>
      <c r="AB390" s="7">
        <v>223</v>
      </c>
      <c r="AC390" s="8">
        <v>0</v>
      </c>
      <c r="AD390" s="158">
        <v>0</v>
      </c>
      <c r="AE390" s="158">
        <v>0</v>
      </c>
      <c r="AF390" s="158">
        <v>0</v>
      </c>
      <c r="AG390" s="158">
        <v>0</v>
      </c>
      <c r="AH390" s="158">
        <v>0</v>
      </c>
      <c r="AI390" s="158">
        <v>0</v>
      </c>
      <c r="AJ390" s="158">
        <v>0</v>
      </c>
      <c r="AK390" s="9">
        <v>223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72"/>
      <c r="AW390" s="62"/>
      <c r="AX390" s="62"/>
      <c r="AY390" s="62"/>
      <c r="AZ390" s="62"/>
      <c r="BA390" s="62"/>
      <c r="BB390" s="62"/>
      <c r="BC390" s="62"/>
      <c r="BD390" s="85">
        <v>223</v>
      </c>
      <c r="BE390" s="46">
        <v>2473.8634252800002</v>
      </c>
      <c r="BF390" s="46">
        <v>2734.3390963200004</v>
      </c>
      <c r="BG390" s="46">
        <v>3623.5110995200002</v>
      </c>
      <c r="BH390" s="46">
        <v>3901.0393843200004</v>
      </c>
      <c r="BI390" s="46">
        <v>5964.0670003200012</v>
      </c>
      <c r="BJ390" s="46">
        <v>6593.735582719999</v>
      </c>
      <c r="BK390" s="46">
        <v>7242.1500236799993</v>
      </c>
      <c r="BL390" s="46">
        <v>1896.5434176000003</v>
      </c>
      <c r="BM390" s="46">
        <v>1896.5434176000003</v>
      </c>
      <c r="BN390" s="46">
        <v>1896.5434176000003</v>
      </c>
      <c r="BO390" s="46">
        <v>1896.5434176000003</v>
      </c>
      <c r="BP390" s="46">
        <v>2038.1205312</v>
      </c>
      <c r="BQ390" s="46">
        <v>2435.7818035200003</v>
      </c>
      <c r="BR390" s="46">
        <v>2435.7818035200003</v>
      </c>
      <c r="BS390" s="46">
        <v>2435.7818035200003</v>
      </c>
      <c r="BT390" s="46">
        <v>2435.7818035200003</v>
      </c>
      <c r="BU390" s="46">
        <v>2435.7818035200003</v>
      </c>
      <c r="BV390" s="46">
        <v>2435.7818035200003</v>
      </c>
      <c r="BW390" s="86">
        <v>223</v>
      </c>
      <c r="BX390" s="46">
        <v>2144.6773088</v>
      </c>
      <c r="BY390" s="46">
        <v>3098.6367235200005</v>
      </c>
      <c r="BZ390" s="46">
        <v>3744.5117174400002</v>
      </c>
      <c r="CA390" s="46">
        <v>4395.5307302400006</v>
      </c>
      <c r="CB390" s="46">
        <v>8664.7546419200007</v>
      </c>
      <c r="CC390" s="46">
        <v>9536.9664665599994</v>
      </c>
      <c r="CD390" s="46">
        <v>10490.770001920002</v>
      </c>
      <c r="CE390" s="46">
        <v>2037.4434433600002</v>
      </c>
      <c r="CF390" s="46">
        <v>2684.4095928000002</v>
      </c>
      <c r="CG390" s="46">
        <v>3489.6489638400003</v>
      </c>
      <c r="CH390" s="87">
        <v>3101.9101900800001</v>
      </c>
      <c r="CI390" s="72"/>
      <c r="CJ390" s="62"/>
      <c r="CK390" s="62"/>
      <c r="CL390" s="62"/>
      <c r="CM390" s="62"/>
      <c r="CN390" s="62"/>
      <c r="CO390" s="47">
        <f t="shared" si="39"/>
        <v>223</v>
      </c>
      <c r="CP390" s="48">
        <f t="shared" si="41"/>
        <v>2504.29</v>
      </c>
      <c r="CQ390" s="48">
        <f t="shared" si="41"/>
        <v>2185.4</v>
      </c>
      <c r="CR390" s="48">
        <f t="shared" si="41"/>
        <v>3061.79</v>
      </c>
      <c r="CS390" s="48">
        <f t="shared" si="41"/>
        <v>2196.5499999999997</v>
      </c>
      <c r="CT390" s="48">
        <f t="shared" si="41"/>
        <v>3456.5</v>
      </c>
      <c r="CU390" s="48">
        <f t="shared" si="40"/>
        <v>3478.7999999999997</v>
      </c>
      <c r="CV390" s="48">
        <f t="shared" si="40"/>
        <v>5289.5599999999995</v>
      </c>
      <c r="CW390" s="48">
        <f t="shared" si="40"/>
        <v>11413.14</v>
      </c>
      <c r="CX390" s="48">
        <f t="shared" si="40"/>
        <v>11413.14</v>
      </c>
      <c r="CY390" s="48">
        <f t="shared" si="40"/>
        <v>3010.5</v>
      </c>
      <c r="CZ390" s="62">
        <v>223</v>
      </c>
      <c r="DA390" s="62">
        <v>2504.29</v>
      </c>
      <c r="DB390" s="62">
        <v>2185.4</v>
      </c>
      <c r="DC390" s="62">
        <v>3061.79</v>
      </c>
      <c r="DD390" s="62">
        <v>2196.5499999999997</v>
      </c>
      <c r="DE390" s="62">
        <v>3456.5</v>
      </c>
      <c r="DF390" s="62">
        <v>3478.7999999999997</v>
      </c>
      <c r="DG390" s="62">
        <v>5289.5599999999995</v>
      </c>
      <c r="DH390" s="62">
        <v>11413.14</v>
      </c>
      <c r="DI390" s="62">
        <v>11413.14</v>
      </c>
      <c r="DJ390" s="73">
        <v>3010.5</v>
      </c>
    </row>
    <row r="391" spans="4:114" s="15" customFormat="1" ht="18">
      <c r="D391" s="63"/>
      <c r="AB391" s="7">
        <v>223.5</v>
      </c>
      <c r="AC391" s="8">
        <v>0</v>
      </c>
      <c r="AD391" s="158">
        <v>0</v>
      </c>
      <c r="AE391" s="158">
        <v>0</v>
      </c>
      <c r="AF391" s="158">
        <v>0</v>
      </c>
      <c r="AG391" s="158">
        <v>0</v>
      </c>
      <c r="AH391" s="158">
        <v>0</v>
      </c>
      <c r="AI391" s="158">
        <v>0</v>
      </c>
      <c r="AJ391" s="158">
        <v>0</v>
      </c>
      <c r="AK391" s="9">
        <v>223.5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72"/>
      <c r="AW391" s="62"/>
      <c r="AX391" s="62"/>
      <c r="AY391" s="62"/>
      <c r="AZ391" s="62"/>
      <c r="BA391" s="62"/>
      <c r="BB391" s="62"/>
      <c r="BC391" s="62"/>
      <c r="BD391" s="85">
        <v>223.5</v>
      </c>
      <c r="BE391" s="46">
        <v>2484.9186751999996</v>
      </c>
      <c r="BF391" s="46">
        <v>2746.3338239999998</v>
      </c>
      <c r="BG391" s="46">
        <v>3639.4385248000008</v>
      </c>
      <c r="BH391" s="46">
        <v>3917.8188940800005</v>
      </c>
      <c r="BI391" s="46">
        <v>5990.7437990400003</v>
      </c>
      <c r="BJ391" s="46">
        <v>6623.29635968</v>
      </c>
      <c r="BK391" s="46">
        <v>7274.5947788800013</v>
      </c>
      <c r="BL391" s="46">
        <v>1904.7146892799999</v>
      </c>
      <c r="BM391" s="46">
        <v>1904.7146892799999</v>
      </c>
      <c r="BN391" s="46">
        <v>1904.7146892799999</v>
      </c>
      <c r="BO391" s="46">
        <v>1904.7146892799999</v>
      </c>
      <c r="BP391" s="46">
        <v>2046.7724659200003</v>
      </c>
      <c r="BQ391" s="46">
        <v>2446.4437836800003</v>
      </c>
      <c r="BR391" s="46">
        <v>2446.4437836800003</v>
      </c>
      <c r="BS391" s="46">
        <v>2446.4437836800003</v>
      </c>
      <c r="BT391" s="46">
        <v>2446.4437836800003</v>
      </c>
      <c r="BU391" s="46">
        <v>2446.4437836800003</v>
      </c>
      <c r="BV391" s="46">
        <v>2446.4437836800003</v>
      </c>
      <c r="BW391" s="86">
        <v>223.5</v>
      </c>
      <c r="BX391" s="46">
        <v>2154.2527552000001</v>
      </c>
      <c r="BY391" s="46">
        <v>3112.2650332800004</v>
      </c>
      <c r="BZ391" s="46">
        <v>3761.0126611200003</v>
      </c>
      <c r="CA391" s="46">
        <v>4414.8375024000006</v>
      </c>
      <c r="CB391" s="46">
        <v>8703.5908710400017</v>
      </c>
      <c r="CC391" s="46">
        <v>9579.7219481600005</v>
      </c>
      <c r="CD391" s="46">
        <v>10537.801031680001</v>
      </c>
      <c r="CE391" s="46">
        <v>2046.5401174400001</v>
      </c>
      <c r="CF391" s="46">
        <v>2696.4345720000006</v>
      </c>
      <c r="CG391" s="46">
        <v>3505.2814367999999</v>
      </c>
      <c r="CH391" s="87">
        <v>3115.8057216000007</v>
      </c>
      <c r="CI391" s="72"/>
      <c r="CJ391" s="62"/>
      <c r="CK391" s="62"/>
      <c r="CL391" s="62"/>
      <c r="CM391" s="62"/>
      <c r="CN391" s="62"/>
      <c r="CO391" s="47">
        <f t="shared" si="39"/>
        <v>223.5</v>
      </c>
      <c r="CP391" s="48">
        <f t="shared" si="41"/>
        <v>2515.52</v>
      </c>
      <c r="CQ391" s="48">
        <f t="shared" si="41"/>
        <v>2195.2000000000003</v>
      </c>
      <c r="CR391" s="48">
        <f t="shared" si="41"/>
        <v>3075.52</v>
      </c>
      <c r="CS391" s="48">
        <f t="shared" si="41"/>
        <v>2206.4</v>
      </c>
      <c r="CT391" s="48">
        <f t="shared" si="41"/>
        <v>3472</v>
      </c>
      <c r="CU391" s="48">
        <f t="shared" si="40"/>
        <v>3494.4</v>
      </c>
      <c r="CV391" s="48">
        <f t="shared" si="40"/>
        <v>5313.28</v>
      </c>
      <c r="CW391" s="48">
        <f t="shared" si="40"/>
        <v>11464.32</v>
      </c>
      <c r="CX391" s="48">
        <f t="shared" si="40"/>
        <v>11464.32</v>
      </c>
      <c r="CY391" s="48">
        <f t="shared" si="40"/>
        <v>3024</v>
      </c>
      <c r="CZ391" s="62">
        <v>223.5</v>
      </c>
      <c r="DA391" s="62">
        <v>2515.52</v>
      </c>
      <c r="DB391" s="62">
        <v>2195.2000000000003</v>
      </c>
      <c r="DC391" s="62">
        <v>3075.52</v>
      </c>
      <c r="DD391" s="62">
        <v>2206.4</v>
      </c>
      <c r="DE391" s="62">
        <v>3472</v>
      </c>
      <c r="DF391" s="62">
        <v>3494.4</v>
      </c>
      <c r="DG391" s="62">
        <v>5313.28</v>
      </c>
      <c r="DH391" s="62">
        <v>11464.32</v>
      </c>
      <c r="DI391" s="62">
        <v>11464.32</v>
      </c>
      <c r="DJ391" s="73">
        <v>3024</v>
      </c>
    </row>
    <row r="392" spans="4:114" s="15" customFormat="1" ht="18">
      <c r="D392" s="63"/>
      <c r="AB392" s="7">
        <v>224</v>
      </c>
      <c r="AC392" s="8">
        <v>0</v>
      </c>
      <c r="AD392" s="158">
        <v>0</v>
      </c>
      <c r="AE392" s="158">
        <v>0</v>
      </c>
      <c r="AF392" s="158">
        <v>0</v>
      </c>
      <c r="AG392" s="158">
        <v>0</v>
      </c>
      <c r="AH392" s="158">
        <v>0</v>
      </c>
      <c r="AI392" s="158">
        <v>0</v>
      </c>
      <c r="AJ392" s="158">
        <v>0</v>
      </c>
      <c r="AK392" s="9">
        <v>224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72"/>
      <c r="AW392" s="62"/>
      <c r="AX392" s="62"/>
      <c r="AY392" s="62"/>
      <c r="AZ392" s="62"/>
      <c r="BA392" s="62"/>
      <c r="BB392" s="62"/>
      <c r="BC392" s="62"/>
      <c r="BD392" s="85">
        <v>224</v>
      </c>
      <c r="BE392" s="46">
        <v>2484.9186751999996</v>
      </c>
      <c r="BF392" s="46">
        <v>2746.3338239999998</v>
      </c>
      <c r="BG392" s="46">
        <v>3639.4385248000008</v>
      </c>
      <c r="BH392" s="46">
        <v>3917.8188940800005</v>
      </c>
      <c r="BI392" s="46">
        <v>5990.7437990400003</v>
      </c>
      <c r="BJ392" s="46">
        <v>6623.29635968</v>
      </c>
      <c r="BK392" s="46">
        <v>7274.5947788800013</v>
      </c>
      <c r="BL392" s="46">
        <v>1904.7146892799999</v>
      </c>
      <c r="BM392" s="46">
        <v>1904.7146892799999</v>
      </c>
      <c r="BN392" s="46">
        <v>1904.7146892799999</v>
      </c>
      <c r="BO392" s="46">
        <v>1904.7146892799999</v>
      </c>
      <c r="BP392" s="46">
        <v>2046.7724659200003</v>
      </c>
      <c r="BQ392" s="46">
        <v>2446.4437836800003</v>
      </c>
      <c r="BR392" s="46">
        <v>2446.4437836800003</v>
      </c>
      <c r="BS392" s="46">
        <v>2446.4437836800003</v>
      </c>
      <c r="BT392" s="46">
        <v>2446.4437836800003</v>
      </c>
      <c r="BU392" s="46">
        <v>2446.4437836800003</v>
      </c>
      <c r="BV392" s="46">
        <v>2446.4437836800003</v>
      </c>
      <c r="BW392" s="86">
        <v>224</v>
      </c>
      <c r="BX392" s="46">
        <v>2154.2527552000001</v>
      </c>
      <c r="BY392" s="46">
        <v>3112.2650332800004</v>
      </c>
      <c r="BZ392" s="46">
        <v>3761.0126611200003</v>
      </c>
      <c r="CA392" s="46">
        <v>4414.8375024000006</v>
      </c>
      <c r="CB392" s="46">
        <v>8703.5908710400017</v>
      </c>
      <c r="CC392" s="46">
        <v>9579.7219481600005</v>
      </c>
      <c r="CD392" s="46">
        <v>10537.801031680001</v>
      </c>
      <c r="CE392" s="46">
        <v>2046.5401174400001</v>
      </c>
      <c r="CF392" s="46">
        <v>2696.4345720000006</v>
      </c>
      <c r="CG392" s="46">
        <v>3505.2814367999999</v>
      </c>
      <c r="CH392" s="87">
        <v>3115.8057216000007</v>
      </c>
      <c r="CI392" s="72"/>
      <c r="CJ392" s="62"/>
      <c r="CK392" s="62"/>
      <c r="CL392" s="62"/>
      <c r="CM392" s="62"/>
      <c r="CN392" s="62"/>
      <c r="CO392" s="47">
        <f t="shared" si="39"/>
        <v>224</v>
      </c>
      <c r="CP392" s="48">
        <f t="shared" si="41"/>
        <v>2515.52</v>
      </c>
      <c r="CQ392" s="48">
        <f t="shared" si="41"/>
        <v>2195.2000000000003</v>
      </c>
      <c r="CR392" s="48">
        <f t="shared" si="41"/>
        <v>3075.52</v>
      </c>
      <c r="CS392" s="48">
        <f t="shared" si="41"/>
        <v>2206.4</v>
      </c>
      <c r="CT392" s="48">
        <f t="shared" si="41"/>
        <v>3472</v>
      </c>
      <c r="CU392" s="48">
        <f t="shared" si="40"/>
        <v>3494.4</v>
      </c>
      <c r="CV392" s="48">
        <f t="shared" si="40"/>
        <v>5313.28</v>
      </c>
      <c r="CW392" s="48">
        <f t="shared" si="40"/>
        <v>11464.32</v>
      </c>
      <c r="CX392" s="48">
        <f t="shared" si="40"/>
        <v>11464.32</v>
      </c>
      <c r="CY392" s="48">
        <f t="shared" si="40"/>
        <v>3024</v>
      </c>
      <c r="CZ392" s="62">
        <v>224</v>
      </c>
      <c r="DA392" s="62">
        <v>2515.52</v>
      </c>
      <c r="DB392" s="62">
        <v>2195.2000000000003</v>
      </c>
      <c r="DC392" s="62">
        <v>3075.52</v>
      </c>
      <c r="DD392" s="62">
        <v>2206.4</v>
      </c>
      <c r="DE392" s="62">
        <v>3472</v>
      </c>
      <c r="DF392" s="62">
        <v>3494.4</v>
      </c>
      <c r="DG392" s="62">
        <v>5313.28</v>
      </c>
      <c r="DH392" s="62">
        <v>11464.32</v>
      </c>
      <c r="DI392" s="62">
        <v>11464.32</v>
      </c>
      <c r="DJ392" s="73">
        <v>3024</v>
      </c>
    </row>
    <row r="393" spans="4:114" s="15" customFormat="1" ht="18">
      <c r="D393" s="63"/>
      <c r="AB393" s="7">
        <v>224.5</v>
      </c>
      <c r="AC393" s="8">
        <v>0</v>
      </c>
      <c r="AD393" s="158">
        <v>0</v>
      </c>
      <c r="AE393" s="158">
        <v>0</v>
      </c>
      <c r="AF393" s="158">
        <v>0</v>
      </c>
      <c r="AG393" s="158">
        <v>0</v>
      </c>
      <c r="AH393" s="158">
        <v>0</v>
      </c>
      <c r="AI393" s="158">
        <v>0</v>
      </c>
      <c r="AJ393" s="158">
        <v>0</v>
      </c>
      <c r="AK393" s="9">
        <v>224.5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72"/>
      <c r="AW393" s="62"/>
      <c r="AX393" s="62"/>
      <c r="AY393" s="62"/>
      <c r="AZ393" s="62"/>
      <c r="BA393" s="62"/>
      <c r="BB393" s="62"/>
      <c r="BC393" s="62"/>
      <c r="BD393" s="85">
        <v>224.5</v>
      </c>
      <c r="BE393" s="46">
        <v>2495.9739251199999</v>
      </c>
      <c r="BF393" s="46">
        <v>2758.3285516800001</v>
      </c>
      <c r="BG393" s="46">
        <v>3655.3659500800004</v>
      </c>
      <c r="BH393" s="46">
        <v>3934.5984038400002</v>
      </c>
      <c r="BI393" s="46">
        <v>6017.4205977600013</v>
      </c>
      <c r="BJ393" s="46">
        <v>6652.857136640001</v>
      </c>
      <c r="BK393" s="46">
        <v>7307.0395340800005</v>
      </c>
      <c r="BL393" s="46">
        <v>1912.8859609600001</v>
      </c>
      <c r="BM393" s="46">
        <v>1912.8859609600001</v>
      </c>
      <c r="BN393" s="46">
        <v>1912.8859609600001</v>
      </c>
      <c r="BO393" s="46">
        <v>1912.8859609600001</v>
      </c>
      <c r="BP393" s="46">
        <v>2055.4244006399999</v>
      </c>
      <c r="BQ393" s="46">
        <v>2457.1057638399998</v>
      </c>
      <c r="BR393" s="46">
        <v>2457.1057638399998</v>
      </c>
      <c r="BS393" s="46">
        <v>2457.1057638399998</v>
      </c>
      <c r="BT393" s="46">
        <v>2457.1057638399998</v>
      </c>
      <c r="BU393" s="46">
        <v>2457.1057638399998</v>
      </c>
      <c r="BV393" s="46">
        <v>2457.1057638399998</v>
      </c>
      <c r="BW393" s="86">
        <v>224.5</v>
      </c>
      <c r="BX393" s="46">
        <v>2163.8282016000003</v>
      </c>
      <c r="BY393" s="46">
        <v>3125.8933430400002</v>
      </c>
      <c r="BZ393" s="46">
        <v>3777.5136048000004</v>
      </c>
      <c r="CA393" s="46">
        <v>4434.1442745599998</v>
      </c>
      <c r="CB393" s="46">
        <v>8742.4271001600009</v>
      </c>
      <c r="CC393" s="46">
        <v>9622.4774297599997</v>
      </c>
      <c r="CD393" s="46">
        <v>10584.832061440002</v>
      </c>
      <c r="CE393" s="46">
        <v>2055.6367915200003</v>
      </c>
      <c r="CF393" s="46">
        <v>2708.4595512000001</v>
      </c>
      <c r="CG393" s="46">
        <v>3520.91390976</v>
      </c>
      <c r="CH393" s="87">
        <v>3129.7012531200003</v>
      </c>
      <c r="CI393" s="72"/>
      <c r="CJ393" s="62"/>
      <c r="CK393" s="62"/>
      <c r="CL393" s="62"/>
      <c r="CM393" s="62"/>
      <c r="CN393" s="62"/>
      <c r="CO393" s="47">
        <f t="shared" si="39"/>
        <v>224.5</v>
      </c>
      <c r="CP393" s="48">
        <f t="shared" si="41"/>
        <v>2526.75</v>
      </c>
      <c r="CQ393" s="48">
        <f t="shared" si="41"/>
        <v>2205</v>
      </c>
      <c r="CR393" s="48">
        <f t="shared" si="41"/>
        <v>3089.25</v>
      </c>
      <c r="CS393" s="48">
        <f t="shared" si="41"/>
        <v>2216.25</v>
      </c>
      <c r="CT393" s="48">
        <f t="shared" si="41"/>
        <v>3487.5</v>
      </c>
      <c r="CU393" s="48">
        <f t="shared" si="40"/>
        <v>3510</v>
      </c>
      <c r="CV393" s="48">
        <f t="shared" si="40"/>
        <v>5337</v>
      </c>
      <c r="CW393" s="48">
        <f t="shared" si="40"/>
        <v>11515.5</v>
      </c>
      <c r="CX393" s="48">
        <f t="shared" si="40"/>
        <v>11515.5</v>
      </c>
      <c r="CY393" s="48">
        <f t="shared" si="40"/>
        <v>3037.5</v>
      </c>
      <c r="CZ393" s="62">
        <v>224.5</v>
      </c>
      <c r="DA393" s="62">
        <v>2526.75</v>
      </c>
      <c r="DB393" s="62">
        <v>2205</v>
      </c>
      <c r="DC393" s="62">
        <v>3089.25</v>
      </c>
      <c r="DD393" s="62">
        <v>2216.25</v>
      </c>
      <c r="DE393" s="62">
        <v>3487.5</v>
      </c>
      <c r="DF393" s="62">
        <v>3510</v>
      </c>
      <c r="DG393" s="62">
        <v>5337</v>
      </c>
      <c r="DH393" s="62">
        <v>11515.5</v>
      </c>
      <c r="DI393" s="62">
        <v>11515.5</v>
      </c>
      <c r="DJ393" s="73">
        <v>3037.5</v>
      </c>
    </row>
    <row r="394" spans="4:114" s="15" customFormat="1" ht="18">
      <c r="D394" s="63"/>
      <c r="AB394" s="7">
        <v>225</v>
      </c>
      <c r="AC394" s="8">
        <v>0</v>
      </c>
      <c r="AD394" s="158">
        <v>0</v>
      </c>
      <c r="AE394" s="158">
        <v>0</v>
      </c>
      <c r="AF394" s="158">
        <v>0</v>
      </c>
      <c r="AG394" s="158">
        <v>0</v>
      </c>
      <c r="AH394" s="158">
        <v>0</v>
      </c>
      <c r="AI394" s="158">
        <v>0</v>
      </c>
      <c r="AJ394" s="158">
        <v>0</v>
      </c>
      <c r="AK394" s="9">
        <v>225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72"/>
      <c r="AW394" s="62"/>
      <c r="AX394" s="62"/>
      <c r="AY394" s="62"/>
      <c r="AZ394" s="62"/>
      <c r="BA394" s="62"/>
      <c r="BB394" s="62"/>
      <c r="BC394" s="62"/>
      <c r="BD394" s="85">
        <v>225</v>
      </c>
      <c r="BE394" s="46">
        <v>2495.9739251199999</v>
      </c>
      <c r="BF394" s="46">
        <v>2758.3285516800001</v>
      </c>
      <c r="BG394" s="46">
        <v>3655.3659500800004</v>
      </c>
      <c r="BH394" s="46">
        <v>3934.5984038400002</v>
      </c>
      <c r="BI394" s="46">
        <v>6017.4205977600013</v>
      </c>
      <c r="BJ394" s="46">
        <v>6652.857136640001</v>
      </c>
      <c r="BK394" s="46">
        <v>7307.0395340800005</v>
      </c>
      <c r="BL394" s="46">
        <v>1912.8859609600001</v>
      </c>
      <c r="BM394" s="46">
        <v>1912.8859609600001</v>
      </c>
      <c r="BN394" s="46">
        <v>1912.8859609600001</v>
      </c>
      <c r="BO394" s="46">
        <v>1912.8859609600001</v>
      </c>
      <c r="BP394" s="46">
        <v>2055.4244006399999</v>
      </c>
      <c r="BQ394" s="46">
        <v>2457.1057638399998</v>
      </c>
      <c r="BR394" s="46">
        <v>2457.1057638399998</v>
      </c>
      <c r="BS394" s="46">
        <v>2457.1057638399998</v>
      </c>
      <c r="BT394" s="46">
        <v>2457.1057638399998</v>
      </c>
      <c r="BU394" s="46">
        <v>2457.1057638399998</v>
      </c>
      <c r="BV394" s="46">
        <v>2457.1057638399998</v>
      </c>
      <c r="BW394" s="86">
        <v>225</v>
      </c>
      <c r="BX394" s="46">
        <v>2163.8282016000003</v>
      </c>
      <c r="BY394" s="46">
        <v>3125.8933430400002</v>
      </c>
      <c r="BZ394" s="46">
        <v>3777.5136048000004</v>
      </c>
      <c r="CA394" s="46">
        <v>4434.1442745599998</v>
      </c>
      <c r="CB394" s="46">
        <v>8742.4271001600009</v>
      </c>
      <c r="CC394" s="46">
        <v>9622.4774297599997</v>
      </c>
      <c r="CD394" s="46">
        <v>10584.832061440002</v>
      </c>
      <c r="CE394" s="46">
        <v>2055.6367915200003</v>
      </c>
      <c r="CF394" s="46">
        <v>2708.4595512000001</v>
      </c>
      <c r="CG394" s="46">
        <v>3520.91390976</v>
      </c>
      <c r="CH394" s="87">
        <v>3129.7012531200003</v>
      </c>
      <c r="CI394" s="72"/>
      <c r="CJ394" s="62"/>
      <c r="CK394" s="62"/>
      <c r="CL394" s="62"/>
      <c r="CM394" s="62"/>
      <c r="CN394" s="62"/>
      <c r="CO394" s="47">
        <f t="shared" si="39"/>
        <v>225</v>
      </c>
      <c r="CP394" s="48">
        <f t="shared" si="41"/>
        <v>2526.75</v>
      </c>
      <c r="CQ394" s="48">
        <f t="shared" si="41"/>
        <v>2205</v>
      </c>
      <c r="CR394" s="48">
        <f t="shared" si="41"/>
        <v>3089.25</v>
      </c>
      <c r="CS394" s="48">
        <f t="shared" si="41"/>
        <v>2216.25</v>
      </c>
      <c r="CT394" s="48">
        <f t="shared" si="41"/>
        <v>3487.5</v>
      </c>
      <c r="CU394" s="48">
        <f t="shared" si="40"/>
        <v>3510</v>
      </c>
      <c r="CV394" s="48">
        <f t="shared" si="40"/>
        <v>5337</v>
      </c>
      <c r="CW394" s="48">
        <f t="shared" si="40"/>
        <v>11515.5</v>
      </c>
      <c r="CX394" s="48">
        <f t="shared" si="40"/>
        <v>11515.5</v>
      </c>
      <c r="CY394" s="48">
        <f t="shared" si="40"/>
        <v>3037.5</v>
      </c>
      <c r="CZ394" s="62">
        <v>225</v>
      </c>
      <c r="DA394" s="62">
        <v>2526.75</v>
      </c>
      <c r="DB394" s="62">
        <v>2205</v>
      </c>
      <c r="DC394" s="62">
        <v>3089.25</v>
      </c>
      <c r="DD394" s="62">
        <v>2216.25</v>
      </c>
      <c r="DE394" s="62">
        <v>3487.5</v>
      </c>
      <c r="DF394" s="62">
        <v>3510</v>
      </c>
      <c r="DG394" s="62">
        <v>5337</v>
      </c>
      <c r="DH394" s="62">
        <v>11515.5</v>
      </c>
      <c r="DI394" s="62">
        <v>11515.5</v>
      </c>
      <c r="DJ394" s="73">
        <v>3037.5</v>
      </c>
    </row>
    <row r="395" spans="4:114" s="15" customFormat="1" ht="18">
      <c r="D395" s="63"/>
      <c r="AB395" s="7">
        <v>225.5</v>
      </c>
      <c r="AC395" s="8">
        <v>0</v>
      </c>
      <c r="AD395" s="158">
        <v>0</v>
      </c>
      <c r="AE395" s="158">
        <v>0</v>
      </c>
      <c r="AF395" s="158">
        <v>0</v>
      </c>
      <c r="AG395" s="158">
        <v>0</v>
      </c>
      <c r="AH395" s="158">
        <v>0</v>
      </c>
      <c r="AI395" s="158">
        <v>0</v>
      </c>
      <c r="AJ395" s="158">
        <v>0</v>
      </c>
      <c r="AK395" s="9">
        <v>225.5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72"/>
      <c r="AW395" s="62"/>
      <c r="AX395" s="62"/>
      <c r="AY395" s="62"/>
      <c r="AZ395" s="62"/>
      <c r="BA395" s="62"/>
      <c r="BB395" s="62"/>
      <c r="BC395" s="62"/>
      <c r="BD395" s="85">
        <v>225.5</v>
      </c>
      <c r="BE395" s="46">
        <v>2507.0291750399997</v>
      </c>
      <c r="BF395" s="46">
        <v>2770.3232793600005</v>
      </c>
      <c r="BG395" s="46">
        <v>3671.2933753600005</v>
      </c>
      <c r="BH395" s="46">
        <v>3951.3779136000003</v>
      </c>
      <c r="BI395" s="46">
        <v>6044.0973964800014</v>
      </c>
      <c r="BJ395" s="46">
        <v>6682.4179135999993</v>
      </c>
      <c r="BK395" s="46">
        <v>7339.4842892800007</v>
      </c>
      <c r="BL395" s="46">
        <v>1921.0572326399999</v>
      </c>
      <c r="BM395" s="46">
        <v>1921.0572326399999</v>
      </c>
      <c r="BN395" s="46">
        <v>1921.0572326399999</v>
      </c>
      <c r="BO395" s="46">
        <v>1921.0572326399999</v>
      </c>
      <c r="BP395" s="46">
        <v>2064.07633536</v>
      </c>
      <c r="BQ395" s="46">
        <v>2467.7677440000007</v>
      </c>
      <c r="BR395" s="46">
        <v>2467.7677440000007</v>
      </c>
      <c r="BS395" s="46">
        <v>2467.7677440000007</v>
      </c>
      <c r="BT395" s="46">
        <v>2467.7677440000007</v>
      </c>
      <c r="BU395" s="46">
        <v>2467.7677440000007</v>
      </c>
      <c r="BV395" s="46">
        <v>2467.7677440000007</v>
      </c>
      <c r="BW395" s="86">
        <v>225.5</v>
      </c>
      <c r="BX395" s="46">
        <v>2173.403648</v>
      </c>
      <c r="BY395" s="46">
        <v>3139.5216528000001</v>
      </c>
      <c r="BZ395" s="46">
        <v>3794.0145484800005</v>
      </c>
      <c r="CA395" s="46">
        <v>4453.4510467199998</v>
      </c>
      <c r="CB395" s="46">
        <v>8781.2633292800019</v>
      </c>
      <c r="CC395" s="46">
        <v>9665.2329113600008</v>
      </c>
      <c r="CD395" s="46">
        <v>10631.863091200001</v>
      </c>
      <c r="CE395" s="46">
        <v>2064.7334656000003</v>
      </c>
      <c r="CF395" s="46">
        <v>2720.4845304000009</v>
      </c>
      <c r="CG395" s="46">
        <v>3536.5463827199997</v>
      </c>
      <c r="CH395" s="87">
        <v>3143.5967846400004</v>
      </c>
      <c r="CI395" s="72"/>
      <c r="CJ395" s="62"/>
      <c r="CK395" s="62"/>
      <c r="CL395" s="62"/>
      <c r="CM395" s="62"/>
      <c r="CN395" s="62"/>
      <c r="CO395" s="47">
        <f t="shared" si="39"/>
        <v>225.5</v>
      </c>
      <c r="CP395" s="48">
        <f t="shared" si="41"/>
        <v>2537.98</v>
      </c>
      <c r="CQ395" s="48">
        <f t="shared" si="41"/>
        <v>2214.8000000000002</v>
      </c>
      <c r="CR395" s="48">
        <f t="shared" si="41"/>
        <v>3102.98</v>
      </c>
      <c r="CS395" s="48">
        <f t="shared" si="41"/>
        <v>2226.1</v>
      </c>
      <c r="CT395" s="48">
        <f t="shared" si="41"/>
        <v>3503</v>
      </c>
      <c r="CU395" s="48">
        <f t="shared" si="40"/>
        <v>3525.6</v>
      </c>
      <c r="CV395" s="48">
        <f t="shared" si="40"/>
        <v>5360.7199999999993</v>
      </c>
      <c r="CW395" s="48">
        <f t="shared" si="40"/>
        <v>11566.68</v>
      </c>
      <c r="CX395" s="48">
        <f t="shared" si="40"/>
        <v>11566.68</v>
      </c>
      <c r="CY395" s="48">
        <f t="shared" si="40"/>
        <v>3051</v>
      </c>
      <c r="CZ395" s="62">
        <v>225.5</v>
      </c>
      <c r="DA395" s="62">
        <v>2537.98</v>
      </c>
      <c r="DB395" s="62">
        <v>2214.8000000000002</v>
      </c>
      <c r="DC395" s="62">
        <v>3102.98</v>
      </c>
      <c r="DD395" s="62">
        <v>2226.1</v>
      </c>
      <c r="DE395" s="62">
        <v>3503</v>
      </c>
      <c r="DF395" s="62">
        <v>3525.6</v>
      </c>
      <c r="DG395" s="62">
        <v>5360.7199999999993</v>
      </c>
      <c r="DH395" s="62">
        <v>11566.68</v>
      </c>
      <c r="DI395" s="62">
        <v>11566.68</v>
      </c>
      <c r="DJ395" s="73">
        <v>3051</v>
      </c>
    </row>
    <row r="396" spans="4:114" s="15" customFormat="1" ht="18">
      <c r="D396" s="63"/>
      <c r="AB396" s="7">
        <v>226</v>
      </c>
      <c r="AC396" s="8">
        <v>0</v>
      </c>
      <c r="AD396" s="158">
        <v>0</v>
      </c>
      <c r="AE396" s="158">
        <v>0</v>
      </c>
      <c r="AF396" s="158">
        <v>0</v>
      </c>
      <c r="AG396" s="158">
        <v>0</v>
      </c>
      <c r="AH396" s="158">
        <v>0</v>
      </c>
      <c r="AI396" s="158">
        <v>0</v>
      </c>
      <c r="AJ396" s="158">
        <v>0</v>
      </c>
      <c r="AK396" s="9">
        <v>226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72"/>
      <c r="AW396" s="62"/>
      <c r="AX396" s="62"/>
      <c r="AY396" s="62"/>
      <c r="AZ396" s="62"/>
      <c r="BA396" s="62"/>
      <c r="BB396" s="62"/>
      <c r="BC396" s="62"/>
      <c r="BD396" s="85">
        <v>226</v>
      </c>
      <c r="BE396" s="46">
        <v>2507.0291750399997</v>
      </c>
      <c r="BF396" s="46">
        <v>2770.3232793600005</v>
      </c>
      <c r="BG396" s="46">
        <v>3671.2933753600005</v>
      </c>
      <c r="BH396" s="46">
        <v>3951.3779136000003</v>
      </c>
      <c r="BI396" s="46">
        <v>6044.0973964800014</v>
      </c>
      <c r="BJ396" s="46">
        <v>6682.4179135999993</v>
      </c>
      <c r="BK396" s="46">
        <v>7339.4842892800007</v>
      </c>
      <c r="BL396" s="46">
        <v>1921.0572326399999</v>
      </c>
      <c r="BM396" s="46">
        <v>1921.0572326399999</v>
      </c>
      <c r="BN396" s="46">
        <v>1921.0572326399999</v>
      </c>
      <c r="BO396" s="46">
        <v>1921.0572326399999</v>
      </c>
      <c r="BP396" s="46">
        <v>2064.07633536</v>
      </c>
      <c r="BQ396" s="46">
        <v>2467.7677440000007</v>
      </c>
      <c r="BR396" s="46">
        <v>2467.7677440000007</v>
      </c>
      <c r="BS396" s="46">
        <v>2467.7677440000007</v>
      </c>
      <c r="BT396" s="46">
        <v>2467.7677440000007</v>
      </c>
      <c r="BU396" s="46">
        <v>2467.7677440000007</v>
      </c>
      <c r="BV396" s="46">
        <v>2467.7677440000007</v>
      </c>
      <c r="BW396" s="86">
        <v>226</v>
      </c>
      <c r="BX396" s="46">
        <v>2173.403648</v>
      </c>
      <c r="BY396" s="46">
        <v>3139.5216528000001</v>
      </c>
      <c r="BZ396" s="46">
        <v>3794.0145484800005</v>
      </c>
      <c r="CA396" s="46">
        <v>4453.4510467199998</v>
      </c>
      <c r="CB396" s="46">
        <v>8781.2633292800019</v>
      </c>
      <c r="CC396" s="46">
        <v>9665.2329113600008</v>
      </c>
      <c r="CD396" s="46">
        <v>10631.863091200001</v>
      </c>
      <c r="CE396" s="46">
        <v>2064.7334656000003</v>
      </c>
      <c r="CF396" s="46">
        <v>2720.4845304000009</v>
      </c>
      <c r="CG396" s="46">
        <v>3536.5463827199997</v>
      </c>
      <c r="CH396" s="87">
        <v>3143.5967846400004</v>
      </c>
      <c r="CI396" s="72"/>
      <c r="CJ396" s="62"/>
      <c r="CK396" s="62"/>
      <c r="CL396" s="62"/>
      <c r="CM396" s="62"/>
      <c r="CN396" s="62"/>
      <c r="CO396" s="47">
        <f t="shared" si="39"/>
        <v>226</v>
      </c>
      <c r="CP396" s="48">
        <f t="shared" si="41"/>
        <v>2537.98</v>
      </c>
      <c r="CQ396" s="48">
        <f t="shared" si="41"/>
        <v>2214.8000000000002</v>
      </c>
      <c r="CR396" s="48">
        <f t="shared" si="41"/>
        <v>3102.98</v>
      </c>
      <c r="CS396" s="48">
        <f t="shared" si="41"/>
        <v>2226.1</v>
      </c>
      <c r="CT396" s="48">
        <f t="shared" si="41"/>
        <v>3503</v>
      </c>
      <c r="CU396" s="48">
        <f t="shared" si="40"/>
        <v>3525.6</v>
      </c>
      <c r="CV396" s="48">
        <f t="shared" si="40"/>
        <v>5360.7199999999993</v>
      </c>
      <c r="CW396" s="48">
        <f t="shared" si="40"/>
        <v>11566.68</v>
      </c>
      <c r="CX396" s="48">
        <f t="shared" si="40"/>
        <v>11566.68</v>
      </c>
      <c r="CY396" s="48">
        <f t="shared" si="40"/>
        <v>3051</v>
      </c>
      <c r="CZ396" s="62">
        <v>226</v>
      </c>
      <c r="DA396" s="62">
        <v>2537.98</v>
      </c>
      <c r="DB396" s="62">
        <v>2214.8000000000002</v>
      </c>
      <c r="DC396" s="62">
        <v>3102.98</v>
      </c>
      <c r="DD396" s="62">
        <v>2226.1</v>
      </c>
      <c r="DE396" s="62">
        <v>3503</v>
      </c>
      <c r="DF396" s="62">
        <v>3525.6</v>
      </c>
      <c r="DG396" s="62">
        <v>5360.7199999999993</v>
      </c>
      <c r="DH396" s="62">
        <v>11566.68</v>
      </c>
      <c r="DI396" s="62">
        <v>11566.68</v>
      </c>
      <c r="DJ396" s="73">
        <v>3051</v>
      </c>
    </row>
    <row r="397" spans="4:114" s="15" customFormat="1" ht="18">
      <c r="D397" s="63"/>
      <c r="AB397" s="7">
        <v>226.5</v>
      </c>
      <c r="AC397" s="8">
        <v>0</v>
      </c>
      <c r="AD397" s="158">
        <v>0</v>
      </c>
      <c r="AE397" s="158">
        <v>0</v>
      </c>
      <c r="AF397" s="158">
        <v>0</v>
      </c>
      <c r="AG397" s="158">
        <v>0</v>
      </c>
      <c r="AH397" s="158">
        <v>0</v>
      </c>
      <c r="AI397" s="158">
        <v>0</v>
      </c>
      <c r="AJ397" s="158">
        <v>0</v>
      </c>
      <c r="AK397" s="9">
        <v>226.5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72"/>
      <c r="AW397" s="62"/>
      <c r="AX397" s="62"/>
      <c r="AY397" s="62"/>
      <c r="AZ397" s="62"/>
      <c r="BA397" s="62"/>
      <c r="BB397" s="62"/>
      <c r="BC397" s="62"/>
      <c r="BD397" s="85">
        <v>226.5</v>
      </c>
      <c r="BE397" s="46">
        <v>2518.08442496</v>
      </c>
      <c r="BF397" s="46">
        <v>2782.3180070400003</v>
      </c>
      <c r="BG397" s="46">
        <v>3687.2208006400006</v>
      </c>
      <c r="BH397" s="46">
        <v>3968.1574233600004</v>
      </c>
      <c r="BI397" s="46">
        <v>6070.7741951999997</v>
      </c>
      <c r="BJ397" s="46">
        <v>6711.9786905600004</v>
      </c>
      <c r="BK397" s="46">
        <v>7371.9290444800008</v>
      </c>
      <c r="BL397" s="46">
        <v>1929.2285043200002</v>
      </c>
      <c r="BM397" s="46">
        <v>1929.2285043200002</v>
      </c>
      <c r="BN397" s="46">
        <v>1929.2285043200002</v>
      </c>
      <c r="BO397" s="46">
        <v>1929.2285043200002</v>
      </c>
      <c r="BP397" s="46">
        <v>2072.7282700800001</v>
      </c>
      <c r="BQ397" s="46">
        <v>2478.4297241600007</v>
      </c>
      <c r="BR397" s="46">
        <v>2478.4297241600007</v>
      </c>
      <c r="BS397" s="46">
        <v>2478.4297241600007</v>
      </c>
      <c r="BT397" s="46">
        <v>2478.4297241600007</v>
      </c>
      <c r="BU397" s="46">
        <v>2478.4297241600007</v>
      </c>
      <c r="BV397" s="46">
        <v>2478.4297241600007</v>
      </c>
      <c r="BW397" s="86">
        <v>226.5</v>
      </c>
      <c r="BX397" s="46">
        <v>2182.9790944000001</v>
      </c>
      <c r="BY397" s="46">
        <v>3153.1499625600004</v>
      </c>
      <c r="BZ397" s="46">
        <v>3810.5154921600006</v>
      </c>
      <c r="CA397" s="46">
        <v>4472.7578188799998</v>
      </c>
      <c r="CB397" s="46">
        <v>8820.0995584000011</v>
      </c>
      <c r="CC397" s="46">
        <v>9707.9883929600019</v>
      </c>
      <c r="CD397" s="46">
        <v>10678.894120960003</v>
      </c>
      <c r="CE397" s="46">
        <v>2073.8301396800002</v>
      </c>
      <c r="CF397" s="46">
        <v>2732.5095096</v>
      </c>
      <c r="CG397" s="46">
        <v>3552.1788556800002</v>
      </c>
      <c r="CH397" s="87">
        <v>3157.4923161600004</v>
      </c>
      <c r="CI397" s="72"/>
      <c r="CJ397" s="62"/>
      <c r="CK397" s="62"/>
      <c r="CL397" s="62"/>
      <c r="CM397" s="62"/>
      <c r="CN397" s="62"/>
      <c r="CO397" s="47">
        <f t="shared" si="39"/>
        <v>226.5</v>
      </c>
      <c r="CP397" s="48">
        <f t="shared" si="41"/>
        <v>2549.21</v>
      </c>
      <c r="CQ397" s="48">
        <f t="shared" si="41"/>
        <v>2224.6000000000004</v>
      </c>
      <c r="CR397" s="48">
        <f t="shared" si="41"/>
        <v>3116.71</v>
      </c>
      <c r="CS397" s="48">
        <f t="shared" si="41"/>
        <v>2235.9499999999998</v>
      </c>
      <c r="CT397" s="48">
        <f t="shared" si="41"/>
        <v>3518.5</v>
      </c>
      <c r="CU397" s="48">
        <f t="shared" si="40"/>
        <v>3541.2</v>
      </c>
      <c r="CV397" s="48">
        <f t="shared" si="40"/>
        <v>5384.44</v>
      </c>
      <c r="CW397" s="48">
        <f t="shared" si="40"/>
        <v>11617.86</v>
      </c>
      <c r="CX397" s="48">
        <f t="shared" si="40"/>
        <v>11617.86</v>
      </c>
      <c r="CY397" s="48">
        <f t="shared" si="40"/>
        <v>3064.5</v>
      </c>
      <c r="CZ397" s="62">
        <v>226.5</v>
      </c>
      <c r="DA397" s="62">
        <v>2549.21</v>
      </c>
      <c r="DB397" s="62">
        <v>2224.6000000000004</v>
      </c>
      <c r="DC397" s="62">
        <v>3116.71</v>
      </c>
      <c r="DD397" s="62">
        <v>2235.9499999999998</v>
      </c>
      <c r="DE397" s="62">
        <v>3518.5</v>
      </c>
      <c r="DF397" s="62">
        <v>3541.2</v>
      </c>
      <c r="DG397" s="62">
        <v>5384.44</v>
      </c>
      <c r="DH397" s="62">
        <v>11617.86</v>
      </c>
      <c r="DI397" s="62">
        <v>11617.86</v>
      </c>
      <c r="DJ397" s="73">
        <v>3064.5</v>
      </c>
    </row>
    <row r="398" spans="4:114" s="15" customFormat="1" ht="18">
      <c r="D398" s="63"/>
      <c r="AB398" s="7">
        <v>227</v>
      </c>
      <c r="AC398" s="8">
        <v>0</v>
      </c>
      <c r="AD398" s="158">
        <v>0</v>
      </c>
      <c r="AE398" s="158">
        <v>0</v>
      </c>
      <c r="AF398" s="158">
        <v>0</v>
      </c>
      <c r="AG398" s="158">
        <v>0</v>
      </c>
      <c r="AH398" s="158">
        <v>0</v>
      </c>
      <c r="AI398" s="158">
        <v>0</v>
      </c>
      <c r="AJ398" s="158">
        <v>0</v>
      </c>
      <c r="AK398" s="9">
        <v>227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72"/>
      <c r="AW398" s="62"/>
      <c r="AX398" s="62"/>
      <c r="AY398" s="62"/>
      <c r="AZ398" s="62"/>
      <c r="BA398" s="62"/>
      <c r="BB398" s="62"/>
      <c r="BC398" s="62"/>
      <c r="BD398" s="85">
        <v>227</v>
      </c>
      <c r="BE398" s="46">
        <v>2518.08442496</v>
      </c>
      <c r="BF398" s="46">
        <v>2782.3180070400003</v>
      </c>
      <c r="BG398" s="46">
        <v>3687.2208006400006</v>
      </c>
      <c r="BH398" s="46">
        <v>3968.1574233600004</v>
      </c>
      <c r="BI398" s="46">
        <v>6070.7741951999997</v>
      </c>
      <c r="BJ398" s="46">
        <v>6711.9786905600004</v>
      </c>
      <c r="BK398" s="46">
        <v>7371.9290444800008</v>
      </c>
      <c r="BL398" s="46">
        <v>1929.2285043200002</v>
      </c>
      <c r="BM398" s="46">
        <v>1929.2285043200002</v>
      </c>
      <c r="BN398" s="46">
        <v>1929.2285043200002</v>
      </c>
      <c r="BO398" s="46">
        <v>1929.2285043200002</v>
      </c>
      <c r="BP398" s="46">
        <v>2072.7282700800001</v>
      </c>
      <c r="BQ398" s="46">
        <v>2478.4297241600007</v>
      </c>
      <c r="BR398" s="46">
        <v>2478.4297241600007</v>
      </c>
      <c r="BS398" s="46">
        <v>2478.4297241600007</v>
      </c>
      <c r="BT398" s="46">
        <v>2478.4297241600007</v>
      </c>
      <c r="BU398" s="46">
        <v>2478.4297241600007</v>
      </c>
      <c r="BV398" s="46">
        <v>2478.4297241600007</v>
      </c>
      <c r="BW398" s="86">
        <v>227</v>
      </c>
      <c r="BX398" s="46">
        <v>2182.9790944000001</v>
      </c>
      <c r="BY398" s="46">
        <v>3153.1499625600004</v>
      </c>
      <c r="BZ398" s="46">
        <v>3810.5154921600006</v>
      </c>
      <c r="CA398" s="46">
        <v>4472.7578188799998</v>
      </c>
      <c r="CB398" s="46">
        <v>8820.0995584000011</v>
      </c>
      <c r="CC398" s="46">
        <v>9707.9883929600019</v>
      </c>
      <c r="CD398" s="46">
        <v>10678.894120960003</v>
      </c>
      <c r="CE398" s="46">
        <v>2073.8301396800002</v>
      </c>
      <c r="CF398" s="46">
        <v>2732.5095096</v>
      </c>
      <c r="CG398" s="46">
        <v>3552.1788556800002</v>
      </c>
      <c r="CH398" s="87">
        <v>3157.4923161600004</v>
      </c>
      <c r="CI398" s="72"/>
      <c r="CJ398" s="62"/>
      <c r="CK398" s="62"/>
      <c r="CL398" s="62"/>
      <c r="CM398" s="62"/>
      <c r="CN398" s="62"/>
      <c r="CO398" s="47">
        <f t="shared" si="39"/>
        <v>227</v>
      </c>
      <c r="CP398" s="48">
        <f t="shared" si="41"/>
        <v>2549.21</v>
      </c>
      <c r="CQ398" s="48">
        <f t="shared" si="41"/>
        <v>2224.6000000000004</v>
      </c>
      <c r="CR398" s="48">
        <f t="shared" si="41"/>
        <v>3116.71</v>
      </c>
      <c r="CS398" s="48">
        <f t="shared" si="41"/>
        <v>2235.9499999999998</v>
      </c>
      <c r="CT398" s="48">
        <f t="shared" si="41"/>
        <v>3518.5</v>
      </c>
      <c r="CU398" s="48">
        <f t="shared" si="40"/>
        <v>3541.2</v>
      </c>
      <c r="CV398" s="48">
        <f t="shared" si="40"/>
        <v>5384.44</v>
      </c>
      <c r="CW398" s="48">
        <f t="shared" si="40"/>
        <v>11617.86</v>
      </c>
      <c r="CX398" s="48">
        <f t="shared" si="40"/>
        <v>11617.86</v>
      </c>
      <c r="CY398" s="48">
        <f t="shared" si="40"/>
        <v>3064.5</v>
      </c>
      <c r="CZ398" s="62">
        <v>227</v>
      </c>
      <c r="DA398" s="62">
        <v>2549.21</v>
      </c>
      <c r="DB398" s="62">
        <v>2224.6000000000004</v>
      </c>
      <c r="DC398" s="62">
        <v>3116.71</v>
      </c>
      <c r="DD398" s="62">
        <v>2235.9499999999998</v>
      </c>
      <c r="DE398" s="62">
        <v>3518.5</v>
      </c>
      <c r="DF398" s="62">
        <v>3541.2</v>
      </c>
      <c r="DG398" s="62">
        <v>5384.44</v>
      </c>
      <c r="DH398" s="62">
        <v>11617.86</v>
      </c>
      <c r="DI398" s="62">
        <v>11617.86</v>
      </c>
      <c r="DJ398" s="73">
        <v>3064.5</v>
      </c>
    </row>
    <row r="399" spans="4:114" s="15" customFormat="1" ht="18">
      <c r="D399" s="63"/>
      <c r="AB399" s="7">
        <v>227.5</v>
      </c>
      <c r="AC399" s="8">
        <v>0</v>
      </c>
      <c r="AD399" s="158">
        <v>0</v>
      </c>
      <c r="AE399" s="158">
        <v>0</v>
      </c>
      <c r="AF399" s="158">
        <v>0</v>
      </c>
      <c r="AG399" s="158">
        <v>0</v>
      </c>
      <c r="AH399" s="158">
        <v>0</v>
      </c>
      <c r="AI399" s="158">
        <v>0</v>
      </c>
      <c r="AJ399" s="158">
        <v>0</v>
      </c>
      <c r="AK399" s="9">
        <v>227.5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72"/>
      <c r="AW399" s="62"/>
      <c r="AX399" s="62"/>
      <c r="AY399" s="62"/>
      <c r="AZ399" s="62"/>
      <c r="BA399" s="62"/>
      <c r="BB399" s="62"/>
      <c r="BC399" s="62"/>
      <c r="BD399" s="85">
        <v>227.5</v>
      </c>
      <c r="BE399" s="46">
        <v>2529.1396748800003</v>
      </c>
      <c r="BF399" s="46">
        <v>2794.3127347200007</v>
      </c>
      <c r="BG399" s="46">
        <v>3703.1482259200006</v>
      </c>
      <c r="BH399" s="46">
        <v>3984.9369331200005</v>
      </c>
      <c r="BI399" s="46">
        <v>6097.4509939200007</v>
      </c>
      <c r="BJ399" s="46">
        <v>6741.5394675199996</v>
      </c>
      <c r="BK399" s="46">
        <v>7404.37379968</v>
      </c>
      <c r="BL399" s="46">
        <v>1937.3997760000002</v>
      </c>
      <c r="BM399" s="46">
        <v>1937.3997760000002</v>
      </c>
      <c r="BN399" s="46">
        <v>1937.3997760000002</v>
      </c>
      <c r="BO399" s="46">
        <v>1937.3997760000002</v>
      </c>
      <c r="BP399" s="46">
        <v>2081.3802048000002</v>
      </c>
      <c r="BQ399" s="46">
        <v>2489.0917043199997</v>
      </c>
      <c r="BR399" s="46">
        <v>2489.0917043199997</v>
      </c>
      <c r="BS399" s="46">
        <v>2489.0917043199997</v>
      </c>
      <c r="BT399" s="46">
        <v>2489.0917043199997</v>
      </c>
      <c r="BU399" s="46">
        <v>2489.0917043199997</v>
      </c>
      <c r="BV399" s="46">
        <v>2489.0917043199997</v>
      </c>
      <c r="BW399" s="86">
        <v>227.5</v>
      </c>
      <c r="BX399" s="46">
        <v>2192.5545407999998</v>
      </c>
      <c r="BY399" s="46">
        <v>3166.7782723200007</v>
      </c>
      <c r="BZ399" s="46">
        <v>3827.0164358400002</v>
      </c>
      <c r="CA399" s="46">
        <v>4492.0645910400008</v>
      </c>
      <c r="CB399" s="46">
        <v>8858.9357875200003</v>
      </c>
      <c r="CC399" s="46">
        <v>9750.7438745599975</v>
      </c>
      <c r="CD399" s="46">
        <v>10725.925150720001</v>
      </c>
      <c r="CE399" s="46">
        <v>2082.9268137599997</v>
      </c>
      <c r="CF399" s="46">
        <v>2744.5344888</v>
      </c>
      <c r="CG399" s="46">
        <v>3567.8113286399998</v>
      </c>
      <c r="CH399" s="87">
        <v>3171.3878476800005</v>
      </c>
      <c r="CI399" s="72"/>
      <c r="CJ399" s="62"/>
      <c r="CK399" s="62"/>
      <c r="CL399" s="62"/>
      <c r="CM399" s="62"/>
      <c r="CN399" s="62"/>
      <c r="CO399" s="47">
        <f t="shared" si="39"/>
        <v>227.5</v>
      </c>
      <c r="CP399" s="48">
        <f t="shared" si="41"/>
        <v>2560.44</v>
      </c>
      <c r="CQ399" s="48">
        <f t="shared" si="41"/>
        <v>2234.4</v>
      </c>
      <c r="CR399" s="48">
        <f t="shared" si="41"/>
        <v>3130.44</v>
      </c>
      <c r="CS399" s="48">
        <f t="shared" si="41"/>
        <v>2245.7999999999997</v>
      </c>
      <c r="CT399" s="48">
        <f t="shared" si="41"/>
        <v>3534</v>
      </c>
      <c r="CU399" s="48">
        <f t="shared" si="40"/>
        <v>3556.7999999999997</v>
      </c>
      <c r="CV399" s="48">
        <f t="shared" si="40"/>
        <v>5408.16</v>
      </c>
      <c r="CW399" s="48">
        <f t="shared" si="40"/>
        <v>11669.039999999999</v>
      </c>
      <c r="CX399" s="48">
        <f t="shared" si="40"/>
        <v>11669.039999999999</v>
      </c>
      <c r="CY399" s="48">
        <f t="shared" si="40"/>
        <v>3078</v>
      </c>
      <c r="CZ399" s="62">
        <v>227.5</v>
      </c>
      <c r="DA399" s="62">
        <v>2560.44</v>
      </c>
      <c r="DB399" s="62">
        <v>2234.4</v>
      </c>
      <c r="DC399" s="62">
        <v>3130.44</v>
      </c>
      <c r="DD399" s="62">
        <v>2245.7999999999997</v>
      </c>
      <c r="DE399" s="62">
        <v>3534</v>
      </c>
      <c r="DF399" s="62">
        <v>3556.7999999999997</v>
      </c>
      <c r="DG399" s="62">
        <v>5408.16</v>
      </c>
      <c r="DH399" s="62">
        <v>11669.039999999999</v>
      </c>
      <c r="DI399" s="62">
        <v>11669.039999999999</v>
      </c>
      <c r="DJ399" s="73">
        <v>3078</v>
      </c>
    </row>
    <row r="400" spans="4:114" s="15" customFormat="1" ht="18">
      <c r="D400" s="63"/>
      <c r="AB400" s="7">
        <v>228</v>
      </c>
      <c r="AC400" s="8">
        <v>0</v>
      </c>
      <c r="AD400" s="158">
        <v>0</v>
      </c>
      <c r="AE400" s="158">
        <v>0</v>
      </c>
      <c r="AF400" s="158">
        <v>0</v>
      </c>
      <c r="AG400" s="158">
        <v>0</v>
      </c>
      <c r="AH400" s="158">
        <v>0</v>
      </c>
      <c r="AI400" s="158">
        <v>0</v>
      </c>
      <c r="AJ400" s="158">
        <v>0</v>
      </c>
      <c r="AK400" s="9">
        <v>228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72"/>
      <c r="AW400" s="62"/>
      <c r="AX400" s="62"/>
      <c r="AY400" s="62"/>
      <c r="AZ400" s="62"/>
      <c r="BA400" s="62"/>
      <c r="BB400" s="62"/>
      <c r="BC400" s="62"/>
      <c r="BD400" s="85">
        <v>228</v>
      </c>
      <c r="BE400" s="46">
        <v>2529.1396748800003</v>
      </c>
      <c r="BF400" s="46">
        <v>2794.3127347200007</v>
      </c>
      <c r="BG400" s="46">
        <v>3703.1482259200006</v>
      </c>
      <c r="BH400" s="46">
        <v>3984.9369331200005</v>
      </c>
      <c r="BI400" s="46">
        <v>6097.4509939200007</v>
      </c>
      <c r="BJ400" s="46">
        <v>6741.5394675199996</v>
      </c>
      <c r="BK400" s="46">
        <v>7404.37379968</v>
      </c>
      <c r="BL400" s="46">
        <v>1937.3997760000002</v>
      </c>
      <c r="BM400" s="46">
        <v>1937.3997760000002</v>
      </c>
      <c r="BN400" s="46">
        <v>1937.3997760000002</v>
      </c>
      <c r="BO400" s="46">
        <v>1937.3997760000002</v>
      </c>
      <c r="BP400" s="46">
        <v>2081.3802048000002</v>
      </c>
      <c r="BQ400" s="46">
        <v>2489.0917043199997</v>
      </c>
      <c r="BR400" s="46">
        <v>2489.0917043199997</v>
      </c>
      <c r="BS400" s="46">
        <v>2489.0917043199997</v>
      </c>
      <c r="BT400" s="46">
        <v>2489.0917043199997</v>
      </c>
      <c r="BU400" s="46">
        <v>2489.0917043199997</v>
      </c>
      <c r="BV400" s="46">
        <v>2489.0917043199997</v>
      </c>
      <c r="BW400" s="86">
        <v>228</v>
      </c>
      <c r="BX400" s="46">
        <v>2192.5545407999998</v>
      </c>
      <c r="BY400" s="46">
        <v>3166.7782723200007</v>
      </c>
      <c r="BZ400" s="46">
        <v>3827.0164358400002</v>
      </c>
      <c r="CA400" s="46">
        <v>4492.0645910400008</v>
      </c>
      <c r="CB400" s="46">
        <v>8858.9357875200003</v>
      </c>
      <c r="CC400" s="46">
        <v>9750.7438745599975</v>
      </c>
      <c r="CD400" s="46">
        <v>10725.925150720001</v>
      </c>
      <c r="CE400" s="46">
        <v>2082.9268137599997</v>
      </c>
      <c r="CF400" s="46">
        <v>2744.5344888</v>
      </c>
      <c r="CG400" s="46">
        <v>3567.8113286399998</v>
      </c>
      <c r="CH400" s="87">
        <v>3171.3878476800005</v>
      </c>
      <c r="CI400" s="72"/>
      <c r="CJ400" s="62"/>
      <c r="CK400" s="62"/>
      <c r="CL400" s="62"/>
      <c r="CM400" s="62"/>
      <c r="CN400" s="62"/>
      <c r="CO400" s="47">
        <f t="shared" si="39"/>
        <v>228</v>
      </c>
      <c r="CP400" s="48">
        <f t="shared" si="41"/>
        <v>2560.44</v>
      </c>
      <c r="CQ400" s="48">
        <f t="shared" si="41"/>
        <v>2234.4</v>
      </c>
      <c r="CR400" s="48">
        <f t="shared" si="41"/>
        <v>3130.44</v>
      </c>
      <c r="CS400" s="48">
        <f t="shared" si="41"/>
        <v>2245.7999999999997</v>
      </c>
      <c r="CT400" s="48">
        <f t="shared" si="41"/>
        <v>3534</v>
      </c>
      <c r="CU400" s="48">
        <f t="shared" si="40"/>
        <v>3556.7999999999997</v>
      </c>
      <c r="CV400" s="48">
        <f t="shared" si="40"/>
        <v>5408.16</v>
      </c>
      <c r="CW400" s="48">
        <f t="shared" si="40"/>
        <v>11669.039999999999</v>
      </c>
      <c r="CX400" s="48">
        <f t="shared" si="40"/>
        <v>11669.039999999999</v>
      </c>
      <c r="CY400" s="48">
        <f t="shared" si="40"/>
        <v>3078</v>
      </c>
      <c r="CZ400" s="62">
        <v>228</v>
      </c>
      <c r="DA400" s="62">
        <v>2560.44</v>
      </c>
      <c r="DB400" s="62">
        <v>2234.4</v>
      </c>
      <c r="DC400" s="62">
        <v>3130.44</v>
      </c>
      <c r="DD400" s="62">
        <v>2245.7999999999997</v>
      </c>
      <c r="DE400" s="62">
        <v>3534</v>
      </c>
      <c r="DF400" s="62">
        <v>3556.7999999999997</v>
      </c>
      <c r="DG400" s="62">
        <v>5408.16</v>
      </c>
      <c r="DH400" s="62">
        <v>11669.039999999999</v>
      </c>
      <c r="DI400" s="62">
        <v>11669.039999999999</v>
      </c>
      <c r="DJ400" s="73">
        <v>3078</v>
      </c>
    </row>
    <row r="401" spans="4:114" s="15" customFormat="1" ht="18">
      <c r="D401" s="63"/>
      <c r="AB401" s="7">
        <v>228.5</v>
      </c>
      <c r="AC401" s="8">
        <v>0</v>
      </c>
      <c r="AD401" s="158">
        <v>0</v>
      </c>
      <c r="AE401" s="158">
        <v>0</v>
      </c>
      <c r="AF401" s="158">
        <v>0</v>
      </c>
      <c r="AG401" s="158">
        <v>0</v>
      </c>
      <c r="AH401" s="158">
        <v>0</v>
      </c>
      <c r="AI401" s="158">
        <v>0</v>
      </c>
      <c r="AJ401" s="158">
        <v>0</v>
      </c>
      <c r="AK401" s="9">
        <v>228.5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72"/>
      <c r="AW401" s="62"/>
      <c r="AX401" s="62"/>
      <c r="AY401" s="62"/>
      <c r="AZ401" s="62"/>
      <c r="BA401" s="62"/>
      <c r="BB401" s="62"/>
      <c r="BC401" s="62"/>
      <c r="BD401" s="85">
        <v>228.5</v>
      </c>
      <c r="BE401" s="46">
        <v>2540.1949248000005</v>
      </c>
      <c r="BF401" s="46">
        <v>2806.3074624000005</v>
      </c>
      <c r="BG401" s="46">
        <v>3719.0756511999998</v>
      </c>
      <c r="BH401" s="46">
        <v>4001.7164428800002</v>
      </c>
      <c r="BI401" s="46">
        <v>6124.1277926400007</v>
      </c>
      <c r="BJ401" s="46">
        <v>6771.1002444799997</v>
      </c>
      <c r="BK401" s="46">
        <v>7436.8185548800002</v>
      </c>
      <c r="BL401" s="46">
        <v>1945.5710476800002</v>
      </c>
      <c r="BM401" s="46">
        <v>1945.5710476800002</v>
      </c>
      <c r="BN401" s="46">
        <v>1945.5710476800002</v>
      </c>
      <c r="BO401" s="46">
        <v>1945.5710476800002</v>
      </c>
      <c r="BP401" s="46">
        <v>2090.0321395200003</v>
      </c>
      <c r="BQ401" s="46">
        <v>2499.7536844799997</v>
      </c>
      <c r="BR401" s="46">
        <v>2499.7536844799997</v>
      </c>
      <c r="BS401" s="46">
        <v>2499.7536844799997</v>
      </c>
      <c r="BT401" s="46">
        <v>2499.7536844799997</v>
      </c>
      <c r="BU401" s="46">
        <v>2499.7536844799997</v>
      </c>
      <c r="BV401" s="46">
        <v>2499.7536844799997</v>
      </c>
      <c r="BW401" s="86">
        <v>228.5</v>
      </c>
      <c r="BX401" s="46">
        <v>2202.1299872</v>
      </c>
      <c r="BY401" s="46">
        <v>3180.4065820800006</v>
      </c>
      <c r="BZ401" s="46">
        <v>3843.5173795200003</v>
      </c>
      <c r="CA401" s="46">
        <v>4511.3713632000008</v>
      </c>
      <c r="CB401" s="46">
        <v>8897.7720166400013</v>
      </c>
      <c r="CC401" s="46">
        <v>9793.4993561600004</v>
      </c>
      <c r="CD401" s="46">
        <v>10772.956180480001</v>
      </c>
      <c r="CE401" s="46">
        <v>2092.0234878399997</v>
      </c>
      <c r="CF401" s="46">
        <v>2756.5594680000004</v>
      </c>
      <c r="CG401" s="46">
        <v>3583.4438016000004</v>
      </c>
      <c r="CH401" s="87">
        <v>3185.2833792000006</v>
      </c>
      <c r="CI401" s="72"/>
      <c r="CJ401" s="62"/>
      <c r="CK401" s="62"/>
      <c r="CL401" s="62"/>
      <c r="CM401" s="62"/>
      <c r="CN401" s="62"/>
      <c r="CO401" s="47">
        <f t="shared" si="39"/>
        <v>228.5</v>
      </c>
      <c r="CP401" s="48">
        <f t="shared" si="41"/>
        <v>2571.67</v>
      </c>
      <c r="CQ401" s="48">
        <f t="shared" si="41"/>
        <v>2244.2000000000003</v>
      </c>
      <c r="CR401" s="48">
        <f t="shared" si="41"/>
        <v>3144.17</v>
      </c>
      <c r="CS401" s="48">
        <f t="shared" si="41"/>
        <v>2255.65</v>
      </c>
      <c r="CT401" s="48">
        <f t="shared" si="41"/>
        <v>3549.5</v>
      </c>
      <c r="CU401" s="48">
        <f t="shared" si="40"/>
        <v>3572.4</v>
      </c>
      <c r="CV401" s="48">
        <f t="shared" si="40"/>
        <v>5431.88</v>
      </c>
      <c r="CW401" s="48">
        <f t="shared" si="40"/>
        <v>11720.22</v>
      </c>
      <c r="CX401" s="48">
        <f t="shared" si="40"/>
        <v>11720.22</v>
      </c>
      <c r="CY401" s="48">
        <f t="shared" si="40"/>
        <v>3091.5</v>
      </c>
      <c r="CZ401" s="62">
        <v>228.5</v>
      </c>
      <c r="DA401" s="62">
        <v>2571.67</v>
      </c>
      <c r="DB401" s="62">
        <v>2244.2000000000003</v>
      </c>
      <c r="DC401" s="62">
        <v>3144.17</v>
      </c>
      <c r="DD401" s="62">
        <v>2255.65</v>
      </c>
      <c r="DE401" s="62">
        <v>3549.5</v>
      </c>
      <c r="DF401" s="62">
        <v>3572.4</v>
      </c>
      <c r="DG401" s="62">
        <v>5431.88</v>
      </c>
      <c r="DH401" s="62">
        <v>11720.22</v>
      </c>
      <c r="DI401" s="62">
        <v>11720.22</v>
      </c>
      <c r="DJ401" s="73">
        <v>3091.5</v>
      </c>
    </row>
    <row r="402" spans="4:114" s="15" customFormat="1" ht="18">
      <c r="D402" s="63"/>
      <c r="AB402" s="7">
        <v>229</v>
      </c>
      <c r="AC402" s="8">
        <v>0</v>
      </c>
      <c r="AD402" s="158">
        <v>0</v>
      </c>
      <c r="AE402" s="158">
        <v>0</v>
      </c>
      <c r="AF402" s="158">
        <v>0</v>
      </c>
      <c r="AG402" s="158">
        <v>0</v>
      </c>
      <c r="AH402" s="158">
        <v>0</v>
      </c>
      <c r="AI402" s="158">
        <v>0</v>
      </c>
      <c r="AJ402" s="158">
        <v>0</v>
      </c>
      <c r="AK402" s="9">
        <v>229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72"/>
      <c r="AW402" s="62"/>
      <c r="AX402" s="62"/>
      <c r="AY402" s="62"/>
      <c r="AZ402" s="62"/>
      <c r="BA402" s="62"/>
      <c r="BB402" s="62"/>
      <c r="BC402" s="62"/>
      <c r="BD402" s="85">
        <v>229</v>
      </c>
      <c r="BE402" s="46">
        <v>2540.1949248000005</v>
      </c>
      <c r="BF402" s="46">
        <v>2806.3074624000005</v>
      </c>
      <c r="BG402" s="46">
        <v>3719.0756511999998</v>
      </c>
      <c r="BH402" s="46">
        <v>4001.7164428800002</v>
      </c>
      <c r="BI402" s="46">
        <v>6124.1277926400007</v>
      </c>
      <c r="BJ402" s="46">
        <v>6771.1002444799997</v>
      </c>
      <c r="BK402" s="46">
        <v>7436.8185548800002</v>
      </c>
      <c r="BL402" s="46">
        <v>1945.5710476800002</v>
      </c>
      <c r="BM402" s="46">
        <v>1945.5710476800002</v>
      </c>
      <c r="BN402" s="46">
        <v>1945.5710476800002</v>
      </c>
      <c r="BO402" s="46">
        <v>1945.5710476800002</v>
      </c>
      <c r="BP402" s="46">
        <v>2090.0321395200003</v>
      </c>
      <c r="BQ402" s="46">
        <v>2499.7536844799997</v>
      </c>
      <c r="BR402" s="46">
        <v>2499.7536844799997</v>
      </c>
      <c r="BS402" s="46">
        <v>2499.7536844799997</v>
      </c>
      <c r="BT402" s="46">
        <v>2499.7536844799997</v>
      </c>
      <c r="BU402" s="46">
        <v>2499.7536844799997</v>
      </c>
      <c r="BV402" s="46">
        <v>2499.7536844799997</v>
      </c>
      <c r="BW402" s="86">
        <v>229</v>
      </c>
      <c r="BX402" s="46">
        <v>2202.1299872</v>
      </c>
      <c r="BY402" s="46">
        <v>3180.4065820800006</v>
      </c>
      <c r="BZ402" s="46">
        <v>3843.5173795200003</v>
      </c>
      <c r="CA402" s="46">
        <v>4511.3713632000008</v>
      </c>
      <c r="CB402" s="46">
        <v>8897.7720166400013</v>
      </c>
      <c r="CC402" s="46">
        <v>9793.4993561600004</v>
      </c>
      <c r="CD402" s="46">
        <v>10772.956180480001</v>
      </c>
      <c r="CE402" s="46">
        <v>2092.0234878399997</v>
      </c>
      <c r="CF402" s="46">
        <v>2756.5594680000004</v>
      </c>
      <c r="CG402" s="46">
        <v>3583.4438016000004</v>
      </c>
      <c r="CH402" s="87">
        <v>3185.2833792000006</v>
      </c>
      <c r="CI402" s="72"/>
      <c r="CJ402" s="62"/>
      <c r="CK402" s="62"/>
      <c r="CL402" s="62"/>
      <c r="CM402" s="62"/>
      <c r="CN402" s="62"/>
      <c r="CO402" s="47">
        <f t="shared" si="39"/>
        <v>229</v>
      </c>
      <c r="CP402" s="48">
        <f t="shared" si="41"/>
        <v>2571.67</v>
      </c>
      <c r="CQ402" s="48">
        <f t="shared" si="41"/>
        <v>2244.2000000000003</v>
      </c>
      <c r="CR402" s="48">
        <f t="shared" si="41"/>
        <v>3144.17</v>
      </c>
      <c r="CS402" s="48">
        <f t="shared" si="41"/>
        <v>2255.65</v>
      </c>
      <c r="CT402" s="48">
        <f t="shared" si="41"/>
        <v>3549.5</v>
      </c>
      <c r="CU402" s="48">
        <f t="shared" si="40"/>
        <v>3572.4</v>
      </c>
      <c r="CV402" s="48">
        <f t="shared" si="40"/>
        <v>5431.88</v>
      </c>
      <c r="CW402" s="48">
        <f t="shared" si="40"/>
        <v>11720.22</v>
      </c>
      <c r="CX402" s="48">
        <f t="shared" si="40"/>
        <v>11720.22</v>
      </c>
      <c r="CY402" s="48">
        <f t="shared" si="40"/>
        <v>3091.5</v>
      </c>
      <c r="CZ402" s="62">
        <v>229</v>
      </c>
      <c r="DA402" s="62">
        <v>2571.67</v>
      </c>
      <c r="DB402" s="62">
        <v>2244.2000000000003</v>
      </c>
      <c r="DC402" s="62">
        <v>3144.17</v>
      </c>
      <c r="DD402" s="62">
        <v>2255.65</v>
      </c>
      <c r="DE402" s="62">
        <v>3549.5</v>
      </c>
      <c r="DF402" s="62">
        <v>3572.4</v>
      </c>
      <c r="DG402" s="62">
        <v>5431.88</v>
      </c>
      <c r="DH402" s="62">
        <v>11720.22</v>
      </c>
      <c r="DI402" s="62">
        <v>11720.22</v>
      </c>
      <c r="DJ402" s="73">
        <v>3091.5</v>
      </c>
    </row>
    <row r="403" spans="4:114" s="15" customFormat="1" ht="18">
      <c r="D403" s="63"/>
      <c r="AB403" s="7">
        <v>229.5</v>
      </c>
      <c r="AC403" s="8">
        <v>0</v>
      </c>
      <c r="AD403" s="158">
        <v>0</v>
      </c>
      <c r="AE403" s="158">
        <v>0</v>
      </c>
      <c r="AF403" s="158">
        <v>0</v>
      </c>
      <c r="AG403" s="158">
        <v>0</v>
      </c>
      <c r="AH403" s="158">
        <v>0</v>
      </c>
      <c r="AI403" s="158">
        <v>0</v>
      </c>
      <c r="AJ403" s="158">
        <v>0</v>
      </c>
      <c r="AK403" s="9">
        <v>229.5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72"/>
      <c r="AW403" s="62"/>
      <c r="AX403" s="62"/>
      <c r="AY403" s="62"/>
      <c r="AZ403" s="62"/>
      <c r="BA403" s="62"/>
      <c r="BB403" s="62"/>
      <c r="BC403" s="62"/>
      <c r="BD403" s="85">
        <v>229.5</v>
      </c>
      <c r="BE403" s="46">
        <v>2551.2501747200008</v>
      </c>
      <c r="BF403" s="46">
        <v>2818.3021900799999</v>
      </c>
      <c r="BG403" s="46">
        <v>3735.0030764800003</v>
      </c>
      <c r="BH403" s="46">
        <v>4018.4959526400007</v>
      </c>
      <c r="BI403" s="46">
        <v>6150.8045913600017</v>
      </c>
      <c r="BJ403" s="46">
        <v>6800.6610214399998</v>
      </c>
      <c r="BK403" s="46">
        <v>7469.2633100800003</v>
      </c>
      <c r="BL403" s="46">
        <v>1953.7423193600002</v>
      </c>
      <c r="BM403" s="46">
        <v>1953.7423193600002</v>
      </c>
      <c r="BN403" s="46">
        <v>1953.7423193600002</v>
      </c>
      <c r="BO403" s="46">
        <v>1953.7423193600002</v>
      </c>
      <c r="BP403" s="46">
        <v>2098.6840742400004</v>
      </c>
      <c r="BQ403" s="46">
        <v>2510.4156646399997</v>
      </c>
      <c r="BR403" s="46">
        <v>2510.4156646399997</v>
      </c>
      <c r="BS403" s="46">
        <v>2510.4156646399997</v>
      </c>
      <c r="BT403" s="46">
        <v>2510.4156646399997</v>
      </c>
      <c r="BU403" s="46">
        <v>2510.4156646399997</v>
      </c>
      <c r="BV403" s="46">
        <v>2510.4156646399997</v>
      </c>
      <c r="BW403" s="86">
        <v>229.5</v>
      </c>
      <c r="BX403" s="46">
        <v>2211.7054336000001</v>
      </c>
      <c r="BY403" s="46">
        <v>3194.03489184</v>
      </c>
      <c r="BZ403" s="46">
        <v>3860.0183231999999</v>
      </c>
      <c r="CA403" s="46">
        <v>4530.6781353600009</v>
      </c>
      <c r="CB403" s="46">
        <v>8936.6082457600005</v>
      </c>
      <c r="CC403" s="46">
        <v>9836.2548377599996</v>
      </c>
      <c r="CD403" s="46">
        <v>10819.987210240002</v>
      </c>
      <c r="CE403" s="46">
        <v>2101.1201619200001</v>
      </c>
      <c r="CF403" s="46">
        <v>2768.5844472000003</v>
      </c>
      <c r="CG403" s="46">
        <v>3599.07627456</v>
      </c>
      <c r="CH403" s="87">
        <v>3199.1789107200007</v>
      </c>
      <c r="CI403" s="72"/>
      <c r="CJ403" s="62"/>
      <c r="CK403" s="62"/>
      <c r="CL403" s="62"/>
      <c r="CM403" s="62"/>
      <c r="CN403" s="62"/>
      <c r="CO403" s="47">
        <f t="shared" si="39"/>
        <v>229.5</v>
      </c>
      <c r="CP403" s="48">
        <f t="shared" si="41"/>
        <v>2582.9</v>
      </c>
      <c r="CQ403" s="48">
        <f t="shared" si="41"/>
        <v>2254</v>
      </c>
      <c r="CR403" s="48">
        <f t="shared" si="41"/>
        <v>3157.9</v>
      </c>
      <c r="CS403" s="48">
        <f t="shared" si="41"/>
        <v>2265.5</v>
      </c>
      <c r="CT403" s="48">
        <f t="shared" si="41"/>
        <v>3565</v>
      </c>
      <c r="CU403" s="48">
        <f t="shared" si="40"/>
        <v>3588</v>
      </c>
      <c r="CV403" s="48">
        <f t="shared" si="40"/>
        <v>5455.5999999999995</v>
      </c>
      <c r="CW403" s="48">
        <f t="shared" si="40"/>
        <v>11771.4</v>
      </c>
      <c r="CX403" s="48">
        <f t="shared" si="40"/>
        <v>11771.4</v>
      </c>
      <c r="CY403" s="48">
        <f t="shared" si="40"/>
        <v>3105</v>
      </c>
      <c r="CZ403" s="62">
        <v>229.5</v>
      </c>
      <c r="DA403" s="62">
        <v>2582.9</v>
      </c>
      <c r="DB403" s="62">
        <v>2254</v>
      </c>
      <c r="DC403" s="62">
        <v>3157.9</v>
      </c>
      <c r="DD403" s="62">
        <v>2265.5</v>
      </c>
      <c r="DE403" s="62">
        <v>3565</v>
      </c>
      <c r="DF403" s="62">
        <v>3588</v>
      </c>
      <c r="DG403" s="62">
        <v>5455.5999999999995</v>
      </c>
      <c r="DH403" s="62">
        <v>11771.4</v>
      </c>
      <c r="DI403" s="62">
        <v>11771.4</v>
      </c>
      <c r="DJ403" s="73">
        <v>3105</v>
      </c>
    </row>
    <row r="404" spans="4:114" s="15" customFormat="1" ht="18">
      <c r="D404" s="63"/>
      <c r="AB404" s="7">
        <v>230</v>
      </c>
      <c r="AC404" s="8">
        <v>0</v>
      </c>
      <c r="AD404" s="158">
        <v>0</v>
      </c>
      <c r="AE404" s="158">
        <v>0</v>
      </c>
      <c r="AF404" s="158">
        <v>0</v>
      </c>
      <c r="AG404" s="158">
        <v>0</v>
      </c>
      <c r="AH404" s="158">
        <v>0</v>
      </c>
      <c r="AI404" s="158">
        <v>0</v>
      </c>
      <c r="AJ404" s="158">
        <v>0</v>
      </c>
      <c r="AK404" s="9">
        <v>230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72"/>
      <c r="AW404" s="62"/>
      <c r="AX404" s="62"/>
      <c r="AY404" s="62"/>
      <c r="AZ404" s="62"/>
      <c r="BA404" s="62"/>
      <c r="BB404" s="62"/>
      <c r="BC404" s="62"/>
      <c r="BD404" s="85">
        <v>230</v>
      </c>
      <c r="BE404" s="46">
        <v>2551.2501747200008</v>
      </c>
      <c r="BF404" s="46">
        <v>2818.3021900799999</v>
      </c>
      <c r="BG404" s="46">
        <v>3735.0030764800003</v>
      </c>
      <c r="BH404" s="46">
        <v>4018.4959526400007</v>
      </c>
      <c r="BI404" s="46">
        <v>6150.8045913600017</v>
      </c>
      <c r="BJ404" s="46">
        <v>6800.6610214399998</v>
      </c>
      <c r="BK404" s="46">
        <v>7469.2633100800003</v>
      </c>
      <c r="BL404" s="46">
        <v>1953.7423193600002</v>
      </c>
      <c r="BM404" s="46">
        <v>1953.7423193600002</v>
      </c>
      <c r="BN404" s="46">
        <v>1953.7423193600002</v>
      </c>
      <c r="BO404" s="46">
        <v>1953.7423193600002</v>
      </c>
      <c r="BP404" s="46">
        <v>2098.6840742400004</v>
      </c>
      <c r="BQ404" s="46">
        <v>2510.4156646399997</v>
      </c>
      <c r="BR404" s="46">
        <v>2510.4156646399997</v>
      </c>
      <c r="BS404" s="46">
        <v>2510.4156646399997</v>
      </c>
      <c r="BT404" s="46">
        <v>2510.4156646399997</v>
      </c>
      <c r="BU404" s="46">
        <v>2510.4156646399997</v>
      </c>
      <c r="BV404" s="46">
        <v>2510.4156646399997</v>
      </c>
      <c r="BW404" s="86">
        <v>230</v>
      </c>
      <c r="BX404" s="46">
        <v>2211.7054336000001</v>
      </c>
      <c r="BY404" s="46">
        <v>3194.03489184</v>
      </c>
      <c r="BZ404" s="46">
        <v>3860.0183231999999</v>
      </c>
      <c r="CA404" s="46">
        <v>4530.6781353600009</v>
      </c>
      <c r="CB404" s="46">
        <v>8936.6082457600005</v>
      </c>
      <c r="CC404" s="46">
        <v>9836.2548377599996</v>
      </c>
      <c r="CD404" s="46">
        <v>10819.987210240002</v>
      </c>
      <c r="CE404" s="46">
        <v>2101.1201619200001</v>
      </c>
      <c r="CF404" s="46">
        <v>2768.5844472000003</v>
      </c>
      <c r="CG404" s="46">
        <v>3599.07627456</v>
      </c>
      <c r="CH404" s="87">
        <v>3199.1789107200007</v>
      </c>
      <c r="CI404" s="72"/>
      <c r="CJ404" s="62"/>
      <c r="CK404" s="62"/>
      <c r="CL404" s="62"/>
      <c r="CM404" s="62"/>
      <c r="CN404" s="62"/>
      <c r="CO404" s="47">
        <f t="shared" si="39"/>
        <v>230</v>
      </c>
      <c r="CP404" s="48">
        <f t="shared" si="41"/>
        <v>2582.9</v>
      </c>
      <c r="CQ404" s="48">
        <f t="shared" si="41"/>
        <v>2254</v>
      </c>
      <c r="CR404" s="48">
        <f t="shared" si="41"/>
        <v>3157.9</v>
      </c>
      <c r="CS404" s="48">
        <f t="shared" si="41"/>
        <v>2265.5</v>
      </c>
      <c r="CT404" s="48">
        <f t="shared" si="41"/>
        <v>3565</v>
      </c>
      <c r="CU404" s="48">
        <f t="shared" si="40"/>
        <v>3588</v>
      </c>
      <c r="CV404" s="48">
        <f t="shared" si="40"/>
        <v>5455.5999999999995</v>
      </c>
      <c r="CW404" s="48">
        <f t="shared" si="40"/>
        <v>11771.4</v>
      </c>
      <c r="CX404" s="48">
        <f t="shared" si="40"/>
        <v>11771.4</v>
      </c>
      <c r="CY404" s="48">
        <f t="shared" si="40"/>
        <v>3105</v>
      </c>
      <c r="CZ404" s="62">
        <v>230</v>
      </c>
      <c r="DA404" s="62">
        <v>2582.9</v>
      </c>
      <c r="DB404" s="62">
        <v>2254</v>
      </c>
      <c r="DC404" s="62">
        <v>3157.9</v>
      </c>
      <c r="DD404" s="62">
        <v>2265.5</v>
      </c>
      <c r="DE404" s="62">
        <v>3565</v>
      </c>
      <c r="DF404" s="62">
        <v>3588</v>
      </c>
      <c r="DG404" s="62">
        <v>5455.5999999999995</v>
      </c>
      <c r="DH404" s="62">
        <v>11771.4</v>
      </c>
      <c r="DI404" s="62">
        <v>11771.4</v>
      </c>
      <c r="DJ404" s="73">
        <v>3105</v>
      </c>
    </row>
    <row r="405" spans="4:114" s="15" customFormat="1" ht="18">
      <c r="D405" s="63"/>
      <c r="AB405" s="7">
        <v>230.5</v>
      </c>
      <c r="AC405" s="8">
        <v>0</v>
      </c>
      <c r="AD405" s="158">
        <v>0</v>
      </c>
      <c r="AE405" s="158">
        <v>0</v>
      </c>
      <c r="AF405" s="158">
        <v>0</v>
      </c>
      <c r="AG405" s="158">
        <v>0</v>
      </c>
      <c r="AH405" s="158">
        <v>0</v>
      </c>
      <c r="AI405" s="158">
        <v>0</v>
      </c>
      <c r="AJ405" s="158">
        <v>0</v>
      </c>
      <c r="AK405" s="9">
        <v>230.5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72"/>
      <c r="AW405" s="62"/>
      <c r="AX405" s="62"/>
      <c r="AY405" s="62"/>
      <c r="AZ405" s="62"/>
      <c r="BA405" s="62"/>
      <c r="BB405" s="62"/>
      <c r="BC405" s="62"/>
      <c r="BD405" s="85">
        <v>230.5</v>
      </c>
      <c r="BE405" s="46">
        <v>2562.3054246400002</v>
      </c>
      <c r="BF405" s="46">
        <v>2830.2969177600003</v>
      </c>
      <c r="BG405" s="46">
        <v>3750.9305017600004</v>
      </c>
      <c r="BH405" s="46">
        <v>4035.2754624000004</v>
      </c>
      <c r="BI405" s="46">
        <v>6177.4813900800009</v>
      </c>
      <c r="BJ405" s="46">
        <v>6830.2217983999999</v>
      </c>
      <c r="BK405" s="46">
        <v>7501.7080652800005</v>
      </c>
      <c r="BL405" s="46">
        <v>1961.9135910400003</v>
      </c>
      <c r="BM405" s="46">
        <v>1961.9135910400003</v>
      </c>
      <c r="BN405" s="46">
        <v>1961.9135910400003</v>
      </c>
      <c r="BO405" s="46">
        <v>1961.9135910400003</v>
      </c>
      <c r="BP405" s="46">
        <v>2107.3360089600001</v>
      </c>
      <c r="BQ405" s="46">
        <v>2521.0776448000006</v>
      </c>
      <c r="BR405" s="46">
        <v>2521.0776448000006</v>
      </c>
      <c r="BS405" s="46">
        <v>2521.0776448000006</v>
      </c>
      <c r="BT405" s="46">
        <v>2521.0776448000006</v>
      </c>
      <c r="BU405" s="46">
        <v>2521.0776448000006</v>
      </c>
      <c r="BV405" s="46">
        <v>2521.0776448000006</v>
      </c>
      <c r="BW405" s="86">
        <v>230.5</v>
      </c>
      <c r="BX405" s="46">
        <v>2221.2808800000003</v>
      </c>
      <c r="BY405" s="46">
        <v>3207.6632016000003</v>
      </c>
      <c r="BZ405" s="46">
        <v>3876.51926688</v>
      </c>
      <c r="CA405" s="46">
        <v>4549.9849075200009</v>
      </c>
      <c r="CB405" s="46">
        <v>8975.4444748800033</v>
      </c>
      <c r="CC405" s="46">
        <v>9879.0103193599989</v>
      </c>
      <c r="CD405" s="46">
        <v>10867.018240000001</v>
      </c>
      <c r="CE405" s="46">
        <v>2110.2168360000001</v>
      </c>
      <c r="CF405" s="46">
        <v>2780.6094264000008</v>
      </c>
      <c r="CG405" s="46">
        <v>3614.7087475200005</v>
      </c>
      <c r="CH405" s="87">
        <v>3213.0744422400007</v>
      </c>
      <c r="CI405" s="72"/>
      <c r="CJ405" s="62"/>
      <c r="CK405" s="62"/>
      <c r="CL405" s="62"/>
      <c r="CM405" s="62"/>
      <c r="CN405" s="62"/>
      <c r="CO405" s="47">
        <f t="shared" si="39"/>
        <v>230.5</v>
      </c>
      <c r="CP405" s="48">
        <f t="shared" si="41"/>
        <v>2594.13</v>
      </c>
      <c r="CQ405" s="48">
        <f t="shared" si="41"/>
        <v>2263.8000000000002</v>
      </c>
      <c r="CR405" s="48">
        <f t="shared" si="41"/>
        <v>3171.63</v>
      </c>
      <c r="CS405" s="48">
        <f t="shared" si="41"/>
        <v>2275.35</v>
      </c>
      <c r="CT405" s="48">
        <f t="shared" si="41"/>
        <v>3580.5</v>
      </c>
      <c r="CU405" s="48">
        <f t="shared" si="40"/>
        <v>3603.6</v>
      </c>
      <c r="CV405" s="48">
        <f t="shared" si="40"/>
        <v>5479.32</v>
      </c>
      <c r="CW405" s="48">
        <f t="shared" si="40"/>
        <v>11822.58</v>
      </c>
      <c r="CX405" s="48">
        <f t="shared" si="40"/>
        <v>11822.58</v>
      </c>
      <c r="CY405" s="48">
        <f t="shared" si="40"/>
        <v>3118.5</v>
      </c>
      <c r="CZ405" s="62">
        <v>230.5</v>
      </c>
      <c r="DA405" s="62">
        <v>2594.13</v>
      </c>
      <c r="DB405" s="62">
        <v>2263.8000000000002</v>
      </c>
      <c r="DC405" s="62">
        <v>3171.63</v>
      </c>
      <c r="DD405" s="62">
        <v>2275.35</v>
      </c>
      <c r="DE405" s="62">
        <v>3580.5</v>
      </c>
      <c r="DF405" s="62">
        <v>3603.6</v>
      </c>
      <c r="DG405" s="62">
        <v>5479.32</v>
      </c>
      <c r="DH405" s="62">
        <v>11822.58</v>
      </c>
      <c r="DI405" s="62">
        <v>11822.58</v>
      </c>
      <c r="DJ405" s="73">
        <v>3118.5</v>
      </c>
    </row>
    <row r="406" spans="4:114" s="15" customFormat="1" ht="18">
      <c r="D406" s="63"/>
      <c r="AB406" s="7">
        <v>231</v>
      </c>
      <c r="AC406" s="8">
        <v>0</v>
      </c>
      <c r="AD406" s="158">
        <v>0</v>
      </c>
      <c r="AE406" s="158">
        <v>0</v>
      </c>
      <c r="AF406" s="158">
        <v>0</v>
      </c>
      <c r="AG406" s="158">
        <v>0</v>
      </c>
      <c r="AH406" s="158">
        <v>0</v>
      </c>
      <c r="AI406" s="158">
        <v>0</v>
      </c>
      <c r="AJ406" s="158">
        <v>0</v>
      </c>
      <c r="AK406" s="9">
        <v>231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72"/>
      <c r="AW406" s="62"/>
      <c r="AX406" s="62"/>
      <c r="AY406" s="62"/>
      <c r="AZ406" s="62"/>
      <c r="BA406" s="62"/>
      <c r="BB406" s="62"/>
      <c r="BC406" s="62"/>
      <c r="BD406" s="85">
        <v>231</v>
      </c>
      <c r="BE406" s="46">
        <v>2562.3054246400002</v>
      </c>
      <c r="BF406" s="46">
        <v>2830.2969177600003</v>
      </c>
      <c r="BG406" s="46">
        <v>3750.9305017600004</v>
      </c>
      <c r="BH406" s="46">
        <v>4035.2754624000004</v>
      </c>
      <c r="BI406" s="46">
        <v>6177.4813900800009</v>
      </c>
      <c r="BJ406" s="46">
        <v>6830.2217983999999</v>
      </c>
      <c r="BK406" s="46">
        <v>7501.7080652800005</v>
      </c>
      <c r="BL406" s="46">
        <v>1961.9135910400003</v>
      </c>
      <c r="BM406" s="46">
        <v>1961.9135910400003</v>
      </c>
      <c r="BN406" s="46">
        <v>1961.9135910400003</v>
      </c>
      <c r="BO406" s="46">
        <v>1961.9135910400003</v>
      </c>
      <c r="BP406" s="46">
        <v>2107.3360089600001</v>
      </c>
      <c r="BQ406" s="46">
        <v>2521.0776448000006</v>
      </c>
      <c r="BR406" s="46">
        <v>2521.0776448000006</v>
      </c>
      <c r="BS406" s="46">
        <v>2521.0776448000006</v>
      </c>
      <c r="BT406" s="46">
        <v>2521.0776448000006</v>
      </c>
      <c r="BU406" s="46">
        <v>2521.0776448000006</v>
      </c>
      <c r="BV406" s="46">
        <v>2521.0776448000006</v>
      </c>
      <c r="BW406" s="86">
        <v>231</v>
      </c>
      <c r="BX406" s="46">
        <v>2221.2808800000003</v>
      </c>
      <c r="BY406" s="46">
        <v>3207.6632016000003</v>
      </c>
      <c r="BZ406" s="46">
        <v>3876.51926688</v>
      </c>
      <c r="CA406" s="46">
        <v>4549.9849075200009</v>
      </c>
      <c r="CB406" s="46">
        <v>8975.4444748800033</v>
      </c>
      <c r="CC406" s="46">
        <v>9879.0103193599989</v>
      </c>
      <c r="CD406" s="46">
        <v>10867.018240000001</v>
      </c>
      <c r="CE406" s="46">
        <v>2110.2168360000001</v>
      </c>
      <c r="CF406" s="46">
        <v>2780.6094264000008</v>
      </c>
      <c r="CG406" s="46">
        <v>3614.7087475200005</v>
      </c>
      <c r="CH406" s="87">
        <v>3213.0744422400007</v>
      </c>
      <c r="CI406" s="72"/>
      <c r="CJ406" s="62"/>
      <c r="CK406" s="62"/>
      <c r="CL406" s="62"/>
      <c r="CM406" s="62"/>
      <c r="CN406" s="62"/>
      <c r="CO406" s="47">
        <f t="shared" si="39"/>
        <v>231</v>
      </c>
      <c r="CP406" s="48">
        <f t="shared" si="41"/>
        <v>2594.13</v>
      </c>
      <c r="CQ406" s="48">
        <f t="shared" si="41"/>
        <v>2263.8000000000002</v>
      </c>
      <c r="CR406" s="48">
        <f t="shared" si="41"/>
        <v>3171.63</v>
      </c>
      <c r="CS406" s="48">
        <f t="shared" si="41"/>
        <v>2275.35</v>
      </c>
      <c r="CT406" s="48">
        <f t="shared" si="41"/>
        <v>3580.5</v>
      </c>
      <c r="CU406" s="48">
        <f t="shared" si="40"/>
        <v>3603.6</v>
      </c>
      <c r="CV406" s="48">
        <f t="shared" si="40"/>
        <v>5479.32</v>
      </c>
      <c r="CW406" s="48">
        <f t="shared" si="40"/>
        <v>11822.58</v>
      </c>
      <c r="CX406" s="48">
        <f t="shared" si="40"/>
        <v>11822.58</v>
      </c>
      <c r="CY406" s="48">
        <f t="shared" si="40"/>
        <v>3118.5</v>
      </c>
      <c r="CZ406" s="62">
        <v>231</v>
      </c>
      <c r="DA406" s="62">
        <v>2594.13</v>
      </c>
      <c r="DB406" s="62">
        <v>2263.8000000000002</v>
      </c>
      <c r="DC406" s="62">
        <v>3171.63</v>
      </c>
      <c r="DD406" s="62">
        <v>2275.35</v>
      </c>
      <c r="DE406" s="62">
        <v>3580.5</v>
      </c>
      <c r="DF406" s="62">
        <v>3603.6</v>
      </c>
      <c r="DG406" s="62">
        <v>5479.32</v>
      </c>
      <c r="DH406" s="62">
        <v>11822.58</v>
      </c>
      <c r="DI406" s="62">
        <v>11822.58</v>
      </c>
      <c r="DJ406" s="73">
        <v>3118.5</v>
      </c>
    </row>
    <row r="407" spans="4:114" s="15" customFormat="1" ht="18">
      <c r="D407" s="63"/>
      <c r="AB407" s="7">
        <v>231.5</v>
      </c>
      <c r="AC407" s="8">
        <v>0</v>
      </c>
      <c r="AD407" s="158">
        <v>0</v>
      </c>
      <c r="AE407" s="158">
        <v>0</v>
      </c>
      <c r="AF407" s="158">
        <v>0</v>
      </c>
      <c r="AG407" s="158">
        <v>0</v>
      </c>
      <c r="AH407" s="158">
        <v>0</v>
      </c>
      <c r="AI407" s="158">
        <v>0</v>
      </c>
      <c r="AJ407" s="158">
        <v>0</v>
      </c>
      <c r="AK407" s="9">
        <v>231.5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72"/>
      <c r="AW407" s="62"/>
      <c r="AX407" s="62"/>
      <c r="AY407" s="62"/>
      <c r="AZ407" s="62"/>
      <c r="BA407" s="62"/>
      <c r="BB407" s="62"/>
      <c r="BC407" s="62"/>
      <c r="BD407" s="85">
        <v>231.5</v>
      </c>
      <c r="BE407" s="46">
        <v>2573.36067456</v>
      </c>
      <c r="BF407" s="46">
        <v>2842.2916454400001</v>
      </c>
      <c r="BG407" s="46">
        <v>3766.8579270400005</v>
      </c>
      <c r="BH407" s="46">
        <v>4052.05497216</v>
      </c>
      <c r="BI407" s="46">
        <v>6204.1581888000001</v>
      </c>
      <c r="BJ407" s="46">
        <v>6859.7825753599991</v>
      </c>
      <c r="BK407" s="46">
        <v>7534.1528204800006</v>
      </c>
      <c r="BL407" s="46">
        <v>1970.0848627200003</v>
      </c>
      <c r="BM407" s="46">
        <v>1970.0848627200003</v>
      </c>
      <c r="BN407" s="46">
        <v>1970.0848627200003</v>
      </c>
      <c r="BO407" s="46">
        <v>1970.0848627200003</v>
      </c>
      <c r="BP407" s="46">
        <v>2115.9879436800002</v>
      </c>
      <c r="BQ407" s="46">
        <v>2531.7396249600001</v>
      </c>
      <c r="BR407" s="46">
        <v>2531.7396249600001</v>
      </c>
      <c r="BS407" s="46">
        <v>2531.7396249600001</v>
      </c>
      <c r="BT407" s="46">
        <v>2531.7396249600001</v>
      </c>
      <c r="BU407" s="46">
        <v>2531.7396249600001</v>
      </c>
      <c r="BV407" s="46">
        <v>2531.7396249600001</v>
      </c>
      <c r="BW407" s="86">
        <v>231.5</v>
      </c>
      <c r="BX407" s="46">
        <v>2230.8563263999999</v>
      </c>
      <c r="BY407" s="46">
        <v>3221.2915113600006</v>
      </c>
      <c r="BZ407" s="46">
        <v>3893.0202105600006</v>
      </c>
      <c r="CA407" s="46">
        <v>4569.29167968</v>
      </c>
      <c r="CB407" s="46">
        <v>9014.2807040000007</v>
      </c>
      <c r="CC407" s="46">
        <v>9921.7658009600018</v>
      </c>
      <c r="CD407" s="46">
        <v>10914.04926976</v>
      </c>
      <c r="CE407" s="46">
        <v>2119.3135100800005</v>
      </c>
      <c r="CF407" s="46">
        <v>2792.6344056000003</v>
      </c>
      <c r="CG407" s="46">
        <v>3630.3412204800002</v>
      </c>
      <c r="CH407" s="87">
        <v>3226.9699737599999</v>
      </c>
      <c r="CI407" s="72"/>
      <c r="CJ407" s="62"/>
      <c r="CK407" s="62"/>
      <c r="CL407" s="62"/>
      <c r="CM407" s="62"/>
      <c r="CN407" s="62"/>
      <c r="CO407" s="47">
        <f t="shared" ref="CO407:CO470" si="42">CO406+0.5</f>
        <v>231.5</v>
      </c>
      <c r="CP407" s="48">
        <f t="shared" si="41"/>
        <v>2605.36</v>
      </c>
      <c r="CQ407" s="48">
        <f t="shared" si="41"/>
        <v>2273.6000000000004</v>
      </c>
      <c r="CR407" s="48">
        <f t="shared" si="41"/>
        <v>3185.36</v>
      </c>
      <c r="CS407" s="48">
        <f t="shared" si="41"/>
        <v>2285.1999999999998</v>
      </c>
      <c r="CT407" s="48">
        <f t="shared" si="41"/>
        <v>3596</v>
      </c>
      <c r="CU407" s="48">
        <f t="shared" si="40"/>
        <v>3619.2</v>
      </c>
      <c r="CV407" s="48">
        <f t="shared" si="40"/>
        <v>5503.04</v>
      </c>
      <c r="CW407" s="48">
        <f t="shared" si="40"/>
        <v>11873.76</v>
      </c>
      <c r="CX407" s="48">
        <f t="shared" si="40"/>
        <v>11873.76</v>
      </c>
      <c r="CY407" s="48">
        <f t="shared" si="40"/>
        <v>3132</v>
      </c>
      <c r="CZ407" s="62">
        <v>231.5</v>
      </c>
      <c r="DA407" s="62">
        <v>2605.36</v>
      </c>
      <c r="DB407" s="62">
        <v>2273.6000000000004</v>
      </c>
      <c r="DC407" s="62">
        <v>3185.36</v>
      </c>
      <c r="DD407" s="62">
        <v>2285.1999999999998</v>
      </c>
      <c r="DE407" s="62">
        <v>3596</v>
      </c>
      <c r="DF407" s="62">
        <v>3619.2</v>
      </c>
      <c r="DG407" s="62">
        <v>5503.04</v>
      </c>
      <c r="DH407" s="62">
        <v>11873.76</v>
      </c>
      <c r="DI407" s="62">
        <v>11873.76</v>
      </c>
      <c r="DJ407" s="73">
        <v>3132</v>
      </c>
    </row>
    <row r="408" spans="4:114" s="15" customFormat="1" ht="18">
      <c r="D408" s="63"/>
      <c r="AB408" s="7">
        <v>232</v>
      </c>
      <c r="AC408" s="8">
        <v>0</v>
      </c>
      <c r="AD408" s="158">
        <v>0</v>
      </c>
      <c r="AE408" s="158">
        <v>0</v>
      </c>
      <c r="AF408" s="158">
        <v>0</v>
      </c>
      <c r="AG408" s="158">
        <v>0</v>
      </c>
      <c r="AH408" s="158">
        <v>0</v>
      </c>
      <c r="AI408" s="158">
        <v>0</v>
      </c>
      <c r="AJ408" s="158">
        <v>0</v>
      </c>
      <c r="AK408" s="9">
        <v>232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72"/>
      <c r="AW408" s="62"/>
      <c r="AX408" s="62"/>
      <c r="AY408" s="62"/>
      <c r="AZ408" s="62"/>
      <c r="BA408" s="62"/>
      <c r="BB408" s="62"/>
      <c r="BC408" s="62"/>
      <c r="BD408" s="85">
        <v>232</v>
      </c>
      <c r="BE408" s="46">
        <v>2573.36067456</v>
      </c>
      <c r="BF408" s="46">
        <v>2842.2916454400001</v>
      </c>
      <c r="BG408" s="46">
        <v>3766.8579270400005</v>
      </c>
      <c r="BH408" s="46">
        <v>4052.05497216</v>
      </c>
      <c r="BI408" s="46">
        <v>6204.1581888000001</v>
      </c>
      <c r="BJ408" s="46">
        <v>6859.7825753599991</v>
      </c>
      <c r="BK408" s="46">
        <v>7534.1528204800006</v>
      </c>
      <c r="BL408" s="46">
        <v>1970.0848627200003</v>
      </c>
      <c r="BM408" s="46">
        <v>1970.0848627200003</v>
      </c>
      <c r="BN408" s="46">
        <v>1970.0848627200003</v>
      </c>
      <c r="BO408" s="46">
        <v>1970.0848627200003</v>
      </c>
      <c r="BP408" s="46">
        <v>2115.9879436800002</v>
      </c>
      <c r="BQ408" s="46">
        <v>2531.7396249600001</v>
      </c>
      <c r="BR408" s="46">
        <v>2531.7396249600001</v>
      </c>
      <c r="BS408" s="46">
        <v>2531.7396249600001</v>
      </c>
      <c r="BT408" s="46">
        <v>2531.7396249600001</v>
      </c>
      <c r="BU408" s="46">
        <v>2531.7396249600001</v>
      </c>
      <c r="BV408" s="46">
        <v>2531.7396249600001</v>
      </c>
      <c r="BW408" s="86">
        <v>232</v>
      </c>
      <c r="BX408" s="46">
        <v>2230.8563263999999</v>
      </c>
      <c r="BY408" s="46">
        <v>3221.2915113600006</v>
      </c>
      <c r="BZ408" s="46">
        <v>3893.0202105600006</v>
      </c>
      <c r="CA408" s="46">
        <v>4569.29167968</v>
      </c>
      <c r="CB408" s="46">
        <v>9014.2807040000007</v>
      </c>
      <c r="CC408" s="46">
        <v>9921.7658009600018</v>
      </c>
      <c r="CD408" s="46">
        <v>10914.04926976</v>
      </c>
      <c r="CE408" s="46">
        <v>2119.3135100800005</v>
      </c>
      <c r="CF408" s="46">
        <v>2792.6344056000003</v>
      </c>
      <c r="CG408" s="46">
        <v>3630.3412204800002</v>
      </c>
      <c r="CH408" s="87">
        <v>3226.9699737599999</v>
      </c>
      <c r="CI408" s="72"/>
      <c r="CJ408" s="62"/>
      <c r="CK408" s="62"/>
      <c r="CL408" s="62"/>
      <c r="CM408" s="62"/>
      <c r="CN408" s="62"/>
      <c r="CO408" s="47">
        <f t="shared" si="42"/>
        <v>232</v>
      </c>
      <c r="CP408" s="48">
        <f t="shared" si="41"/>
        <v>2605.36</v>
      </c>
      <c r="CQ408" s="48">
        <f t="shared" si="41"/>
        <v>2273.6000000000004</v>
      </c>
      <c r="CR408" s="48">
        <f t="shared" si="41"/>
        <v>3185.36</v>
      </c>
      <c r="CS408" s="48">
        <f t="shared" si="41"/>
        <v>2285.1999999999998</v>
      </c>
      <c r="CT408" s="48">
        <f t="shared" si="41"/>
        <v>3596</v>
      </c>
      <c r="CU408" s="48">
        <f t="shared" si="40"/>
        <v>3619.2</v>
      </c>
      <c r="CV408" s="48">
        <f t="shared" si="40"/>
        <v>5503.04</v>
      </c>
      <c r="CW408" s="48">
        <f t="shared" si="40"/>
        <v>11873.76</v>
      </c>
      <c r="CX408" s="48">
        <f t="shared" si="40"/>
        <v>11873.76</v>
      </c>
      <c r="CY408" s="48">
        <f t="shared" si="40"/>
        <v>3132</v>
      </c>
      <c r="CZ408" s="62">
        <v>232</v>
      </c>
      <c r="DA408" s="62">
        <v>2605.36</v>
      </c>
      <c r="DB408" s="62">
        <v>2273.6000000000004</v>
      </c>
      <c r="DC408" s="62">
        <v>3185.36</v>
      </c>
      <c r="DD408" s="62">
        <v>2285.1999999999998</v>
      </c>
      <c r="DE408" s="62">
        <v>3596</v>
      </c>
      <c r="DF408" s="62">
        <v>3619.2</v>
      </c>
      <c r="DG408" s="62">
        <v>5503.04</v>
      </c>
      <c r="DH408" s="62">
        <v>11873.76</v>
      </c>
      <c r="DI408" s="62">
        <v>11873.76</v>
      </c>
      <c r="DJ408" s="73">
        <v>3132</v>
      </c>
    </row>
    <row r="409" spans="4:114" s="15" customFormat="1" ht="18">
      <c r="D409" s="63"/>
      <c r="AB409" s="7">
        <v>232.5</v>
      </c>
      <c r="AC409" s="8">
        <v>0</v>
      </c>
      <c r="AD409" s="158">
        <v>0</v>
      </c>
      <c r="AE409" s="158">
        <v>0</v>
      </c>
      <c r="AF409" s="158">
        <v>0</v>
      </c>
      <c r="AG409" s="158">
        <v>0</v>
      </c>
      <c r="AH409" s="158">
        <v>0</v>
      </c>
      <c r="AI409" s="158">
        <v>0</v>
      </c>
      <c r="AJ409" s="158">
        <v>0</v>
      </c>
      <c r="AK409" s="9">
        <v>232.5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72"/>
      <c r="AW409" s="62"/>
      <c r="AX409" s="62"/>
      <c r="AY409" s="62"/>
      <c r="AZ409" s="62"/>
      <c r="BA409" s="62"/>
      <c r="BB409" s="62"/>
      <c r="BC409" s="62"/>
      <c r="BD409" s="85">
        <v>232.5</v>
      </c>
      <c r="BE409" s="46">
        <v>2584.4159244800003</v>
      </c>
      <c r="BF409" s="46">
        <v>2854.2863731200005</v>
      </c>
      <c r="BG409" s="46">
        <v>3782.7853523200001</v>
      </c>
      <c r="BH409" s="46">
        <v>4068.8344819200006</v>
      </c>
      <c r="BI409" s="46">
        <v>6230.8349875200011</v>
      </c>
      <c r="BJ409" s="46">
        <v>6889.3433523200001</v>
      </c>
      <c r="BK409" s="46">
        <v>7566.5975756799999</v>
      </c>
      <c r="BL409" s="46">
        <v>1978.2561344000001</v>
      </c>
      <c r="BM409" s="46">
        <v>1978.2561344000001</v>
      </c>
      <c r="BN409" s="46">
        <v>1978.2561344000001</v>
      </c>
      <c r="BO409" s="46">
        <v>1978.2561344000001</v>
      </c>
      <c r="BP409" s="46">
        <v>2124.6398784000003</v>
      </c>
      <c r="BQ409" s="46">
        <v>2542.4016051200001</v>
      </c>
      <c r="BR409" s="46">
        <v>2542.4016051200001</v>
      </c>
      <c r="BS409" s="46">
        <v>2542.4016051200001</v>
      </c>
      <c r="BT409" s="46">
        <v>2542.4016051200001</v>
      </c>
      <c r="BU409" s="46">
        <v>2542.4016051200001</v>
      </c>
      <c r="BV409" s="46">
        <v>2542.4016051200001</v>
      </c>
      <c r="BW409" s="86">
        <v>232.5</v>
      </c>
      <c r="BX409" s="46">
        <v>2240.4317728000001</v>
      </c>
      <c r="BY409" s="46">
        <v>3234.9198211200005</v>
      </c>
      <c r="BZ409" s="46">
        <v>3909.5211542400002</v>
      </c>
      <c r="CA409" s="46">
        <v>4588.5984518400001</v>
      </c>
      <c r="CB409" s="46">
        <v>9053.1169331200035</v>
      </c>
      <c r="CC409" s="46">
        <v>9964.5212825599992</v>
      </c>
      <c r="CD409" s="46">
        <v>10961.080299519999</v>
      </c>
      <c r="CE409" s="46">
        <v>2128.4101841600004</v>
      </c>
      <c r="CF409" s="46">
        <v>2804.6593848000002</v>
      </c>
      <c r="CG409" s="46">
        <v>3645.9736934400007</v>
      </c>
      <c r="CH409" s="87">
        <v>3240.8655052800004</v>
      </c>
      <c r="CI409" s="72"/>
      <c r="CJ409" s="62"/>
      <c r="CK409" s="62"/>
      <c r="CL409" s="62"/>
      <c r="CM409" s="62"/>
      <c r="CN409" s="62"/>
      <c r="CO409" s="47">
        <f t="shared" si="42"/>
        <v>232.5</v>
      </c>
      <c r="CP409" s="48">
        <f t="shared" si="41"/>
        <v>2616.59</v>
      </c>
      <c r="CQ409" s="48">
        <f t="shared" si="41"/>
        <v>2283.4</v>
      </c>
      <c r="CR409" s="48">
        <f t="shared" si="41"/>
        <v>3199.09</v>
      </c>
      <c r="CS409" s="48">
        <f t="shared" si="41"/>
        <v>2295.0499999999997</v>
      </c>
      <c r="CT409" s="48">
        <f t="shared" si="41"/>
        <v>3611.5</v>
      </c>
      <c r="CU409" s="48">
        <f t="shared" si="40"/>
        <v>3634.7999999999997</v>
      </c>
      <c r="CV409" s="48">
        <f t="shared" si="40"/>
        <v>5526.7599999999993</v>
      </c>
      <c r="CW409" s="48">
        <f t="shared" si="40"/>
        <v>11924.94</v>
      </c>
      <c r="CX409" s="48">
        <f t="shared" si="40"/>
        <v>11924.94</v>
      </c>
      <c r="CY409" s="48">
        <f t="shared" si="40"/>
        <v>3145.5</v>
      </c>
      <c r="CZ409" s="62">
        <v>232.5</v>
      </c>
      <c r="DA409" s="62">
        <v>2616.59</v>
      </c>
      <c r="DB409" s="62">
        <v>2283.4</v>
      </c>
      <c r="DC409" s="62">
        <v>3199.09</v>
      </c>
      <c r="DD409" s="62">
        <v>2295.0499999999997</v>
      </c>
      <c r="DE409" s="62">
        <v>3611.5</v>
      </c>
      <c r="DF409" s="62">
        <v>3634.7999999999997</v>
      </c>
      <c r="DG409" s="62">
        <v>5526.7599999999993</v>
      </c>
      <c r="DH409" s="62">
        <v>11924.94</v>
      </c>
      <c r="DI409" s="62">
        <v>11924.94</v>
      </c>
      <c r="DJ409" s="73">
        <v>3145.5</v>
      </c>
    </row>
    <row r="410" spans="4:114" s="15" customFormat="1" ht="18">
      <c r="D410" s="63"/>
      <c r="AB410" s="7">
        <v>233</v>
      </c>
      <c r="AC410" s="8">
        <v>0</v>
      </c>
      <c r="AD410" s="158">
        <v>0</v>
      </c>
      <c r="AE410" s="158">
        <v>0</v>
      </c>
      <c r="AF410" s="158">
        <v>0</v>
      </c>
      <c r="AG410" s="158">
        <v>0</v>
      </c>
      <c r="AH410" s="158">
        <v>0</v>
      </c>
      <c r="AI410" s="158">
        <v>0</v>
      </c>
      <c r="AJ410" s="158">
        <v>0</v>
      </c>
      <c r="AK410" s="9">
        <v>233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72"/>
      <c r="AW410" s="62"/>
      <c r="AX410" s="62"/>
      <c r="AY410" s="62"/>
      <c r="AZ410" s="62"/>
      <c r="BA410" s="62"/>
      <c r="BB410" s="62"/>
      <c r="BC410" s="62"/>
      <c r="BD410" s="85">
        <v>233</v>
      </c>
      <c r="BE410" s="46">
        <v>2584.4159244800003</v>
      </c>
      <c r="BF410" s="46">
        <v>2854.2863731200005</v>
      </c>
      <c r="BG410" s="46">
        <v>3782.7853523200001</v>
      </c>
      <c r="BH410" s="46">
        <v>4068.8344819200006</v>
      </c>
      <c r="BI410" s="46">
        <v>6230.8349875200011</v>
      </c>
      <c r="BJ410" s="46">
        <v>6889.3433523200001</v>
      </c>
      <c r="BK410" s="46">
        <v>7566.5975756799999</v>
      </c>
      <c r="BL410" s="46">
        <v>1978.2561344000001</v>
      </c>
      <c r="BM410" s="46">
        <v>1978.2561344000001</v>
      </c>
      <c r="BN410" s="46">
        <v>1978.2561344000001</v>
      </c>
      <c r="BO410" s="46">
        <v>1978.2561344000001</v>
      </c>
      <c r="BP410" s="46">
        <v>2124.6398784000003</v>
      </c>
      <c r="BQ410" s="46">
        <v>2542.4016051200001</v>
      </c>
      <c r="BR410" s="46">
        <v>2542.4016051200001</v>
      </c>
      <c r="BS410" s="46">
        <v>2542.4016051200001</v>
      </c>
      <c r="BT410" s="46">
        <v>2542.4016051200001</v>
      </c>
      <c r="BU410" s="46">
        <v>2542.4016051200001</v>
      </c>
      <c r="BV410" s="46">
        <v>2542.4016051200001</v>
      </c>
      <c r="BW410" s="86">
        <v>233</v>
      </c>
      <c r="BX410" s="46">
        <v>2240.4317728000001</v>
      </c>
      <c r="BY410" s="46">
        <v>3234.9198211200005</v>
      </c>
      <c r="BZ410" s="46">
        <v>3909.5211542400002</v>
      </c>
      <c r="CA410" s="46">
        <v>4588.5984518400001</v>
      </c>
      <c r="CB410" s="46">
        <v>9053.1169331200035</v>
      </c>
      <c r="CC410" s="46">
        <v>9964.5212825599992</v>
      </c>
      <c r="CD410" s="46">
        <v>10961.080299519999</v>
      </c>
      <c r="CE410" s="46">
        <v>2128.4101841600004</v>
      </c>
      <c r="CF410" s="46">
        <v>2804.6593848000002</v>
      </c>
      <c r="CG410" s="46">
        <v>3645.9736934400007</v>
      </c>
      <c r="CH410" s="87">
        <v>3240.8655052800004</v>
      </c>
      <c r="CI410" s="72"/>
      <c r="CJ410" s="62"/>
      <c r="CK410" s="62"/>
      <c r="CL410" s="62"/>
      <c r="CM410" s="62"/>
      <c r="CN410" s="62"/>
      <c r="CO410" s="47">
        <f t="shared" si="42"/>
        <v>233</v>
      </c>
      <c r="CP410" s="48">
        <f t="shared" si="41"/>
        <v>2616.59</v>
      </c>
      <c r="CQ410" s="48">
        <f t="shared" si="41"/>
        <v>2283.4</v>
      </c>
      <c r="CR410" s="48">
        <f t="shared" si="41"/>
        <v>3199.09</v>
      </c>
      <c r="CS410" s="48">
        <f t="shared" si="41"/>
        <v>2295.0499999999997</v>
      </c>
      <c r="CT410" s="48">
        <f t="shared" si="41"/>
        <v>3611.5</v>
      </c>
      <c r="CU410" s="48">
        <f t="shared" si="40"/>
        <v>3634.7999999999997</v>
      </c>
      <c r="CV410" s="48">
        <f t="shared" si="40"/>
        <v>5526.7599999999993</v>
      </c>
      <c r="CW410" s="48">
        <f t="shared" si="40"/>
        <v>11924.94</v>
      </c>
      <c r="CX410" s="48">
        <f t="shared" si="40"/>
        <v>11924.94</v>
      </c>
      <c r="CY410" s="48">
        <f t="shared" si="40"/>
        <v>3145.5</v>
      </c>
      <c r="CZ410" s="62">
        <v>233</v>
      </c>
      <c r="DA410" s="62">
        <v>2616.59</v>
      </c>
      <c r="DB410" s="62">
        <v>2283.4</v>
      </c>
      <c r="DC410" s="62">
        <v>3199.09</v>
      </c>
      <c r="DD410" s="62">
        <v>2295.0499999999997</v>
      </c>
      <c r="DE410" s="62">
        <v>3611.5</v>
      </c>
      <c r="DF410" s="62">
        <v>3634.7999999999997</v>
      </c>
      <c r="DG410" s="62">
        <v>5526.7599999999993</v>
      </c>
      <c r="DH410" s="62">
        <v>11924.94</v>
      </c>
      <c r="DI410" s="62">
        <v>11924.94</v>
      </c>
      <c r="DJ410" s="73">
        <v>3145.5</v>
      </c>
    </row>
    <row r="411" spans="4:114" s="15" customFormat="1" ht="18">
      <c r="D411" s="63"/>
      <c r="AB411" s="7">
        <v>233.5</v>
      </c>
      <c r="AC411" s="8">
        <v>0</v>
      </c>
      <c r="AD411" s="158">
        <v>0</v>
      </c>
      <c r="AE411" s="158">
        <v>0</v>
      </c>
      <c r="AF411" s="158">
        <v>0</v>
      </c>
      <c r="AG411" s="158">
        <v>0</v>
      </c>
      <c r="AH411" s="158">
        <v>0</v>
      </c>
      <c r="AI411" s="158">
        <v>0</v>
      </c>
      <c r="AJ411" s="158">
        <v>0</v>
      </c>
      <c r="AK411" s="9">
        <v>233.5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72"/>
      <c r="AW411" s="62"/>
      <c r="AX411" s="62"/>
      <c r="AY411" s="62"/>
      <c r="AZ411" s="62"/>
      <c r="BA411" s="62"/>
      <c r="BB411" s="62"/>
      <c r="BC411" s="62"/>
      <c r="BD411" s="85">
        <v>233.5</v>
      </c>
      <c r="BE411" s="46">
        <v>2595.4711743999997</v>
      </c>
      <c r="BF411" s="46">
        <v>2866.2811008000003</v>
      </c>
      <c r="BG411" s="46">
        <v>3798.7127776000007</v>
      </c>
      <c r="BH411" s="46">
        <v>4085.6139916800007</v>
      </c>
      <c r="BI411" s="46">
        <v>6257.5117862400002</v>
      </c>
      <c r="BJ411" s="46">
        <v>6918.9041292800002</v>
      </c>
      <c r="BK411" s="46">
        <v>7599.0423308800018</v>
      </c>
      <c r="BL411" s="46">
        <v>1986.4274060800001</v>
      </c>
      <c r="BM411" s="46">
        <v>1986.4274060800001</v>
      </c>
      <c r="BN411" s="46">
        <v>1986.4274060800001</v>
      </c>
      <c r="BO411" s="46">
        <v>1986.4274060800001</v>
      </c>
      <c r="BP411" s="46">
        <v>2133.2918131199999</v>
      </c>
      <c r="BQ411" s="46">
        <v>2553.0635852800001</v>
      </c>
      <c r="BR411" s="46">
        <v>2553.0635852800001</v>
      </c>
      <c r="BS411" s="46">
        <v>2553.0635852800001</v>
      </c>
      <c r="BT411" s="46">
        <v>2553.0635852800001</v>
      </c>
      <c r="BU411" s="46">
        <v>2553.0635852800001</v>
      </c>
      <c r="BV411" s="46">
        <v>2553.0635852800001</v>
      </c>
      <c r="BW411" s="86">
        <v>233.5</v>
      </c>
      <c r="BX411" s="46">
        <v>2250.0072191999998</v>
      </c>
      <c r="BY411" s="46">
        <v>3248.5481308800004</v>
      </c>
      <c r="BZ411" s="46">
        <v>3926.0220979200003</v>
      </c>
      <c r="CA411" s="46">
        <v>4607.905224000001</v>
      </c>
      <c r="CB411" s="46">
        <v>9091.9531622400027</v>
      </c>
      <c r="CC411" s="46">
        <v>10007.27676416</v>
      </c>
      <c r="CD411" s="46">
        <v>11008.111329280004</v>
      </c>
      <c r="CE411" s="46">
        <v>2137.5068582399999</v>
      </c>
      <c r="CF411" s="46">
        <v>2816.6843640000002</v>
      </c>
      <c r="CG411" s="46">
        <v>3661.6061664000003</v>
      </c>
      <c r="CH411" s="87">
        <v>3254.7610368000001</v>
      </c>
      <c r="CI411" s="72"/>
      <c r="CJ411" s="62"/>
      <c r="CK411" s="62"/>
      <c r="CL411" s="62"/>
      <c r="CM411" s="62"/>
      <c r="CN411" s="62"/>
      <c r="CO411" s="47">
        <f t="shared" si="42"/>
        <v>233.5</v>
      </c>
      <c r="CP411" s="48">
        <f t="shared" si="41"/>
        <v>2627.82</v>
      </c>
      <c r="CQ411" s="48">
        <f t="shared" si="41"/>
        <v>2293.2000000000003</v>
      </c>
      <c r="CR411" s="48">
        <f t="shared" si="41"/>
        <v>3212.82</v>
      </c>
      <c r="CS411" s="48">
        <f t="shared" si="41"/>
        <v>2304.9</v>
      </c>
      <c r="CT411" s="48">
        <f t="shared" si="41"/>
        <v>3627</v>
      </c>
      <c r="CU411" s="48">
        <f t="shared" si="40"/>
        <v>3650.4</v>
      </c>
      <c r="CV411" s="48">
        <f t="shared" si="40"/>
        <v>5550.48</v>
      </c>
      <c r="CW411" s="48">
        <f t="shared" si="40"/>
        <v>11976.12</v>
      </c>
      <c r="CX411" s="48">
        <f t="shared" si="40"/>
        <v>11976.12</v>
      </c>
      <c r="CY411" s="48">
        <f t="shared" si="40"/>
        <v>3159</v>
      </c>
      <c r="CZ411" s="62">
        <v>233.5</v>
      </c>
      <c r="DA411" s="62">
        <v>2627.82</v>
      </c>
      <c r="DB411" s="62">
        <v>2293.2000000000003</v>
      </c>
      <c r="DC411" s="62">
        <v>3212.82</v>
      </c>
      <c r="DD411" s="62">
        <v>2304.9</v>
      </c>
      <c r="DE411" s="62">
        <v>3627</v>
      </c>
      <c r="DF411" s="62">
        <v>3650.4</v>
      </c>
      <c r="DG411" s="62">
        <v>5550.48</v>
      </c>
      <c r="DH411" s="62">
        <v>11976.12</v>
      </c>
      <c r="DI411" s="62">
        <v>11976.12</v>
      </c>
      <c r="DJ411" s="73">
        <v>3159</v>
      </c>
    </row>
    <row r="412" spans="4:114" s="15" customFormat="1" ht="18">
      <c r="D412" s="63"/>
      <c r="AB412" s="7">
        <v>234</v>
      </c>
      <c r="AC412" s="8">
        <v>0</v>
      </c>
      <c r="AD412" s="158">
        <v>0</v>
      </c>
      <c r="AE412" s="158">
        <v>0</v>
      </c>
      <c r="AF412" s="158">
        <v>0</v>
      </c>
      <c r="AG412" s="158">
        <v>0</v>
      </c>
      <c r="AH412" s="158">
        <v>0</v>
      </c>
      <c r="AI412" s="158">
        <v>0</v>
      </c>
      <c r="AJ412" s="158">
        <v>0</v>
      </c>
      <c r="AK412" s="9">
        <v>234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72"/>
      <c r="AW412" s="62"/>
      <c r="AX412" s="62"/>
      <c r="AY412" s="62"/>
      <c r="AZ412" s="62"/>
      <c r="BA412" s="62"/>
      <c r="BB412" s="62"/>
      <c r="BC412" s="62"/>
      <c r="BD412" s="85">
        <v>234</v>
      </c>
      <c r="BE412" s="46">
        <v>2595.4711743999997</v>
      </c>
      <c r="BF412" s="46">
        <v>2866.2811008000003</v>
      </c>
      <c r="BG412" s="46">
        <v>3798.7127776000007</v>
      </c>
      <c r="BH412" s="46">
        <v>4085.6139916800007</v>
      </c>
      <c r="BI412" s="46">
        <v>6257.5117862400002</v>
      </c>
      <c r="BJ412" s="46">
        <v>6918.9041292800002</v>
      </c>
      <c r="BK412" s="46">
        <v>7599.0423308800018</v>
      </c>
      <c r="BL412" s="46">
        <v>1986.4274060800001</v>
      </c>
      <c r="BM412" s="46">
        <v>1986.4274060800001</v>
      </c>
      <c r="BN412" s="46">
        <v>1986.4274060800001</v>
      </c>
      <c r="BO412" s="46">
        <v>1986.4274060800001</v>
      </c>
      <c r="BP412" s="46">
        <v>2133.2918131199999</v>
      </c>
      <c r="BQ412" s="46">
        <v>2553.0635852800001</v>
      </c>
      <c r="BR412" s="46">
        <v>2553.0635852800001</v>
      </c>
      <c r="BS412" s="46">
        <v>2553.0635852800001</v>
      </c>
      <c r="BT412" s="46">
        <v>2553.0635852800001</v>
      </c>
      <c r="BU412" s="46">
        <v>2553.0635852800001</v>
      </c>
      <c r="BV412" s="46">
        <v>2553.0635852800001</v>
      </c>
      <c r="BW412" s="86">
        <v>234</v>
      </c>
      <c r="BX412" s="46">
        <v>2250.0072191999998</v>
      </c>
      <c r="BY412" s="46">
        <v>3248.5481308800004</v>
      </c>
      <c r="BZ412" s="46">
        <v>3926.0220979200003</v>
      </c>
      <c r="CA412" s="46">
        <v>4607.905224000001</v>
      </c>
      <c r="CB412" s="46">
        <v>9091.9531622400027</v>
      </c>
      <c r="CC412" s="46">
        <v>10007.27676416</v>
      </c>
      <c r="CD412" s="46">
        <v>11008.111329280004</v>
      </c>
      <c r="CE412" s="46">
        <v>2137.5068582399999</v>
      </c>
      <c r="CF412" s="46">
        <v>2816.6843640000002</v>
      </c>
      <c r="CG412" s="46">
        <v>3661.6061664000003</v>
      </c>
      <c r="CH412" s="87">
        <v>3254.7610368000001</v>
      </c>
      <c r="CI412" s="72"/>
      <c r="CJ412" s="62"/>
      <c r="CK412" s="62"/>
      <c r="CL412" s="62"/>
      <c r="CM412" s="62"/>
      <c r="CN412" s="62"/>
      <c r="CO412" s="47">
        <f t="shared" si="42"/>
        <v>234</v>
      </c>
      <c r="CP412" s="48">
        <f t="shared" si="41"/>
        <v>2627.82</v>
      </c>
      <c r="CQ412" s="48">
        <f t="shared" si="41"/>
        <v>2293.2000000000003</v>
      </c>
      <c r="CR412" s="48">
        <f t="shared" si="41"/>
        <v>3212.82</v>
      </c>
      <c r="CS412" s="48">
        <f t="shared" si="41"/>
        <v>2304.9</v>
      </c>
      <c r="CT412" s="48">
        <f t="shared" si="41"/>
        <v>3627</v>
      </c>
      <c r="CU412" s="48">
        <f t="shared" si="40"/>
        <v>3650.4</v>
      </c>
      <c r="CV412" s="48">
        <f t="shared" si="40"/>
        <v>5550.48</v>
      </c>
      <c r="CW412" s="48">
        <f t="shared" si="40"/>
        <v>11976.12</v>
      </c>
      <c r="CX412" s="48">
        <f t="shared" si="40"/>
        <v>11976.12</v>
      </c>
      <c r="CY412" s="48">
        <f t="shared" si="40"/>
        <v>3159</v>
      </c>
      <c r="CZ412" s="62">
        <v>234</v>
      </c>
      <c r="DA412" s="62">
        <v>2627.82</v>
      </c>
      <c r="DB412" s="62">
        <v>2293.2000000000003</v>
      </c>
      <c r="DC412" s="62">
        <v>3212.82</v>
      </c>
      <c r="DD412" s="62">
        <v>2304.9</v>
      </c>
      <c r="DE412" s="62">
        <v>3627</v>
      </c>
      <c r="DF412" s="62">
        <v>3650.4</v>
      </c>
      <c r="DG412" s="62">
        <v>5550.48</v>
      </c>
      <c r="DH412" s="62">
        <v>11976.12</v>
      </c>
      <c r="DI412" s="62">
        <v>11976.12</v>
      </c>
      <c r="DJ412" s="73">
        <v>3159</v>
      </c>
    </row>
    <row r="413" spans="4:114" s="15" customFormat="1" ht="18">
      <c r="D413" s="63"/>
      <c r="AB413" s="7">
        <v>234.5</v>
      </c>
      <c r="AC413" s="8">
        <v>0</v>
      </c>
      <c r="AD413" s="158">
        <v>0</v>
      </c>
      <c r="AE413" s="158">
        <v>0</v>
      </c>
      <c r="AF413" s="158">
        <v>0</v>
      </c>
      <c r="AG413" s="158">
        <v>0</v>
      </c>
      <c r="AH413" s="158">
        <v>0</v>
      </c>
      <c r="AI413" s="158">
        <v>0</v>
      </c>
      <c r="AJ413" s="158">
        <v>0</v>
      </c>
      <c r="AK413" s="9">
        <v>234.5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72"/>
      <c r="AW413" s="62"/>
      <c r="AX413" s="62"/>
      <c r="AY413" s="62"/>
      <c r="AZ413" s="62"/>
      <c r="BA413" s="62"/>
      <c r="BB413" s="62"/>
      <c r="BC413" s="62"/>
      <c r="BD413" s="85">
        <v>234.5</v>
      </c>
      <c r="BE413" s="46">
        <v>2606.5264243199999</v>
      </c>
      <c r="BF413" s="46">
        <v>2878.2758284800002</v>
      </c>
      <c r="BG413" s="46">
        <v>3814.6402028800003</v>
      </c>
      <c r="BH413" s="46">
        <v>4102.3935014400004</v>
      </c>
      <c r="BI413" s="46">
        <v>6284.1885849600003</v>
      </c>
      <c r="BJ413" s="46">
        <v>6948.4649062400003</v>
      </c>
      <c r="BK413" s="46">
        <v>7631.4870860800011</v>
      </c>
      <c r="BL413" s="46">
        <v>1994.5986777600003</v>
      </c>
      <c r="BM413" s="46">
        <v>1994.5986777600003</v>
      </c>
      <c r="BN413" s="46">
        <v>1994.5986777600003</v>
      </c>
      <c r="BO413" s="46">
        <v>1994.5986777600003</v>
      </c>
      <c r="BP413" s="46">
        <v>2141.9437478400005</v>
      </c>
      <c r="BQ413" s="46">
        <v>2563.7255654400005</v>
      </c>
      <c r="BR413" s="46">
        <v>2563.7255654400005</v>
      </c>
      <c r="BS413" s="46">
        <v>2563.7255654400005</v>
      </c>
      <c r="BT413" s="46">
        <v>2563.7255654400005</v>
      </c>
      <c r="BU413" s="46">
        <v>2563.7255654400005</v>
      </c>
      <c r="BV413" s="46">
        <v>2563.7255654400005</v>
      </c>
      <c r="BW413" s="86">
        <v>234.5</v>
      </c>
      <c r="BX413" s="46">
        <v>2259.5826655999999</v>
      </c>
      <c r="BY413" s="46">
        <v>3262.1764406400002</v>
      </c>
      <c r="BZ413" s="46">
        <v>3942.5230416000004</v>
      </c>
      <c r="CA413" s="46">
        <v>4627.2119961600001</v>
      </c>
      <c r="CB413" s="46">
        <v>9130.7893913600037</v>
      </c>
      <c r="CC413" s="46">
        <v>10050.03224576</v>
      </c>
      <c r="CD413" s="46">
        <v>11055.142359040003</v>
      </c>
      <c r="CE413" s="46">
        <v>2146.6035323199999</v>
      </c>
      <c r="CF413" s="46">
        <v>2828.7093432000006</v>
      </c>
      <c r="CG413" s="46">
        <v>3677.2386393600004</v>
      </c>
      <c r="CH413" s="87">
        <v>3268.6565683200006</v>
      </c>
      <c r="CI413" s="72"/>
      <c r="CJ413" s="62"/>
      <c r="CK413" s="62"/>
      <c r="CL413" s="62"/>
      <c r="CM413" s="62"/>
      <c r="CN413" s="62"/>
      <c r="CO413" s="47">
        <f t="shared" si="42"/>
        <v>234.5</v>
      </c>
      <c r="CP413" s="48">
        <f t="shared" si="41"/>
        <v>2639.05</v>
      </c>
      <c r="CQ413" s="48">
        <f t="shared" si="41"/>
        <v>2303</v>
      </c>
      <c r="CR413" s="48">
        <f t="shared" si="41"/>
        <v>3226.55</v>
      </c>
      <c r="CS413" s="48">
        <f t="shared" si="41"/>
        <v>2314.75</v>
      </c>
      <c r="CT413" s="48">
        <f t="shared" si="41"/>
        <v>3642.5</v>
      </c>
      <c r="CU413" s="48">
        <f t="shared" si="40"/>
        <v>3666</v>
      </c>
      <c r="CV413" s="48">
        <f t="shared" si="40"/>
        <v>5574.2</v>
      </c>
      <c r="CW413" s="48">
        <f t="shared" si="40"/>
        <v>12027.3</v>
      </c>
      <c r="CX413" s="48">
        <f t="shared" si="40"/>
        <v>12027.3</v>
      </c>
      <c r="CY413" s="48">
        <f t="shared" si="40"/>
        <v>3172.5</v>
      </c>
      <c r="CZ413" s="62">
        <v>234.5</v>
      </c>
      <c r="DA413" s="62">
        <v>2639.05</v>
      </c>
      <c r="DB413" s="62">
        <v>2303</v>
      </c>
      <c r="DC413" s="62">
        <v>3226.55</v>
      </c>
      <c r="DD413" s="62">
        <v>2314.75</v>
      </c>
      <c r="DE413" s="62">
        <v>3642.5</v>
      </c>
      <c r="DF413" s="62">
        <v>3666</v>
      </c>
      <c r="DG413" s="62">
        <v>5574.2</v>
      </c>
      <c r="DH413" s="62">
        <v>12027.3</v>
      </c>
      <c r="DI413" s="62">
        <v>12027.3</v>
      </c>
      <c r="DJ413" s="73">
        <v>3172.5</v>
      </c>
    </row>
    <row r="414" spans="4:114" s="15" customFormat="1" ht="18">
      <c r="D414" s="63"/>
      <c r="AB414" s="7">
        <v>235</v>
      </c>
      <c r="AC414" s="8">
        <v>0</v>
      </c>
      <c r="AD414" s="158">
        <v>0</v>
      </c>
      <c r="AE414" s="158">
        <v>0</v>
      </c>
      <c r="AF414" s="158">
        <v>0</v>
      </c>
      <c r="AG414" s="158">
        <v>0</v>
      </c>
      <c r="AH414" s="158">
        <v>0</v>
      </c>
      <c r="AI414" s="158">
        <v>0</v>
      </c>
      <c r="AJ414" s="158">
        <v>0</v>
      </c>
      <c r="AK414" s="9">
        <v>235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72"/>
      <c r="AW414" s="62"/>
      <c r="AX414" s="62"/>
      <c r="AY414" s="62"/>
      <c r="AZ414" s="62"/>
      <c r="BA414" s="62"/>
      <c r="BB414" s="62"/>
      <c r="BC414" s="62"/>
      <c r="BD414" s="85">
        <v>235</v>
      </c>
      <c r="BE414" s="46">
        <v>2606.5264243199999</v>
      </c>
      <c r="BF414" s="46">
        <v>2878.2758284800002</v>
      </c>
      <c r="BG414" s="46">
        <v>3814.6402028800003</v>
      </c>
      <c r="BH414" s="46">
        <v>4102.3935014400004</v>
      </c>
      <c r="BI414" s="46">
        <v>6284.1885849600003</v>
      </c>
      <c r="BJ414" s="46">
        <v>6948.4649062400003</v>
      </c>
      <c r="BK414" s="46">
        <v>7631.4870860800011</v>
      </c>
      <c r="BL414" s="46">
        <v>1994.5986777600003</v>
      </c>
      <c r="BM414" s="46">
        <v>1994.5986777600003</v>
      </c>
      <c r="BN414" s="46">
        <v>1994.5986777600003</v>
      </c>
      <c r="BO414" s="46">
        <v>1994.5986777600003</v>
      </c>
      <c r="BP414" s="46">
        <v>2141.9437478400005</v>
      </c>
      <c r="BQ414" s="46">
        <v>2563.7255654400005</v>
      </c>
      <c r="BR414" s="46">
        <v>2563.7255654400005</v>
      </c>
      <c r="BS414" s="46">
        <v>2563.7255654400005</v>
      </c>
      <c r="BT414" s="46">
        <v>2563.7255654400005</v>
      </c>
      <c r="BU414" s="46">
        <v>2563.7255654400005</v>
      </c>
      <c r="BV414" s="46">
        <v>2563.7255654400005</v>
      </c>
      <c r="BW414" s="86">
        <v>235</v>
      </c>
      <c r="BX414" s="46">
        <v>2259.5826655999999</v>
      </c>
      <c r="BY414" s="46">
        <v>3262.1764406400002</v>
      </c>
      <c r="BZ414" s="46">
        <v>3942.5230416000004</v>
      </c>
      <c r="CA414" s="46">
        <v>4627.2119961600001</v>
      </c>
      <c r="CB414" s="46">
        <v>9130.7893913600037</v>
      </c>
      <c r="CC414" s="46">
        <v>10050.03224576</v>
      </c>
      <c r="CD414" s="46">
        <v>11055.142359040003</v>
      </c>
      <c r="CE414" s="46">
        <v>2146.6035323199999</v>
      </c>
      <c r="CF414" s="46">
        <v>2828.7093432000006</v>
      </c>
      <c r="CG414" s="46">
        <v>3677.2386393600004</v>
      </c>
      <c r="CH414" s="87">
        <v>3268.6565683200006</v>
      </c>
      <c r="CI414" s="72"/>
      <c r="CJ414" s="62"/>
      <c r="CK414" s="62"/>
      <c r="CL414" s="62"/>
      <c r="CM414" s="62"/>
      <c r="CN414" s="62"/>
      <c r="CO414" s="47">
        <f t="shared" si="42"/>
        <v>235</v>
      </c>
      <c r="CP414" s="48">
        <f t="shared" si="41"/>
        <v>2639.05</v>
      </c>
      <c r="CQ414" s="48">
        <f t="shared" si="41"/>
        <v>2303</v>
      </c>
      <c r="CR414" s="48">
        <f t="shared" si="41"/>
        <v>3226.55</v>
      </c>
      <c r="CS414" s="48">
        <f t="shared" si="41"/>
        <v>2314.75</v>
      </c>
      <c r="CT414" s="48">
        <f t="shared" si="41"/>
        <v>3642.5</v>
      </c>
      <c r="CU414" s="48">
        <f t="shared" si="40"/>
        <v>3666</v>
      </c>
      <c r="CV414" s="48">
        <f t="shared" si="40"/>
        <v>5574.2</v>
      </c>
      <c r="CW414" s="48">
        <f t="shared" si="40"/>
        <v>12027.3</v>
      </c>
      <c r="CX414" s="48">
        <f t="shared" si="40"/>
        <v>12027.3</v>
      </c>
      <c r="CY414" s="48">
        <f t="shared" si="40"/>
        <v>3172.5</v>
      </c>
      <c r="CZ414" s="62">
        <v>235</v>
      </c>
      <c r="DA414" s="62">
        <v>2639.05</v>
      </c>
      <c r="DB414" s="62">
        <v>2303</v>
      </c>
      <c r="DC414" s="62">
        <v>3226.55</v>
      </c>
      <c r="DD414" s="62">
        <v>2314.75</v>
      </c>
      <c r="DE414" s="62">
        <v>3642.5</v>
      </c>
      <c r="DF414" s="62">
        <v>3666</v>
      </c>
      <c r="DG414" s="62">
        <v>5574.2</v>
      </c>
      <c r="DH414" s="62">
        <v>12027.3</v>
      </c>
      <c r="DI414" s="62">
        <v>12027.3</v>
      </c>
      <c r="DJ414" s="73">
        <v>3172.5</v>
      </c>
    </row>
    <row r="415" spans="4:114" s="15" customFormat="1" ht="18">
      <c r="D415" s="63"/>
      <c r="AB415" s="7">
        <v>235.5</v>
      </c>
      <c r="AC415" s="8">
        <v>0</v>
      </c>
      <c r="AD415" s="158">
        <v>0</v>
      </c>
      <c r="AE415" s="158">
        <v>0</v>
      </c>
      <c r="AF415" s="158">
        <v>0</v>
      </c>
      <c r="AG415" s="158">
        <v>0</v>
      </c>
      <c r="AH415" s="158">
        <v>0</v>
      </c>
      <c r="AI415" s="158">
        <v>0</v>
      </c>
      <c r="AJ415" s="158">
        <v>0</v>
      </c>
      <c r="AK415" s="9">
        <v>235.5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72"/>
      <c r="AW415" s="62"/>
      <c r="AX415" s="62"/>
      <c r="AY415" s="62"/>
      <c r="AZ415" s="62"/>
      <c r="BA415" s="62"/>
      <c r="BB415" s="62"/>
      <c r="BC415" s="62"/>
      <c r="BD415" s="85">
        <v>235.5</v>
      </c>
      <c r="BE415" s="46">
        <v>2617.5816742400002</v>
      </c>
      <c r="BF415" s="46">
        <v>2890.2705561600005</v>
      </c>
      <c r="BG415" s="46">
        <v>3830.5676281600008</v>
      </c>
      <c r="BH415" s="46">
        <v>4119.1730111999996</v>
      </c>
      <c r="BI415" s="46">
        <v>6310.8653836800013</v>
      </c>
      <c r="BJ415" s="46">
        <v>6978.0256832000005</v>
      </c>
      <c r="BK415" s="46">
        <v>7663.9318412800003</v>
      </c>
      <c r="BL415" s="46">
        <v>2002.7699494400003</v>
      </c>
      <c r="BM415" s="46">
        <v>2002.7699494400003</v>
      </c>
      <c r="BN415" s="46">
        <v>2002.7699494400003</v>
      </c>
      <c r="BO415" s="46">
        <v>2002.7699494400003</v>
      </c>
      <c r="BP415" s="46">
        <v>2150.5956825600006</v>
      </c>
      <c r="BQ415" s="46">
        <v>2574.3875455999996</v>
      </c>
      <c r="BR415" s="46">
        <v>2574.3875455999996</v>
      </c>
      <c r="BS415" s="46">
        <v>2574.3875455999996</v>
      </c>
      <c r="BT415" s="46">
        <v>2574.3875455999996</v>
      </c>
      <c r="BU415" s="46">
        <v>2574.3875455999996</v>
      </c>
      <c r="BV415" s="46">
        <v>2574.3875455999996</v>
      </c>
      <c r="BW415" s="86">
        <v>235.5</v>
      </c>
      <c r="BX415" s="46">
        <v>2269.1581120000001</v>
      </c>
      <c r="BY415" s="46">
        <v>3275.8047504000006</v>
      </c>
      <c r="BZ415" s="46">
        <v>3959.0239852800005</v>
      </c>
      <c r="CA415" s="46">
        <v>4646.5187683200011</v>
      </c>
      <c r="CB415" s="46">
        <v>9169.6256204800011</v>
      </c>
      <c r="CC415" s="46">
        <v>10092.787727360001</v>
      </c>
      <c r="CD415" s="46">
        <v>11102.1733888</v>
      </c>
      <c r="CE415" s="46">
        <v>2155.7002064000003</v>
      </c>
      <c r="CF415" s="46">
        <v>2840.7343224000006</v>
      </c>
      <c r="CG415" s="46">
        <v>3692.8711123200001</v>
      </c>
      <c r="CH415" s="87">
        <v>3282.5520998400007</v>
      </c>
      <c r="CI415" s="72"/>
      <c r="CJ415" s="62"/>
      <c r="CK415" s="62"/>
      <c r="CL415" s="62"/>
      <c r="CM415" s="62"/>
      <c r="CN415" s="62"/>
      <c r="CO415" s="47">
        <f t="shared" si="42"/>
        <v>235.5</v>
      </c>
      <c r="CP415" s="48">
        <f t="shared" si="41"/>
        <v>2650.28</v>
      </c>
      <c r="CQ415" s="48">
        <f t="shared" si="41"/>
        <v>2312.8000000000002</v>
      </c>
      <c r="CR415" s="48">
        <f t="shared" si="41"/>
        <v>3240.28</v>
      </c>
      <c r="CS415" s="48">
        <f t="shared" si="41"/>
        <v>2324.6</v>
      </c>
      <c r="CT415" s="48">
        <f t="shared" si="41"/>
        <v>3658</v>
      </c>
      <c r="CU415" s="48">
        <f t="shared" si="40"/>
        <v>3681.6</v>
      </c>
      <c r="CV415" s="48">
        <f t="shared" si="40"/>
        <v>5597.92</v>
      </c>
      <c r="CW415" s="48">
        <f t="shared" si="40"/>
        <v>12078.48</v>
      </c>
      <c r="CX415" s="48">
        <f t="shared" si="40"/>
        <v>12078.48</v>
      </c>
      <c r="CY415" s="48">
        <f t="shared" si="40"/>
        <v>3186</v>
      </c>
      <c r="CZ415" s="62">
        <v>235.5</v>
      </c>
      <c r="DA415" s="62">
        <v>2650.28</v>
      </c>
      <c r="DB415" s="62">
        <v>2312.8000000000002</v>
      </c>
      <c r="DC415" s="62">
        <v>3240.28</v>
      </c>
      <c r="DD415" s="62">
        <v>2324.6</v>
      </c>
      <c r="DE415" s="62">
        <v>3658</v>
      </c>
      <c r="DF415" s="62">
        <v>3681.6</v>
      </c>
      <c r="DG415" s="62">
        <v>5597.92</v>
      </c>
      <c r="DH415" s="62">
        <v>12078.48</v>
      </c>
      <c r="DI415" s="62">
        <v>12078.48</v>
      </c>
      <c r="DJ415" s="73">
        <v>3186</v>
      </c>
    </row>
    <row r="416" spans="4:114" s="15" customFormat="1" ht="18">
      <c r="D416" s="63"/>
      <c r="AB416" s="7">
        <v>236</v>
      </c>
      <c r="AC416" s="8">
        <v>0</v>
      </c>
      <c r="AD416" s="158">
        <v>0</v>
      </c>
      <c r="AE416" s="158">
        <v>0</v>
      </c>
      <c r="AF416" s="158">
        <v>0</v>
      </c>
      <c r="AG416" s="158">
        <v>0</v>
      </c>
      <c r="AH416" s="158">
        <v>0</v>
      </c>
      <c r="AI416" s="158">
        <v>0</v>
      </c>
      <c r="AJ416" s="158">
        <v>0</v>
      </c>
      <c r="AK416" s="9">
        <v>236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72"/>
      <c r="AW416" s="62"/>
      <c r="AX416" s="62"/>
      <c r="AY416" s="62"/>
      <c r="AZ416" s="62"/>
      <c r="BA416" s="62"/>
      <c r="BB416" s="62"/>
      <c r="BC416" s="62"/>
      <c r="BD416" s="85">
        <v>236</v>
      </c>
      <c r="BE416" s="46">
        <v>2617.5816742400002</v>
      </c>
      <c r="BF416" s="46">
        <v>2890.2705561600005</v>
      </c>
      <c r="BG416" s="46">
        <v>3830.5676281600008</v>
      </c>
      <c r="BH416" s="46">
        <v>4119.1730111999996</v>
      </c>
      <c r="BI416" s="46">
        <v>6310.8653836800013</v>
      </c>
      <c r="BJ416" s="46">
        <v>6978.0256832000005</v>
      </c>
      <c r="BK416" s="46">
        <v>7663.9318412800003</v>
      </c>
      <c r="BL416" s="46">
        <v>2002.7699494400003</v>
      </c>
      <c r="BM416" s="46">
        <v>2002.7699494400003</v>
      </c>
      <c r="BN416" s="46">
        <v>2002.7699494400003</v>
      </c>
      <c r="BO416" s="46">
        <v>2002.7699494400003</v>
      </c>
      <c r="BP416" s="46">
        <v>2150.5956825600006</v>
      </c>
      <c r="BQ416" s="46">
        <v>2574.3875455999996</v>
      </c>
      <c r="BR416" s="46">
        <v>2574.3875455999996</v>
      </c>
      <c r="BS416" s="46">
        <v>2574.3875455999996</v>
      </c>
      <c r="BT416" s="46">
        <v>2574.3875455999996</v>
      </c>
      <c r="BU416" s="46">
        <v>2574.3875455999996</v>
      </c>
      <c r="BV416" s="46">
        <v>2574.3875455999996</v>
      </c>
      <c r="BW416" s="86">
        <v>236</v>
      </c>
      <c r="BX416" s="46">
        <v>2269.1581120000001</v>
      </c>
      <c r="BY416" s="46">
        <v>3275.8047504000006</v>
      </c>
      <c r="BZ416" s="46">
        <v>3959.0239852800005</v>
      </c>
      <c r="CA416" s="46">
        <v>4646.5187683200011</v>
      </c>
      <c r="CB416" s="46">
        <v>9169.6256204800011</v>
      </c>
      <c r="CC416" s="46">
        <v>10092.787727360001</v>
      </c>
      <c r="CD416" s="46">
        <v>11102.1733888</v>
      </c>
      <c r="CE416" s="46">
        <v>2155.7002064000003</v>
      </c>
      <c r="CF416" s="46">
        <v>2840.7343224000006</v>
      </c>
      <c r="CG416" s="46">
        <v>3692.8711123200001</v>
      </c>
      <c r="CH416" s="87">
        <v>3282.5520998400007</v>
      </c>
      <c r="CI416" s="72"/>
      <c r="CJ416" s="62"/>
      <c r="CK416" s="62"/>
      <c r="CL416" s="62"/>
      <c r="CM416" s="62"/>
      <c r="CN416" s="62"/>
      <c r="CO416" s="47">
        <f t="shared" si="42"/>
        <v>236</v>
      </c>
      <c r="CP416" s="48">
        <f t="shared" si="41"/>
        <v>2650.28</v>
      </c>
      <c r="CQ416" s="48">
        <f t="shared" si="41"/>
        <v>2312.8000000000002</v>
      </c>
      <c r="CR416" s="48">
        <f t="shared" si="41"/>
        <v>3240.28</v>
      </c>
      <c r="CS416" s="48">
        <f t="shared" si="41"/>
        <v>2324.6</v>
      </c>
      <c r="CT416" s="48">
        <f t="shared" si="41"/>
        <v>3658</v>
      </c>
      <c r="CU416" s="48">
        <f t="shared" si="40"/>
        <v>3681.6</v>
      </c>
      <c r="CV416" s="48">
        <f t="shared" si="40"/>
        <v>5597.92</v>
      </c>
      <c r="CW416" s="48">
        <f t="shared" si="40"/>
        <v>12078.48</v>
      </c>
      <c r="CX416" s="48">
        <f t="shared" si="40"/>
        <v>12078.48</v>
      </c>
      <c r="CY416" s="48">
        <f t="shared" si="40"/>
        <v>3186</v>
      </c>
      <c r="CZ416" s="62">
        <v>236</v>
      </c>
      <c r="DA416" s="62">
        <v>2650.28</v>
      </c>
      <c r="DB416" s="62">
        <v>2312.8000000000002</v>
      </c>
      <c r="DC416" s="62">
        <v>3240.28</v>
      </c>
      <c r="DD416" s="62">
        <v>2324.6</v>
      </c>
      <c r="DE416" s="62">
        <v>3658</v>
      </c>
      <c r="DF416" s="62">
        <v>3681.6</v>
      </c>
      <c r="DG416" s="62">
        <v>5597.92</v>
      </c>
      <c r="DH416" s="62">
        <v>12078.48</v>
      </c>
      <c r="DI416" s="62">
        <v>12078.48</v>
      </c>
      <c r="DJ416" s="73">
        <v>3186</v>
      </c>
    </row>
    <row r="417" spans="4:114" s="15" customFormat="1" ht="18">
      <c r="D417" s="63"/>
      <c r="AB417" s="7">
        <v>236.5</v>
      </c>
      <c r="AC417" s="8">
        <v>0</v>
      </c>
      <c r="AD417" s="158">
        <v>0</v>
      </c>
      <c r="AE417" s="158">
        <v>0</v>
      </c>
      <c r="AF417" s="158">
        <v>0</v>
      </c>
      <c r="AG417" s="158">
        <v>0</v>
      </c>
      <c r="AH417" s="158">
        <v>0</v>
      </c>
      <c r="AI417" s="158">
        <v>0</v>
      </c>
      <c r="AJ417" s="158">
        <v>0</v>
      </c>
      <c r="AK417" s="9">
        <v>236.5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72"/>
      <c r="AW417" s="62"/>
      <c r="AX417" s="62"/>
      <c r="AY417" s="62"/>
      <c r="AZ417" s="62"/>
      <c r="BA417" s="62"/>
      <c r="BB417" s="62"/>
      <c r="BC417" s="62"/>
      <c r="BD417" s="85">
        <v>236.5</v>
      </c>
      <c r="BE417" s="46">
        <v>2628.6369241600005</v>
      </c>
      <c r="BF417" s="46">
        <v>2902.2652838400004</v>
      </c>
      <c r="BG417" s="46">
        <v>3846.4950534400004</v>
      </c>
      <c r="BH417" s="46">
        <v>4135.9525209600006</v>
      </c>
      <c r="BI417" s="46">
        <v>6337.5421824000014</v>
      </c>
      <c r="BJ417" s="46">
        <v>7007.5864601599997</v>
      </c>
      <c r="BK417" s="46">
        <v>7696.3765964800004</v>
      </c>
      <c r="BL417" s="46">
        <v>2010.9412211200004</v>
      </c>
      <c r="BM417" s="46">
        <v>2010.9412211200004</v>
      </c>
      <c r="BN417" s="46">
        <v>2010.9412211200004</v>
      </c>
      <c r="BO417" s="46">
        <v>2010.9412211200004</v>
      </c>
      <c r="BP417" s="46">
        <v>2159.2476172800002</v>
      </c>
      <c r="BQ417" s="46">
        <v>2585.0495257600005</v>
      </c>
      <c r="BR417" s="46">
        <v>2585.0495257600005</v>
      </c>
      <c r="BS417" s="46">
        <v>2585.0495257600005</v>
      </c>
      <c r="BT417" s="46">
        <v>2585.0495257600005</v>
      </c>
      <c r="BU417" s="46">
        <v>2585.0495257600005</v>
      </c>
      <c r="BV417" s="46">
        <v>2585.0495257600005</v>
      </c>
      <c r="BW417" s="86">
        <v>236.5</v>
      </c>
      <c r="BX417" s="46">
        <v>2278.7335583999998</v>
      </c>
      <c r="BY417" s="46">
        <v>3289.4330601600004</v>
      </c>
      <c r="BZ417" s="46">
        <v>3975.5249289600001</v>
      </c>
      <c r="CA417" s="46">
        <v>4665.8255404800011</v>
      </c>
      <c r="CB417" s="46">
        <v>9208.4618495999985</v>
      </c>
      <c r="CC417" s="46">
        <v>10135.543208960002</v>
      </c>
      <c r="CD417" s="46">
        <v>11149.204418560003</v>
      </c>
      <c r="CE417" s="46">
        <v>2164.7968804800003</v>
      </c>
      <c r="CF417" s="46">
        <v>2852.759301600001</v>
      </c>
      <c r="CG417" s="46">
        <v>3708.5035852800002</v>
      </c>
      <c r="CH417" s="87">
        <v>3296.4476313600003</v>
      </c>
      <c r="CI417" s="72"/>
      <c r="CJ417" s="62"/>
      <c r="CK417" s="62"/>
      <c r="CL417" s="62"/>
      <c r="CM417" s="62"/>
      <c r="CN417" s="62"/>
      <c r="CO417" s="47">
        <f t="shared" si="42"/>
        <v>236.5</v>
      </c>
      <c r="CP417" s="48">
        <f t="shared" si="41"/>
        <v>2661.51</v>
      </c>
      <c r="CQ417" s="48">
        <f t="shared" si="41"/>
        <v>2322.6000000000004</v>
      </c>
      <c r="CR417" s="48">
        <f t="shared" si="41"/>
        <v>3254.01</v>
      </c>
      <c r="CS417" s="48">
        <f t="shared" si="41"/>
        <v>2334.4499999999998</v>
      </c>
      <c r="CT417" s="48">
        <f t="shared" si="41"/>
        <v>3673.5</v>
      </c>
      <c r="CU417" s="48">
        <f t="shared" si="40"/>
        <v>3697.2</v>
      </c>
      <c r="CV417" s="48">
        <f t="shared" si="40"/>
        <v>5621.6399999999994</v>
      </c>
      <c r="CW417" s="48">
        <f t="shared" si="40"/>
        <v>12129.66</v>
      </c>
      <c r="CX417" s="48">
        <f t="shared" si="40"/>
        <v>12129.66</v>
      </c>
      <c r="CY417" s="48">
        <f t="shared" si="40"/>
        <v>3199.5</v>
      </c>
      <c r="CZ417" s="62">
        <v>236.5</v>
      </c>
      <c r="DA417" s="62">
        <v>2661.51</v>
      </c>
      <c r="DB417" s="62">
        <v>2322.6000000000004</v>
      </c>
      <c r="DC417" s="62">
        <v>3254.01</v>
      </c>
      <c r="DD417" s="62">
        <v>2334.4499999999998</v>
      </c>
      <c r="DE417" s="62">
        <v>3673.5</v>
      </c>
      <c r="DF417" s="62">
        <v>3697.2</v>
      </c>
      <c r="DG417" s="62">
        <v>5621.6399999999994</v>
      </c>
      <c r="DH417" s="62">
        <v>12129.66</v>
      </c>
      <c r="DI417" s="62">
        <v>12129.66</v>
      </c>
      <c r="DJ417" s="73">
        <v>3199.5</v>
      </c>
    </row>
    <row r="418" spans="4:114" s="15" customFormat="1" ht="18">
      <c r="D418" s="63"/>
      <c r="AB418" s="7">
        <v>237</v>
      </c>
      <c r="AC418" s="8">
        <v>0</v>
      </c>
      <c r="AD418" s="158">
        <v>0</v>
      </c>
      <c r="AE418" s="158">
        <v>0</v>
      </c>
      <c r="AF418" s="158">
        <v>0</v>
      </c>
      <c r="AG418" s="158">
        <v>0</v>
      </c>
      <c r="AH418" s="158">
        <v>0</v>
      </c>
      <c r="AI418" s="158">
        <v>0</v>
      </c>
      <c r="AJ418" s="158">
        <v>0</v>
      </c>
      <c r="AK418" s="9">
        <v>237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72"/>
      <c r="AW418" s="62"/>
      <c r="AX418" s="62"/>
      <c r="AY418" s="62"/>
      <c r="AZ418" s="62"/>
      <c r="BA418" s="62"/>
      <c r="BB418" s="62"/>
      <c r="BC418" s="62"/>
      <c r="BD418" s="85">
        <v>237</v>
      </c>
      <c r="BE418" s="46">
        <v>2628.6369241600005</v>
      </c>
      <c r="BF418" s="46">
        <v>2902.2652838400004</v>
      </c>
      <c r="BG418" s="46">
        <v>3846.4950534400004</v>
      </c>
      <c r="BH418" s="46">
        <v>4135.9525209600006</v>
      </c>
      <c r="BI418" s="46">
        <v>6337.5421824000014</v>
      </c>
      <c r="BJ418" s="46">
        <v>7007.5864601599997</v>
      </c>
      <c r="BK418" s="46">
        <v>7696.3765964800004</v>
      </c>
      <c r="BL418" s="46">
        <v>2010.9412211200004</v>
      </c>
      <c r="BM418" s="46">
        <v>2010.9412211200004</v>
      </c>
      <c r="BN418" s="46">
        <v>2010.9412211200004</v>
      </c>
      <c r="BO418" s="46">
        <v>2010.9412211200004</v>
      </c>
      <c r="BP418" s="46">
        <v>2159.2476172800002</v>
      </c>
      <c r="BQ418" s="46">
        <v>2585.0495257600005</v>
      </c>
      <c r="BR418" s="46">
        <v>2585.0495257600005</v>
      </c>
      <c r="BS418" s="46">
        <v>2585.0495257600005</v>
      </c>
      <c r="BT418" s="46">
        <v>2585.0495257600005</v>
      </c>
      <c r="BU418" s="46">
        <v>2585.0495257600005</v>
      </c>
      <c r="BV418" s="46">
        <v>2585.0495257600005</v>
      </c>
      <c r="BW418" s="86">
        <v>237</v>
      </c>
      <c r="BX418" s="46">
        <v>2278.7335583999998</v>
      </c>
      <c r="BY418" s="46">
        <v>3289.4330601600004</v>
      </c>
      <c r="BZ418" s="46">
        <v>3975.5249289600001</v>
      </c>
      <c r="CA418" s="46">
        <v>4665.8255404800011</v>
      </c>
      <c r="CB418" s="46">
        <v>9208.4618495999985</v>
      </c>
      <c r="CC418" s="46">
        <v>10135.543208960002</v>
      </c>
      <c r="CD418" s="46">
        <v>11149.204418560003</v>
      </c>
      <c r="CE418" s="46">
        <v>2164.7968804800003</v>
      </c>
      <c r="CF418" s="46">
        <v>2852.759301600001</v>
      </c>
      <c r="CG418" s="46">
        <v>3708.5035852800002</v>
      </c>
      <c r="CH418" s="87">
        <v>3296.4476313600003</v>
      </c>
      <c r="CI418" s="72"/>
      <c r="CJ418" s="62"/>
      <c r="CK418" s="62"/>
      <c r="CL418" s="62"/>
      <c r="CM418" s="62"/>
      <c r="CN418" s="62"/>
      <c r="CO418" s="47">
        <f t="shared" si="42"/>
        <v>237</v>
      </c>
      <c r="CP418" s="48">
        <f t="shared" si="41"/>
        <v>2661.51</v>
      </c>
      <c r="CQ418" s="48">
        <f t="shared" si="41"/>
        <v>2322.6000000000004</v>
      </c>
      <c r="CR418" s="48">
        <f t="shared" si="41"/>
        <v>3254.01</v>
      </c>
      <c r="CS418" s="48">
        <f t="shared" si="41"/>
        <v>2334.4499999999998</v>
      </c>
      <c r="CT418" s="48">
        <f t="shared" si="41"/>
        <v>3673.5</v>
      </c>
      <c r="CU418" s="48">
        <f t="shared" si="40"/>
        <v>3697.2</v>
      </c>
      <c r="CV418" s="48">
        <f t="shared" si="40"/>
        <v>5621.6399999999994</v>
      </c>
      <c r="CW418" s="48">
        <f t="shared" si="40"/>
        <v>12129.66</v>
      </c>
      <c r="CX418" s="48">
        <f t="shared" si="40"/>
        <v>12129.66</v>
      </c>
      <c r="CY418" s="48">
        <f t="shared" si="40"/>
        <v>3199.5</v>
      </c>
      <c r="CZ418" s="62">
        <v>237</v>
      </c>
      <c r="DA418" s="62">
        <v>2661.51</v>
      </c>
      <c r="DB418" s="62">
        <v>2322.6000000000004</v>
      </c>
      <c r="DC418" s="62">
        <v>3254.01</v>
      </c>
      <c r="DD418" s="62">
        <v>2334.4499999999998</v>
      </c>
      <c r="DE418" s="62">
        <v>3673.5</v>
      </c>
      <c r="DF418" s="62">
        <v>3697.2</v>
      </c>
      <c r="DG418" s="62">
        <v>5621.6399999999994</v>
      </c>
      <c r="DH418" s="62">
        <v>12129.66</v>
      </c>
      <c r="DI418" s="62">
        <v>12129.66</v>
      </c>
      <c r="DJ418" s="73">
        <v>3199.5</v>
      </c>
    </row>
    <row r="419" spans="4:114" s="15" customFormat="1" ht="18">
      <c r="D419" s="63"/>
      <c r="AB419" s="7">
        <v>237.5</v>
      </c>
      <c r="AC419" s="8">
        <v>0</v>
      </c>
      <c r="AD419" s="158">
        <v>0</v>
      </c>
      <c r="AE419" s="158">
        <v>0</v>
      </c>
      <c r="AF419" s="158">
        <v>0</v>
      </c>
      <c r="AG419" s="158">
        <v>0</v>
      </c>
      <c r="AH419" s="158">
        <v>0</v>
      </c>
      <c r="AI419" s="158">
        <v>0</v>
      </c>
      <c r="AJ419" s="158">
        <v>0</v>
      </c>
      <c r="AK419" s="9">
        <v>237.5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72"/>
      <c r="AW419" s="62"/>
      <c r="AX419" s="62"/>
      <c r="AY419" s="62"/>
      <c r="AZ419" s="62"/>
      <c r="BA419" s="62"/>
      <c r="BB419" s="62"/>
      <c r="BC419" s="62"/>
      <c r="BD419" s="85">
        <v>237.5</v>
      </c>
      <c r="BE419" s="46">
        <v>2639.6921740799999</v>
      </c>
      <c r="BF419" s="46">
        <v>2914.2600115200007</v>
      </c>
      <c r="BG419" s="46">
        <v>3862.4224787200001</v>
      </c>
      <c r="BH419" s="46">
        <v>4152.7320307200007</v>
      </c>
      <c r="BI419" s="46">
        <v>6364.2189811200014</v>
      </c>
      <c r="BJ419" s="46">
        <v>7037.1472371200007</v>
      </c>
      <c r="BK419" s="46">
        <v>7728.8213516800006</v>
      </c>
      <c r="BL419" s="46">
        <v>2019.1124928000004</v>
      </c>
      <c r="BM419" s="46">
        <v>2019.1124928000004</v>
      </c>
      <c r="BN419" s="46">
        <v>2019.1124928000004</v>
      </c>
      <c r="BO419" s="46">
        <v>2019.1124928000004</v>
      </c>
      <c r="BP419" s="46">
        <v>2167.8995520000003</v>
      </c>
      <c r="BQ419" s="46">
        <v>2595.71150592</v>
      </c>
      <c r="BR419" s="46">
        <v>2595.71150592</v>
      </c>
      <c r="BS419" s="46">
        <v>2595.71150592</v>
      </c>
      <c r="BT419" s="46">
        <v>2595.71150592</v>
      </c>
      <c r="BU419" s="46">
        <v>2595.71150592</v>
      </c>
      <c r="BV419" s="46">
        <v>2595.71150592</v>
      </c>
      <c r="BW419" s="86">
        <v>237.5</v>
      </c>
      <c r="BX419" s="46">
        <v>2288.3090047999999</v>
      </c>
      <c r="BY419" s="46">
        <v>3303.0613699200007</v>
      </c>
      <c r="BZ419" s="46">
        <v>3992.0258726400002</v>
      </c>
      <c r="CA419" s="46">
        <v>4685.1323126399993</v>
      </c>
      <c r="CB419" s="46">
        <v>9247.2980787199995</v>
      </c>
      <c r="CC419" s="46">
        <v>10178.298690559999</v>
      </c>
      <c r="CD419" s="46">
        <v>11196.235448320002</v>
      </c>
      <c r="CE419" s="46">
        <v>2173.8935545600007</v>
      </c>
      <c r="CF419" s="46">
        <v>2864.7842808</v>
      </c>
      <c r="CG419" s="46">
        <v>3724.1360582400002</v>
      </c>
      <c r="CH419" s="87">
        <v>3310.3431628800004</v>
      </c>
      <c r="CI419" s="72"/>
      <c r="CJ419" s="62"/>
      <c r="CK419" s="62"/>
      <c r="CL419" s="62"/>
      <c r="CM419" s="62"/>
      <c r="CN419" s="62"/>
      <c r="CO419" s="47">
        <f t="shared" si="42"/>
        <v>237.5</v>
      </c>
      <c r="CP419" s="48">
        <f t="shared" si="41"/>
        <v>2672.7400000000002</v>
      </c>
      <c r="CQ419" s="48">
        <f t="shared" si="41"/>
        <v>2332.4</v>
      </c>
      <c r="CR419" s="48">
        <f t="shared" si="41"/>
        <v>3267.7400000000002</v>
      </c>
      <c r="CS419" s="48">
        <f t="shared" si="41"/>
        <v>2344.2999999999997</v>
      </c>
      <c r="CT419" s="48">
        <f t="shared" si="41"/>
        <v>3689</v>
      </c>
      <c r="CU419" s="48">
        <f t="shared" si="40"/>
        <v>3712.7999999999997</v>
      </c>
      <c r="CV419" s="48">
        <f t="shared" si="40"/>
        <v>5645.36</v>
      </c>
      <c r="CW419" s="48">
        <f t="shared" si="40"/>
        <v>12180.84</v>
      </c>
      <c r="CX419" s="48">
        <f t="shared" si="40"/>
        <v>12180.84</v>
      </c>
      <c r="CY419" s="48">
        <f t="shared" si="40"/>
        <v>3213</v>
      </c>
      <c r="CZ419" s="62">
        <v>237.5</v>
      </c>
      <c r="DA419" s="62">
        <v>2672.7400000000002</v>
      </c>
      <c r="DB419" s="62">
        <v>2332.4</v>
      </c>
      <c r="DC419" s="62">
        <v>3267.7400000000002</v>
      </c>
      <c r="DD419" s="62">
        <v>2344.2999999999997</v>
      </c>
      <c r="DE419" s="62">
        <v>3689</v>
      </c>
      <c r="DF419" s="62">
        <v>3712.7999999999997</v>
      </c>
      <c r="DG419" s="62">
        <v>5645.36</v>
      </c>
      <c r="DH419" s="62">
        <v>12180.84</v>
      </c>
      <c r="DI419" s="62">
        <v>12180.84</v>
      </c>
      <c r="DJ419" s="73">
        <v>3213</v>
      </c>
    </row>
    <row r="420" spans="4:114" s="15" customFormat="1" ht="18">
      <c r="D420" s="63"/>
      <c r="AB420" s="7">
        <v>238</v>
      </c>
      <c r="AC420" s="8">
        <v>0</v>
      </c>
      <c r="AD420" s="158">
        <v>0</v>
      </c>
      <c r="AE420" s="158">
        <v>0</v>
      </c>
      <c r="AF420" s="158">
        <v>0</v>
      </c>
      <c r="AG420" s="158">
        <v>0</v>
      </c>
      <c r="AH420" s="158">
        <v>0</v>
      </c>
      <c r="AI420" s="158">
        <v>0</v>
      </c>
      <c r="AJ420" s="158">
        <v>0</v>
      </c>
      <c r="AK420" s="9">
        <v>238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72"/>
      <c r="AW420" s="62"/>
      <c r="AX420" s="62"/>
      <c r="AY420" s="62"/>
      <c r="AZ420" s="62"/>
      <c r="BA420" s="62"/>
      <c r="BB420" s="62"/>
      <c r="BC420" s="62"/>
      <c r="BD420" s="85">
        <v>238</v>
      </c>
      <c r="BE420" s="46">
        <v>2639.6921740799999</v>
      </c>
      <c r="BF420" s="46">
        <v>2914.2600115200007</v>
      </c>
      <c r="BG420" s="46">
        <v>3862.4224787200001</v>
      </c>
      <c r="BH420" s="46">
        <v>4152.7320307200007</v>
      </c>
      <c r="BI420" s="46">
        <v>6364.2189811200014</v>
      </c>
      <c r="BJ420" s="46">
        <v>7037.1472371200007</v>
      </c>
      <c r="BK420" s="46">
        <v>7728.8213516800006</v>
      </c>
      <c r="BL420" s="46">
        <v>2019.1124928000004</v>
      </c>
      <c r="BM420" s="46">
        <v>2019.1124928000004</v>
      </c>
      <c r="BN420" s="46">
        <v>2019.1124928000004</v>
      </c>
      <c r="BO420" s="46">
        <v>2019.1124928000004</v>
      </c>
      <c r="BP420" s="46">
        <v>2167.8995520000003</v>
      </c>
      <c r="BQ420" s="46">
        <v>2595.71150592</v>
      </c>
      <c r="BR420" s="46">
        <v>2595.71150592</v>
      </c>
      <c r="BS420" s="46">
        <v>2595.71150592</v>
      </c>
      <c r="BT420" s="46">
        <v>2595.71150592</v>
      </c>
      <c r="BU420" s="46">
        <v>2595.71150592</v>
      </c>
      <c r="BV420" s="46">
        <v>2595.71150592</v>
      </c>
      <c r="BW420" s="86">
        <v>238</v>
      </c>
      <c r="BX420" s="46">
        <v>2288.3090047999999</v>
      </c>
      <c r="BY420" s="46">
        <v>3303.0613699200007</v>
      </c>
      <c r="BZ420" s="46">
        <v>3992.0258726400002</v>
      </c>
      <c r="CA420" s="46">
        <v>4685.1323126399993</v>
      </c>
      <c r="CB420" s="46">
        <v>9247.2980787199995</v>
      </c>
      <c r="CC420" s="46">
        <v>10178.298690559999</v>
      </c>
      <c r="CD420" s="46">
        <v>11196.235448320002</v>
      </c>
      <c r="CE420" s="46">
        <v>2173.8935545600007</v>
      </c>
      <c r="CF420" s="46">
        <v>2864.7842808</v>
      </c>
      <c r="CG420" s="46">
        <v>3724.1360582400002</v>
      </c>
      <c r="CH420" s="87">
        <v>3310.3431628800004</v>
      </c>
      <c r="CI420" s="72"/>
      <c r="CJ420" s="62"/>
      <c r="CK420" s="62"/>
      <c r="CL420" s="62"/>
      <c r="CM420" s="62"/>
      <c r="CN420" s="62"/>
      <c r="CO420" s="47">
        <f t="shared" si="42"/>
        <v>238</v>
      </c>
      <c r="CP420" s="48">
        <f t="shared" si="41"/>
        <v>2672.7400000000002</v>
      </c>
      <c r="CQ420" s="48">
        <f t="shared" si="41"/>
        <v>2332.4</v>
      </c>
      <c r="CR420" s="48">
        <f t="shared" si="41"/>
        <v>3267.7400000000002</v>
      </c>
      <c r="CS420" s="48">
        <f t="shared" si="41"/>
        <v>2344.2999999999997</v>
      </c>
      <c r="CT420" s="48">
        <f t="shared" si="41"/>
        <v>3689</v>
      </c>
      <c r="CU420" s="48">
        <f t="shared" si="40"/>
        <v>3712.7999999999997</v>
      </c>
      <c r="CV420" s="48">
        <f t="shared" si="40"/>
        <v>5645.36</v>
      </c>
      <c r="CW420" s="48">
        <f t="shared" si="40"/>
        <v>12180.84</v>
      </c>
      <c r="CX420" s="48">
        <f t="shared" si="40"/>
        <v>12180.84</v>
      </c>
      <c r="CY420" s="48">
        <f t="shared" si="40"/>
        <v>3213</v>
      </c>
      <c r="CZ420" s="62">
        <v>238</v>
      </c>
      <c r="DA420" s="62">
        <v>2672.7400000000002</v>
      </c>
      <c r="DB420" s="62">
        <v>2332.4</v>
      </c>
      <c r="DC420" s="62">
        <v>3267.7400000000002</v>
      </c>
      <c r="DD420" s="62">
        <v>2344.2999999999997</v>
      </c>
      <c r="DE420" s="62">
        <v>3689</v>
      </c>
      <c r="DF420" s="62">
        <v>3712.7999999999997</v>
      </c>
      <c r="DG420" s="62">
        <v>5645.36</v>
      </c>
      <c r="DH420" s="62">
        <v>12180.84</v>
      </c>
      <c r="DI420" s="62">
        <v>12180.84</v>
      </c>
      <c r="DJ420" s="73">
        <v>3213</v>
      </c>
    </row>
    <row r="421" spans="4:114" s="15" customFormat="1" ht="18">
      <c r="D421" s="63"/>
      <c r="AB421" s="7">
        <v>238.5</v>
      </c>
      <c r="AC421" s="8">
        <v>0</v>
      </c>
      <c r="AD421" s="158">
        <v>0</v>
      </c>
      <c r="AE421" s="158">
        <v>0</v>
      </c>
      <c r="AF421" s="158">
        <v>0</v>
      </c>
      <c r="AG421" s="158">
        <v>0</v>
      </c>
      <c r="AH421" s="158">
        <v>0</v>
      </c>
      <c r="AI421" s="158">
        <v>0</v>
      </c>
      <c r="AJ421" s="158">
        <v>0</v>
      </c>
      <c r="AK421" s="9">
        <v>238.5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72"/>
      <c r="AW421" s="62"/>
      <c r="AX421" s="62"/>
      <c r="AY421" s="62"/>
      <c r="AZ421" s="62"/>
      <c r="BA421" s="62"/>
      <c r="BB421" s="62"/>
      <c r="BC421" s="62"/>
      <c r="BD421" s="85">
        <v>238.5</v>
      </c>
      <c r="BE421" s="46">
        <v>2650.7474240000001</v>
      </c>
      <c r="BF421" s="46">
        <v>2926.2547392000006</v>
      </c>
      <c r="BG421" s="46">
        <v>3878.3499040000002</v>
      </c>
      <c r="BH421" s="46">
        <v>4169.5115404799999</v>
      </c>
      <c r="BI421" s="46">
        <v>6390.8957798400015</v>
      </c>
      <c r="BJ421" s="46">
        <v>7066.7080140799999</v>
      </c>
      <c r="BK421" s="46">
        <v>7761.2661068800007</v>
      </c>
      <c r="BL421" s="46">
        <v>2027.2837644800004</v>
      </c>
      <c r="BM421" s="46">
        <v>2027.2837644800004</v>
      </c>
      <c r="BN421" s="46">
        <v>2027.2837644800004</v>
      </c>
      <c r="BO421" s="46">
        <v>2027.2837644800004</v>
      </c>
      <c r="BP421" s="46">
        <v>2176.5514867200004</v>
      </c>
      <c r="BQ421" s="46">
        <v>2606.3734860800005</v>
      </c>
      <c r="BR421" s="46">
        <v>2606.3734860800005</v>
      </c>
      <c r="BS421" s="46">
        <v>2606.3734860800005</v>
      </c>
      <c r="BT421" s="46">
        <v>2606.3734860800005</v>
      </c>
      <c r="BU421" s="46">
        <v>2606.3734860800005</v>
      </c>
      <c r="BV421" s="46">
        <v>2606.3734860800005</v>
      </c>
      <c r="BW421" s="86">
        <v>238.5</v>
      </c>
      <c r="BX421" s="46">
        <v>2297.8844511999996</v>
      </c>
      <c r="BY421" s="46">
        <v>3316.6896796800002</v>
      </c>
      <c r="BZ421" s="46">
        <v>4008.5268163200003</v>
      </c>
      <c r="CA421" s="46">
        <v>4704.4390848000003</v>
      </c>
      <c r="CB421" s="46">
        <v>9286.1343078399987</v>
      </c>
      <c r="CC421" s="46">
        <v>10221.054172160002</v>
      </c>
      <c r="CD421" s="46">
        <v>11243.266478080001</v>
      </c>
      <c r="CE421" s="46">
        <v>2182.9902286400006</v>
      </c>
      <c r="CF421" s="46">
        <v>2876.80926</v>
      </c>
      <c r="CG421" s="46">
        <v>3739.7685312000003</v>
      </c>
      <c r="CH421" s="87">
        <v>3324.2386944000004</v>
      </c>
      <c r="CI421" s="72"/>
      <c r="CJ421" s="62"/>
      <c r="CK421" s="62"/>
      <c r="CL421" s="62"/>
      <c r="CM421" s="62"/>
      <c r="CN421" s="62"/>
      <c r="CO421" s="47">
        <f t="shared" si="42"/>
        <v>238.5</v>
      </c>
      <c r="CP421" s="48">
        <f t="shared" si="41"/>
        <v>2683.9700000000003</v>
      </c>
      <c r="CQ421" s="48">
        <f t="shared" si="41"/>
        <v>2342.2000000000003</v>
      </c>
      <c r="CR421" s="48">
        <f t="shared" si="41"/>
        <v>3281.4700000000003</v>
      </c>
      <c r="CS421" s="48">
        <f t="shared" si="41"/>
        <v>2354.15</v>
      </c>
      <c r="CT421" s="48">
        <f t="shared" si="41"/>
        <v>3704.5</v>
      </c>
      <c r="CU421" s="48">
        <f t="shared" si="40"/>
        <v>3728.4</v>
      </c>
      <c r="CV421" s="48">
        <f t="shared" si="40"/>
        <v>5669.08</v>
      </c>
      <c r="CW421" s="48">
        <f t="shared" si="40"/>
        <v>12232.02</v>
      </c>
      <c r="CX421" s="48">
        <f t="shared" si="40"/>
        <v>12232.02</v>
      </c>
      <c r="CY421" s="48">
        <f t="shared" si="40"/>
        <v>3226.5</v>
      </c>
      <c r="CZ421" s="62">
        <v>238.5</v>
      </c>
      <c r="DA421" s="62">
        <v>2683.9700000000003</v>
      </c>
      <c r="DB421" s="62">
        <v>2342.2000000000003</v>
      </c>
      <c r="DC421" s="62">
        <v>3281.4700000000003</v>
      </c>
      <c r="DD421" s="62">
        <v>2354.15</v>
      </c>
      <c r="DE421" s="62">
        <v>3704.5</v>
      </c>
      <c r="DF421" s="62">
        <v>3728.4</v>
      </c>
      <c r="DG421" s="62">
        <v>5669.08</v>
      </c>
      <c r="DH421" s="62">
        <v>12232.02</v>
      </c>
      <c r="DI421" s="62">
        <v>12232.02</v>
      </c>
      <c r="DJ421" s="73">
        <v>3226.5</v>
      </c>
    </row>
    <row r="422" spans="4:114" s="15" customFormat="1" ht="18">
      <c r="D422" s="63"/>
      <c r="AB422" s="7">
        <v>239</v>
      </c>
      <c r="AC422" s="8">
        <v>0</v>
      </c>
      <c r="AD422" s="158">
        <v>0</v>
      </c>
      <c r="AE422" s="158">
        <v>0</v>
      </c>
      <c r="AF422" s="158">
        <v>0</v>
      </c>
      <c r="AG422" s="158">
        <v>0</v>
      </c>
      <c r="AH422" s="158">
        <v>0</v>
      </c>
      <c r="AI422" s="158">
        <v>0</v>
      </c>
      <c r="AJ422" s="158">
        <v>0</v>
      </c>
      <c r="AK422" s="9">
        <v>239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72"/>
      <c r="AW422" s="62"/>
      <c r="AX422" s="62"/>
      <c r="AY422" s="62"/>
      <c r="AZ422" s="62"/>
      <c r="BA422" s="62"/>
      <c r="BB422" s="62"/>
      <c r="BC422" s="62"/>
      <c r="BD422" s="85">
        <v>239</v>
      </c>
      <c r="BE422" s="46">
        <v>2650.7474240000001</v>
      </c>
      <c r="BF422" s="46">
        <v>2926.2547392000006</v>
      </c>
      <c r="BG422" s="46">
        <v>3878.3499040000002</v>
      </c>
      <c r="BH422" s="46">
        <v>4169.5115404799999</v>
      </c>
      <c r="BI422" s="46">
        <v>6390.8957798400015</v>
      </c>
      <c r="BJ422" s="46">
        <v>7066.7080140799999</v>
      </c>
      <c r="BK422" s="46">
        <v>7761.2661068800007</v>
      </c>
      <c r="BL422" s="46">
        <v>2027.2837644800004</v>
      </c>
      <c r="BM422" s="46">
        <v>2027.2837644800004</v>
      </c>
      <c r="BN422" s="46">
        <v>2027.2837644800004</v>
      </c>
      <c r="BO422" s="46">
        <v>2027.2837644800004</v>
      </c>
      <c r="BP422" s="46">
        <v>2176.5514867200004</v>
      </c>
      <c r="BQ422" s="46">
        <v>2606.3734860800005</v>
      </c>
      <c r="BR422" s="46">
        <v>2606.3734860800005</v>
      </c>
      <c r="BS422" s="46">
        <v>2606.3734860800005</v>
      </c>
      <c r="BT422" s="46">
        <v>2606.3734860800005</v>
      </c>
      <c r="BU422" s="46">
        <v>2606.3734860800005</v>
      </c>
      <c r="BV422" s="46">
        <v>2606.3734860800005</v>
      </c>
      <c r="BW422" s="86">
        <v>239</v>
      </c>
      <c r="BX422" s="46">
        <v>2297.8844511999996</v>
      </c>
      <c r="BY422" s="46">
        <v>3316.6896796800002</v>
      </c>
      <c r="BZ422" s="46">
        <v>4008.5268163200003</v>
      </c>
      <c r="CA422" s="46">
        <v>4704.4390848000003</v>
      </c>
      <c r="CB422" s="46">
        <v>9286.1343078399987</v>
      </c>
      <c r="CC422" s="46">
        <v>10221.054172160002</v>
      </c>
      <c r="CD422" s="46">
        <v>11243.266478080001</v>
      </c>
      <c r="CE422" s="46">
        <v>2182.9902286400006</v>
      </c>
      <c r="CF422" s="46">
        <v>2876.80926</v>
      </c>
      <c r="CG422" s="46">
        <v>3739.7685312000003</v>
      </c>
      <c r="CH422" s="87">
        <v>3324.2386944000004</v>
      </c>
      <c r="CI422" s="72"/>
      <c r="CJ422" s="62"/>
      <c r="CK422" s="62"/>
      <c r="CL422" s="62"/>
      <c r="CM422" s="62"/>
      <c r="CN422" s="62"/>
      <c r="CO422" s="47">
        <f t="shared" si="42"/>
        <v>239</v>
      </c>
      <c r="CP422" s="48">
        <f t="shared" si="41"/>
        <v>2683.9700000000003</v>
      </c>
      <c r="CQ422" s="48">
        <f t="shared" si="41"/>
        <v>2342.2000000000003</v>
      </c>
      <c r="CR422" s="48">
        <f t="shared" si="41"/>
        <v>3281.4700000000003</v>
      </c>
      <c r="CS422" s="48">
        <f t="shared" si="41"/>
        <v>2354.15</v>
      </c>
      <c r="CT422" s="48">
        <f t="shared" si="41"/>
        <v>3704.5</v>
      </c>
      <c r="CU422" s="48">
        <f t="shared" si="40"/>
        <v>3728.4</v>
      </c>
      <c r="CV422" s="48">
        <f t="shared" si="40"/>
        <v>5669.08</v>
      </c>
      <c r="CW422" s="48">
        <f t="shared" si="40"/>
        <v>12232.02</v>
      </c>
      <c r="CX422" s="48">
        <f t="shared" si="40"/>
        <v>12232.02</v>
      </c>
      <c r="CY422" s="48">
        <f t="shared" si="40"/>
        <v>3226.5</v>
      </c>
      <c r="CZ422" s="62">
        <v>239</v>
      </c>
      <c r="DA422" s="62">
        <v>2683.9700000000003</v>
      </c>
      <c r="DB422" s="62">
        <v>2342.2000000000003</v>
      </c>
      <c r="DC422" s="62">
        <v>3281.4700000000003</v>
      </c>
      <c r="DD422" s="62">
        <v>2354.15</v>
      </c>
      <c r="DE422" s="62">
        <v>3704.5</v>
      </c>
      <c r="DF422" s="62">
        <v>3728.4</v>
      </c>
      <c r="DG422" s="62">
        <v>5669.08</v>
      </c>
      <c r="DH422" s="62">
        <v>12232.02</v>
      </c>
      <c r="DI422" s="62">
        <v>12232.02</v>
      </c>
      <c r="DJ422" s="73">
        <v>3226.5</v>
      </c>
    </row>
    <row r="423" spans="4:114" s="15" customFormat="1" ht="18">
      <c r="D423" s="63"/>
      <c r="AB423" s="7">
        <v>239.5</v>
      </c>
      <c r="AC423" s="8">
        <v>0</v>
      </c>
      <c r="AD423" s="158">
        <v>0</v>
      </c>
      <c r="AE423" s="158">
        <v>0</v>
      </c>
      <c r="AF423" s="158">
        <v>0</v>
      </c>
      <c r="AG423" s="158">
        <v>0</v>
      </c>
      <c r="AH423" s="158">
        <v>0</v>
      </c>
      <c r="AI423" s="158">
        <v>0</v>
      </c>
      <c r="AJ423" s="158">
        <v>0</v>
      </c>
      <c r="AK423" s="9">
        <v>239.5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72"/>
      <c r="AW423" s="62"/>
      <c r="AX423" s="62"/>
      <c r="AY423" s="62"/>
      <c r="AZ423" s="62"/>
      <c r="BA423" s="62"/>
      <c r="BB423" s="62"/>
      <c r="BC423" s="62"/>
      <c r="BD423" s="85">
        <v>239.5</v>
      </c>
      <c r="BE423" s="46">
        <v>2661.80267392</v>
      </c>
      <c r="BF423" s="46">
        <v>2938.2494668800009</v>
      </c>
      <c r="BG423" s="46">
        <v>3894.2773292799998</v>
      </c>
      <c r="BH423" s="46">
        <v>4186.29105024</v>
      </c>
      <c r="BI423" s="46">
        <v>6417.5725785600016</v>
      </c>
      <c r="BJ423" s="46">
        <v>7096.2687910399991</v>
      </c>
      <c r="BK423" s="46">
        <v>7793.71086208</v>
      </c>
      <c r="BL423" s="46">
        <v>2035.4550361600004</v>
      </c>
      <c r="BM423" s="46">
        <v>2035.4550361600004</v>
      </c>
      <c r="BN423" s="46">
        <v>2035.4550361600004</v>
      </c>
      <c r="BO423" s="46">
        <v>2035.4550361600004</v>
      </c>
      <c r="BP423" s="46">
        <v>2185.2034214400005</v>
      </c>
      <c r="BQ423" s="46">
        <v>2617.0354662400005</v>
      </c>
      <c r="BR423" s="46">
        <v>2617.0354662400005</v>
      </c>
      <c r="BS423" s="46">
        <v>2617.0354662400005</v>
      </c>
      <c r="BT423" s="46">
        <v>2617.0354662400005</v>
      </c>
      <c r="BU423" s="46">
        <v>2617.0354662400005</v>
      </c>
      <c r="BV423" s="46">
        <v>2617.0354662400005</v>
      </c>
      <c r="BW423" s="86">
        <v>239.5</v>
      </c>
      <c r="BX423" s="46">
        <v>2307.4598976000002</v>
      </c>
      <c r="BY423" s="46">
        <v>3330.3179894400005</v>
      </c>
      <c r="BZ423" s="46">
        <v>4025.0277600000004</v>
      </c>
      <c r="CA423" s="46">
        <v>4723.7458569600003</v>
      </c>
      <c r="CB423" s="46">
        <v>9324.9705369600015</v>
      </c>
      <c r="CC423" s="46">
        <v>10263.809653760001</v>
      </c>
      <c r="CD423" s="46">
        <v>11290.297507840001</v>
      </c>
      <c r="CE423" s="46">
        <v>2192.0869027200006</v>
      </c>
      <c r="CF423" s="46">
        <v>2888.8342392000004</v>
      </c>
      <c r="CG423" s="46">
        <v>3755.40100416</v>
      </c>
      <c r="CH423" s="87">
        <v>3338.1342259200001</v>
      </c>
      <c r="CI423" s="72"/>
      <c r="CJ423" s="62"/>
      <c r="CK423" s="62"/>
      <c r="CL423" s="62"/>
      <c r="CM423" s="62"/>
      <c r="CN423" s="62"/>
      <c r="CO423" s="47">
        <f t="shared" si="42"/>
        <v>239.5</v>
      </c>
      <c r="CP423" s="48">
        <f t="shared" si="41"/>
        <v>2695.2000000000003</v>
      </c>
      <c r="CQ423" s="48">
        <f t="shared" si="41"/>
        <v>2352</v>
      </c>
      <c r="CR423" s="48">
        <f t="shared" si="41"/>
        <v>3295.2000000000003</v>
      </c>
      <c r="CS423" s="48">
        <f t="shared" si="41"/>
        <v>2364</v>
      </c>
      <c r="CT423" s="48">
        <f t="shared" si="41"/>
        <v>3720</v>
      </c>
      <c r="CU423" s="48">
        <f t="shared" si="40"/>
        <v>3744</v>
      </c>
      <c r="CV423" s="48">
        <f t="shared" si="40"/>
        <v>5692.7999999999993</v>
      </c>
      <c r="CW423" s="48">
        <f t="shared" si="40"/>
        <v>12283.2</v>
      </c>
      <c r="CX423" s="48">
        <f t="shared" si="40"/>
        <v>12283.2</v>
      </c>
      <c r="CY423" s="48">
        <f t="shared" si="40"/>
        <v>3240</v>
      </c>
      <c r="CZ423" s="62">
        <v>239.5</v>
      </c>
      <c r="DA423" s="62">
        <v>2695.2000000000003</v>
      </c>
      <c r="DB423" s="62">
        <v>2352</v>
      </c>
      <c r="DC423" s="62">
        <v>3295.2000000000003</v>
      </c>
      <c r="DD423" s="62">
        <v>2364</v>
      </c>
      <c r="DE423" s="62">
        <v>3720</v>
      </c>
      <c r="DF423" s="62">
        <v>3744</v>
      </c>
      <c r="DG423" s="62">
        <v>5692.7999999999993</v>
      </c>
      <c r="DH423" s="62">
        <v>12283.2</v>
      </c>
      <c r="DI423" s="62">
        <v>12283.2</v>
      </c>
      <c r="DJ423" s="73">
        <v>3240</v>
      </c>
    </row>
    <row r="424" spans="4:114" s="15" customFormat="1" ht="18">
      <c r="D424" s="63"/>
      <c r="AB424" s="7">
        <v>240</v>
      </c>
      <c r="AC424" s="8">
        <v>0</v>
      </c>
      <c r="AD424" s="158">
        <v>0</v>
      </c>
      <c r="AE424" s="158">
        <v>0</v>
      </c>
      <c r="AF424" s="158">
        <v>0</v>
      </c>
      <c r="AG424" s="158">
        <v>0</v>
      </c>
      <c r="AH424" s="158">
        <v>0</v>
      </c>
      <c r="AI424" s="158">
        <v>0</v>
      </c>
      <c r="AJ424" s="158">
        <v>0</v>
      </c>
      <c r="AK424" s="9">
        <v>240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72"/>
      <c r="AW424" s="62"/>
      <c r="AX424" s="62"/>
      <c r="AY424" s="62"/>
      <c r="AZ424" s="62"/>
      <c r="BA424" s="62"/>
      <c r="BB424" s="62"/>
      <c r="BC424" s="62"/>
      <c r="BD424" s="85">
        <v>240</v>
      </c>
      <c r="BE424" s="46">
        <v>2661.80267392</v>
      </c>
      <c r="BF424" s="46">
        <v>2938.2494668800009</v>
      </c>
      <c r="BG424" s="46">
        <v>3894.2773292799998</v>
      </c>
      <c r="BH424" s="46">
        <v>4186.29105024</v>
      </c>
      <c r="BI424" s="46">
        <v>6417.5725785600016</v>
      </c>
      <c r="BJ424" s="46">
        <v>7096.2687910399991</v>
      </c>
      <c r="BK424" s="46">
        <v>7793.71086208</v>
      </c>
      <c r="BL424" s="46">
        <v>2035.4550361600004</v>
      </c>
      <c r="BM424" s="46">
        <v>2035.4550361600004</v>
      </c>
      <c r="BN424" s="46">
        <v>2035.4550361600004</v>
      </c>
      <c r="BO424" s="46">
        <v>2035.4550361600004</v>
      </c>
      <c r="BP424" s="46">
        <v>2185.2034214400005</v>
      </c>
      <c r="BQ424" s="46">
        <v>2617.0354662400005</v>
      </c>
      <c r="BR424" s="46">
        <v>2617.0354662400005</v>
      </c>
      <c r="BS424" s="46">
        <v>2617.0354662400005</v>
      </c>
      <c r="BT424" s="46">
        <v>2617.0354662400005</v>
      </c>
      <c r="BU424" s="46">
        <v>2617.0354662400005</v>
      </c>
      <c r="BV424" s="46">
        <v>2617.0354662400005</v>
      </c>
      <c r="BW424" s="86">
        <v>240</v>
      </c>
      <c r="BX424" s="46">
        <v>2307.4598976000002</v>
      </c>
      <c r="BY424" s="46">
        <v>3330.3179894400005</v>
      </c>
      <c r="BZ424" s="46">
        <v>4025.0277600000004</v>
      </c>
      <c r="CA424" s="46">
        <v>4723.7458569600003</v>
      </c>
      <c r="CB424" s="46">
        <v>9324.9705369600015</v>
      </c>
      <c r="CC424" s="46">
        <v>10263.809653760001</v>
      </c>
      <c r="CD424" s="46">
        <v>11290.297507840001</v>
      </c>
      <c r="CE424" s="46">
        <v>2192.0869027200006</v>
      </c>
      <c r="CF424" s="46">
        <v>2888.8342392000004</v>
      </c>
      <c r="CG424" s="46">
        <v>3755.40100416</v>
      </c>
      <c r="CH424" s="87">
        <v>3338.1342259200001</v>
      </c>
      <c r="CI424" s="72"/>
      <c r="CJ424" s="62"/>
      <c r="CK424" s="62"/>
      <c r="CL424" s="62"/>
      <c r="CM424" s="62"/>
      <c r="CN424" s="62"/>
      <c r="CO424" s="47">
        <f t="shared" si="42"/>
        <v>240</v>
      </c>
      <c r="CP424" s="48">
        <f t="shared" si="41"/>
        <v>2695.2000000000003</v>
      </c>
      <c r="CQ424" s="48">
        <f t="shared" si="41"/>
        <v>2352</v>
      </c>
      <c r="CR424" s="48">
        <f t="shared" si="41"/>
        <v>3295.2000000000003</v>
      </c>
      <c r="CS424" s="48">
        <f t="shared" si="41"/>
        <v>2364</v>
      </c>
      <c r="CT424" s="48">
        <f t="shared" si="41"/>
        <v>3720</v>
      </c>
      <c r="CU424" s="48">
        <f t="shared" si="40"/>
        <v>3744</v>
      </c>
      <c r="CV424" s="48">
        <f t="shared" si="40"/>
        <v>5692.7999999999993</v>
      </c>
      <c r="CW424" s="48">
        <f t="shared" si="40"/>
        <v>12283.2</v>
      </c>
      <c r="CX424" s="48">
        <f t="shared" si="40"/>
        <v>12283.2</v>
      </c>
      <c r="CY424" s="48">
        <f t="shared" si="40"/>
        <v>3240</v>
      </c>
      <c r="CZ424" s="62">
        <v>240</v>
      </c>
      <c r="DA424" s="62">
        <v>2695.2000000000003</v>
      </c>
      <c r="DB424" s="62">
        <v>2352</v>
      </c>
      <c r="DC424" s="62">
        <v>3295.2000000000003</v>
      </c>
      <c r="DD424" s="62">
        <v>2364</v>
      </c>
      <c r="DE424" s="62">
        <v>3720</v>
      </c>
      <c r="DF424" s="62">
        <v>3744</v>
      </c>
      <c r="DG424" s="62">
        <v>5692.7999999999993</v>
      </c>
      <c r="DH424" s="62">
        <v>12283.2</v>
      </c>
      <c r="DI424" s="62">
        <v>12283.2</v>
      </c>
      <c r="DJ424" s="73">
        <v>3240</v>
      </c>
    </row>
    <row r="425" spans="4:114" s="15" customFormat="1" ht="18">
      <c r="D425" s="63"/>
      <c r="AB425" s="7">
        <v>240.5</v>
      </c>
      <c r="AC425" s="8">
        <v>0</v>
      </c>
      <c r="AD425" s="158">
        <v>0</v>
      </c>
      <c r="AE425" s="158">
        <v>0</v>
      </c>
      <c r="AF425" s="158">
        <v>0</v>
      </c>
      <c r="AG425" s="158">
        <v>0</v>
      </c>
      <c r="AH425" s="158">
        <v>0</v>
      </c>
      <c r="AI425" s="158">
        <v>0</v>
      </c>
      <c r="AJ425" s="158">
        <v>0</v>
      </c>
      <c r="AK425" s="9">
        <v>240.5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72"/>
      <c r="AW425" s="62"/>
      <c r="AX425" s="62"/>
      <c r="AY425" s="62"/>
      <c r="AZ425" s="62"/>
      <c r="BA425" s="62"/>
      <c r="BB425" s="62"/>
      <c r="BC425" s="62"/>
      <c r="BD425" s="85">
        <v>240.5</v>
      </c>
      <c r="BE425" s="46">
        <v>2672.8579238399998</v>
      </c>
      <c r="BF425" s="46">
        <v>2950.2441945600003</v>
      </c>
      <c r="BG425" s="46">
        <v>3910.2047545600003</v>
      </c>
      <c r="BH425" s="46">
        <v>4203.0705600000001</v>
      </c>
      <c r="BI425" s="46">
        <v>6444.2493772800017</v>
      </c>
      <c r="BJ425" s="46">
        <v>7125.829568000001</v>
      </c>
      <c r="BK425" s="46">
        <v>7826.155617280001</v>
      </c>
      <c r="BL425" s="46">
        <v>2043.6263078400004</v>
      </c>
      <c r="BM425" s="46">
        <v>2043.6263078400004</v>
      </c>
      <c r="BN425" s="46">
        <v>2043.6263078400004</v>
      </c>
      <c r="BO425" s="46">
        <v>2043.6263078400004</v>
      </c>
      <c r="BP425" s="46">
        <v>2193.8553561599997</v>
      </c>
      <c r="BQ425" s="46">
        <v>2627.6974464</v>
      </c>
      <c r="BR425" s="46">
        <v>2627.6974464</v>
      </c>
      <c r="BS425" s="46">
        <v>2627.6974464</v>
      </c>
      <c r="BT425" s="46">
        <v>2627.6974464</v>
      </c>
      <c r="BU425" s="46">
        <v>2627.6974464</v>
      </c>
      <c r="BV425" s="46">
        <v>2627.6974464</v>
      </c>
      <c r="BW425" s="86">
        <v>240.5</v>
      </c>
      <c r="BX425" s="46">
        <v>2317.0353439999999</v>
      </c>
      <c r="BY425" s="46">
        <v>3343.9462992000003</v>
      </c>
      <c r="BZ425" s="46">
        <v>4041.5287036800009</v>
      </c>
      <c r="CA425" s="46">
        <v>4743.0526291199994</v>
      </c>
      <c r="CB425" s="46">
        <v>9363.8067660800007</v>
      </c>
      <c r="CC425" s="46">
        <v>10306.565135360001</v>
      </c>
      <c r="CD425" s="46">
        <v>11337.3285376</v>
      </c>
      <c r="CE425" s="46">
        <v>2201.1835768000001</v>
      </c>
      <c r="CF425" s="46">
        <v>2900.8592184000004</v>
      </c>
      <c r="CG425" s="46">
        <v>3771.03347712</v>
      </c>
      <c r="CH425" s="87">
        <v>3352.0297574400001</v>
      </c>
      <c r="CI425" s="72"/>
      <c r="CJ425" s="62"/>
      <c r="CK425" s="62"/>
      <c r="CL425" s="62"/>
      <c r="CM425" s="62"/>
      <c r="CN425" s="62"/>
      <c r="CO425" s="47">
        <f t="shared" si="42"/>
        <v>240.5</v>
      </c>
      <c r="CP425" s="48">
        <f t="shared" si="41"/>
        <v>2706.4300000000003</v>
      </c>
      <c r="CQ425" s="48">
        <f t="shared" si="41"/>
        <v>2361.8000000000002</v>
      </c>
      <c r="CR425" s="48">
        <f t="shared" si="41"/>
        <v>3308.9300000000003</v>
      </c>
      <c r="CS425" s="48">
        <f t="shared" si="41"/>
        <v>2373.85</v>
      </c>
      <c r="CT425" s="48">
        <f t="shared" si="41"/>
        <v>3735.5</v>
      </c>
      <c r="CU425" s="48">
        <f t="shared" si="40"/>
        <v>3759.6</v>
      </c>
      <c r="CV425" s="48">
        <f t="shared" si="40"/>
        <v>5716.5199999999995</v>
      </c>
      <c r="CW425" s="48">
        <f t="shared" si="40"/>
        <v>12334.38</v>
      </c>
      <c r="CX425" s="48">
        <f t="shared" si="40"/>
        <v>12334.38</v>
      </c>
      <c r="CY425" s="48">
        <f t="shared" si="40"/>
        <v>3253.5</v>
      </c>
      <c r="CZ425" s="62">
        <v>240.5</v>
      </c>
      <c r="DA425" s="62">
        <v>2706.4300000000003</v>
      </c>
      <c r="DB425" s="62">
        <v>2361.8000000000002</v>
      </c>
      <c r="DC425" s="62">
        <v>3308.9300000000003</v>
      </c>
      <c r="DD425" s="62">
        <v>2373.85</v>
      </c>
      <c r="DE425" s="62">
        <v>3735.5</v>
      </c>
      <c r="DF425" s="62">
        <v>3759.6</v>
      </c>
      <c r="DG425" s="62">
        <v>5716.5199999999995</v>
      </c>
      <c r="DH425" s="62">
        <v>12334.38</v>
      </c>
      <c r="DI425" s="62">
        <v>12334.38</v>
      </c>
      <c r="DJ425" s="73">
        <v>3253.5</v>
      </c>
    </row>
    <row r="426" spans="4:114" s="15" customFormat="1" ht="18">
      <c r="D426" s="63"/>
      <c r="AB426" s="7">
        <v>241</v>
      </c>
      <c r="AC426" s="8">
        <v>0</v>
      </c>
      <c r="AD426" s="158">
        <v>0</v>
      </c>
      <c r="AE426" s="158">
        <v>0</v>
      </c>
      <c r="AF426" s="158">
        <v>0</v>
      </c>
      <c r="AG426" s="158">
        <v>0</v>
      </c>
      <c r="AH426" s="158">
        <v>0</v>
      </c>
      <c r="AI426" s="158">
        <v>0</v>
      </c>
      <c r="AJ426" s="158">
        <v>0</v>
      </c>
      <c r="AK426" s="9">
        <v>241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72"/>
      <c r="AW426" s="62"/>
      <c r="AX426" s="62"/>
      <c r="AY426" s="62"/>
      <c r="AZ426" s="62"/>
      <c r="BA426" s="62"/>
      <c r="BB426" s="62"/>
      <c r="BC426" s="62"/>
      <c r="BD426" s="85">
        <v>241</v>
      </c>
      <c r="BE426" s="46">
        <v>2672.8579238399998</v>
      </c>
      <c r="BF426" s="46">
        <v>2950.2441945600003</v>
      </c>
      <c r="BG426" s="46">
        <v>3910.2047545600003</v>
      </c>
      <c r="BH426" s="46">
        <v>4203.0705600000001</v>
      </c>
      <c r="BI426" s="46">
        <v>6444.2493772800017</v>
      </c>
      <c r="BJ426" s="46">
        <v>7125.829568000001</v>
      </c>
      <c r="BK426" s="46">
        <v>7826.155617280001</v>
      </c>
      <c r="BL426" s="46">
        <v>2043.6263078400004</v>
      </c>
      <c r="BM426" s="46">
        <v>2043.6263078400004</v>
      </c>
      <c r="BN426" s="46">
        <v>2043.6263078400004</v>
      </c>
      <c r="BO426" s="46">
        <v>2043.6263078400004</v>
      </c>
      <c r="BP426" s="46">
        <v>2193.8553561599997</v>
      </c>
      <c r="BQ426" s="46">
        <v>2627.6974464</v>
      </c>
      <c r="BR426" s="46">
        <v>2627.6974464</v>
      </c>
      <c r="BS426" s="46">
        <v>2627.6974464</v>
      </c>
      <c r="BT426" s="46">
        <v>2627.6974464</v>
      </c>
      <c r="BU426" s="46">
        <v>2627.6974464</v>
      </c>
      <c r="BV426" s="46">
        <v>2627.6974464</v>
      </c>
      <c r="BW426" s="86">
        <v>241</v>
      </c>
      <c r="BX426" s="46">
        <v>2317.0353439999999</v>
      </c>
      <c r="BY426" s="46">
        <v>3343.9462992000003</v>
      </c>
      <c r="BZ426" s="46">
        <v>4041.5287036800009</v>
      </c>
      <c r="CA426" s="46">
        <v>4743.0526291199994</v>
      </c>
      <c r="CB426" s="46">
        <v>9363.8067660800007</v>
      </c>
      <c r="CC426" s="46">
        <v>10306.565135360001</v>
      </c>
      <c r="CD426" s="46">
        <v>11337.3285376</v>
      </c>
      <c r="CE426" s="46">
        <v>2201.1835768000001</v>
      </c>
      <c r="CF426" s="46">
        <v>2900.8592184000004</v>
      </c>
      <c r="CG426" s="46">
        <v>3771.03347712</v>
      </c>
      <c r="CH426" s="87">
        <v>3352.0297574400001</v>
      </c>
      <c r="CI426" s="72"/>
      <c r="CJ426" s="62"/>
      <c r="CK426" s="62"/>
      <c r="CL426" s="62"/>
      <c r="CM426" s="62"/>
      <c r="CN426" s="62"/>
      <c r="CO426" s="47">
        <f t="shared" si="42"/>
        <v>241</v>
      </c>
      <c r="CP426" s="48">
        <f t="shared" si="41"/>
        <v>2706.4300000000003</v>
      </c>
      <c r="CQ426" s="48">
        <f t="shared" si="41"/>
        <v>2361.8000000000002</v>
      </c>
      <c r="CR426" s="48">
        <f t="shared" si="41"/>
        <v>3308.9300000000003</v>
      </c>
      <c r="CS426" s="48">
        <f t="shared" si="41"/>
        <v>2373.85</v>
      </c>
      <c r="CT426" s="48">
        <f t="shared" si="41"/>
        <v>3735.5</v>
      </c>
      <c r="CU426" s="48">
        <f t="shared" ref="CU426:CY476" si="43">DF426</f>
        <v>3759.6</v>
      </c>
      <c r="CV426" s="48">
        <f t="shared" si="43"/>
        <v>5716.5199999999995</v>
      </c>
      <c r="CW426" s="48">
        <f t="shared" si="43"/>
        <v>12334.38</v>
      </c>
      <c r="CX426" s="48">
        <f t="shared" si="43"/>
        <v>12334.38</v>
      </c>
      <c r="CY426" s="48">
        <f t="shared" si="43"/>
        <v>3253.5</v>
      </c>
      <c r="CZ426" s="62">
        <v>241</v>
      </c>
      <c r="DA426" s="62">
        <v>2706.4300000000003</v>
      </c>
      <c r="DB426" s="62">
        <v>2361.8000000000002</v>
      </c>
      <c r="DC426" s="62">
        <v>3308.9300000000003</v>
      </c>
      <c r="DD426" s="62">
        <v>2373.85</v>
      </c>
      <c r="DE426" s="62">
        <v>3735.5</v>
      </c>
      <c r="DF426" s="62">
        <v>3759.6</v>
      </c>
      <c r="DG426" s="62">
        <v>5716.5199999999995</v>
      </c>
      <c r="DH426" s="62">
        <v>12334.38</v>
      </c>
      <c r="DI426" s="62">
        <v>12334.38</v>
      </c>
      <c r="DJ426" s="73">
        <v>3253.5</v>
      </c>
    </row>
    <row r="427" spans="4:114" s="15" customFormat="1" ht="18">
      <c r="D427" s="63"/>
      <c r="AB427" s="7">
        <v>241.5</v>
      </c>
      <c r="AC427" s="8">
        <v>0</v>
      </c>
      <c r="AD427" s="158">
        <v>0</v>
      </c>
      <c r="AE427" s="158">
        <v>0</v>
      </c>
      <c r="AF427" s="158">
        <v>0</v>
      </c>
      <c r="AG427" s="158">
        <v>0</v>
      </c>
      <c r="AH427" s="158">
        <v>0</v>
      </c>
      <c r="AI427" s="158">
        <v>0</v>
      </c>
      <c r="AJ427" s="158">
        <v>0</v>
      </c>
      <c r="AK427" s="9">
        <v>241.5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72"/>
      <c r="AW427" s="62"/>
      <c r="AX427" s="62"/>
      <c r="AY427" s="62"/>
      <c r="AZ427" s="62"/>
      <c r="BA427" s="62"/>
      <c r="BB427" s="62"/>
      <c r="BC427" s="62"/>
      <c r="BD427" s="85">
        <v>241.5</v>
      </c>
      <c r="BE427" s="46">
        <v>2683.9131737600001</v>
      </c>
      <c r="BF427" s="46">
        <v>2962.2389222400002</v>
      </c>
      <c r="BG427" s="46">
        <v>3926.1321798400004</v>
      </c>
      <c r="BH427" s="46">
        <v>4219.8500697600002</v>
      </c>
      <c r="BI427" s="46">
        <v>6470.9261760000009</v>
      </c>
      <c r="BJ427" s="46">
        <v>7155.3903449600002</v>
      </c>
      <c r="BK427" s="46">
        <v>7858.6003724800003</v>
      </c>
      <c r="BL427" s="46">
        <v>2051.7975795200005</v>
      </c>
      <c r="BM427" s="46">
        <v>2051.7975795200005</v>
      </c>
      <c r="BN427" s="46">
        <v>2051.7975795200005</v>
      </c>
      <c r="BO427" s="46">
        <v>2051.7975795200005</v>
      </c>
      <c r="BP427" s="46">
        <v>2202.5072908800003</v>
      </c>
      <c r="BQ427" s="46">
        <v>2638.3594265600004</v>
      </c>
      <c r="BR427" s="46">
        <v>2638.3594265600004</v>
      </c>
      <c r="BS427" s="46">
        <v>2638.3594265600004</v>
      </c>
      <c r="BT427" s="46">
        <v>2638.3594265600004</v>
      </c>
      <c r="BU427" s="46">
        <v>2638.3594265600004</v>
      </c>
      <c r="BV427" s="46">
        <v>2638.3594265600004</v>
      </c>
      <c r="BW427" s="86">
        <v>241.5</v>
      </c>
      <c r="BX427" s="46">
        <v>2326.6107904</v>
      </c>
      <c r="BY427" s="46">
        <v>3357.5746089600002</v>
      </c>
      <c r="BZ427" s="46">
        <v>4058.0296473600001</v>
      </c>
      <c r="CA427" s="46">
        <v>4762.3594012800013</v>
      </c>
      <c r="CB427" s="46">
        <v>9402.6429952000017</v>
      </c>
      <c r="CC427" s="46">
        <v>10349.32061696</v>
      </c>
      <c r="CD427" s="46">
        <v>11384.359567360003</v>
      </c>
      <c r="CE427" s="46">
        <v>2210.28025088</v>
      </c>
      <c r="CF427" s="46">
        <v>2912.8841976000008</v>
      </c>
      <c r="CG427" s="46">
        <v>3786.6659500799997</v>
      </c>
      <c r="CH427" s="87">
        <v>3365.9252889600002</v>
      </c>
      <c r="CI427" s="72"/>
      <c r="CJ427" s="62"/>
      <c r="CK427" s="62"/>
      <c r="CL427" s="62"/>
      <c r="CM427" s="62"/>
      <c r="CN427" s="62"/>
      <c r="CO427" s="47">
        <f t="shared" si="42"/>
        <v>241.5</v>
      </c>
      <c r="CP427" s="48">
        <f t="shared" ref="CP427:CT477" si="44">DA427</f>
        <v>2717.6600000000003</v>
      </c>
      <c r="CQ427" s="48">
        <f t="shared" si="44"/>
        <v>2371.6000000000004</v>
      </c>
      <c r="CR427" s="48">
        <f t="shared" si="44"/>
        <v>3322.6600000000003</v>
      </c>
      <c r="CS427" s="48">
        <f t="shared" si="44"/>
        <v>2383.6999999999998</v>
      </c>
      <c r="CT427" s="48">
        <f t="shared" si="44"/>
        <v>3751</v>
      </c>
      <c r="CU427" s="48">
        <f t="shared" si="43"/>
        <v>3775.2</v>
      </c>
      <c r="CV427" s="48">
        <f t="shared" si="43"/>
        <v>5740.24</v>
      </c>
      <c r="CW427" s="48">
        <f t="shared" si="43"/>
        <v>12385.56</v>
      </c>
      <c r="CX427" s="48">
        <f t="shared" si="43"/>
        <v>12385.56</v>
      </c>
      <c r="CY427" s="48">
        <f t="shared" si="43"/>
        <v>3267</v>
      </c>
      <c r="CZ427" s="62">
        <v>241.5</v>
      </c>
      <c r="DA427" s="62">
        <v>2717.6600000000003</v>
      </c>
      <c r="DB427" s="62">
        <v>2371.6000000000004</v>
      </c>
      <c r="DC427" s="62">
        <v>3322.6600000000003</v>
      </c>
      <c r="DD427" s="62">
        <v>2383.6999999999998</v>
      </c>
      <c r="DE427" s="62">
        <v>3751</v>
      </c>
      <c r="DF427" s="62">
        <v>3775.2</v>
      </c>
      <c r="DG427" s="62">
        <v>5740.24</v>
      </c>
      <c r="DH427" s="62">
        <v>12385.56</v>
      </c>
      <c r="DI427" s="62">
        <v>12385.56</v>
      </c>
      <c r="DJ427" s="73">
        <v>3267</v>
      </c>
    </row>
    <row r="428" spans="4:114" s="15" customFormat="1" ht="18">
      <c r="D428" s="63"/>
      <c r="AB428" s="7">
        <v>242</v>
      </c>
      <c r="AC428" s="8">
        <v>0</v>
      </c>
      <c r="AD428" s="158">
        <v>0</v>
      </c>
      <c r="AE428" s="158">
        <v>0</v>
      </c>
      <c r="AF428" s="158">
        <v>0</v>
      </c>
      <c r="AG428" s="158">
        <v>0</v>
      </c>
      <c r="AH428" s="158">
        <v>0</v>
      </c>
      <c r="AI428" s="158">
        <v>0</v>
      </c>
      <c r="AJ428" s="158">
        <v>0</v>
      </c>
      <c r="AK428" s="9">
        <v>242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72"/>
      <c r="AW428" s="62"/>
      <c r="AX428" s="62"/>
      <c r="AY428" s="62"/>
      <c r="AZ428" s="62"/>
      <c r="BA428" s="62"/>
      <c r="BB428" s="62"/>
      <c r="BC428" s="62"/>
      <c r="BD428" s="85">
        <v>242</v>
      </c>
      <c r="BE428" s="46">
        <v>2683.9131737600001</v>
      </c>
      <c r="BF428" s="46">
        <v>2962.2389222400002</v>
      </c>
      <c r="BG428" s="46">
        <v>3926.1321798400004</v>
      </c>
      <c r="BH428" s="46">
        <v>4219.8500697600002</v>
      </c>
      <c r="BI428" s="46">
        <v>6470.9261760000009</v>
      </c>
      <c r="BJ428" s="46">
        <v>7155.3903449600002</v>
      </c>
      <c r="BK428" s="46">
        <v>7858.6003724800003</v>
      </c>
      <c r="BL428" s="46">
        <v>2051.7975795200005</v>
      </c>
      <c r="BM428" s="46">
        <v>2051.7975795200005</v>
      </c>
      <c r="BN428" s="46">
        <v>2051.7975795200005</v>
      </c>
      <c r="BO428" s="46">
        <v>2051.7975795200005</v>
      </c>
      <c r="BP428" s="46">
        <v>2202.5072908800003</v>
      </c>
      <c r="BQ428" s="46">
        <v>2638.3594265600004</v>
      </c>
      <c r="BR428" s="46">
        <v>2638.3594265600004</v>
      </c>
      <c r="BS428" s="46">
        <v>2638.3594265600004</v>
      </c>
      <c r="BT428" s="46">
        <v>2638.3594265600004</v>
      </c>
      <c r="BU428" s="46">
        <v>2638.3594265600004</v>
      </c>
      <c r="BV428" s="46">
        <v>2638.3594265600004</v>
      </c>
      <c r="BW428" s="86">
        <v>242</v>
      </c>
      <c r="BX428" s="46">
        <v>2326.6107904</v>
      </c>
      <c r="BY428" s="46">
        <v>3357.5746089600002</v>
      </c>
      <c r="BZ428" s="46">
        <v>4058.0296473600001</v>
      </c>
      <c r="CA428" s="46">
        <v>4762.3594012800013</v>
      </c>
      <c r="CB428" s="46">
        <v>9402.6429952000017</v>
      </c>
      <c r="CC428" s="46">
        <v>10349.32061696</v>
      </c>
      <c r="CD428" s="46">
        <v>11384.359567360003</v>
      </c>
      <c r="CE428" s="46">
        <v>2210.28025088</v>
      </c>
      <c r="CF428" s="46">
        <v>2912.8841976000008</v>
      </c>
      <c r="CG428" s="46">
        <v>3786.6659500799997</v>
      </c>
      <c r="CH428" s="87">
        <v>3365.9252889600002</v>
      </c>
      <c r="CI428" s="72"/>
      <c r="CJ428" s="62"/>
      <c r="CK428" s="62"/>
      <c r="CL428" s="62"/>
      <c r="CM428" s="62"/>
      <c r="CN428" s="62"/>
      <c r="CO428" s="47">
        <f t="shared" si="42"/>
        <v>242</v>
      </c>
      <c r="CP428" s="48">
        <f t="shared" si="44"/>
        <v>2717.6600000000003</v>
      </c>
      <c r="CQ428" s="48">
        <f t="shared" si="44"/>
        <v>2371.6000000000004</v>
      </c>
      <c r="CR428" s="48">
        <f t="shared" si="44"/>
        <v>3322.6600000000003</v>
      </c>
      <c r="CS428" s="48">
        <f t="shared" si="44"/>
        <v>2383.6999999999998</v>
      </c>
      <c r="CT428" s="48">
        <f t="shared" si="44"/>
        <v>3751</v>
      </c>
      <c r="CU428" s="48">
        <f t="shared" si="43"/>
        <v>3775.2</v>
      </c>
      <c r="CV428" s="48">
        <f t="shared" si="43"/>
        <v>5740.24</v>
      </c>
      <c r="CW428" s="48">
        <f t="shared" si="43"/>
        <v>12385.56</v>
      </c>
      <c r="CX428" s="48">
        <f t="shared" si="43"/>
        <v>12385.56</v>
      </c>
      <c r="CY428" s="48">
        <f t="shared" si="43"/>
        <v>3267</v>
      </c>
      <c r="CZ428" s="62">
        <v>242</v>
      </c>
      <c r="DA428" s="62">
        <v>2717.6600000000003</v>
      </c>
      <c r="DB428" s="62">
        <v>2371.6000000000004</v>
      </c>
      <c r="DC428" s="62">
        <v>3322.6600000000003</v>
      </c>
      <c r="DD428" s="62">
        <v>2383.6999999999998</v>
      </c>
      <c r="DE428" s="62">
        <v>3751</v>
      </c>
      <c r="DF428" s="62">
        <v>3775.2</v>
      </c>
      <c r="DG428" s="62">
        <v>5740.24</v>
      </c>
      <c r="DH428" s="62">
        <v>12385.56</v>
      </c>
      <c r="DI428" s="62">
        <v>12385.56</v>
      </c>
      <c r="DJ428" s="73">
        <v>3267</v>
      </c>
    </row>
    <row r="429" spans="4:114" s="15" customFormat="1" ht="18">
      <c r="D429" s="63"/>
      <c r="AB429" s="7">
        <v>242.5</v>
      </c>
      <c r="AC429" s="8">
        <v>0</v>
      </c>
      <c r="AD429" s="158">
        <v>0</v>
      </c>
      <c r="AE429" s="158">
        <v>0</v>
      </c>
      <c r="AF429" s="158">
        <v>0</v>
      </c>
      <c r="AG429" s="158">
        <v>0</v>
      </c>
      <c r="AH429" s="158">
        <v>0</v>
      </c>
      <c r="AI429" s="158">
        <v>0</v>
      </c>
      <c r="AJ429" s="158">
        <v>0</v>
      </c>
      <c r="AK429" s="9">
        <v>242.5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72"/>
      <c r="AW429" s="62"/>
      <c r="AX429" s="62"/>
      <c r="AY429" s="62"/>
      <c r="AZ429" s="62"/>
      <c r="BA429" s="62"/>
      <c r="BB429" s="62"/>
      <c r="BC429" s="62"/>
      <c r="BD429" s="85">
        <v>242.5</v>
      </c>
      <c r="BE429" s="46">
        <v>2694.9684236799999</v>
      </c>
      <c r="BF429" s="46">
        <v>2974.2336499200001</v>
      </c>
      <c r="BG429" s="46">
        <v>3942.0596051200005</v>
      </c>
      <c r="BH429" s="46">
        <v>4236.6295795200003</v>
      </c>
      <c r="BI429" s="46">
        <v>6497.60297472</v>
      </c>
      <c r="BJ429" s="46">
        <v>7184.9511219200003</v>
      </c>
      <c r="BK429" s="46">
        <v>7891.0451276799995</v>
      </c>
      <c r="BL429" s="46">
        <v>2059.9688511999998</v>
      </c>
      <c r="BM429" s="46">
        <v>2059.9688511999998</v>
      </c>
      <c r="BN429" s="46">
        <v>2059.9688511999998</v>
      </c>
      <c r="BO429" s="46">
        <v>2059.9688511999998</v>
      </c>
      <c r="BP429" s="46">
        <v>2211.1592256000004</v>
      </c>
      <c r="BQ429" s="46">
        <v>2649.0214067200004</v>
      </c>
      <c r="BR429" s="46">
        <v>2649.0214067200004</v>
      </c>
      <c r="BS429" s="46">
        <v>2649.0214067200004</v>
      </c>
      <c r="BT429" s="46">
        <v>2649.0214067200004</v>
      </c>
      <c r="BU429" s="46">
        <v>2649.0214067200004</v>
      </c>
      <c r="BV429" s="46">
        <v>2649.0214067200004</v>
      </c>
      <c r="BW429" s="86">
        <v>242.5</v>
      </c>
      <c r="BX429" s="46">
        <v>2336.1862367999997</v>
      </c>
      <c r="BY429" s="46">
        <v>3371.2029187200001</v>
      </c>
      <c r="BZ429" s="46">
        <v>4074.5305910400002</v>
      </c>
      <c r="CA429" s="46">
        <v>4781.6661734400013</v>
      </c>
      <c r="CB429" s="46">
        <v>9441.4792243200009</v>
      </c>
      <c r="CC429" s="46">
        <v>10392.076098559999</v>
      </c>
      <c r="CD429" s="46">
        <v>11431.390597120002</v>
      </c>
      <c r="CE429" s="46">
        <v>2219.37692496</v>
      </c>
      <c r="CF429" s="46">
        <v>2924.9091767999998</v>
      </c>
      <c r="CG429" s="46">
        <v>3802.2984230400007</v>
      </c>
      <c r="CH429" s="87">
        <v>3379.8208204800003</v>
      </c>
      <c r="CI429" s="72"/>
      <c r="CJ429" s="62"/>
      <c r="CK429" s="62"/>
      <c r="CL429" s="62"/>
      <c r="CM429" s="62"/>
      <c r="CN429" s="62"/>
      <c r="CO429" s="47">
        <f t="shared" si="42"/>
        <v>242.5</v>
      </c>
      <c r="CP429" s="48">
        <f t="shared" si="44"/>
        <v>2728.8900000000003</v>
      </c>
      <c r="CQ429" s="48">
        <f t="shared" si="44"/>
        <v>2381.4</v>
      </c>
      <c r="CR429" s="48">
        <f t="shared" si="44"/>
        <v>3336.3900000000003</v>
      </c>
      <c r="CS429" s="48">
        <f t="shared" si="44"/>
        <v>2393.5499999999997</v>
      </c>
      <c r="CT429" s="48">
        <f t="shared" si="44"/>
        <v>3766.5</v>
      </c>
      <c r="CU429" s="48">
        <f t="shared" si="43"/>
        <v>3790.7999999999997</v>
      </c>
      <c r="CV429" s="48">
        <f t="shared" si="43"/>
        <v>5763.96</v>
      </c>
      <c r="CW429" s="48">
        <f t="shared" si="43"/>
        <v>12436.74</v>
      </c>
      <c r="CX429" s="48">
        <f t="shared" si="43"/>
        <v>12436.74</v>
      </c>
      <c r="CY429" s="48">
        <f t="shared" si="43"/>
        <v>3280.5</v>
      </c>
      <c r="CZ429" s="62">
        <v>242.5</v>
      </c>
      <c r="DA429" s="62">
        <v>2728.8900000000003</v>
      </c>
      <c r="DB429" s="62">
        <v>2381.4</v>
      </c>
      <c r="DC429" s="62">
        <v>3336.3900000000003</v>
      </c>
      <c r="DD429" s="62">
        <v>2393.5499999999997</v>
      </c>
      <c r="DE429" s="62">
        <v>3766.5</v>
      </c>
      <c r="DF429" s="62">
        <v>3790.7999999999997</v>
      </c>
      <c r="DG429" s="62">
        <v>5763.96</v>
      </c>
      <c r="DH429" s="62">
        <v>12436.74</v>
      </c>
      <c r="DI429" s="62">
        <v>12436.74</v>
      </c>
      <c r="DJ429" s="73">
        <v>3280.5</v>
      </c>
    </row>
    <row r="430" spans="4:114" s="15" customFormat="1" ht="18">
      <c r="D430" s="63"/>
      <c r="AB430" s="7">
        <v>243</v>
      </c>
      <c r="AC430" s="8">
        <v>0</v>
      </c>
      <c r="AD430" s="158">
        <v>0</v>
      </c>
      <c r="AE430" s="158">
        <v>0</v>
      </c>
      <c r="AF430" s="158">
        <v>0</v>
      </c>
      <c r="AG430" s="158">
        <v>0</v>
      </c>
      <c r="AH430" s="158">
        <v>0</v>
      </c>
      <c r="AI430" s="158">
        <v>0</v>
      </c>
      <c r="AJ430" s="158">
        <v>0</v>
      </c>
      <c r="AK430" s="9">
        <v>243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72"/>
      <c r="AW430" s="62"/>
      <c r="AX430" s="62"/>
      <c r="AY430" s="62"/>
      <c r="AZ430" s="62"/>
      <c r="BA430" s="62"/>
      <c r="BB430" s="62"/>
      <c r="BC430" s="62"/>
      <c r="BD430" s="85">
        <v>243</v>
      </c>
      <c r="BE430" s="46">
        <v>2694.9684236799999</v>
      </c>
      <c r="BF430" s="46">
        <v>2974.2336499200001</v>
      </c>
      <c r="BG430" s="46">
        <v>3942.0596051200005</v>
      </c>
      <c r="BH430" s="46">
        <v>4236.6295795200003</v>
      </c>
      <c r="BI430" s="46">
        <v>6497.60297472</v>
      </c>
      <c r="BJ430" s="46">
        <v>7184.9511219200003</v>
      </c>
      <c r="BK430" s="46">
        <v>7891.0451276799995</v>
      </c>
      <c r="BL430" s="46">
        <v>2059.9688511999998</v>
      </c>
      <c r="BM430" s="46">
        <v>2059.9688511999998</v>
      </c>
      <c r="BN430" s="46">
        <v>2059.9688511999998</v>
      </c>
      <c r="BO430" s="46">
        <v>2059.9688511999998</v>
      </c>
      <c r="BP430" s="46">
        <v>2211.1592256000004</v>
      </c>
      <c r="BQ430" s="46">
        <v>2649.0214067200004</v>
      </c>
      <c r="BR430" s="46">
        <v>2649.0214067200004</v>
      </c>
      <c r="BS430" s="46">
        <v>2649.0214067200004</v>
      </c>
      <c r="BT430" s="46">
        <v>2649.0214067200004</v>
      </c>
      <c r="BU430" s="46">
        <v>2649.0214067200004</v>
      </c>
      <c r="BV430" s="46">
        <v>2649.0214067200004</v>
      </c>
      <c r="BW430" s="86">
        <v>243</v>
      </c>
      <c r="BX430" s="46">
        <v>2336.1862367999997</v>
      </c>
      <c r="BY430" s="46">
        <v>3371.2029187200001</v>
      </c>
      <c r="BZ430" s="46">
        <v>4074.5305910400002</v>
      </c>
      <c r="CA430" s="46">
        <v>4781.6661734400013</v>
      </c>
      <c r="CB430" s="46">
        <v>9441.4792243200009</v>
      </c>
      <c r="CC430" s="46">
        <v>10392.076098559999</v>
      </c>
      <c r="CD430" s="46">
        <v>11431.390597120002</v>
      </c>
      <c r="CE430" s="46">
        <v>2219.37692496</v>
      </c>
      <c r="CF430" s="46">
        <v>2924.9091767999998</v>
      </c>
      <c r="CG430" s="46">
        <v>3802.2984230400007</v>
      </c>
      <c r="CH430" s="87">
        <v>3379.8208204800003</v>
      </c>
      <c r="CI430" s="72"/>
      <c r="CJ430" s="62"/>
      <c r="CK430" s="62"/>
      <c r="CL430" s="62"/>
      <c r="CM430" s="62"/>
      <c r="CN430" s="62"/>
      <c r="CO430" s="47">
        <f t="shared" si="42"/>
        <v>243</v>
      </c>
      <c r="CP430" s="48">
        <f t="shared" si="44"/>
        <v>2728.8900000000003</v>
      </c>
      <c r="CQ430" s="48">
        <f t="shared" si="44"/>
        <v>2381.4</v>
      </c>
      <c r="CR430" s="48">
        <f t="shared" si="44"/>
        <v>3336.3900000000003</v>
      </c>
      <c r="CS430" s="48">
        <f t="shared" si="44"/>
        <v>2393.5499999999997</v>
      </c>
      <c r="CT430" s="48">
        <f t="shared" si="44"/>
        <v>3766.5</v>
      </c>
      <c r="CU430" s="48">
        <f t="shared" si="43"/>
        <v>3790.7999999999997</v>
      </c>
      <c r="CV430" s="48">
        <f t="shared" si="43"/>
        <v>5763.96</v>
      </c>
      <c r="CW430" s="48">
        <f t="shared" si="43"/>
        <v>12436.74</v>
      </c>
      <c r="CX430" s="48">
        <f t="shared" si="43"/>
        <v>12436.74</v>
      </c>
      <c r="CY430" s="48">
        <f t="shared" si="43"/>
        <v>3280.5</v>
      </c>
      <c r="CZ430" s="62">
        <v>243</v>
      </c>
      <c r="DA430" s="62">
        <v>2728.8900000000003</v>
      </c>
      <c r="DB430" s="62">
        <v>2381.4</v>
      </c>
      <c r="DC430" s="62">
        <v>3336.3900000000003</v>
      </c>
      <c r="DD430" s="62">
        <v>2393.5499999999997</v>
      </c>
      <c r="DE430" s="62">
        <v>3766.5</v>
      </c>
      <c r="DF430" s="62">
        <v>3790.7999999999997</v>
      </c>
      <c r="DG430" s="62">
        <v>5763.96</v>
      </c>
      <c r="DH430" s="62">
        <v>12436.74</v>
      </c>
      <c r="DI430" s="62">
        <v>12436.74</v>
      </c>
      <c r="DJ430" s="73">
        <v>3280.5</v>
      </c>
    </row>
    <row r="431" spans="4:114" s="15" customFormat="1" ht="18">
      <c r="D431" s="63"/>
      <c r="AB431" s="7">
        <v>243.5</v>
      </c>
      <c r="AC431" s="8">
        <v>0</v>
      </c>
      <c r="AD431" s="158">
        <v>0</v>
      </c>
      <c r="AE431" s="158">
        <v>0</v>
      </c>
      <c r="AF431" s="158">
        <v>0</v>
      </c>
      <c r="AG431" s="158">
        <v>0</v>
      </c>
      <c r="AH431" s="158">
        <v>0</v>
      </c>
      <c r="AI431" s="158">
        <v>0</v>
      </c>
      <c r="AJ431" s="158">
        <v>0</v>
      </c>
      <c r="AK431" s="9">
        <v>243.5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72"/>
      <c r="AW431" s="62"/>
      <c r="AX431" s="62"/>
      <c r="AY431" s="62"/>
      <c r="AZ431" s="62"/>
      <c r="BA431" s="62"/>
      <c r="BB431" s="62"/>
      <c r="BC431" s="62"/>
      <c r="BD431" s="85">
        <v>243.5</v>
      </c>
      <c r="BE431" s="46">
        <v>2706.0236736000006</v>
      </c>
      <c r="BF431" s="46">
        <v>2986.2283776000004</v>
      </c>
      <c r="BG431" s="46">
        <v>3957.9870304000005</v>
      </c>
      <c r="BH431" s="46">
        <v>4253.4090892800004</v>
      </c>
      <c r="BI431" s="46">
        <v>6524.279773440001</v>
      </c>
      <c r="BJ431" s="46">
        <v>7214.5118988800004</v>
      </c>
      <c r="BK431" s="46">
        <v>7923.4898828800006</v>
      </c>
      <c r="BL431" s="46">
        <v>2068.14012288</v>
      </c>
      <c r="BM431" s="46">
        <v>2068.14012288</v>
      </c>
      <c r="BN431" s="46">
        <v>2068.14012288</v>
      </c>
      <c r="BO431" s="46">
        <v>2068.14012288</v>
      </c>
      <c r="BP431" s="46">
        <v>2219.8111603200005</v>
      </c>
      <c r="BQ431" s="46">
        <v>2659.6833868800004</v>
      </c>
      <c r="BR431" s="46">
        <v>2659.6833868800004</v>
      </c>
      <c r="BS431" s="46">
        <v>2659.6833868800004</v>
      </c>
      <c r="BT431" s="46">
        <v>2659.6833868800004</v>
      </c>
      <c r="BU431" s="46">
        <v>2659.6833868800004</v>
      </c>
      <c r="BV431" s="46">
        <v>2659.6833868800004</v>
      </c>
      <c r="BW431" s="86">
        <v>243.5</v>
      </c>
      <c r="BX431" s="46">
        <v>2345.7616831999999</v>
      </c>
      <c r="BY431" s="46">
        <v>3384.8312284800008</v>
      </c>
      <c r="BZ431" s="46">
        <v>4091.0315347199999</v>
      </c>
      <c r="CA431" s="46">
        <v>4800.9729455999995</v>
      </c>
      <c r="CB431" s="46">
        <v>9480.3154534400019</v>
      </c>
      <c r="CC431" s="46">
        <v>10434.83158016</v>
      </c>
      <c r="CD431" s="46">
        <v>11478.421626880003</v>
      </c>
      <c r="CE431" s="46">
        <v>2228.47359904</v>
      </c>
      <c r="CF431" s="46">
        <v>2936.9341560000003</v>
      </c>
      <c r="CG431" s="46">
        <v>3817.9308960000003</v>
      </c>
      <c r="CH431" s="87">
        <v>3393.7163520000004</v>
      </c>
      <c r="CI431" s="72"/>
      <c r="CJ431" s="62"/>
      <c r="CK431" s="62"/>
      <c r="CL431" s="62"/>
      <c r="CM431" s="62"/>
      <c r="CN431" s="62"/>
      <c r="CO431" s="47">
        <f t="shared" si="42"/>
        <v>243.5</v>
      </c>
      <c r="CP431" s="48">
        <f t="shared" si="44"/>
        <v>2740.12</v>
      </c>
      <c r="CQ431" s="48">
        <f t="shared" si="44"/>
        <v>2391.2000000000003</v>
      </c>
      <c r="CR431" s="48">
        <f t="shared" si="44"/>
        <v>3350.12</v>
      </c>
      <c r="CS431" s="48">
        <f t="shared" si="44"/>
        <v>2403.4</v>
      </c>
      <c r="CT431" s="48">
        <f t="shared" si="44"/>
        <v>3782</v>
      </c>
      <c r="CU431" s="48">
        <f t="shared" si="43"/>
        <v>3806.4</v>
      </c>
      <c r="CV431" s="48">
        <f t="shared" si="43"/>
        <v>5787.6799999999994</v>
      </c>
      <c r="CW431" s="48">
        <f t="shared" si="43"/>
        <v>12487.92</v>
      </c>
      <c r="CX431" s="48">
        <f t="shared" si="43"/>
        <v>12487.92</v>
      </c>
      <c r="CY431" s="48">
        <f t="shared" si="43"/>
        <v>3294</v>
      </c>
      <c r="CZ431" s="62">
        <v>243.5</v>
      </c>
      <c r="DA431" s="62">
        <v>2740.12</v>
      </c>
      <c r="DB431" s="62">
        <v>2391.2000000000003</v>
      </c>
      <c r="DC431" s="62">
        <v>3350.12</v>
      </c>
      <c r="DD431" s="62">
        <v>2403.4</v>
      </c>
      <c r="DE431" s="62">
        <v>3782</v>
      </c>
      <c r="DF431" s="62">
        <v>3806.4</v>
      </c>
      <c r="DG431" s="62">
        <v>5787.6799999999994</v>
      </c>
      <c r="DH431" s="62">
        <v>12487.92</v>
      </c>
      <c r="DI431" s="62">
        <v>12487.92</v>
      </c>
      <c r="DJ431" s="73">
        <v>3294</v>
      </c>
    </row>
    <row r="432" spans="4:114" s="15" customFormat="1" ht="18">
      <c r="D432" s="63"/>
      <c r="AB432" s="7">
        <v>244</v>
      </c>
      <c r="AC432" s="8">
        <v>0</v>
      </c>
      <c r="AD432" s="158">
        <v>0</v>
      </c>
      <c r="AE432" s="158">
        <v>0</v>
      </c>
      <c r="AF432" s="158">
        <v>0</v>
      </c>
      <c r="AG432" s="158">
        <v>0</v>
      </c>
      <c r="AH432" s="158">
        <v>0</v>
      </c>
      <c r="AI432" s="158">
        <v>0</v>
      </c>
      <c r="AJ432" s="158">
        <v>0</v>
      </c>
      <c r="AK432" s="9">
        <v>244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72"/>
      <c r="AW432" s="62"/>
      <c r="AX432" s="62"/>
      <c r="AY432" s="62"/>
      <c r="AZ432" s="62"/>
      <c r="BA432" s="62"/>
      <c r="BB432" s="62"/>
      <c r="BC432" s="62"/>
      <c r="BD432" s="85">
        <v>244</v>
      </c>
      <c r="BE432" s="46">
        <v>2706.0236736000006</v>
      </c>
      <c r="BF432" s="46">
        <v>2986.2283776000004</v>
      </c>
      <c r="BG432" s="46">
        <v>3957.9870304000005</v>
      </c>
      <c r="BH432" s="46">
        <v>4253.4090892800004</v>
      </c>
      <c r="BI432" s="46">
        <v>6524.279773440001</v>
      </c>
      <c r="BJ432" s="46">
        <v>7214.5118988800004</v>
      </c>
      <c r="BK432" s="46">
        <v>7923.4898828800006</v>
      </c>
      <c r="BL432" s="46">
        <v>2068.14012288</v>
      </c>
      <c r="BM432" s="46">
        <v>2068.14012288</v>
      </c>
      <c r="BN432" s="46">
        <v>2068.14012288</v>
      </c>
      <c r="BO432" s="46">
        <v>2068.14012288</v>
      </c>
      <c r="BP432" s="46">
        <v>2219.8111603200005</v>
      </c>
      <c r="BQ432" s="46">
        <v>2659.6833868800004</v>
      </c>
      <c r="BR432" s="46">
        <v>2659.6833868800004</v>
      </c>
      <c r="BS432" s="46">
        <v>2659.6833868800004</v>
      </c>
      <c r="BT432" s="46">
        <v>2659.6833868800004</v>
      </c>
      <c r="BU432" s="46">
        <v>2659.6833868800004</v>
      </c>
      <c r="BV432" s="46">
        <v>2659.6833868800004</v>
      </c>
      <c r="BW432" s="86">
        <v>244</v>
      </c>
      <c r="BX432" s="46">
        <v>2345.7616831999999</v>
      </c>
      <c r="BY432" s="46">
        <v>3384.8312284800008</v>
      </c>
      <c r="BZ432" s="46">
        <v>4091.0315347199999</v>
      </c>
      <c r="CA432" s="46">
        <v>4800.9729455999995</v>
      </c>
      <c r="CB432" s="46">
        <v>9480.3154534400019</v>
      </c>
      <c r="CC432" s="46">
        <v>10434.83158016</v>
      </c>
      <c r="CD432" s="46">
        <v>11478.421626880003</v>
      </c>
      <c r="CE432" s="46">
        <v>2228.47359904</v>
      </c>
      <c r="CF432" s="46">
        <v>2936.9341560000003</v>
      </c>
      <c r="CG432" s="46">
        <v>3817.9308960000003</v>
      </c>
      <c r="CH432" s="87">
        <v>3393.7163520000004</v>
      </c>
      <c r="CI432" s="72"/>
      <c r="CJ432" s="62"/>
      <c r="CK432" s="62"/>
      <c r="CL432" s="62"/>
      <c r="CM432" s="62"/>
      <c r="CN432" s="62"/>
      <c r="CO432" s="47">
        <f t="shared" si="42"/>
        <v>244</v>
      </c>
      <c r="CP432" s="48">
        <f t="shared" si="44"/>
        <v>2740.12</v>
      </c>
      <c r="CQ432" s="48">
        <f t="shared" si="44"/>
        <v>2391.2000000000003</v>
      </c>
      <c r="CR432" s="48">
        <f t="shared" si="44"/>
        <v>3350.12</v>
      </c>
      <c r="CS432" s="48">
        <f t="shared" si="44"/>
        <v>2403.4</v>
      </c>
      <c r="CT432" s="48">
        <f t="shared" si="44"/>
        <v>3782</v>
      </c>
      <c r="CU432" s="48">
        <f t="shared" si="43"/>
        <v>3806.4</v>
      </c>
      <c r="CV432" s="48">
        <f t="shared" si="43"/>
        <v>5787.6799999999994</v>
      </c>
      <c r="CW432" s="48">
        <f t="shared" si="43"/>
        <v>12487.92</v>
      </c>
      <c r="CX432" s="48">
        <f t="shared" si="43"/>
        <v>12487.92</v>
      </c>
      <c r="CY432" s="48">
        <f t="shared" si="43"/>
        <v>3294</v>
      </c>
      <c r="CZ432" s="62">
        <v>244</v>
      </c>
      <c r="DA432" s="62">
        <v>2740.12</v>
      </c>
      <c r="DB432" s="62">
        <v>2391.2000000000003</v>
      </c>
      <c r="DC432" s="62">
        <v>3350.12</v>
      </c>
      <c r="DD432" s="62">
        <v>2403.4</v>
      </c>
      <c r="DE432" s="62">
        <v>3782</v>
      </c>
      <c r="DF432" s="62">
        <v>3806.4</v>
      </c>
      <c r="DG432" s="62">
        <v>5787.6799999999994</v>
      </c>
      <c r="DH432" s="62">
        <v>12487.92</v>
      </c>
      <c r="DI432" s="62">
        <v>12487.92</v>
      </c>
      <c r="DJ432" s="73">
        <v>3294</v>
      </c>
    </row>
    <row r="433" spans="4:114" s="15" customFormat="1" ht="18">
      <c r="D433" s="63"/>
      <c r="AB433" s="7">
        <v>244.5</v>
      </c>
      <c r="AC433" s="8">
        <v>0</v>
      </c>
      <c r="AD433" s="158">
        <v>0</v>
      </c>
      <c r="AE433" s="158">
        <v>0</v>
      </c>
      <c r="AF433" s="158">
        <v>0</v>
      </c>
      <c r="AG433" s="158">
        <v>0</v>
      </c>
      <c r="AH433" s="158">
        <v>0</v>
      </c>
      <c r="AI433" s="158">
        <v>0</v>
      </c>
      <c r="AJ433" s="158">
        <v>0</v>
      </c>
      <c r="AK433" s="9">
        <v>244.5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72"/>
      <c r="AW433" s="62"/>
      <c r="AX433" s="62"/>
      <c r="AY433" s="62"/>
      <c r="AZ433" s="62"/>
      <c r="BA433" s="62"/>
      <c r="BB433" s="62"/>
      <c r="BC433" s="62"/>
      <c r="BD433" s="85">
        <v>244.5</v>
      </c>
      <c r="BE433" s="46">
        <v>2717.07892352</v>
      </c>
      <c r="BF433" s="46">
        <v>2998.2231052800003</v>
      </c>
      <c r="BG433" s="46">
        <v>3973.9144556800002</v>
      </c>
      <c r="BH433" s="46">
        <v>4270.1885990400006</v>
      </c>
      <c r="BI433" s="46">
        <v>6550.9565721600002</v>
      </c>
      <c r="BJ433" s="46">
        <v>7244.0726758399996</v>
      </c>
      <c r="BK433" s="46">
        <v>7955.9346380800007</v>
      </c>
      <c r="BL433" s="46">
        <v>2076.3113945599998</v>
      </c>
      <c r="BM433" s="46">
        <v>2076.3113945599998</v>
      </c>
      <c r="BN433" s="46">
        <v>2076.3113945599998</v>
      </c>
      <c r="BO433" s="46">
        <v>2076.3113945599998</v>
      </c>
      <c r="BP433" s="46">
        <v>2228.4630950400001</v>
      </c>
      <c r="BQ433" s="46">
        <v>2670.3453670399999</v>
      </c>
      <c r="BR433" s="46">
        <v>2670.3453670399999</v>
      </c>
      <c r="BS433" s="46">
        <v>2670.3453670399999</v>
      </c>
      <c r="BT433" s="46">
        <v>2670.3453670399999</v>
      </c>
      <c r="BU433" s="46">
        <v>2670.3453670399999</v>
      </c>
      <c r="BV433" s="46">
        <v>2670.3453670399999</v>
      </c>
      <c r="BW433" s="86">
        <v>244.5</v>
      </c>
      <c r="BX433" s="46">
        <v>2355.3371296000005</v>
      </c>
      <c r="BY433" s="46">
        <v>3398.4595382400012</v>
      </c>
      <c r="BZ433" s="46">
        <v>4107.5324784000004</v>
      </c>
      <c r="CA433" s="46">
        <v>4820.2797177600005</v>
      </c>
      <c r="CB433" s="46">
        <v>9519.1516825600011</v>
      </c>
      <c r="CC433" s="46">
        <v>10477.587061759999</v>
      </c>
      <c r="CD433" s="46">
        <v>11525.452656640002</v>
      </c>
      <c r="CE433" s="46">
        <v>2237.5702731199999</v>
      </c>
      <c r="CF433" s="46">
        <v>2948.9591352000007</v>
      </c>
      <c r="CG433" s="46">
        <v>3833.5633689600004</v>
      </c>
      <c r="CH433" s="87">
        <v>3407.61188352</v>
      </c>
      <c r="CI433" s="72"/>
      <c r="CJ433" s="62"/>
      <c r="CK433" s="62"/>
      <c r="CL433" s="62"/>
      <c r="CM433" s="62"/>
      <c r="CN433" s="62"/>
      <c r="CO433" s="47">
        <f t="shared" si="42"/>
        <v>244.5</v>
      </c>
      <c r="CP433" s="48">
        <f t="shared" si="44"/>
        <v>2751.35</v>
      </c>
      <c r="CQ433" s="48">
        <f t="shared" si="44"/>
        <v>2401</v>
      </c>
      <c r="CR433" s="48">
        <f t="shared" si="44"/>
        <v>3363.85</v>
      </c>
      <c r="CS433" s="48">
        <f t="shared" si="44"/>
        <v>2413.25</v>
      </c>
      <c r="CT433" s="48">
        <f t="shared" si="44"/>
        <v>3797.5</v>
      </c>
      <c r="CU433" s="48">
        <f t="shared" si="43"/>
        <v>3822</v>
      </c>
      <c r="CV433" s="48">
        <f t="shared" si="43"/>
        <v>5811.4</v>
      </c>
      <c r="CW433" s="48">
        <f t="shared" si="43"/>
        <v>12539.1</v>
      </c>
      <c r="CX433" s="48">
        <f t="shared" si="43"/>
        <v>12539.1</v>
      </c>
      <c r="CY433" s="48">
        <f t="shared" si="43"/>
        <v>3307.5</v>
      </c>
      <c r="CZ433" s="62">
        <v>244.5</v>
      </c>
      <c r="DA433" s="62">
        <v>2751.35</v>
      </c>
      <c r="DB433" s="62">
        <v>2401</v>
      </c>
      <c r="DC433" s="62">
        <v>3363.85</v>
      </c>
      <c r="DD433" s="62">
        <v>2413.25</v>
      </c>
      <c r="DE433" s="62">
        <v>3797.5</v>
      </c>
      <c r="DF433" s="62">
        <v>3822</v>
      </c>
      <c r="DG433" s="62">
        <v>5811.4</v>
      </c>
      <c r="DH433" s="62">
        <v>12539.1</v>
      </c>
      <c r="DI433" s="62">
        <v>12539.1</v>
      </c>
      <c r="DJ433" s="73">
        <v>3307.5</v>
      </c>
    </row>
    <row r="434" spans="4:114" s="15" customFormat="1" ht="18">
      <c r="D434" s="63"/>
      <c r="AB434" s="7">
        <v>245</v>
      </c>
      <c r="AC434" s="8">
        <v>0</v>
      </c>
      <c r="AD434" s="158">
        <v>0</v>
      </c>
      <c r="AE434" s="158">
        <v>0</v>
      </c>
      <c r="AF434" s="158">
        <v>0</v>
      </c>
      <c r="AG434" s="158">
        <v>0</v>
      </c>
      <c r="AH434" s="158">
        <v>0</v>
      </c>
      <c r="AI434" s="158">
        <v>0</v>
      </c>
      <c r="AJ434" s="158">
        <v>0</v>
      </c>
      <c r="AK434" s="9">
        <v>245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72"/>
      <c r="AW434" s="62"/>
      <c r="AX434" s="62"/>
      <c r="AY434" s="62"/>
      <c r="AZ434" s="62"/>
      <c r="BA434" s="62"/>
      <c r="BB434" s="62"/>
      <c r="BC434" s="62"/>
      <c r="BD434" s="85">
        <v>245</v>
      </c>
      <c r="BE434" s="46">
        <v>2717.07892352</v>
      </c>
      <c r="BF434" s="46">
        <v>2998.2231052800003</v>
      </c>
      <c r="BG434" s="46">
        <v>3973.9144556800002</v>
      </c>
      <c r="BH434" s="46">
        <v>4270.1885990400006</v>
      </c>
      <c r="BI434" s="46">
        <v>6550.9565721600002</v>
      </c>
      <c r="BJ434" s="46">
        <v>7244.0726758399996</v>
      </c>
      <c r="BK434" s="46">
        <v>7955.9346380800007</v>
      </c>
      <c r="BL434" s="46">
        <v>2076.3113945599998</v>
      </c>
      <c r="BM434" s="46">
        <v>2076.3113945599998</v>
      </c>
      <c r="BN434" s="46">
        <v>2076.3113945599998</v>
      </c>
      <c r="BO434" s="46">
        <v>2076.3113945599998</v>
      </c>
      <c r="BP434" s="46">
        <v>2228.4630950400001</v>
      </c>
      <c r="BQ434" s="46">
        <v>2670.3453670399999</v>
      </c>
      <c r="BR434" s="46">
        <v>2670.3453670399999</v>
      </c>
      <c r="BS434" s="46">
        <v>2670.3453670399999</v>
      </c>
      <c r="BT434" s="46">
        <v>2670.3453670399999</v>
      </c>
      <c r="BU434" s="46">
        <v>2670.3453670399999</v>
      </c>
      <c r="BV434" s="46">
        <v>2670.3453670399999</v>
      </c>
      <c r="BW434" s="86">
        <v>245</v>
      </c>
      <c r="BX434" s="46">
        <v>2355.3371296000005</v>
      </c>
      <c r="BY434" s="46">
        <v>3398.4595382400012</v>
      </c>
      <c r="BZ434" s="46">
        <v>4107.5324784000004</v>
      </c>
      <c r="CA434" s="46">
        <v>4820.2797177600005</v>
      </c>
      <c r="CB434" s="46">
        <v>9519.1516825600011</v>
      </c>
      <c r="CC434" s="46">
        <v>10477.587061759999</v>
      </c>
      <c r="CD434" s="46">
        <v>11525.452656640002</v>
      </c>
      <c r="CE434" s="46">
        <v>2237.5702731199999</v>
      </c>
      <c r="CF434" s="46">
        <v>2948.9591352000007</v>
      </c>
      <c r="CG434" s="46">
        <v>3833.5633689600004</v>
      </c>
      <c r="CH434" s="87">
        <v>3407.61188352</v>
      </c>
      <c r="CI434" s="72"/>
      <c r="CJ434" s="62"/>
      <c r="CK434" s="62"/>
      <c r="CL434" s="62"/>
      <c r="CM434" s="62"/>
      <c r="CN434" s="62"/>
      <c r="CO434" s="47">
        <f t="shared" si="42"/>
        <v>245</v>
      </c>
      <c r="CP434" s="48">
        <f t="shared" si="44"/>
        <v>2751.35</v>
      </c>
      <c r="CQ434" s="48">
        <f t="shared" si="44"/>
        <v>2401</v>
      </c>
      <c r="CR434" s="48">
        <f t="shared" si="44"/>
        <v>3363.85</v>
      </c>
      <c r="CS434" s="48">
        <f t="shared" si="44"/>
        <v>2413.25</v>
      </c>
      <c r="CT434" s="48">
        <f t="shared" si="44"/>
        <v>3797.5</v>
      </c>
      <c r="CU434" s="48">
        <f t="shared" si="43"/>
        <v>3822</v>
      </c>
      <c r="CV434" s="48">
        <f t="shared" si="43"/>
        <v>5811.4</v>
      </c>
      <c r="CW434" s="48">
        <f t="shared" si="43"/>
        <v>12539.1</v>
      </c>
      <c r="CX434" s="48">
        <f t="shared" si="43"/>
        <v>12539.1</v>
      </c>
      <c r="CY434" s="48">
        <f t="shared" si="43"/>
        <v>3307.5</v>
      </c>
      <c r="CZ434" s="62">
        <v>245</v>
      </c>
      <c r="DA434" s="62">
        <v>2751.35</v>
      </c>
      <c r="DB434" s="62">
        <v>2401</v>
      </c>
      <c r="DC434" s="62">
        <v>3363.85</v>
      </c>
      <c r="DD434" s="62">
        <v>2413.25</v>
      </c>
      <c r="DE434" s="62">
        <v>3797.5</v>
      </c>
      <c r="DF434" s="62">
        <v>3822</v>
      </c>
      <c r="DG434" s="62">
        <v>5811.4</v>
      </c>
      <c r="DH434" s="62">
        <v>12539.1</v>
      </c>
      <c r="DI434" s="62">
        <v>12539.1</v>
      </c>
      <c r="DJ434" s="73">
        <v>3307.5</v>
      </c>
    </row>
    <row r="435" spans="4:114" s="15" customFormat="1" ht="18">
      <c r="D435" s="63"/>
      <c r="AB435" s="7">
        <v>245.5</v>
      </c>
      <c r="AC435" s="8">
        <v>0</v>
      </c>
      <c r="AD435" s="158">
        <v>0</v>
      </c>
      <c r="AE435" s="158">
        <v>0</v>
      </c>
      <c r="AF435" s="158">
        <v>0</v>
      </c>
      <c r="AG435" s="158">
        <v>0</v>
      </c>
      <c r="AH435" s="158">
        <v>0</v>
      </c>
      <c r="AI435" s="158">
        <v>0</v>
      </c>
      <c r="AJ435" s="158">
        <v>0</v>
      </c>
      <c r="AK435" s="9">
        <v>245.5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72"/>
      <c r="AW435" s="62"/>
      <c r="AX435" s="62"/>
      <c r="AY435" s="62"/>
      <c r="AZ435" s="62"/>
      <c r="BA435" s="62"/>
      <c r="BB435" s="62"/>
      <c r="BC435" s="62"/>
      <c r="BD435" s="85">
        <v>245.5</v>
      </c>
      <c r="BE435" s="46">
        <v>2728.1341734400003</v>
      </c>
      <c r="BF435" s="46">
        <v>3010.2178329600006</v>
      </c>
      <c r="BG435" s="46">
        <v>3989.8418809599998</v>
      </c>
      <c r="BH435" s="46">
        <v>4286.9681087999998</v>
      </c>
      <c r="BI435" s="46">
        <v>6577.6333708800012</v>
      </c>
      <c r="BJ435" s="46">
        <v>7273.6334527999988</v>
      </c>
      <c r="BK435" s="46">
        <v>7988.3793932799999</v>
      </c>
      <c r="BL435" s="46">
        <v>2084.4826662400001</v>
      </c>
      <c r="BM435" s="46">
        <v>2084.4826662400001</v>
      </c>
      <c r="BN435" s="46">
        <v>2084.4826662400001</v>
      </c>
      <c r="BO435" s="46">
        <v>2084.4826662400001</v>
      </c>
      <c r="BP435" s="46">
        <v>2237.1150297600002</v>
      </c>
      <c r="BQ435" s="46">
        <v>2681.0073471999999</v>
      </c>
      <c r="BR435" s="46">
        <v>2681.0073471999999</v>
      </c>
      <c r="BS435" s="46">
        <v>2681.0073471999999</v>
      </c>
      <c r="BT435" s="46">
        <v>2681.0073471999999</v>
      </c>
      <c r="BU435" s="46">
        <v>2681.0073471999999</v>
      </c>
      <c r="BV435" s="46">
        <v>2681.0073471999999</v>
      </c>
      <c r="BW435" s="86">
        <v>245.5</v>
      </c>
      <c r="BX435" s="46">
        <v>2364.9125760000006</v>
      </c>
      <c r="BY435" s="46">
        <v>3412.0878480000001</v>
      </c>
      <c r="BZ435" s="46">
        <v>4124.0334220800005</v>
      </c>
      <c r="CA435" s="46">
        <v>4839.5864899200005</v>
      </c>
      <c r="CB435" s="46">
        <v>9557.9879116800003</v>
      </c>
      <c r="CC435" s="46">
        <v>10520.34254336</v>
      </c>
      <c r="CD435" s="46">
        <v>11572.483686400001</v>
      </c>
      <c r="CE435" s="46">
        <v>2246.6669472000008</v>
      </c>
      <c r="CF435" s="46">
        <v>2960.9841144000006</v>
      </c>
      <c r="CG435" s="46">
        <v>3849.19584192</v>
      </c>
      <c r="CH435" s="87">
        <v>3421.5074150400005</v>
      </c>
      <c r="CI435" s="72"/>
      <c r="CJ435" s="62"/>
      <c r="CK435" s="62"/>
      <c r="CL435" s="62"/>
      <c r="CM435" s="62"/>
      <c r="CN435" s="62"/>
      <c r="CO435" s="47">
        <f t="shared" si="42"/>
        <v>245.5</v>
      </c>
      <c r="CP435" s="48">
        <f t="shared" si="44"/>
        <v>2762.58</v>
      </c>
      <c r="CQ435" s="48">
        <f t="shared" si="44"/>
        <v>2410.8000000000002</v>
      </c>
      <c r="CR435" s="48">
        <f t="shared" si="44"/>
        <v>3377.58</v>
      </c>
      <c r="CS435" s="48">
        <f t="shared" si="44"/>
        <v>2423.1</v>
      </c>
      <c r="CT435" s="48">
        <f t="shared" si="44"/>
        <v>3813</v>
      </c>
      <c r="CU435" s="48">
        <f t="shared" si="43"/>
        <v>3837.6</v>
      </c>
      <c r="CV435" s="48">
        <f t="shared" si="43"/>
        <v>5835.12</v>
      </c>
      <c r="CW435" s="48">
        <f t="shared" si="43"/>
        <v>12590.28</v>
      </c>
      <c r="CX435" s="48">
        <f t="shared" si="43"/>
        <v>12590.28</v>
      </c>
      <c r="CY435" s="48">
        <f t="shared" si="43"/>
        <v>3321</v>
      </c>
      <c r="CZ435" s="62">
        <v>245.5</v>
      </c>
      <c r="DA435" s="62">
        <v>2762.58</v>
      </c>
      <c r="DB435" s="62">
        <v>2410.8000000000002</v>
      </c>
      <c r="DC435" s="62">
        <v>3377.58</v>
      </c>
      <c r="DD435" s="62">
        <v>2423.1</v>
      </c>
      <c r="DE435" s="62">
        <v>3813</v>
      </c>
      <c r="DF435" s="62">
        <v>3837.6</v>
      </c>
      <c r="DG435" s="62">
        <v>5835.12</v>
      </c>
      <c r="DH435" s="62">
        <v>12590.28</v>
      </c>
      <c r="DI435" s="62">
        <v>12590.28</v>
      </c>
      <c r="DJ435" s="73">
        <v>3321</v>
      </c>
    </row>
    <row r="436" spans="4:114" s="15" customFormat="1" ht="18">
      <c r="D436" s="63"/>
      <c r="AB436" s="7">
        <v>246</v>
      </c>
      <c r="AC436" s="8">
        <v>0</v>
      </c>
      <c r="AD436" s="158">
        <v>0</v>
      </c>
      <c r="AE436" s="158">
        <v>0</v>
      </c>
      <c r="AF436" s="158">
        <v>0</v>
      </c>
      <c r="AG436" s="158">
        <v>0</v>
      </c>
      <c r="AH436" s="158">
        <v>0</v>
      </c>
      <c r="AI436" s="158">
        <v>0</v>
      </c>
      <c r="AJ436" s="158">
        <v>0</v>
      </c>
      <c r="AK436" s="9">
        <v>246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72"/>
      <c r="AW436" s="62"/>
      <c r="AX436" s="62"/>
      <c r="AY436" s="62"/>
      <c r="AZ436" s="62"/>
      <c r="BA436" s="62"/>
      <c r="BB436" s="62"/>
      <c r="BC436" s="62"/>
      <c r="BD436" s="85">
        <v>246</v>
      </c>
      <c r="BE436" s="46">
        <v>2728.1341734400003</v>
      </c>
      <c r="BF436" s="46">
        <v>3010.2178329600006</v>
      </c>
      <c r="BG436" s="46">
        <v>3989.8418809599998</v>
      </c>
      <c r="BH436" s="46">
        <v>4286.9681087999998</v>
      </c>
      <c r="BI436" s="46">
        <v>6577.6333708800012</v>
      </c>
      <c r="BJ436" s="46">
        <v>7273.6334527999988</v>
      </c>
      <c r="BK436" s="46">
        <v>7988.3793932799999</v>
      </c>
      <c r="BL436" s="46">
        <v>2084.4826662400001</v>
      </c>
      <c r="BM436" s="46">
        <v>2084.4826662400001</v>
      </c>
      <c r="BN436" s="46">
        <v>2084.4826662400001</v>
      </c>
      <c r="BO436" s="46">
        <v>2084.4826662400001</v>
      </c>
      <c r="BP436" s="46">
        <v>2237.1150297600002</v>
      </c>
      <c r="BQ436" s="46">
        <v>2681.0073471999999</v>
      </c>
      <c r="BR436" s="46">
        <v>2681.0073471999999</v>
      </c>
      <c r="BS436" s="46">
        <v>2681.0073471999999</v>
      </c>
      <c r="BT436" s="46">
        <v>2681.0073471999999</v>
      </c>
      <c r="BU436" s="46">
        <v>2681.0073471999999</v>
      </c>
      <c r="BV436" s="46">
        <v>2681.0073471999999</v>
      </c>
      <c r="BW436" s="86">
        <v>246</v>
      </c>
      <c r="BX436" s="46">
        <v>2364.9125760000006</v>
      </c>
      <c r="BY436" s="46">
        <v>3412.0878480000001</v>
      </c>
      <c r="BZ436" s="46">
        <v>4124.0334220800005</v>
      </c>
      <c r="CA436" s="46">
        <v>4839.5864899200005</v>
      </c>
      <c r="CB436" s="46">
        <v>9557.9879116800003</v>
      </c>
      <c r="CC436" s="46">
        <v>10520.34254336</v>
      </c>
      <c r="CD436" s="46">
        <v>11572.483686400001</v>
      </c>
      <c r="CE436" s="46">
        <v>2246.6669472000008</v>
      </c>
      <c r="CF436" s="46">
        <v>2960.9841144000006</v>
      </c>
      <c r="CG436" s="46">
        <v>3849.19584192</v>
      </c>
      <c r="CH436" s="87">
        <v>3421.5074150400005</v>
      </c>
      <c r="CI436" s="72"/>
      <c r="CJ436" s="62"/>
      <c r="CK436" s="62"/>
      <c r="CL436" s="62"/>
      <c r="CM436" s="62"/>
      <c r="CN436" s="62"/>
      <c r="CO436" s="47">
        <f t="shared" si="42"/>
        <v>246</v>
      </c>
      <c r="CP436" s="48">
        <f t="shared" si="44"/>
        <v>2762.58</v>
      </c>
      <c r="CQ436" s="48">
        <f t="shared" si="44"/>
        <v>2410.8000000000002</v>
      </c>
      <c r="CR436" s="48">
        <f t="shared" si="44"/>
        <v>3377.58</v>
      </c>
      <c r="CS436" s="48">
        <f t="shared" si="44"/>
        <v>2423.1</v>
      </c>
      <c r="CT436" s="48">
        <f t="shared" si="44"/>
        <v>3813</v>
      </c>
      <c r="CU436" s="48">
        <f t="shared" si="43"/>
        <v>3837.6</v>
      </c>
      <c r="CV436" s="48">
        <f t="shared" si="43"/>
        <v>5835.12</v>
      </c>
      <c r="CW436" s="48">
        <f t="shared" si="43"/>
        <v>12590.28</v>
      </c>
      <c r="CX436" s="48">
        <f t="shared" si="43"/>
        <v>12590.28</v>
      </c>
      <c r="CY436" s="48">
        <f t="shared" si="43"/>
        <v>3321</v>
      </c>
      <c r="CZ436" s="62">
        <v>246</v>
      </c>
      <c r="DA436" s="62">
        <v>2762.58</v>
      </c>
      <c r="DB436" s="62">
        <v>2410.8000000000002</v>
      </c>
      <c r="DC436" s="62">
        <v>3377.58</v>
      </c>
      <c r="DD436" s="62">
        <v>2423.1</v>
      </c>
      <c r="DE436" s="62">
        <v>3813</v>
      </c>
      <c r="DF436" s="62">
        <v>3837.6</v>
      </c>
      <c r="DG436" s="62">
        <v>5835.12</v>
      </c>
      <c r="DH436" s="62">
        <v>12590.28</v>
      </c>
      <c r="DI436" s="62">
        <v>12590.28</v>
      </c>
      <c r="DJ436" s="73">
        <v>3321</v>
      </c>
    </row>
    <row r="437" spans="4:114" s="15" customFormat="1" ht="18">
      <c r="D437" s="63"/>
      <c r="AB437" s="7">
        <v>246.5</v>
      </c>
      <c r="AC437" s="8">
        <v>0</v>
      </c>
      <c r="AD437" s="158">
        <v>0</v>
      </c>
      <c r="AE437" s="158">
        <v>0</v>
      </c>
      <c r="AF437" s="158">
        <v>0</v>
      </c>
      <c r="AG437" s="158">
        <v>0</v>
      </c>
      <c r="AH437" s="158">
        <v>0</v>
      </c>
      <c r="AI437" s="158">
        <v>0</v>
      </c>
      <c r="AJ437" s="158">
        <v>0</v>
      </c>
      <c r="AK437" s="9">
        <v>246.5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72"/>
      <c r="AW437" s="62"/>
      <c r="AX437" s="62"/>
      <c r="AY437" s="62"/>
      <c r="AZ437" s="62"/>
      <c r="BA437" s="62"/>
      <c r="BB437" s="62"/>
      <c r="BC437" s="62"/>
      <c r="BD437" s="85">
        <v>246.5</v>
      </c>
      <c r="BE437" s="46">
        <v>2739.1894233600001</v>
      </c>
      <c r="BF437" s="46">
        <v>3022.21256064</v>
      </c>
      <c r="BG437" s="46">
        <v>4005.7693062400003</v>
      </c>
      <c r="BH437" s="46">
        <v>4303.7476185600008</v>
      </c>
      <c r="BI437" s="46">
        <v>6604.3101696000012</v>
      </c>
      <c r="BJ437" s="46">
        <v>7303.1942297600008</v>
      </c>
      <c r="BK437" s="46">
        <v>8020.824148480001</v>
      </c>
      <c r="BL437" s="46">
        <v>2092.6539379200003</v>
      </c>
      <c r="BM437" s="46">
        <v>2092.6539379200003</v>
      </c>
      <c r="BN437" s="46">
        <v>2092.6539379200003</v>
      </c>
      <c r="BO437" s="46">
        <v>2092.6539379200003</v>
      </c>
      <c r="BP437" s="46">
        <v>2245.7669644799998</v>
      </c>
      <c r="BQ437" s="46">
        <v>2691.6693273599999</v>
      </c>
      <c r="BR437" s="46">
        <v>2691.6693273599999</v>
      </c>
      <c r="BS437" s="46">
        <v>2691.6693273599999</v>
      </c>
      <c r="BT437" s="46">
        <v>2691.6693273599999</v>
      </c>
      <c r="BU437" s="46">
        <v>2691.6693273599999</v>
      </c>
      <c r="BV437" s="46">
        <v>2691.6693273599999</v>
      </c>
      <c r="BW437" s="86">
        <v>246.5</v>
      </c>
      <c r="BX437" s="46">
        <v>2374.4880224000003</v>
      </c>
      <c r="BY437" s="46">
        <v>3425.71615776</v>
      </c>
      <c r="BZ437" s="46">
        <v>4140.5343657600006</v>
      </c>
      <c r="CA437" s="46">
        <v>4858.8932620800006</v>
      </c>
      <c r="CB437" s="46">
        <v>9596.8241408000031</v>
      </c>
      <c r="CC437" s="46">
        <v>10563.098024960002</v>
      </c>
      <c r="CD437" s="46">
        <v>11619.514716160002</v>
      </c>
      <c r="CE437" s="46">
        <v>2255.7636212800003</v>
      </c>
      <c r="CF437" s="46">
        <v>2973.0090936000006</v>
      </c>
      <c r="CG437" s="46">
        <v>3864.8283148800001</v>
      </c>
      <c r="CH437" s="87">
        <v>3435.4029465600006</v>
      </c>
      <c r="CI437" s="72"/>
      <c r="CJ437" s="62"/>
      <c r="CK437" s="62"/>
      <c r="CL437" s="62"/>
      <c r="CM437" s="62"/>
      <c r="CN437" s="62"/>
      <c r="CO437" s="47">
        <f t="shared" si="42"/>
        <v>246.5</v>
      </c>
      <c r="CP437" s="48">
        <f t="shared" si="44"/>
        <v>2773.81</v>
      </c>
      <c r="CQ437" s="48">
        <f t="shared" si="44"/>
        <v>2420.6000000000004</v>
      </c>
      <c r="CR437" s="48">
        <f t="shared" si="44"/>
        <v>3391.31</v>
      </c>
      <c r="CS437" s="48">
        <f t="shared" si="44"/>
        <v>2432.9499999999998</v>
      </c>
      <c r="CT437" s="48">
        <f t="shared" si="44"/>
        <v>3828.5</v>
      </c>
      <c r="CU437" s="48">
        <f t="shared" si="43"/>
        <v>3853.2</v>
      </c>
      <c r="CV437" s="48">
        <f t="shared" si="43"/>
        <v>5858.84</v>
      </c>
      <c r="CW437" s="48">
        <f t="shared" si="43"/>
        <v>12641.46</v>
      </c>
      <c r="CX437" s="48">
        <f t="shared" si="43"/>
        <v>12641.46</v>
      </c>
      <c r="CY437" s="48">
        <f t="shared" si="43"/>
        <v>3334.5</v>
      </c>
      <c r="CZ437" s="62">
        <v>246.5</v>
      </c>
      <c r="DA437" s="62">
        <v>2773.81</v>
      </c>
      <c r="DB437" s="62">
        <v>2420.6000000000004</v>
      </c>
      <c r="DC437" s="62">
        <v>3391.31</v>
      </c>
      <c r="DD437" s="62">
        <v>2432.9499999999998</v>
      </c>
      <c r="DE437" s="62">
        <v>3828.5</v>
      </c>
      <c r="DF437" s="62">
        <v>3853.2</v>
      </c>
      <c r="DG437" s="62">
        <v>5858.84</v>
      </c>
      <c r="DH437" s="62">
        <v>12641.46</v>
      </c>
      <c r="DI437" s="62">
        <v>12641.46</v>
      </c>
      <c r="DJ437" s="73">
        <v>3334.5</v>
      </c>
    </row>
    <row r="438" spans="4:114" s="15" customFormat="1" ht="18">
      <c r="D438" s="63"/>
      <c r="AB438" s="7">
        <v>247</v>
      </c>
      <c r="AC438" s="8">
        <v>0</v>
      </c>
      <c r="AD438" s="158">
        <v>0</v>
      </c>
      <c r="AE438" s="158">
        <v>0</v>
      </c>
      <c r="AF438" s="158">
        <v>0</v>
      </c>
      <c r="AG438" s="158">
        <v>0</v>
      </c>
      <c r="AH438" s="158">
        <v>0</v>
      </c>
      <c r="AI438" s="158">
        <v>0</v>
      </c>
      <c r="AJ438" s="158">
        <v>0</v>
      </c>
      <c r="AK438" s="9">
        <v>247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72"/>
      <c r="AW438" s="62"/>
      <c r="AX438" s="62"/>
      <c r="AY438" s="62"/>
      <c r="AZ438" s="62"/>
      <c r="BA438" s="62"/>
      <c r="BB438" s="62"/>
      <c r="BC438" s="62"/>
      <c r="BD438" s="85">
        <v>247</v>
      </c>
      <c r="BE438" s="46">
        <v>2739.1894233600001</v>
      </c>
      <c r="BF438" s="46">
        <v>3022.21256064</v>
      </c>
      <c r="BG438" s="46">
        <v>4005.7693062400003</v>
      </c>
      <c r="BH438" s="46">
        <v>4303.7476185600008</v>
      </c>
      <c r="BI438" s="46">
        <v>6604.3101696000012</v>
      </c>
      <c r="BJ438" s="46">
        <v>7303.1942297600008</v>
      </c>
      <c r="BK438" s="46">
        <v>8020.824148480001</v>
      </c>
      <c r="BL438" s="46">
        <v>2092.6539379200003</v>
      </c>
      <c r="BM438" s="46">
        <v>2092.6539379200003</v>
      </c>
      <c r="BN438" s="46">
        <v>2092.6539379200003</v>
      </c>
      <c r="BO438" s="46">
        <v>2092.6539379200003</v>
      </c>
      <c r="BP438" s="46">
        <v>2245.7669644799998</v>
      </c>
      <c r="BQ438" s="46">
        <v>2691.6693273599999</v>
      </c>
      <c r="BR438" s="46">
        <v>2691.6693273599999</v>
      </c>
      <c r="BS438" s="46">
        <v>2691.6693273599999</v>
      </c>
      <c r="BT438" s="46">
        <v>2691.6693273599999</v>
      </c>
      <c r="BU438" s="46">
        <v>2691.6693273599999</v>
      </c>
      <c r="BV438" s="46">
        <v>2691.6693273599999</v>
      </c>
      <c r="BW438" s="86">
        <v>247</v>
      </c>
      <c r="BX438" s="46">
        <v>2374.4880224000003</v>
      </c>
      <c r="BY438" s="46">
        <v>3425.71615776</v>
      </c>
      <c r="BZ438" s="46">
        <v>4140.5343657600006</v>
      </c>
      <c r="CA438" s="46">
        <v>4858.8932620800006</v>
      </c>
      <c r="CB438" s="46">
        <v>9596.8241408000031</v>
      </c>
      <c r="CC438" s="46">
        <v>10563.098024960002</v>
      </c>
      <c r="CD438" s="46">
        <v>11619.514716160002</v>
      </c>
      <c r="CE438" s="46">
        <v>2255.7636212800003</v>
      </c>
      <c r="CF438" s="46">
        <v>2973.0090936000006</v>
      </c>
      <c r="CG438" s="46">
        <v>3864.8283148800001</v>
      </c>
      <c r="CH438" s="87">
        <v>3435.4029465600006</v>
      </c>
      <c r="CI438" s="72"/>
      <c r="CJ438" s="62"/>
      <c r="CK438" s="62"/>
      <c r="CL438" s="62"/>
      <c r="CM438" s="62"/>
      <c r="CN438" s="62"/>
      <c r="CO438" s="47">
        <f t="shared" si="42"/>
        <v>247</v>
      </c>
      <c r="CP438" s="48">
        <f t="shared" si="44"/>
        <v>2773.81</v>
      </c>
      <c r="CQ438" s="48">
        <f t="shared" si="44"/>
        <v>2420.6000000000004</v>
      </c>
      <c r="CR438" s="48">
        <f t="shared" si="44"/>
        <v>3391.31</v>
      </c>
      <c r="CS438" s="48">
        <f t="shared" si="44"/>
        <v>2432.9499999999998</v>
      </c>
      <c r="CT438" s="48">
        <f t="shared" si="44"/>
        <v>3828.5</v>
      </c>
      <c r="CU438" s="48">
        <f t="shared" si="43"/>
        <v>3853.2</v>
      </c>
      <c r="CV438" s="48">
        <f t="shared" si="43"/>
        <v>5858.84</v>
      </c>
      <c r="CW438" s="48">
        <f t="shared" si="43"/>
        <v>12641.46</v>
      </c>
      <c r="CX438" s="48">
        <f t="shared" si="43"/>
        <v>12641.46</v>
      </c>
      <c r="CY438" s="48">
        <f t="shared" si="43"/>
        <v>3334.5</v>
      </c>
      <c r="CZ438" s="62">
        <v>247</v>
      </c>
      <c r="DA438" s="62">
        <v>2773.81</v>
      </c>
      <c r="DB438" s="62">
        <v>2420.6000000000004</v>
      </c>
      <c r="DC438" s="62">
        <v>3391.31</v>
      </c>
      <c r="DD438" s="62">
        <v>2432.9499999999998</v>
      </c>
      <c r="DE438" s="62">
        <v>3828.5</v>
      </c>
      <c r="DF438" s="62">
        <v>3853.2</v>
      </c>
      <c r="DG438" s="62">
        <v>5858.84</v>
      </c>
      <c r="DH438" s="62">
        <v>12641.46</v>
      </c>
      <c r="DI438" s="62">
        <v>12641.46</v>
      </c>
      <c r="DJ438" s="73">
        <v>3334.5</v>
      </c>
    </row>
    <row r="439" spans="4:114" s="15" customFormat="1" ht="18">
      <c r="D439" s="63"/>
      <c r="AB439" s="7">
        <v>247.5</v>
      </c>
      <c r="AC439" s="8">
        <v>0</v>
      </c>
      <c r="AD439" s="158">
        <v>0</v>
      </c>
      <c r="AE439" s="158">
        <v>0</v>
      </c>
      <c r="AF439" s="158">
        <v>0</v>
      </c>
      <c r="AG439" s="158">
        <v>0</v>
      </c>
      <c r="AH439" s="158">
        <v>0</v>
      </c>
      <c r="AI439" s="158">
        <v>0</v>
      </c>
      <c r="AJ439" s="158">
        <v>0</v>
      </c>
      <c r="AK439" s="9">
        <v>247.5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72"/>
      <c r="AW439" s="62"/>
      <c r="AX439" s="62"/>
      <c r="AY439" s="62"/>
      <c r="AZ439" s="62"/>
      <c r="BA439" s="62"/>
      <c r="BB439" s="62"/>
      <c r="BC439" s="62"/>
      <c r="BD439" s="85">
        <v>247.5</v>
      </c>
      <c r="BE439" s="46">
        <v>2750.2446732799999</v>
      </c>
      <c r="BF439" s="46">
        <v>3034.2072883200003</v>
      </c>
      <c r="BG439" s="46">
        <v>4021.6967315200004</v>
      </c>
      <c r="BH439" s="46">
        <v>4320.52712832</v>
      </c>
      <c r="BI439" s="46">
        <v>6630.9869683200004</v>
      </c>
      <c r="BJ439" s="46">
        <v>7332.75500672</v>
      </c>
      <c r="BK439" s="46">
        <v>8053.2689036800002</v>
      </c>
      <c r="BL439" s="46">
        <v>2100.8252096000001</v>
      </c>
      <c r="BM439" s="46">
        <v>2100.8252096000001</v>
      </c>
      <c r="BN439" s="46">
        <v>2100.8252096000001</v>
      </c>
      <c r="BO439" s="46">
        <v>2100.8252096000001</v>
      </c>
      <c r="BP439" s="46">
        <v>2254.4188992000004</v>
      </c>
      <c r="BQ439" s="46">
        <v>2702.3313075200008</v>
      </c>
      <c r="BR439" s="46">
        <v>2702.3313075200008</v>
      </c>
      <c r="BS439" s="46">
        <v>2702.3313075200008</v>
      </c>
      <c r="BT439" s="46">
        <v>2702.3313075200008</v>
      </c>
      <c r="BU439" s="46">
        <v>2702.3313075200008</v>
      </c>
      <c r="BV439" s="46">
        <v>2702.3313075200008</v>
      </c>
      <c r="BW439" s="86">
        <v>247.5</v>
      </c>
      <c r="BX439" s="46">
        <v>2384.0634688</v>
      </c>
      <c r="BY439" s="46">
        <v>3439.3444675200008</v>
      </c>
      <c r="BZ439" s="46">
        <v>4157.0353094400007</v>
      </c>
      <c r="CA439" s="46">
        <v>4878.2000342400006</v>
      </c>
      <c r="CB439" s="46">
        <v>9635.6603699200004</v>
      </c>
      <c r="CC439" s="46">
        <v>10605.853506559999</v>
      </c>
      <c r="CD439" s="46">
        <v>11666.545745920002</v>
      </c>
      <c r="CE439" s="46">
        <v>2264.8602953599998</v>
      </c>
      <c r="CF439" s="46">
        <v>2985.0340727999996</v>
      </c>
      <c r="CG439" s="46">
        <v>3880.4607878399997</v>
      </c>
      <c r="CH439" s="87">
        <v>3449.2984780800007</v>
      </c>
      <c r="CI439" s="72"/>
      <c r="CJ439" s="62"/>
      <c r="CK439" s="62"/>
      <c r="CL439" s="62"/>
      <c r="CM439" s="62"/>
      <c r="CN439" s="62"/>
      <c r="CO439" s="47">
        <f t="shared" si="42"/>
        <v>247.5</v>
      </c>
      <c r="CP439" s="48">
        <f t="shared" si="44"/>
        <v>2785.04</v>
      </c>
      <c r="CQ439" s="48">
        <f t="shared" si="44"/>
        <v>2430.4</v>
      </c>
      <c r="CR439" s="48">
        <f t="shared" si="44"/>
        <v>3405.04</v>
      </c>
      <c r="CS439" s="48">
        <f t="shared" si="44"/>
        <v>2442.7999999999997</v>
      </c>
      <c r="CT439" s="48">
        <f t="shared" si="44"/>
        <v>3844</v>
      </c>
      <c r="CU439" s="48">
        <f t="shared" si="43"/>
        <v>3868.7999999999997</v>
      </c>
      <c r="CV439" s="48">
        <f t="shared" si="43"/>
        <v>5882.5599999999995</v>
      </c>
      <c r="CW439" s="48">
        <f t="shared" si="43"/>
        <v>12692.64</v>
      </c>
      <c r="CX439" s="48">
        <f t="shared" si="43"/>
        <v>12692.64</v>
      </c>
      <c r="CY439" s="48">
        <f t="shared" si="43"/>
        <v>3348</v>
      </c>
      <c r="CZ439" s="62">
        <v>247.5</v>
      </c>
      <c r="DA439" s="62">
        <v>2785.04</v>
      </c>
      <c r="DB439" s="62">
        <v>2430.4</v>
      </c>
      <c r="DC439" s="62">
        <v>3405.04</v>
      </c>
      <c r="DD439" s="62">
        <v>2442.7999999999997</v>
      </c>
      <c r="DE439" s="62">
        <v>3844</v>
      </c>
      <c r="DF439" s="62">
        <v>3868.7999999999997</v>
      </c>
      <c r="DG439" s="62">
        <v>5882.5599999999995</v>
      </c>
      <c r="DH439" s="62">
        <v>12692.64</v>
      </c>
      <c r="DI439" s="62">
        <v>12692.64</v>
      </c>
      <c r="DJ439" s="73">
        <v>3348</v>
      </c>
    </row>
    <row r="440" spans="4:114" s="15" customFormat="1" ht="18">
      <c r="D440" s="63"/>
      <c r="AB440" s="7">
        <v>248</v>
      </c>
      <c r="AC440" s="8">
        <v>0</v>
      </c>
      <c r="AD440" s="158">
        <v>0</v>
      </c>
      <c r="AE440" s="158">
        <v>0</v>
      </c>
      <c r="AF440" s="158">
        <v>0</v>
      </c>
      <c r="AG440" s="158">
        <v>0</v>
      </c>
      <c r="AH440" s="158">
        <v>0</v>
      </c>
      <c r="AI440" s="158">
        <v>0</v>
      </c>
      <c r="AJ440" s="158">
        <v>0</v>
      </c>
      <c r="AK440" s="9">
        <v>248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72"/>
      <c r="AW440" s="62"/>
      <c r="AX440" s="62"/>
      <c r="AY440" s="62"/>
      <c r="AZ440" s="62"/>
      <c r="BA440" s="62"/>
      <c r="BB440" s="62"/>
      <c r="BC440" s="62"/>
      <c r="BD440" s="85">
        <v>248</v>
      </c>
      <c r="BE440" s="46">
        <v>2750.2446732799999</v>
      </c>
      <c r="BF440" s="46">
        <v>3034.2072883200003</v>
      </c>
      <c r="BG440" s="46">
        <v>4021.6967315200004</v>
      </c>
      <c r="BH440" s="46">
        <v>4320.52712832</v>
      </c>
      <c r="BI440" s="46">
        <v>6630.9869683200004</v>
      </c>
      <c r="BJ440" s="46">
        <v>7332.75500672</v>
      </c>
      <c r="BK440" s="46">
        <v>8053.2689036800002</v>
      </c>
      <c r="BL440" s="46">
        <v>2100.8252096000001</v>
      </c>
      <c r="BM440" s="46">
        <v>2100.8252096000001</v>
      </c>
      <c r="BN440" s="46">
        <v>2100.8252096000001</v>
      </c>
      <c r="BO440" s="46">
        <v>2100.8252096000001</v>
      </c>
      <c r="BP440" s="46">
        <v>2254.4188992000004</v>
      </c>
      <c r="BQ440" s="46">
        <v>2702.3313075200008</v>
      </c>
      <c r="BR440" s="46">
        <v>2702.3313075200008</v>
      </c>
      <c r="BS440" s="46">
        <v>2702.3313075200008</v>
      </c>
      <c r="BT440" s="46">
        <v>2702.3313075200008</v>
      </c>
      <c r="BU440" s="46">
        <v>2702.3313075200008</v>
      </c>
      <c r="BV440" s="46">
        <v>2702.3313075200008</v>
      </c>
      <c r="BW440" s="86">
        <v>248</v>
      </c>
      <c r="BX440" s="46">
        <v>2384.0634688</v>
      </c>
      <c r="BY440" s="46">
        <v>3439.3444675200008</v>
      </c>
      <c r="BZ440" s="46">
        <v>4157.0353094400007</v>
      </c>
      <c r="CA440" s="46">
        <v>4878.2000342400006</v>
      </c>
      <c r="CB440" s="46">
        <v>9635.6603699200004</v>
      </c>
      <c r="CC440" s="46">
        <v>10605.853506559999</v>
      </c>
      <c r="CD440" s="46">
        <v>11666.545745920002</v>
      </c>
      <c r="CE440" s="46">
        <v>2264.8602953599998</v>
      </c>
      <c r="CF440" s="46">
        <v>2985.0340727999996</v>
      </c>
      <c r="CG440" s="46">
        <v>3880.4607878399997</v>
      </c>
      <c r="CH440" s="87">
        <v>3449.2984780800007</v>
      </c>
      <c r="CI440" s="72"/>
      <c r="CJ440" s="62"/>
      <c r="CK440" s="62"/>
      <c r="CL440" s="62"/>
      <c r="CM440" s="62"/>
      <c r="CN440" s="62"/>
      <c r="CO440" s="47">
        <f t="shared" si="42"/>
        <v>248</v>
      </c>
      <c r="CP440" s="48">
        <f t="shared" si="44"/>
        <v>2785.04</v>
      </c>
      <c r="CQ440" s="48">
        <f t="shared" si="44"/>
        <v>2430.4</v>
      </c>
      <c r="CR440" s="48">
        <f t="shared" si="44"/>
        <v>3405.04</v>
      </c>
      <c r="CS440" s="48">
        <f t="shared" si="44"/>
        <v>2442.7999999999997</v>
      </c>
      <c r="CT440" s="48">
        <f t="shared" si="44"/>
        <v>3844</v>
      </c>
      <c r="CU440" s="48">
        <f t="shared" si="43"/>
        <v>3868.7999999999997</v>
      </c>
      <c r="CV440" s="48">
        <f t="shared" si="43"/>
        <v>5882.5599999999995</v>
      </c>
      <c r="CW440" s="48">
        <f t="shared" si="43"/>
        <v>12692.64</v>
      </c>
      <c r="CX440" s="48">
        <f t="shared" si="43"/>
        <v>12692.64</v>
      </c>
      <c r="CY440" s="48">
        <f t="shared" si="43"/>
        <v>3348</v>
      </c>
      <c r="CZ440" s="62">
        <v>248</v>
      </c>
      <c r="DA440" s="62">
        <v>2785.04</v>
      </c>
      <c r="DB440" s="62">
        <v>2430.4</v>
      </c>
      <c r="DC440" s="62">
        <v>3405.04</v>
      </c>
      <c r="DD440" s="62">
        <v>2442.7999999999997</v>
      </c>
      <c r="DE440" s="62">
        <v>3844</v>
      </c>
      <c r="DF440" s="62">
        <v>3868.7999999999997</v>
      </c>
      <c r="DG440" s="62">
        <v>5882.5599999999995</v>
      </c>
      <c r="DH440" s="62">
        <v>12692.64</v>
      </c>
      <c r="DI440" s="62">
        <v>12692.64</v>
      </c>
      <c r="DJ440" s="73">
        <v>3348</v>
      </c>
    </row>
    <row r="441" spans="4:114" s="15" customFormat="1" ht="18">
      <c r="D441" s="63"/>
      <c r="AB441" s="7">
        <v>248.5</v>
      </c>
      <c r="AC441" s="8">
        <v>0</v>
      </c>
      <c r="AD441" s="158">
        <v>0</v>
      </c>
      <c r="AE441" s="158">
        <v>0</v>
      </c>
      <c r="AF441" s="158">
        <v>0</v>
      </c>
      <c r="AG441" s="158">
        <v>0</v>
      </c>
      <c r="AH441" s="158">
        <v>0</v>
      </c>
      <c r="AI441" s="158">
        <v>0</v>
      </c>
      <c r="AJ441" s="158">
        <v>0</v>
      </c>
      <c r="AK441" s="9">
        <v>248.5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72"/>
      <c r="AW441" s="62"/>
      <c r="AX441" s="62"/>
      <c r="AY441" s="62"/>
      <c r="AZ441" s="62"/>
      <c r="BA441" s="62"/>
      <c r="BB441" s="62"/>
      <c r="BC441" s="62"/>
      <c r="BD441" s="85">
        <v>248.5</v>
      </c>
      <c r="BE441" s="46">
        <v>2761.2999231999997</v>
      </c>
      <c r="BF441" s="46">
        <v>3046.2020160000006</v>
      </c>
      <c r="BG441" s="46">
        <v>4037.6241568000005</v>
      </c>
      <c r="BH441" s="46">
        <v>4337.306638080001</v>
      </c>
      <c r="BI441" s="46">
        <v>6657.6637670400014</v>
      </c>
      <c r="BJ441" s="46">
        <v>7362.3157836800001</v>
      </c>
      <c r="BK441" s="46">
        <v>8085.7136588800013</v>
      </c>
      <c r="BL441" s="46">
        <v>2108.9964812800004</v>
      </c>
      <c r="BM441" s="46">
        <v>2108.9964812800004</v>
      </c>
      <c r="BN441" s="46">
        <v>2108.9964812800004</v>
      </c>
      <c r="BO441" s="46">
        <v>2108.9964812800004</v>
      </c>
      <c r="BP441" s="46">
        <v>2263.0708339199996</v>
      </c>
      <c r="BQ441" s="46">
        <v>2712.9932876800003</v>
      </c>
      <c r="BR441" s="46">
        <v>2712.9932876800003</v>
      </c>
      <c r="BS441" s="46">
        <v>2712.9932876800003</v>
      </c>
      <c r="BT441" s="46">
        <v>2712.9932876800003</v>
      </c>
      <c r="BU441" s="46">
        <v>2712.9932876800003</v>
      </c>
      <c r="BV441" s="46">
        <v>2712.9932876800003</v>
      </c>
      <c r="BW441" s="86">
        <v>248.5</v>
      </c>
      <c r="BX441" s="46">
        <v>2393.6389152000002</v>
      </c>
      <c r="BY441" s="46">
        <v>3452.9727772800006</v>
      </c>
      <c r="BZ441" s="46">
        <v>4173.5362531200008</v>
      </c>
      <c r="CA441" s="46">
        <v>4897.5068064000006</v>
      </c>
      <c r="CB441" s="46">
        <v>9674.4965990400015</v>
      </c>
      <c r="CC441" s="46">
        <v>10648.60898816</v>
      </c>
      <c r="CD441" s="46">
        <v>11713.57677568</v>
      </c>
      <c r="CE441" s="46">
        <v>2273.9569694400002</v>
      </c>
      <c r="CF441" s="46">
        <v>2997.0590520000005</v>
      </c>
      <c r="CG441" s="46">
        <v>3896.0932608000007</v>
      </c>
      <c r="CH441" s="87">
        <v>3463.1940095999998</v>
      </c>
      <c r="CI441" s="72"/>
      <c r="CJ441" s="62"/>
      <c r="CK441" s="62"/>
      <c r="CL441" s="62"/>
      <c r="CM441" s="62"/>
      <c r="CN441" s="62"/>
      <c r="CO441" s="47">
        <f t="shared" si="42"/>
        <v>248.5</v>
      </c>
      <c r="CP441" s="48">
        <f t="shared" si="44"/>
        <v>2796.27</v>
      </c>
      <c r="CQ441" s="48">
        <f t="shared" si="44"/>
        <v>2440.2000000000003</v>
      </c>
      <c r="CR441" s="48">
        <f t="shared" si="44"/>
        <v>3418.77</v>
      </c>
      <c r="CS441" s="48">
        <f t="shared" si="44"/>
        <v>2452.65</v>
      </c>
      <c r="CT441" s="48">
        <f t="shared" si="44"/>
        <v>3859.5</v>
      </c>
      <c r="CU441" s="48">
        <f t="shared" si="43"/>
        <v>3884.4</v>
      </c>
      <c r="CV441" s="48">
        <f t="shared" si="43"/>
        <v>5906.28</v>
      </c>
      <c r="CW441" s="48">
        <f t="shared" si="43"/>
        <v>12743.82</v>
      </c>
      <c r="CX441" s="48">
        <f t="shared" si="43"/>
        <v>12743.82</v>
      </c>
      <c r="CY441" s="48">
        <f t="shared" si="43"/>
        <v>3361.5</v>
      </c>
      <c r="CZ441" s="62">
        <v>248.5</v>
      </c>
      <c r="DA441" s="62">
        <v>2796.27</v>
      </c>
      <c r="DB441" s="62">
        <v>2440.2000000000003</v>
      </c>
      <c r="DC441" s="62">
        <v>3418.77</v>
      </c>
      <c r="DD441" s="62">
        <v>2452.65</v>
      </c>
      <c r="DE441" s="62">
        <v>3859.5</v>
      </c>
      <c r="DF441" s="62">
        <v>3884.4</v>
      </c>
      <c r="DG441" s="62">
        <v>5906.28</v>
      </c>
      <c r="DH441" s="62">
        <v>12743.82</v>
      </c>
      <c r="DI441" s="62">
        <v>12743.82</v>
      </c>
      <c r="DJ441" s="73">
        <v>3361.5</v>
      </c>
    </row>
    <row r="442" spans="4:114" s="15" customFormat="1" ht="18">
      <c r="D442" s="63"/>
      <c r="AB442" s="7">
        <v>249</v>
      </c>
      <c r="AC442" s="8">
        <v>0</v>
      </c>
      <c r="AD442" s="158">
        <v>0</v>
      </c>
      <c r="AE442" s="158">
        <v>0</v>
      </c>
      <c r="AF442" s="158">
        <v>0</v>
      </c>
      <c r="AG442" s="158">
        <v>0</v>
      </c>
      <c r="AH442" s="158">
        <v>0</v>
      </c>
      <c r="AI442" s="158">
        <v>0</v>
      </c>
      <c r="AJ442" s="158">
        <v>0</v>
      </c>
      <c r="AK442" s="9">
        <v>249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72"/>
      <c r="AW442" s="62"/>
      <c r="AX442" s="62"/>
      <c r="AY442" s="62"/>
      <c r="AZ442" s="62"/>
      <c r="BA442" s="62"/>
      <c r="BB442" s="62"/>
      <c r="BC442" s="62"/>
      <c r="BD442" s="85">
        <v>249</v>
      </c>
      <c r="BE442" s="46">
        <v>2761.2999231999997</v>
      </c>
      <c r="BF442" s="46">
        <v>3046.2020160000006</v>
      </c>
      <c r="BG442" s="46">
        <v>4037.6241568000005</v>
      </c>
      <c r="BH442" s="46">
        <v>4337.306638080001</v>
      </c>
      <c r="BI442" s="46">
        <v>6657.6637670400014</v>
      </c>
      <c r="BJ442" s="46">
        <v>7362.3157836800001</v>
      </c>
      <c r="BK442" s="46">
        <v>8085.7136588800013</v>
      </c>
      <c r="BL442" s="46">
        <v>2108.9964812800004</v>
      </c>
      <c r="BM442" s="46">
        <v>2108.9964812800004</v>
      </c>
      <c r="BN442" s="46">
        <v>2108.9964812800004</v>
      </c>
      <c r="BO442" s="46">
        <v>2108.9964812800004</v>
      </c>
      <c r="BP442" s="46">
        <v>2263.0708339199996</v>
      </c>
      <c r="BQ442" s="46">
        <v>2712.9932876800003</v>
      </c>
      <c r="BR442" s="46">
        <v>2712.9932876800003</v>
      </c>
      <c r="BS442" s="46">
        <v>2712.9932876800003</v>
      </c>
      <c r="BT442" s="46">
        <v>2712.9932876800003</v>
      </c>
      <c r="BU442" s="46">
        <v>2712.9932876800003</v>
      </c>
      <c r="BV442" s="46">
        <v>2712.9932876800003</v>
      </c>
      <c r="BW442" s="86">
        <v>249</v>
      </c>
      <c r="BX442" s="46">
        <v>2393.6389152000002</v>
      </c>
      <c r="BY442" s="46">
        <v>3452.9727772800006</v>
      </c>
      <c r="BZ442" s="46">
        <v>4173.5362531200008</v>
      </c>
      <c r="CA442" s="46">
        <v>4897.5068064000006</v>
      </c>
      <c r="CB442" s="46">
        <v>9674.4965990400015</v>
      </c>
      <c r="CC442" s="46">
        <v>10648.60898816</v>
      </c>
      <c r="CD442" s="46">
        <v>11713.57677568</v>
      </c>
      <c r="CE442" s="46">
        <v>2273.9569694400002</v>
      </c>
      <c r="CF442" s="46">
        <v>2997.0590520000005</v>
      </c>
      <c r="CG442" s="46">
        <v>3896.0932608000007</v>
      </c>
      <c r="CH442" s="87">
        <v>3463.1940095999998</v>
      </c>
      <c r="CI442" s="72"/>
      <c r="CJ442" s="62"/>
      <c r="CK442" s="62"/>
      <c r="CL442" s="62"/>
      <c r="CM442" s="62"/>
      <c r="CN442" s="62"/>
      <c r="CO442" s="47">
        <f t="shared" si="42"/>
        <v>249</v>
      </c>
      <c r="CP442" s="48">
        <f t="shared" si="44"/>
        <v>2796.27</v>
      </c>
      <c r="CQ442" s="48">
        <f t="shared" si="44"/>
        <v>2440.2000000000003</v>
      </c>
      <c r="CR442" s="48">
        <f t="shared" si="44"/>
        <v>3418.77</v>
      </c>
      <c r="CS442" s="48">
        <f t="shared" si="44"/>
        <v>2452.65</v>
      </c>
      <c r="CT442" s="48">
        <f t="shared" si="44"/>
        <v>3859.5</v>
      </c>
      <c r="CU442" s="48">
        <f t="shared" si="43"/>
        <v>3884.4</v>
      </c>
      <c r="CV442" s="48">
        <f t="shared" si="43"/>
        <v>5906.28</v>
      </c>
      <c r="CW442" s="48">
        <f t="shared" si="43"/>
        <v>12743.82</v>
      </c>
      <c r="CX442" s="48">
        <f t="shared" si="43"/>
        <v>12743.82</v>
      </c>
      <c r="CY442" s="48">
        <f t="shared" si="43"/>
        <v>3361.5</v>
      </c>
      <c r="CZ442" s="62">
        <v>249</v>
      </c>
      <c r="DA442" s="62">
        <v>2796.27</v>
      </c>
      <c r="DB442" s="62">
        <v>2440.2000000000003</v>
      </c>
      <c r="DC442" s="62">
        <v>3418.77</v>
      </c>
      <c r="DD442" s="62">
        <v>2452.65</v>
      </c>
      <c r="DE442" s="62">
        <v>3859.5</v>
      </c>
      <c r="DF442" s="62">
        <v>3884.4</v>
      </c>
      <c r="DG442" s="62">
        <v>5906.28</v>
      </c>
      <c r="DH442" s="62">
        <v>12743.82</v>
      </c>
      <c r="DI442" s="62">
        <v>12743.82</v>
      </c>
      <c r="DJ442" s="73">
        <v>3361.5</v>
      </c>
    </row>
    <row r="443" spans="4:114" s="15" customFormat="1" ht="18">
      <c r="D443" s="63"/>
      <c r="AB443" s="7">
        <v>249.5</v>
      </c>
      <c r="AC443" s="8">
        <v>0</v>
      </c>
      <c r="AD443" s="158">
        <v>0</v>
      </c>
      <c r="AE443" s="158">
        <v>0</v>
      </c>
      <c r="AF443" s="158">
        <v>0</v>
      </c>
      <c r="AG443" s="158">
        <v>0</v>
      </c>
      <c r="AH443" s="158">
        <v>0</v>
      </c>
      <c r="AI443" s="158">
        <v>0</v>
      </c>
      <c r="AJ443" s="158">
        <v>0</v>
      </c>
      <c r="AK443" s="9">
        <v>249.5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72"/>
      <c r="AW443" s="62"/>
      <c r="AX443" s="62"/>
      <c r="AY443" s="62"/>
      <c r="AZ443" s="62"/>
      <c r="BA443" s="62"/>
      <c r="BB443" s="62"/>
      <c r="BC443" s="62"/>
      <c r="BD443" s="85">
        <v>249.5</v>
      </c>
      <c r="BE443" s="46">
        <v>2772.35517312</v>
      </c>
      <c r="BF443" s="46">
        <v>3058.1967436800001</v>
      </c>
      <c r="BG443" s="46">
        <v>4053.5515820800006</v>
      </c>
      <c r="BH443" s="46">
        <v>4354.0861478399993</v>
      </c>
      <c r="BI443" s="46">
        <v>6684.3405657600015</v>
      </c>
      <c r="BJ443" s="46">
        <v>7391.8765606400002</v>
      </c>
      <c r="BK443" s="46">
        <v>8118.1584140800014</v>
      </c>
      <c r="BL443" s="46">
        <v>2117.1677529600001</v>
      </c>
      <c r="BM443" s="46">
        <v>2117.1677529600001</v>
      </c>
      <c r="BN443" s="46">
        <v>2117.1677529600001</v>
      </c>
      <c r="BO443" s="46">
        <v>2117.1677529600001</v>
      </c>
      <c r="BP443" s="46">
        <v>2271.7227686400001</v>
      </c>
      <c r="BQ443" s="46">
        <v>2723.6552678400003</v>
      </c>
      <c r="BR443" s="46">
        <v>2723.6552678400003</v>
      </c>
      <c r="BS443" s="46">
        <v>2723.6552678400003</v>
      </c>
      <c r="BT443" s="46">
        <v>2723.6552678400003</v>
      </c>
      <c r="BU443" s="46">
        <v>2723.6552678400003</v>
      </c>
      <c r="BV443" s="46">
        <v>2723.6552678400003</v>
      </c>
      <c r="BW443" s="86">
        <v>249.5</v>
      </c>
      <c r="BX443" s="46">
        <v>2403.2143616000003</v>
      </c>
      <c r="BY443" s="46">
        <v>3466.6010870400005</v>
      </c>
      <c r="BZ443" s="46">
        <v>4190.0371967999999</v>
      </c>
      <c r="CA443" s="46">
        <v>4916.8135785600007</v>
      </c>
      <c r="CB443" s="46">
        <v>9713.3328281600006</v>
      </c>
      <c r="CC443" s="46">
        <v>10691.364469760001</v>
      </c>
      <c r="CD443" s="46">
        <v>11760.607805440002</v>
      </c>
      <c r="CE443" s="46">
        <v>2283.0536435200002</v>
      </c>
      <c r="CF443" s="46">
        <v>3009.0840312000005</v>
      </c>
      <c r="CG443" s="46">
        <v>3911.7257337600004</v>
      </c>
      <c r="CH443" s="87">
        <v>3477.0895411200004</v>
      </c>
      <c r="CI443" s="72"/>
      <c r="CJ443" s="62"/>
      <c r="CK443" s="62"/>
      <c r="CL443" s="62"/>
      <c r="CM443" s="62"/>
      <c r="CN443" s="62"/>
      <c r="CO443" s="47">
        <f t="shared" si="42"/>
        <v>249.5</v>
      </c>
      <c r="CP443" s="48">
        <f t="shared" si="44"/>
        <v>2807.5</v>
      </c>
      <c r="CQ443" s="48">
        <f t="shared" si="44"/>
        <v>2450</v>
      </c>
      <c r="CR443" s="48">
        <f t="shared" si="44"/>
        <v>3432.5</v>
      </c>
      <c r="CS443" s="48">
        <f t="shared" si="44"/>
        <v>2462.5</v>
      </c>
      <c r="CT443" s="48">
        <f t="shared" si="44"/>
        <v>3875</v>
      </c>
      <c r="CU443" s="48">
        <f t="shared" si="43"/>
        <v>3900</v>
      </c>
      <c r="CV443" s="48">
        <f t="shared" si="43"/>
        <v>5930</v>
      </c>
      <c r="CW443" s="48">
        <f t="shared" si="43"/>
        <v>12795</v>
      </c>
      <c r="CX443" s="48">
        <f t="shared" si="43"/>
        <v>12795</v>
      </c>
      <c r="CY443" s="48">
        <f t="shared" si="43"/>
        <v>3375</v>
      </c>
      <c r="CZ443" s="62">
        <v>249.5</v>
      </c>
      <c r="DA443" s="62">
        <v>2807.5</v>
      </c>
      <c r="DB443" s="62">
        <v>2450</v>
      </c>
      <c r="DC443" s="62">
        <v>3432.5</v>
      </c>
      <c r="DD443" s="62">
        <v>2462.5</v>
      </c>
      <c r="DE443" s="62">
        <v>3875</v>
      </c>
      <c r="DF443" s="62">
        <v>3900</v>
      </c>
      <c r="DG443" s="62">
        <v>5930</v>
      </c>
      <c r="DH443" s="62">
        <v>12795</v>
      </c>
      <c r="DI443" s="62">
        <v>12795</v>
      </c>
      <c r="DJ443" s="73">
        <v>3375</v>
      </c>
    </row>
    <row r="444" spans="4:114" s="15" customFormat="1" ht="18">
      <c r="D444" s="63"/>
      <c r="AB444" s="7">
        <v>250</v>
      </c>
      <c r="AC444" s="8">
        <v>0</v>
      </c>
      <c r="AD444" s="158">
        <v>0</v>
      </c>
      <c r="AE444" s="158">
        <v>0</v>
      </c>
      <c r="AF444" s="158">
        <v>0</v>
      </c>
      <c r="AG444" s="158">
        <v>0</v>
      </c>
      <c r="AH444" s="158">
        <v>0</v>
      </c>
      <c r="AI444" s="158">
        <v>0</v>
      </c>
      <c r="AJ444" s="158">
        <v>0</v>
      </c>
      <c r="AK444" s="9">
        <v>250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72"/>
      <c r="AW444" s="62"/>
      <c r="AX444" s="62"/>
      <c r="AY444" s="62"/>
      <c r="AZ444" s="62"/>
      <c r="BA444" s="62"/>
      <c r="BB444" s="62"/>
      <c r="BC444" s="62"/>
      <c r="BD444" s="85">
        <v>250</v>
      </c>
      <c r="BE444" s="46">
        <v>2772.35517312</v>
      </c>
      <c r="BF444" s="46">
        <v>3058.1967436800001</v>
      </c>
      <c r="BG444" s="46">
        <v>4053.5515820800006</v>
      </c>
      <c r="BH444" s="46">
        <v>4354.0861478399993</v>
      </c>
      <c r="BI444" s="46">
        <v>6684.3405657600015</v>
      </c>
      <c r="BJ444" s="46">
        <v>7391.8765606400002</v>
      </c>
      <c r="BK444" s="46">
        <v>8118.1584140800014</v>
      </c>
      <c r="BL444" s="46">
        <v>2117.1677529600001</v>
      </c>
      <c r="BM444" s="46">
        <v>2117.1677529600001</v>
      </c>
      <c r="BN444" s="46">
        <v>2117.1677529600001</v>
      </c>
      <c r="BO444" s="46">
        <v>2117.1677529600001</v>
      </c>
      <c r="BP444" s="46">
        <v>2271.7227686400001</v>
      </c>
      <c r="BQ444" s="46">
        <v>2723.6552678400003</v>
      </c>
      <c r="BR444" s="46">
        <v>2723.6552678400003</v>
      </c>
      <c r="BS444" s="46">
        <v>2723.6552678400003</v>
      </c>
      <c r="BT444" s="46">
        <v>2723.6552678400003</v>
      </c>
      <c r="BU444" s="46">
        <v>2723.6552678400003</v>
      </c>
      <c r="BV444" s="46">
        <v>2723.6552678400003</v>
      </c>
      <c r="BW444" s="86">
        <v>250</v>
      </c>
      <c r="BX444" s="46">
        <v>2403.2143616000003</v>
      </c>
      <c r="BY444" s="46">
        <v>3466.6010870400005</v>
      </c>
      <c r="BZ444" s="46">
        <v>4190.0371967999999</v>
      </c>
      <c r="CA444" s="46">
        <v>4916.8135785600007</v>
      </c>
      <c r="CB444" s="46">
        <v>9713.3328281600006</v>
      </c>
      <c r="CC444" s="46">
        <v>10691.364469760001</v>
      </c>
      <c r="CD444" s="46">
        <v>11760.607805440002</v>
      </c>
      <c r="CE444" s="46">
        <v>2283.0536435200002</v>
      </c>
      <c r="CF444" s="46">
        <v>3009.0840312000005</v>
      </c>
      <c r="CG444" s="46">
        <v>3911.7257337600004</v>
      </c>
      <c r="CH444" s="87">
        <v>3477.0895411200004</v>
      </c>
      <c r="CI444" s="72"/>
      <c r="CJ444" s="62"/>
      <c r="CK444" s="62"/>
      <c r="CL444" s="62"/>
      <c r="CM444" s="62"/>
      <c r="CN444" s="62"/>
      <c r="CO444" s="47">
        <f t="shared" si="42"/>
        <v>250</v>
      </c>
      <c r="CP444" s="48">
        <f t="shared" si="44"/>
        <v>2807.5</v>
      </c>
      <c r="CQ444" s="48">
        <f t="shared" si="44"/>
        <v>2450</v>
      </c>
      <c r="CR444" s="48">
        <f t="shared" si="44"/>
        <v>3432.5</v>
      </c>
      <c r="CS444" s="48">
        <f t="shared" si="44"/>
        <v>2462.5</v>
      </c>
      <c r="CT444" s="48">
        <f t="shared" si="44"/>
        <v>3875</v>
      </c>
      <c r="CU444" s="48">
        <f t="shared" si="43"/>
        <v>3900</v>
      </c>
      <c r="CV444" s="48">
        <f t="shared" si="43"/>
        <v>5930</v>
      </c>
      <c r="CW444" s="48">
        <f t="shared" si="43"/>
        <v>12795</v>
      </c>
      <c r="CX444" s="48">
        <f t="shared" si="43"/>
        <v>12795</v>
      </c>
      <c r="CY444" s="48">
        <f t="shared" si="43"/>
        <v>3375</v>
      </c>
      <c r="CZ444" s="62">
        <v>250</v>
      </c>
      <c r="DA444" s="62">
        <v>2807.5</v>
      </c>
      <c r="DB444" s="62">
        <v>2450</v>
      </c>
      <c r="DC444" s="62">
        <v>3432.5</v>
      </c>
      <c r="DD444" s="62">
        <v>2462.5</v>
      </c>
      <c r="DE444" s="62">
        <v>3875</v>
      </c>
      <c r="DF444" s="62">
        <v>3900</v>
      </c>
      <c r="DG444" s="62">
        <v>5930</v>
      </c>
      <c r="DH444" s="62">
        <v>12795</v>
      </c>
      <c r="DI444" s="62">
        <v>12795</v>
      </c>
      <c r="DJ444" s="73">
        <v>3375</v>
      </c>
    </row>
    <row r="445" spans="4:114" s="15" customFormat="1" ht="18">
      <c r="D445" s="63"/>
      <c r="AB445" s="7">
        <v>250.5</v>
      </c>
      <c r="AC445" s="8">
        <v>0</v>
      </c>
      <c r="AD445" s="158">
        <v>0</v>
      </c>
      <c r="AE445" s="158">
        <v>0</v>
      </c>
      <c r="AF445" s="158">
        <v>0</v>
      </c>
      <c r="AG445" s="158">
        <v>0</v>
      </c>
      <c r="AH445" s="158">
        <v>0</v>
      </c>
      <c r="AI445" s="158">
        <v>0</v>
      </c>
      <c r="AJ445" s="158">
        <v>0</v>
      </c>
      <c r="AK445" s="9">
        <v>250.5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72"/>
      <c r="AW445" s="62"/>
      <c r="AX445" s="62"/>
      <c r="AY445" s="62"/>
      <c r="AZ445" s="62"/>
      <c r="BA445" s="62"/>
      <c r="BB445" s="62"/>
      <c r="BC445" s="62"/>
      <c r="BD445" s="85">
        <v>250.5</v>
      </c>
      <c r="BE445" s="46">
        <v>2783.4104230399998</v>
      </c>
      <c r="BF445" s="46">
        <v>3070.1914713600004</v>
      </c>
      <c r="BG445" s="46">
        <v>4069.4790073600007</v>
      </c>
      <c r="BH445" s="46">
        <v>4370.8656576000003</v>
      </c>
      <c r="BI445" s="46">
        <v>6711.0173644800025</v>
      </c>
      <c r="BJ445" s="46">
        <v>7421.4373375999994</v>
      </c>
      <c r="BK445" s="46">
        <v>8150.6031692800007</v>
      </c>
      <c r="BL445" s="46">
        <v>2125.3390246400004</v>
      </c>
      <c r="BM445" s="46">
        <v>2125.3390246400004</v>
      </c>
      <c r="BN445" s="46">
        <v>2125.3390246400004</v>
      </c>
      <c r="BO445" s="46">
        <v>2125.3390246400004</v>
      </c>
      <c r="BP445" s="46">
        <v>2280.3747033600002</v>
      </c>
      <c r="BQ445" s="46">
        <v>2734.3172480000003</v>
      </c>
      <c r="BR445" s="46">
        <v>2734.3172480000003</v>
      </c>
      <c r="BS445" s="46">
        <v>2734.3172480000003</v>
      </c>
      <c r="BT445" s="46">
        <v>2734.3172480000003</v>
      </c>
      <c r="BU445" s="46">
        <v>2734.3172480000003</v>
      </c>
      <c r="BV445" s="46">
        <v>2734.3172480000003</v>
      </c>
      <c r="BW445" s="86">
        <v>250.5</v>
      </c>
      <c r="BX445" s="46">
        <v>2412.7898080000004</v>
      </c>
      <c r="BY445" s="46">
        <v>3480.2293967999999</v>
      </c>
      <c r="BZ445" s="46">
        <v>4206.53814048</v>
      </c>
      <c r="CA445" s="46">
        <v>4936.1203507199998</v>
      </c>
      <c r="CB445" s="46">
        <v>9752.1690572800017</v>
      </c>
      <c r="CC445" s="46">
        <v>10734.11995136</v>
      </c>
      <c r="CD445" s="46">
        <v>11807.638835200003</v>
      </c>
      <c r="CE445" s="46">
        <v>2292.1503176000001</v>
      </c>
      <c r="CF445" s="46">
        <v>3021.1090104000004</v>
      </c>
      <c r="CG445" s="46">
        <v>3927.3582067200005</v>
      </c>
      <c r="CH445" s="87">
        <v>3490.9850726400005</v>
      </c>
      <c r="CI445" s="72"/>
      <c r="CJ445" s="62"/>
      <c r="CK445" s="62"/>
      <c r="CL445" s="62"/>
      <c r="CM445" s="62"/>
      <c r="CN445" s="62"/>
      <c r="CO445" s="47">
        <f t="shared" si="42"/>
        <v>250.5</v>
      </c>
      <c r="CP445" s="48">
        <f t="shared" si="44"/>
        <v>2818.73</v>
      </c>
      <c r="CQ445" s="48">
        <f t="shared" si="44"/>
        <v>2459.8000000000002</v>
      </c>
      <c r="CR445" s="48">
        <f t="shared" si="44"/>
        <v>3446.23</v>
      </c>
      <c r="CS445" s="48">
        <f t="shared" si="44"/>
        <v>2472.35</v>
      </c>
      <c r="CT445" s="48">
        <f t="shared" si="44"/>
        <v>3890.5</v>
      </c>
      <c r="CU445" s="48">
        <f t="shared" si="43"/>
        <v>3915.6</v>
      </c>
      <c r="CV445" s="48">
        <f t="shared" si="43"/>
        <v>5953.7199999999993</v>
      </c>
      <c r="CW445" s="48">
        <f t="shared" si="43"/>
        <v>12846.18</v>
      </c>
      <c r="CX445" s="48">
        <f t="shared" si="43"/>
        <v>12846.18</v>
      </c>
      <c r="CY445" s="48">
        <f t="shared" si="43"/>
        <v>3388.5</v>
      </c>
      <c r="CZ445" s="62">
        <v>250.5</v>
      </c>
      <c r="DA445" s="62">
        <v>2818.73</v>
      </c>
      <c r="DB445" s="62">
        <v>2459.8000000000002</v>
      </c>
      <c r="DC445" s="62">
        <v>3446.23</v>
      </c>
      <c r="DD445" s="62">
        <v>2472.35</v>
      </c>
      <c r="DE445" s="62">
        <v>3890.5</v>
      </c>
      <c r="DF445" s="62">
        <v>3915.6</v>
      </c>
      <c r="DG445" s="62">
        <v>5953.7199999999993</v>
      </c>
      <c r="DH445" s="62">
        <v>12846.18</v>
      </c>
      <c r="DI445" s="62">
        <v>12846.18</v>
      </c>
      <c r="DJ445" s="73">
        <v>3388.5</v>
      </c>
    </row>
    <row r="446" spans="4:114" s="15" customFormat="1" ht="18">
      <c r="D446" s="63"/>
      <c r="AB446" s="7">
        <v>251</v>
      </c>
      <c r="AC446" s="8">
        <v>0</v>
      </c>
      <c r="AD446" s="158">
        <v>0</v>
      </c>
      <c r="AE446" s="158">
        <v>0</v>
      </c>
      <c r="AF446" s="158">
        <v>0</v>
      </c>
      <c r="AG446" s="158">
        <v>0</v>
      </c>
      <c r="AH446" s="158">
        <v>0</v>
      </c>
      <c r="AI446" s="158">
        <v>0</v>
      </c>
      <c r="AJ446" s="158">
        <v>0</v>
      </c>
      <c r="AK446" s="9">
        <v>251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72"/>
      <c r="AW446" s="62"/>
      <c r="AX446" s="62"/>
      <c r="AY446" s="62"/>
      <c r="AZ446" s="62"/>
      <c r="BA446" s="62"/>
      <c r="BB446" s="62"/>
      <c r="BC446" s="62"/>
      <c r="BD446" s="85">
        <v>251</v>
      </c>
      <c r="BE446" s="46">
        <v>2783.4104230399998</v>
      </c>
      <c r="BF446" s="46">
        <v>3070.1914713600004</v>
      </c>
      <c r="BG446" s="46">
        <v>4069.4790073600007</v>
      </c>
      <c r="BH446" s="46">
        <v>4370.8656576000003</v>
      </c>
      <c r="BI446" s="46">
        <v>6711.0173644800025</v>
      </c>
      <c r="BJ446" s="46">
        <v>7421.4373375999994</v>
      </c>
      <c r="BK446" s="46">
        <v>8150.6031692800007</v>
      </c>
      <c r="BL446" s="46">
        <v>2125.3390246400004</v>
      </c>
      <c r="BM446" s="46">
        <v>2125.3390246400004</v>
      </c>
      <c r="BN446" s="46">
        <v>2125.3390246400004</v>
      </c>
      <c r="BO446" s="46">
        <v>2125.3390246400004</v>
      </c>
      <c r="BP446" s="46">
        <v>2280.3747033600002</v>
      </c>
      <c r="BQ446" s="46">
        <v>2734.3172480000003</v>
      </c>
      <c r="BR446" s="46">
        <v>2734.3172480000003</v>
      </c>
      <c r="BS446" s="46">
        <v>2734.3172480000003</v>
      </c>
      <c r="BT446" s="46">
        <v>2734.3172480000003</v>
      </c>
      <c r="BU446" s="46">
        <v>2734.3172480000003</v>
      </c>
      <c r="BV446" s="46">
        <v>2734.3172480000003</v>
      </c>
      <c r="BW446" s="86">
        <v>251</v>
      </c>
      <c r="BX446" s="46">
        <v>2412.7898080000004</v>
      </c>
      <c r="BY446" s="46">
        <v>3480.2293967999999</v>
      </c>
      <c r="BZ446" s="46">
        <v>4206.53814048</v>
      </c>
      <c r="CA446" s="46">
        <v>4936.1203507199998</v>
      </c>
      <c r="CB446" s="46">
        <v>9752.1690572800017</v>
      </c>
      <c r="CC446" s="46">
        <v>10734.11995136</v>
      </c>
      <c r="CD446" s="46">
        <v>11807.638835200003</v>
      </c>
      <c r="CE446" s="46">
        <v>2292.1503176000001</v>
      </c>
      <c r="CF446" s="46">
        <v>3021.1090104000004</v>
      </c>
      <c r="CG446" s="46">
        <v>3927.3582067200005</v>
      </c>
      <c r="CH446" s="87">
        <v>3490.9850726400005</v>
      </c>
      <c r="CI446" s="72"/>
      <c r="CJ446" s="62"/>
      <c r="CK446" s="62"/>
      <c r="CL446" s="62"/>
      <c r="CM446" s="62"/>
      <c r="CN446" s="62"/>
      <c r="CO446" s="47">
        <f t="shared" si="42"/>
        <v>251</v>
      </c>
      <c r="CP446" s="48">
        <f t="shared" si="44"/>
        <v>2818.73</v>
      </c>
      <c r="CQ446" s="48">
        <f t="shared" si="44"/>
        <v>2459.8000000000002</v>
      </c>
      <c r="CR446" s="48">
        <f t="shared" si="44"/>
        <v>3446.23</v>
      </c>
      <c r="CS446" s="48">
        <f t="shared" si="44"/>
        <v>2472.35</v>
      </c>
      <c r="CT446" s="48">
        <f t="shared" si="44"/>
        <v>3890.5</v>
      </c>
      <c r="CU446" s="48">
        <f t="shared" si="43"/>
        <v>3915.6</v>
      </c>
      <c r="CV446" s="48">
        <f t="shared" si="43"/>
        <v>5953.7199999999993</v>
      </c>
      <c r="CW446" s="48">
        <f t="shared" si="43"/>
        <v>12846.18</v>
      </c>
      <c r="CX446" s="48">
        <f t="shared" si="43"/>
        <v>12846.18</v>
      </c>
      <c r="CY446" s="48">
        <f t="shared" si="43"/>
        <v>3388.5</v>
      </c>
      <c r="CZ446" s="62">
        <v>251</v>
      </c>
      <c r="DA446" s="62">
        <v>2818.73</v>
      </c>
      <c r="DB446" s="62">
        <v>2459.8000000000002</v>
      </c>
      <c r="DC446" s="62">
        <v>3446.23</v>
      </c>
      <c r="DD446" s="62">
        <v>2472.35</v>
      </c>
      <c r="DE446" s="62">
        <v>3890.5</v>
      </c>
      <c r="DF446" s="62">
        <v>3915.6</v>
      </c>
      <c r="DG446" s="62">
        <v>5953.7199999999993</v>
      </c>
      <c r="DH446" s="62">
        <v>12846.18</v>
      </c>
      <c r="DI446" s="62">
        <v>12846.18</v>
      </c>
      <c r="DJ446" s="73">
        <v>3388.5</v>
      </c>
    </row>
    <row r="447" spans="4:114" s="15" customFormat="1" ht="18">
      <c r="D447" s="63"/>
      <c r="AB447" s="7">
        <v>251.5</v>
      </c>
      <c r="AC447" s="8">
        <v>0</v>
      </c>
      <c r="AD447" s="158">
        <v>0</v>
      </c>
      <c r="AE447" s="158">
        <v>0</v>
      </c>
      <c r="AF447" s="158">
        <v>0</v>
      </c>
      <c r="AG447" s="158">
        <v>0</v>
      </c>
      <c r="AH447" s="158">
        <v>0</v>
      </c>
      <c r="AI447" s="158">
        <v>0</v>
      </c>
      <c r="AJ447" s="158">
        <v>0</v>
      </c>
      <c r="AK447" s="9">
        <v>251.5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72"/>
      <c r="AW447" s="62"/>
      <c r="AX447" s="62"/>
      <c r="AY447" s="62"/>
      <c r="AZ447" s="62"/>
      <c r="BA447" s="62"/>
      <c r="BB447" s="62"/>
      <c r="BC447" s="62"/>
      <c r="BD447" s="85">
        <v>251.5</v>
      </c>
      <c r="BE447" s="46">
        <v>2794.4656729600001</v>
      </c>
      <c r="BF447" s="46">
        <v>3082.1861990399998</v>
      </c>
      <c r="BG447" s="46">
        <v>4085.4064326400003</v>
      </c>
      <c r="BH447" s="46">
        <v>4387.6451673600004</v>
      </c>
      <c r="BI447" s="46">
        <v>6737.6941632000007</v>
      </c>
      <c r="BJ447" s="46">
        <v>7450.9981145600004</v>
      </c>
      <c r="BK447" s="46">
        <v>8183.0479244799999</v>
      </c>
      <c r="BL447" s="46">
        <v>2133.5102963200002</v>
      </c>
      <c r="BM447" s="46">
        <v>2133.5102963200002</v>
      </c>
      <c r="BN447" s="46">
        <v>2133.5102963200002</v>
      </c>
      <c r="BO447" s="46">
        <v>2133.5102963200002</v>
      </c>
      <c r="BP447" s="46">
        <v>2289.0266380800008</v>
      </c>
      <c r="BQ447" s="46">
        <v>2744.9792281600003</v>
      </c>
      <c r="BR447" s="46">
        <v>2744.9792281600003</v>
      </c>
      <c r="BS447" s="46">
        <v>2744.9792281600003</v>
      </c>
      <c r="BT447" s="46">
        <v>2744.9792281600003</v>
      </c>
      <c r="BU447" s="46">
        <v>2744.9792281600003</v>
      </c>
      <c r="BV447" s="46">
        <v>2744.9792281600003</v>
      </c>
      <c r="BW447" s="86">
        <v>251.5</v>
      </c>
      <c r="BX447" s="46">
        <v>2422.3652544000001</v>
      </c>
      <c r="BY447" s="46">
        <v>3493.8577065599998</v>
      </c>
      <c r="BZ447" s="46">
        <v>4223.039084160001</v>
      </c>
      <c r="CA447" s="46">
        <v>4955.4271228799998</v>
      </c>
      <c r="CB447" s="46">
        <v>9791.0052864000008</v>
      </c>
      <c r="CC447" s="46">
        <v>10776.875432960001</v>
      </c>
      <c r="CD447" s="46">
        <v>11854.669864960002</v>
      </c>
      <c r="CE447" s="46">
        <v>2301.2469916800005</v>
      </c>
      <c r="CF447" s="46">
        <v>3033.1339896000004</v>
      </c>
      <c r="CG447" s="46">
        <v>3942.9906796800001</v>
      </c>
      <c r="CH447" s="87">
        <v>3504.8806041600001</v>
      </c>
      <c r="CI447" s="72"/>
      <c r="CJ447" s="62"/>
      <c r="CK447" s="62"/>
      <c r="CL447" s="62"/>
      <c r="CM447" s="62"/>
      <c r="CN447" s="62"/>
      <c r="CO447" s="47">
        <f t="shared" si="42"/>
        <v>251.5</v>
      </c>
      <c r="CP447" s="48">
        <f t="shared" si="44"/>
        <v>2829.96</v>
      </c>
      <c r="CQ447" s="48">
        <f t="shared" si="44"/>
        <v>2469.6000000000004</v>
      </c>
      <c r="CR447" s="48">
        <f t="shared" si="44"/>
        <v>3459.96</v>
      </c>
      <c r="CS447" s="48">
        <f t="shared" si="44"/>
        <v>2482.1999999999998</v>
      </c>
      <c r="CT447" s="48">
        <f t="shared" si="44"/>
        <v>3906</v>
      </c>
      <c r="CU447" s="48">
        <f t="shared" si="43"/>
        <v>3931.2</v>
      </c>
      <c r="CV447" s="48">
        <f t="shared" si="43"/>
        <v>5977.44</v>
      </c>
      <c r="CW447" s="48">
        <f t="shared" si="43"/>
        <v>12897.36</v>
      </c>
      <c r="CX447" s="48">
        <f t="shared" si="43"/>
        <v>12897.36</v>
      </c>
      <c r="CY447" s="48">
        <f t="shared" si="43"/>
        <v>3402</v>
      </c>
      <c r="CZ447" s="62">
        <v>251.5</v>
      </c>
      <c r="DA447" s="62">
        <v>2829.96</v>
      </c>
      <c r="DB447" s="62">
        <v>2469.6000000000004</v>
      </c>
      <c r="DC447" s="62">
        <v>3459.96</v>
      </c>
      <c r="DD447" s="62">
        <v>2482.1999999999998</v>
      </c>
      <c r="DE447" s="62">
        <v>3906</v>
      </c>
      <c r="DF447" s="62">
        <v>3931.2</v>
      </c>
      <c r="DG447" s="62">
        <v>5977.44</v>
      </c>
      <c r="DH447" s="62">
        <v>12897.36</v>
      </c>
      <c r="DI447" s="62">
        <v>12897.36</v>
      </c>
      <c r="DJ447" s="73">
        <v>3402</v>
      </c>
    </row>
    <row r="448" spans="4:114" s="15" customFormat="1" ht="18">
      <c r="D448" s="63"/>
      <c r="AB448" s="7">
        <v>252</v>
      </c>
      <c r="AC448" s="8">
        <v>0</v>
      </c>
      <c r="AD448" s="158">
        <v>0</v>
      </c>
      <c r="AE448" s="158">
        <v>0</v>
      </c>
      <c r="AF448" s="158">
        <v>0</v>
      </c>
      <c r="AG448" s="158">
        <v>0</v>
      </c>
      <c r="AH448" s="158">
        <v>0</v>
      </c>
      <c r="AI448" s="158">
        <v>0</v>
      </c>
      <c r="AJ448" s="158">
        <v>0</v>
      </c>
      <c r="AK448" s="9">
        <v>252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72"/>
      <c r="AW448" s="62"/>
      <c r="AX448" s="62"/>
      <c r="AY448" s="62"/>
      <c r="AZ448" s="62"/>
      <c r="BA448" s="62"/>
      <c r="BB448" s="62"/>
      <c r="BC448" s="62"/>
      <c r="BD448" s="85">
        <v>252</v>
      </c>
      <c r="BE448" s="46">
        <v>2794.4656729600001</v>
      </c>
      <c r="BF448" s="46">
        <v>3082.1861990399998</v>
      </c>
      <c r="BG448" s="46">
        <v>4085.4064326400003</v>
      </c>
      <c r="BH448" s="46">
        <v>4387.6451673600004</v>
      </c>
      <c r="BI448" s="46">
        <v>6737.6941632000007</v>
      </c>
      <c r="BJ448" s="46">
        <v>7450.9981145600004</v>
      </c>
      <c r="BK448" s="46">
        <v>8183.0479244799999</v>
      </c>
      <c r="BL448" s="46">
        <v>2133.5102963200002</v>
      </c>
      <c r="BM448" s="46">
        <v>2133.5102963200002</v>
      </c>
      <c r="BN448" s="46">
        <v>2133.5102963200002</v>
      </c>
      <c r="BO448" s="46">
        <v>2133.5102963200002</v>
      </c>
      <c r="BP448" s="46">
        <v>2289.0266380800008</v>
      </c>
      <c r="BQ448" s="46">
        <v>2744.9792281600003</v>
      </c>
      <c r="BR448" s="46">
        <v>2744.9792281600003</v>
      </c>
      <c r="BS448" s="46">
        <v>2744.9792281600003</v>
      </c>
      <c r="BT448" s="46">
        <v>2744.9792281600003</v>
      </c>
      <c r="BU448" s="46">
        <v>2744.9792281600003</v>
      </c>
      <c r="BV448" s="46">
        <v>2744.9792281600003</v>
      </c>
      <c r="BW448" s="86">
        <v>252</v>
      </c>
      <c r="BX448" s="46">
        <v>2422.3652544000001</v>
      </c>
      <c r="BY448" s="46">
        <v>3493.8577065599998</v>
      </c>
      <c r="BZ448" s="46">
        <v>4223.039084160001</v>
      </c>
      <c r="CA448" s="46">
        <v>4955.4271228799998</v>
      </c>
      <c r="CB448" s="46">
        <v>9791.0052864000008</v>
      </c>
      <c r="CC448" s="46">
        <v>10776.875432960001</v>
      </c>
      <c r="CD448" s="46">
        <v>11854.669864960002</v>
      </c>
      <c r="CE448" s="46">
        <v>2301.2469916800005</v>
      </c>
      <c r="CF448" s="46">
        <v>3033.1339896000004</v>
      </c>
      <c r="CG448" s="46">
        <v>3942.9906796800001</v>
      </c>
      <c r="CH448" s="87">
        <v>3504.8806041600001</v>
      </c>
      <c r="CI448" s="72"/>
      <c r="CJ448" s="62"/>
      <c r="CK448" s="62"/>
      <c r="CL448" s="62"/>
      <c r="CM448" s="62"/>
      <c r="CN448" s="62"/>
      <c r="CO448" s="47">
        <f t="shared" si="42"/>
        <v>252</v>
      </c>
      <c r="CP448" s="48">
        <f t="shared" si="44"/>
        <v>2829.96</v>
      </c>
      <c r="CQ448" s="48">
        <f t="shared" si="44"/>
        <v>2469.6000000000004</v>
      </c>
      <c r="CR448" s="48">
        <f t="shared" si="44"/>
        <v>3459.96</v>
      </c>
      <c r="CS448" s="48">
        <f t="shared" si="44"/>
        <v>2482.1999999999998</v>
      </c>
      <c r="CT448" s="48">
        <f t="shared" si="44"/>
        <v>3906</v>
      </c>
      <c r="CU448" s="48">
        <f t="shared" si="43"/>
        <v>3931.2</v>
      </c>
      <c r="CV448" s="48">
        <f t="shared" si="43"/>
        <v>5977.44</v>
      </c>
      <c r="CW448" s="48">
        <f t="shared" si="43"/>
        <v>12897.36</v>
      </c>
      <c r="CX448" s="48">
        <f t="shared" si="43"/>
        <v>12897.36</v>
      </c>
      <c r="CY448" s="48">
        <f t="shared" si="43"/>
        <v>3402</v>
      </c>
      <c r="CZ448" s="62">
        <v>252</v>
      </c>
      <c r="DA448" s="62">
        <v>2829.96</v>
      </c>
      <c r="DB448" s="62">
        <v>2469.6000000000004</v>
      </c>
      <c r="DC448" s="62">
        <v>3459.96</v>
      </c>
      <c r="DD448" s="62">
        <v>2482.1999999999998</v>
      </c>
      <c r="DE448" s="62">
        <v>3906</v>
      </c>
      <c r="DF448" s="62">
        <v>3931.2</v>
      </c>
      <c r="DG448" s="62">
        <v>5977.44</v>
      </c>
      <c r="DH448" s="62">
        <v>12897.36</v>
      </c>
      <c r="DI448" s="62">
        <v>12897.36</v>
      </c>
      <c r="DJ448" s="73">
        <v>3402</v>
      </c>
    </row>
    <row r="449" spans="4:114" s="15" customFormat="1" ht="18">
      <c r="D449" s="63"/>
      <c r="AB449" s="7">
        <v>252.5</v>
      </c>
      <c r="AC449" s="8">
        <v>0</v>
      </c>
      <c r="AD449" s="158">
        <v>0</v>
      </c>
      <c r="AE449" s="158">
        <v>0</v>
      </c>
      <c r="AF449" s="158">
        <v>0</v>
      </c>
      <c r="AG449" s="158">
        <v>0</v>
      </c>
      <c r="AH449" s="158">
        <v>0</v>
      </c>
      <c r="AI449" s="158">
        <v>0</v>
      </c>
      <c r="AJ449" s="158">
        <v>0</v>
      </c>
      <c r="AK449" s="9">
        <v>252.5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72"/>
      <c r="AW449" s="62"/>
      <c r="AX449" s="62"/>
      <c r="AY449" s="62"/>
      <c r="AZ449" s="62"/>
      <c r="BA449" s="62"/>
      <c r="BB449" s="62"/>
      <c r="BC449" s="62"/>
      <c r="BD449" s="85">
        <v>252.5</v>
      </c>
      <c r="BE449" s="46">
        <v>2805.5209228799999</v>
      </c>
      <c r="BF449" s="46">
        <v>3094.1809267200001</v>
      </c>
      <c r="BG449" s="46">
        <v>4101.3338579199999</v>
      </c>
      <c r="BH449" s="46">
        <v>4404.4246771200005</v>
      </c>
      <c r="BI449" s="46">
        <v>6764.3709619200008</v>
      </c>
      <c r="BJ449" s="46">
        <v>7480.5588915200005</v>
      </c>
      <c r="BK449" s="46">
        <v>8215.4926796800009</v>
      </c>
      <c r="BL449" s="46">
        <v>2141.6815680000004</v>
      </c>
      <c r="BM449" s="46">
        <v>2141.6815680000004</v>
      </c>
      <c r="BN449" s="46">
        <v>2141.6815680000004</v>
      </c>
      <c r="BO449" s="46">
        <v>2141.6815680000004</v>
      </c>
      <c r="BP449" s="46">
        <v>2297.6785728000004</v>
      </c>
      <c r="BQ449" s="46">
        <v>2755.6412083199998</v>
      </c>
      <c r="BR449" s="46">
        <v>2755.6412083199998</v>
      </c>
      <c r="BS449" s="46">
        <v>2755.6412083199998</v>
      </c>
      <c r="BT449" s="46">
        <v>2755.6412083199998</v>
      </c>
      <c r="BU449" s="46">
        <v>2755.6412083199998</v>
      </c>
      <c r="BV449" s="46">
        <v>2755.6412083199998</v>
      </c>
      <c r="BW449" s="86">
        <v>252.5</v>
      </c>
      <c r="BX449" s="46">
        <v>2431.9407008000003</v>
      </c>
      <c r="BY449" s="46">
        <v>3507.4860163200005</v>
      </c>
      <c r="BZ449" s="46">
        <v>4239.5400278400002</v>
      </c>
      <c r="CA449" s="46">
        <v>4974.7338950400008</v>
      </c>
      <c r="CB449" s="46">
        <v>9829.8415155200018</v>
      </c>
      <c r="CC449" s="46">
        <v>10819.630914560001</v>
      </c>
      <c r="CD449" s="46">
        <v>11901.700894720001</v>
      </c>
      <c r="CE449" s="46">
        <v>2310.3436657599996</v>
      </c>
      <c r="CF449" s="46">
        <v>3045.1589687999999</v>
      </c>
      <c r="CG449" s="46">
        <v>3958.6231526400002</v>
      </c>
      <c r="CH449" s="87">
        <v>3518.7761356800006</v>
      </c>
      <c r="CI449" s="72"/>
      <c r="CJ449" s="62"/>
      <c r="CK449" s="62"/>
      <c r="CL449" s="62"/>
      <c r="CM449" s="62"/>
      <c r="CN449" s="62"/>
      <c r="CO449" s="47">
        <f t="shared" si="42"/>
        <v>252.5</v>
      </c>
      <c r="CP449" s="48">
        <f t="shared" si="44"/>
        <v>2841.19</v>
      </c>
      <c r="CQ449" s="48">
        <f t="shared" si="44"/>
        <v>2479.4</v>
      </c>
      <c r="CR449" s="48">
        <f t="shared" si="44"/>
        <v>3473.69</v>
      </c>
      <c r="CS449" s="48">
        <f t="shared" si="44"/>
        <v>2492.0499999999997</v>
      </c>
      <c r="CT449" s="48">
        <f t="shared" si="44"/>
        <v>3921.5</v>
      </c>
      <c r="CU449" s="48">
        <f t="shared" si="43"/>
        <v>3946.7999999999997</v>
      </c>
      <c r="CV449" s="48">
        <f t="shared" si="43"/>
        <v>6001.16</v>
      </c>
      <c r="CW449" s="48">
        <f t="shared" si="43"/>
        <v>12948.539999999999</v>
      </c>
      <c r="CX449" s="48">
        <f t="shared" si="43"/>
        <v>12948.539999999999</v>
      </c>
      <c r="CY449" s="48">
        <f t="shared" si="43"/>
        <v>3415.5</v>
      </c>
      <c r="CZ449" s="62">
        <v>252.5</v>
      </c>
      <c r="DA449" s="62">
        <v>2841.19</v>
      </c>
      <c r="DB449" s="62">
        <v>2479.4</v>
      </c>
      <c r="DC449" s="62">
        <v>3473.69</v>
      </c>
      <c r="DD449" s="62">
        <v>2492.0499999999997</v>
      </c>
      <c r="DE449" s="62">
        <v>3921.5</v>
      </c>
      <c r="DF449" s="62">
        <v>3946.7999999999997</v>
      </c>
      <c r="DG449" s="62">
        <v>6001.16</v>
      </c>
      <c r="DH449" s="62">
        <v>12948.539999999999</v>
      </c>
      <c r="DI449" s="62">
        <v>12948.539999999999</v>
      </c>
      <c r="DJ449" s="73">
        <v>3415.5</v>
      </c>
    </row>
    <row r="450" spans="4:114" s="15" customFormat="1" ht="18">
      <c r="D450" s="63"/>
      <c r="AB450" s="7">
        <v>253</v>
      </c>
      <c r="AC450" s="8">
        <v>0</v>
      </c>
      <c r="AD450" s="158">
        <v>0</v>
      </c>
      <c r="AE450" s="158">
        <v>0</v>
      </c>
      <c r="AF450" s="158">
        <v>0</v>
      </c>
      <c r="AG450" s="158">
        <v>0</v>
      </c>
      <c r="AH450" s="158">
        <v>0</v>
      </c>
      <c r="AI450" s="158">
        <v>0</v>
      </c>
      <c r="AJ450" s="158">
        <v>0</v>
      </c>
      <c r="AK450" s="9">
        <v>253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72"/>
      <c r="AW450" s="62"/>
      <c r="AX450" s="62"/>
      <c r="AY450" s="62"/>
      <c r="AZ450" s="62"/>
      <c r="BA450" s="62"/>
      <c r="BB450" s="62"/>
      <c r="BC450" s="62"/>
      <c r="BD450" s="85">
        <v>253</v>
      </c>
      <c r="BE450" s="46">
        <v>2805.5209228799999</v>
      </c>
      <c r="BF450" s="46">
        <v>3094.1809267200001</v>
      </c>
      <c r="BG450" s="46">
        <v>4101.3338579199999</v>
      </c>
      <c r="BH450" s="46">
        <v>4404.4246771200005</v>
      </c>
      <c r="BI450" s="46">
        <v>6764.3709619200008</v>
      </c>
      <c r="BJ450" s="46">
        <v>7480.5588915200005</v>
      </c>
      <c r="BK450" s="46">
        <v>8215.4926796800009</v>
      </c>
      <c r="BL450" s="46">
        <v>2141.6815680000004</v>
      </c>
      <c r="BM450" s="46">
        <v>2141.6815680000004</v>
      </c>
      <c r="BN450" s="46">
        <v>2141.6815680000004</v>
      </c>
      <c r="BO450" s="46">
        <v>2141.6815680000004</v>
      </c>
      <c r="BP450" s="46">
        <v>2297.6785728000004</v>
      </c>
      <c r="BQ450" s="46">
        <v>2755.6412083199998</v>
      </c>
      <c r="BR450" s="46">
        <v>2755.6412083199998</v>
      </c>
      <c r="BS450" s="46">
        <v>2755.6412083199998</v>
      </c>
      <c r="BT450" s="46">
        <v>2755.6412083199998</v>
      </c>
      <c r="BU450" s="46">
        <v>2755.6412083199998</v>
      </c>
      <c r="BV450" s="46">
        <v>2755.6412083199998</v>
      </c>
      <c r="BW450" s="86">
        <v>253</v>
      </c>
      <c r="BX450" s="46">
        <v>2431.9407008000003</v>
      </c>
      <c r="BY450" s="46">
        <v>3507.4860163200005</v>
      </c>
      <c r="BZ450" s="46">
        <v>4239.5400278400002</v>
      </c>
      <c r="CA450" s="46">
        <v>4974.7338950400008</v>
      </c>
      <c r="CB450" s="46">
        <v>9829.8415155200018</v>
      </c>
      <c r="CC450" s="46">
        <v>10819.630914560001</v>
      </c>
      <c r="CD450" s="46">
        <v>11901.700894720001</v>
      </c>
      <c r="CE450" s="46">
        <v>2310.3436657599996</v>
      </c>
      <c r="CF450" s="46">
        <v>3045.1589687999999</v>
      </c>
      <c r="CG450" s="46">
        <v>3958.6231526400002</v>
      </c>
      <c r="CH450" s="87">
        <v>3518.7761356800006</v>
      </c>
      <c r="CI450" s="72"/>
      <c r="CJ450" s="62"/>
      <c r="CK450" s="62"/>
      <c r="CL450" s="62"/>
      <c r="CM450" s="62"/>
      <c r="CN450" s="62"/>
      <c r="CO450" s="47">
        <f t="shared" si="42"/>
        <v>253</v>
      </c>
      <c r="CP450" s="48">
        <f t="shared" si="44"/>
        <v>2841.19</v>
      </c>
      <c r="CQ450" s="48">
        <f t="shared" si="44"/>
        <v>2479.4</v>
      </c>
      <c r="CR450" s="48">
        <f t="shared" si="44"/>
        <v>3473.69</v>
      </c>
      <c r="CS450" s="48">
        <f t="shared" si="44"/>
        <v>2492.0499999999997</v>
      </c>
      <c r="CT450" s="48">
        <f t="shared" si="44"/>
        <v>3921.5</v>
      </c>
      <c r="CU450" s="48">
        <f t="shared" si="43"/>
        <v>3946.7999999999997</v>
      </c>
      <c r="CV450" s="48">
        <f t="shared" si="43"/>
        <v>6001.16</v>
      </c>
      <c r="CW450" s="48">
        <f t="shared" si="43"/>
        <v>12948.539999999999</v>
      </c>
      <c r="CX450" s="48">
        <f t="shared" si="43"/>
        <v>12948.539999999999</v>
      </c>
      <c r="CY450" s="48">
        <f t="shared" si="43"/>
        <v>3415.5</v>
      </c>
      <c r="CZ450" s="62">
        <v>253</v>
      </c>
      <c r="DA450" s="62">
        <v>2841.19</v>
      </c>
      <c r="DB450" s="62">
        <v>2479.4</v>
      </c>
      <c r="DC450" s="62">
        <v>3473.69</v>
      </c>
      <c r="DD450" s="62">
        <v>2492.0499999999997</v>
      </c>
      <c r="DE450" s="62">
        <v>3921.5</v>
      </c>
      <c r="DF450" s="62">
        <v>3946.7999999999997</v>
      </c>
      <c r="DG450" s="62">
        <v>6001.16</v>
      </c>
      <c r="DH450" s="62">
        <v>12948.539999999999</v>
      </c>
      <c r="DI450" s="62">
        <v>12948.539999999999</v>
      </c>
      <c r="DJ450" s="73">
        <v>3415.5</v>
      </c>
    </row>
    <row r="451" spans="4:114" s="15" customFormat="1" ht="18">
      <c r="D451" s="63"/>
      <c r="AB451" s="7">
        <v>253.5</v>
      </c>
      <c r="AC451" s="8">
        <v>0</v>
      </c>
      <c r="AD451" s="158">
        <v>0</v>
      </c>
      <c r="AE451" s="158">
        <v>0</v>
      </c>
      <c r="AF451" s="158">
        <v>0</v>
      </c>
      <c r="AG451" s="158">
        <v>0</v>
      </c>
      <c r="AH451" s="158">
        <v>0</v>
      </c>
      <c r="AI451" s="158">
        <v>0</v>
      </c>
      <c r="AJ451" s="158">
        <v>0</v>
      </c>
      <c r="AK451" s="9">
        <v>253.5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72"/>
      <c r="AW451" s="62"/>
      <c r="AX451" s="62"/>
      <c r="AY451" s="62"/>
      <c r="AZ451" s="62"/>
      <c r="BA451" s="62"/>
      <c r="BB451" s="62"/>
      <c r="BC451" s="62"/>
      <c r="BD451" s="85">
        <v>253.5</v>
      </c>
      <c r="BE451" s="46">
        <v>2816.5761728000002</v>
      </c>
      <c r="BF451" s="46">
        <v>3106.1756544000004</v>
      </c>
      <c r="BG451" s="46">
        <v>4117.2612832000004</v>
      </c>
      <c r="BH451" s="46">
        <v>4421.2041868800006</v>
      </c>
      <c r="BI451" s="46">
        <v>6791.0477606400018</v>
      </c>
      <c r="BJ451" s="46">
        <v>7510.1196684800007</v>
      </c>
      <c r="BK451" s="46">
        <v>8247.9374348800011</v>
      </c>
      <c r="BL451" s="46">
        <v>2149.8528396800002</v>
      </c>
      <c r="BM451" s="46">
        <v>2149.8528396800002</v>
      </c>
      <c r="BN451" s="46">
        <v>2149.8528396800002</v>
      </c>
      <c r="BO451" s="46">
        <v>2149.8528396800002</v>
      </c>
      <c r="BP451" s="46">
        <v>2306.3305075200005</v>
      </c>
      <c r="BQ451" s="46">
        <v>2766.3031884799998</v>
      </c>
      <c r="BR451" s="46">
        <v>2766.3031884799998</v>
      </c>
      <c r="BS451" s="46">
        <v>2766.3031884799998</v>
      </c>
      <c r="BT451" s="46">
        <v>2766.3031884799998</v>
      </c>
      <c r="BU451" s="46">
        <v>2766.3031884799998</v>
      </c>
      <c r="BV451" s="46">
        <v>2766.3031884799998</v>
      </c>
      <c r="BW451" s="86">
        <v>253.5</v>
      </c>
      <c r="BX451" s="46">
        <v>2441.5161472</v>
      </c>
      <c r="BY451" s="46">
        <v>3521.1143260800009</v>
      </c>
      <c r="BZ451" s="46">
        <v>4256.0409715200003</v>
      </c>
      <c r="CA451" s="46">
        <v>4994.0406671999999</v>
      </c>
      <c r="CB451" s="46">
        <v>9868.677744640001</v>
      </c>
      <c r="CC451" s="46">
        <v>10862.386396160002</v>
      </c>
      <c r="CD451" s="46">
        <v>11948.731924480002</v>
      </c>
      <c r="CE451" s="46">
        <v>2319.44033984</v>
      </c>
      <c r="CF451" s="46">
        <v>3057.1839480000003</v>
      </c>
      <c r="CG451" s="46">
        <v>3974.2556256000003</v>
      </c>
      <c r="CH451" s="87">
        <v>3532.6716672000007</v>
      </c>
      <c r="CI451" s="72"/>
      <c r="CJ451" s="62"/>
      <c r="CK451" s="62"/>
      <c r="CL451" s="62"/>
      <c r="CM451" s="62"/>
      <c r="CN451" s="62"/>
      <c r="CO451" s="47">
        <f t="shared" si="42"/>
        <v>253.5</v>
      </c>
      <c r="CP451" s="48">
        <f t="shared" si="44"/>
        <v>2852.42</v>
      </c>
      <c r="CQ451" s="48">
        <f t="shared" si="44"/>
        <v>2489.2000000000003</v>
      </c>
      <c r="CR451" s="48">
        <f t="shared" si="44"/>
        <v>3487.42</v>
      </c>
      <c r="CS451" s="48">
        <f t="shared" si="44"/>
        <v>2501.9</v>
      </c>
      <c r="CT451" s="48">
        <f t="shared" si="44"/>
        <v>3937</v>
      </c>
      <c r="CU451" s="48">
        <f t="shared" si="43"/>
        <v>3962.4</v>
      </c>
      <c r="CV451" s="48">
        <f t="shared" si="43"/>
        <v>6024.88</v>
      </c>
      <c r="CW451" s="48">
        <f t="shared" si="43"/>
        <v>12999.72</v>
      </c>
      <c r="CX451" s="48">
        <f t="shared" si="43"/>
        <v>12999.72</v>
      </c>
      <c r="CY451" s="48">
        <f t="shared" si="43"/>
        <v>3429</v>
      </c>
      <c r="CZ451" s="62">
        <v>253.5</v>
      </c>
      <c r="DA451" s="62">
        <v>2852.42</v>
      </c>
      <c r="DB451" s="62">
        <v>2489.2000000000003</v>
      </c>
      <c r="DC451" s="62">
        <v>3487.42</v>
      </c>
      <c r="DD451" s="62">
        <v>2501.9</v>
      </c>
      <c r="DE451" s="62">
        <v>3937</v>
      </c>
      <c r="DF451" s="62">
        <v>3962.4</v>
      </c>
      <c r="DG451" s="62">
        <v>6024.88</v>
      </c>
      <c r="DH451" s="62">
        <v>12999.72</v>
      </c>
      <c r="DI451" s="62">
        <v>12999.72</v>
      </c>
      <c r="DJ451" s="73">
        <v>3429</v>
      </c>
    </row>
    <row r="452" spans="4:114" s="15" customFormat="1" ht="18">
      <c r="D452" s="63"/>
      <c r="AB452" s="7">
        <v>254</v>
      </c>
      <c r="AC452" s="8">
        <v>0</v>
      </c>
      <c r="AD452" s="158">
        <v>0</v>
      </c>
      <c r="AE452" s="158">
        <v>0</v>
      </c>
      <c r="AF452" s="158">
        <v>0</v>
      </c>
      <c r="AG452" s="158">
        <v>0</v>
      </c>
      <c r="AH452" s="158">
        <v>0</v>
      </c>
      <c r="AI452" s="158">
        <v>0</v>
      </c>
      <c r="AJ452" s="158">
        <v>0</v>
      </c>
      <c r="AK452" s="9">
        <v>254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72"/>
      <c r="AW452" s="62"/>
      <c r="AX452" s="62"/>
      <c r="AY452" s="62"/>
      <c r="AZ452" s="62"/>
      <c r="BA452" s="62"/>
      <c r="BB452" s="62"/>
      <c r="BC452" s="62"/>
      <c r="BD452" s="85">
        <v>254</v>
      </c>
      <c r="BE452" s="46">
        <v>2816.5761728000002</v>
      </c>
      <c r="BF452" s="46">
        <v>3106.1756544000004</v>
      </c>
      <c r="BG452" s="46">
        <v>4117.2612832000004</v>
      </c>
      <c r="BH452" s="46">
        <v>4421.2041868800006</v>
      </c>
      <c r="BI452" s="46">
        <v>6791.0477606400018</v>
      </c>
      <c r="BJ452" s="46">
        <v>7510.1196684800007</v>
      </c>
      <c r="BK452" s="46">
        <v>8247.9374348800011</v>
      </c>
      <c r="BL452" s="46">
        <v>2149.8528396800002</v>
      </c>
      <c r="BM452" s="46">
        <v>2149.8528396800002</v>
      </c>
      <c r="BN452" s="46">
        <v>2149.8528396800002</v>
      </c>
      <c r="BO452" s="46">
        <v>2149.8528396800002</v>
      </c>
      <c r="BP452" s="46">
        <v>2306.3305075200005</v>
      </c>
      <c r="BQ452" s="46">
        <v>2766.3031884799998</v>
      </c>
      <c r="BR452" s="46">
        <v>2766.3031884799998</v>
      </c>
      <c r="BS452" s="46">
        <v>2766.3031884799998</v>
      </c>
      <c r="BT452" s="46">
        <v>2766.3031884799998</v>
      </c>
      <c r="BU452" s="46">
        <v>2766.3031884799998</v>
      </c>
      <c r="BV452" s="46">
        <v>2766.3031884799998</v>
      </c>
      <c r="BW452" s="86">
        <v>254</v>
      </c>
      <c r="BX452" s="46">
        <v>2441.5161472</v>
      </c>
      <c r="BY452" s="46">
        <v>3521.1143260800009</v>
      </c>
      <c r="BZ452" s="46">
        <v>4256.0409715200003</v>
      </c>
      <c r="CA452" s="46">
        <v>4994.0406671999999</v>
      </c>
      <c r="CB452" s="46">
        <v>9868.677744640001</v>
      </c>
      <c r="CC452" s="46">
        <v>10862.386396160002</v>
      </c>
      <c r="CD452" s="46">
        <v>11948.731924480002</v>
      </c>
      <c r="CE452" s="46">
        <v>2319.44033984</v>
      </c>
      <c r="CF452" s="46">
        <v>3057.1839480000003</v>
      </c>
      <c r="CG452" s="46">
        <v>3974.2556256000003</v>
      </c>
      <c r="CH452" s="87">
        <v>3532.6716672000007</v>
      </c>
      <c r="CI452" s="72"/>
      <c r="CJ452" s="62"/>
      <c r="CK452" s="62"/>
      <c r="CL452" s="62"/>
      <c r="CM452" s="62"/>
      <c r="CN452" s="62"/>
      <c r="CO452" s="47">
        <f t="shared" si="42"/>
        <v>254</v>
      </c>
      <c r="CP452" s="48">
        <f t="shared" si="44"/>
        <v>2852.42</v>
      </c>
      <c r="CQ452" s="48">
        <f t="shared" si="44"/>
        <v>2489.2000000000003</v>
      </c>
      <c r="CR452" s="48">
        <f t="shared" si="44"/>
        <v>3487.42</v>
      </c>
      <c r="CS452" s="48">
        <f t="shared" si="44"/>
        <v>2501.9</v>
      </c>
      <c r="CT452" s="48">
        <f t="shared" si="44"/>
        <v>3937</v>
      </c>
      <c r="CU452" s="48">
        <f t="shared" si="43"/>
        <v>3962.4</v>
      </c>
      <c r="CV452" s="48">
        <f t="shared" si="43"/>
        <v>6024.88</v>
      </c>
      <c r="CW452" s="48">
        <f t="shared" si="43"/>
        <v>12999.72</v>
      </c>
      <c r="CX452" s="48">
        <f t="shared" si="43"/>
        <v>12999.72</v>
      </c>
      <c r="CY452" s="48">
        <f t="shared" si="43"/>
        <v>3429</v>
      </c>
      <c r="CZ452" s="62">
        <v>254</v>
      </c>
      <c r="DA452" s="62">
        <v>2852.42</v>
      </c>
      <c r="DB452" s="62">
        <v>2489.2000000000003</v>
      </c>
      <c r="DC452" s="62">
        <v>3487.42</v>
      </c>
      <c r="DD452" s="62">
        <v>2501.9</v>
      </c>
      <c r="DE452" s="62">
        <v>3937</v>
      </c>
      <c r="DF452" s="62">
        <v>3962.4</v>
      </c>
      <c r="DG452" s="62">
        <v>6024.88</v>
      </c>
      <c r="DH452" s="62">
        <v>12999.72</v>
      </c>
      <c r="DI452" s="62">
        <v>12999.72</v>
      </c>
      <c r="DJ452" s="73">
        <v>3429</v>
      </c>
    </row>
    <row r="453" spans="4:114" s="15" customFormat="1" ht="18">
      <c r="D453" s="63"/>
      <c r="AB453" s="7">
        <v>254.5</v>
      </c>
      <c r="AC453" s="8">
        <v>0</v>
      </c>
      <c r="AD453" s="158">
        <v>0</v>
      </c>
      <c r="AE453" s="158">
        <v>0</v>
      </c>
      <c r="AF453" s="158">
        <v>0</v>
      </c>
      <c r="AG453" s="158">
        <v>0</v>
      </c>
      <c r="AH453" s="158">
        <v>0</v>
      </c>
      <c r="AI453" s="158">
        <v>0</v>
      </c>
      <c r="AJ453" s="158">
        <v>0</v>
      </c>
      <c r="AK453" s="9">
        <v>254.5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72"/>
      <c r="AW453" s="62"/>
      <c r="AX453" s="62"/>
      <c r="AY453" s="62"/>
      <c r="AZ453" s="62"/>
      <c r="BA453" s="62"/>
      <c r="BB453" s="62"/>
      <c r="BC453" s="62"/>
      <c r="BD453" s="85">
        <v>254.5</v>
      </c>
      <c r="BE453" s="46">
        <v>2827.6314227200005</v>
      </c>
      <c r="BF453" s="46">
        <v>3118.1703820800003</v>
      </c>
      <c r="BG453" s="46">
        <v>4133.188708480001</v>
      </c>
      <c r="BH453" s="46">
        <v>4437.9836966400007</v>
      </c>
      <c r="BI453" s="46">
        <v>6817.724559360001</v>
      </c>
      <c r="BJ453" s="46">
        <v>7539.6804454399989</v>
      </c>
      <c r="BK453" s="46">
        <v>8280.3821900800012</v>
      </c>
      <c r="BL453" s="46">
        <v>2158.02411136</v>
      </c>
      <c r="BM453" s="46">
        <v>2158.02411136</v>
      </c>
      <c r="BN453" s="46">
        <v>2158.02411136</v>
      </c>
      <c r="BO453" s="46">
        <v>2158.02411136</v>
      </c>
      <c r="BP453" s="46">
        <v>2314.9824422400006</v>
      </c>
      <c r="BQ453" s="46">
        <v>2776.9651686400002</v>
      </c>
      <c r="BR453" s="46">
        <v>2776.9651686400002</v>
      </c>
      <c r="BS453" s="46">
        <v>2776.9651686400002</v>
      </c>
      <c r="BT453" s="46">
        <v>2776.9651686400002</v>
      </c>
      <c r="BU453" s="46">
        <v>2776.9651686400002</v>
      </c>
      <c r="BV453" s="46">
        <v>2776.9651686400002</v>
      </c>
      <c r="BW453" s="86">
        <v>254.5</v>
      </c>
      <c r="BX453" s="46">
        <v>2451.0915936000006</v>
      </c>
      <c r="BY453" s="46">
        <v>3534.7426358400003</v>
      </c>
      <c r="BZ453" s="46">
        <v>4272.5419152000004</v>
      </c>
      <c r="CA453" s="46">
        <v>5013.3474393600009</v>
      </c>
      <c r="CB453" s="46">
        <v>9907.513973760002</v>
      </c>
      <c r="CC453" s="46">
        <v>10905.141877760001</v>
      </c>
      <c r="CD453" s="46">
        <v>11995.762954240001</v>
      </c>
      <c r="CE453" s="46">
        <v>2328.5370139200004</v>
      </c>
      <c r="CF453" s="46">
        <v>3069.2089272000007</v>
      </c>
      <c r="CG453" s="46">
        <v>3989.8880985600003</v>
      </c>
      <c r="CH453" s="87">
        <v>3546.5671987200008</v>
      </c>
      <c r="CI453" s="72"/>
      <c r="CJ453" s="62"/>
      <c r="CK453" s="62"/>
      <c r="CL453" s="62"/>
      <c r="CM453" s="62"/>
      <c r="CN453" s="62"/>
      <c r="CO453" s="47">
        <f t="shared" si="42"/>
        <v>254.5</v>
      </c>
      <c r="CP453" s="48">
        <f t="shared" si="44"/>
        <v>2863.65</v>
      </c>
      <c r="CQ453" s="48">
        <f t="shared" si="44"/>
        <v>2499</v>
      </c>
      <c r="CR453" s="48">
        <f t="shared" si="44"/>
        <v>3501.15</v>
      </c>
      <c r="CS453" s="48">
        <f t="shared" si="44"/>
        <v>2511.75</v>
      </c>
      <c r="CT453" s="48">
        <f t="shared" si="44"/>
        <v>3952.5</v>
      </c>
      <c r="CU453" s="48">
        <f t="shared" si="43"/>
        <v>3978</v>
      </c>
      <c r="CV453" s="48">
        <f t="shared" si="43"/>
        <v>6048.5999999999995</v>
      </c>
      <c r="CW453" s="48">
        <f t="shared" si="43"/>
        <v>13050.9</v>
      </c>
      <c r="CX453" s="48">
        <f t="shared" si="43"/>
        <v>13050.9</v>
      </c>
      <c r="CY453" s="48">
        <f t="shared" si="43"/>
        <v>3442.5</v>
      </c>
      <c r="CZ453" s="62">
        <v>254.5</v>
      </c>
      <c r="DA453" s="62">
        <v>2863.65</v>
      </c>
      <c r="DB453" s="62">
        <v>2499</v>
      </c>
      <c r="DC453" s="62">
        <v>3501.15</v>
      </c>
      <c r="DD453" s="62">
        <v>2511.75</v>
      </c>
      <c r="DE453" s="62">
        <v>3952.5</v>
      </c>
      <c r="DF453" s="62">
        <v>3978</v>
      </c>
      <c r="DG453" s="62">
        <v>6048.5999999999995</v>
      </c>
      <c r="DH453" s="62">
        <v>13050.9</v>
      </c>
      <c r="DI453" s="62">
        <v>13050.9</v>
      </c>
      <c r="DJ453" s="73">
        <v>3442.5</v>
      </c>
    </row>
    <row r="454" spans="4:114" s="15" customFormat="1" ht="18">
      <c r="D454" s="63"/>
      <c r="AB454" s="7">
        <v>255</v>
      </c>
      <c r="AC454" s="8">
        <v>0</v>
      </c>
      <c r="AD454" s="158">
        <v>0</v>
      </c>
      <c r="AE454" s="158">
        <v>0</v>
      </c>
      <c r="AF454" s="158">
        <v>0</v>
      </c>
      <c r="AG454" s="158">
        <v>0</v>
      </c>
      <c r="AH454" s="158">
        <v>0</v>
      </c>
      <c r="AI454" s="158">
        <v>0</v>
      </c>
      <c r="AJ454" s="158">
        <v>0</v>
      </c>
      <c r="AK454" s="9">
        <v>255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72"/>
      <c r="AW454" s="62"/>
      <c r="AX454" s="62"/>
      <c r="AY454" s="62"/>
      <c r="AZ454" s="62"/>
      <c r="BA454" s="62"/>
      <c r="BB454" s="62"/>
      <c r="BC454" s="62"/>
      <c r="BD454" s="85">
        <v>255</v>
      </c>
      <c r="BE454" s="46">
        <v>2827.6314227200005</v>
      </c>
      <c r="BF454" s="46">
        <v>3118.1703820800003</v>
      </c>
      <c r="BG454" s="46">
        <v>4133.188708480001</v>
      </c>
      <c r="BH454" s="46">
        <v>4437.9836966400007</v>
      </c>
      <c r="BI454" s="46">
        <v>6817.724559360001</v>
      </c>
      <c r="BJ454" s="46">
        <v>7539.6804454399989</v>
      </c>
      <c r="BK454" s="46">
        <v>8280.3821900800012</v>
      </c>
      <c r="BL454" s="46">
        <v>2158.02411136</v>
      </c>
      <c r="BM454" s="46">
        <v>2158.02411136</v>
      </c>
      <c r="BN454" s="46">
        <v>2158.02411136</v>
      </c>
      <c r="BO454" s="46">
        <v>2158.02411136</v>
      </c>
      <c r="BP454" s="46">
        <v>2314.9824422400006</v>
      </c>
      <c r="BQ454" s="46">
        <v>2776.9651686400002</v>
      </c>
      <c r="BR454" s="46">
        <v>2776.9651686400002</v>
      </c>
      <c r="BS454" s="46">
        <v>2776.9651686400002</v>
      </c>
      <c r="BT454" s="46">
        <v>2776.9651686400002</v>
      </c>
      <c r="BU454" s="46">
        <v>2776.9651686400002</v>
      </c>
      <c r="BV454" s="46">
        <v>2776.9651686400002</v>
      </c>
      <c r="BW454" s="86">
        <v>255</v>
      </c>
      <c r="BX454" s="46">
        <v>2451.0915936000006</v>
      </c>
      <c r="BY454" s="46">
        <v>3534.7426358400003</v>
      </c>
      <c r="BZ454" s="46">
        <v>4272.5419152000004</v>
      </c>
      <c r="CA454" s="46">
        <v>5013.3474393600009</v>
      </c>
      <c r="CB454" s="46">
        <v>9907.513973760002</v>
      </c>
      <c r="CC454" s="46">
        <v>10905.141877760001</v>
      </c>
      <c r="CD454" s="46">
        <v>11995.762954240001</v>
      </c>
      <c r="CE454" s="46">
        <v>2328.5370139200004</v>
      </c>
      <c r="CF454" s="46">
        <v>3069.2089272000007</v>
      </c>
      <c r="CG454" s="46">
        <v>3989.8880985600003</v>
      </c>
      <c r="CH454" s="87">
        <v>3546.5671987200008</v>
      </c>
      <c r="CI454" s="72"/>
      <c r="CJ454" s="62"/>
      <c r="CK454" s="62"/>
      <c r="CL454" s="62"/>
      <c r="CM454" s="62"/>
      <c r="CN454" s="62"/>
      <c r="CO454" s="47">
        <f t="shared" si="42"/>
        <v>255</v>
      </c>
      <c r="CP454" s="48">
        <f t="shared" si="44"/>
        <v>2863.65</v>
      </c>
      <c r="CQ454" s="48">
        <f t="shared" si="44"/>
        <v>2499</v>
      </c>
      <c r="CR454" s="48">
        <f t="shared" si="44"/>
        <v>3501.15</v>
      </c>
      <c r="CS454" s="48">
        <f t="shared" si="44"/>
        <v>2511.75</v>
      </c>
      <c r="CT454" s="48">
        <f t="shared" si="44"/>
        <v>3952.5</v>
      </c>
      <c r="CU454" s="48">
        <f t="shared" si="43"/>
        <v>3978</v>
      </c>
      <c r="CV454" s="48">
        <f t="shared" si="43"/>
        <v>6048.5999999999995</v>
      </c>
      <c r="CW454" s="48">
        <f t="shared" si="43"/>
        <v>13050.9</v>
      </c>
      <c r="CX454" s="48">
        <f t="shared" si="43"/>
        <v>13050.9</v>
      </c>
      <c r="CY454" s="48">
        <f t="shared" si="43"/>
        <v>3442.5</v>
      </c>
      <c r="CZ454" s="62">
        <v>255</v>
      </c>
      <c r="DA454" s="62">
        <v>2863.65</v>
      </c>
      <c r="DB454" s="62">
        <v>2499</v>
      </c>
      <c r="DC454" s="62">
        <v>3501.15</v>
      </c>
      <c r="DD454" s="62">
        <v>2511.75</v>
      </c>
      <c r="DE454" s="62">
        <v>3952.5</v>
      </c>
      <c r="DF454" s="62">
        <v>3978</v>
      </c>
      <c r="DG454" s="62">
        <v>6048.5999999999995</v>
      </c>
      <c r="DH454" s="62">
        <v>13050.9</v>
      </c>
      <c r="DI454" s="62">
        <v>13050.9</v>
      </c>
      <c r="DJ454" s="73">
        <v>3442.5</v>
      </c>
    </row>
    <row r="455" spans="4:114" s="15" customFormat="1" ht="18">
      <c r="D455" s="63"/>
      <c r="AB455" s="7">
        <v>255.5</v>
      </c>
      <c r="AC455" s="8">
        <v>0</v>
      </c>
      <c r="AD455" s="158">
        <v>0</v>
      </c>
      <c r="AE455" s="158">
        <v>0</v>
      </c>
      <c r="AF455" s="158">
        <v>0</v>
      </c>
      <c r="AG455" s="158">
        <v>0</v>
      </c>
      <c r="AH455" s="158">
        <v>0</v>
      </c>
      <c r="AI455" s="158">
        <v>0</v>
      </c>
      <c r="AJ455" s="158">
        <v>0</v>
      </c>
      <c r="AK455" s="9">
        <v>255.5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72"/>
      <c r="AW455" s="62"/>
      <c r="AX455" s="62"/>
      <c r="AY455" s="62"/>
      <c r="AZ455" s="62"/>
      <c r="BA455" s="62"/>
      <c r="BB455" s="62"/>
      <c r="BC455" s="62"/>
      <c r="BD455" s="85">
        <v>255.5</v>
      </c>
      <c r="BE455" s="46">
        <v>2838.6866726400003</v>
      </c>
      <c r="BF455" s="46">
        <v>3130.1651097600006</v>
      </c>
      <c r="BG455" s="46">
        <v>4149.1161337600006</v>
      </c>
      <c r="BH455" s="46">
        <v>4454.7632063999999</v>
      </c>
      <c r="BI455" s="46">
        <v>6844.4013580800001</v>
      </c>
      <c r="BJ455" s="46">
        <v>7569.2412224</v>
      </c>
      <c r="BK455" s="46">
        <v>8312.8269452800014</v>
      </c>
      <c r="BL455" s="46">
        <v>2166.1953830400003</v>
      </c>
      <c r="BM455" s="46">
        <v>2166.1953830400003</v>
      </c>
      <c r="BN455" s="46">
        <v>2166.1953830400003</v>
      </c>
      <c r="BO455" s="46">
        <v>2166.1953830400003</v>
      </c>
      <c r="BP455" s="46">
        <v>2323.6343769599998</v>
      </c>
      <c r="BQ455" s="46">
        <v>2787.6271488000002</v>
      </c>
      <c r="BR455" s="46">
        <v>2787.6271488000002</v>
      </c>
      <c r="BS455" s="46">
        <v>2787.6271488000002</v>
      </c>
      <c r="BT455" s="46">
        <v>2787.6271488000002</v>
      </c>
      <c r="BU455" s="46">
        <v>2787.6271488000002</v>
      </c>
      <c r="BV455" s="46">
        <v>2787.6271488000002</v>
      </c>
      <c r="BW455" s="86">
        <v>255.5</v>
      </c>
      <c r="BX455" s="46">
        <v>2460.6670400000003</v>
      </c>
      <c r="BY455" s="46">
        <v>3548.3709455999997</v>
      </c>
      <c r="BZ455" s="46">
        <v>4289.0428588800005</v>
      </c>
      <c r="CA455" s="46">
        <v>5032.6542115200009</v>
      </c>
      <c r="CB455" s="46">
        <v>9946.3502028800031</v>
      </c>
      <c r="CC455" s="46">
        <v>10947.897359359999</v>
      </c>
      <c r="CD455" s="46">
        <v>12042.793984000002</v>
      </c>
      <c r="CE455" s="46">
        <v>2337.6336880000003</v>
      </c>
      <c r="CF455" s="46">
        <v>3081.2339064000007</v>
      </c>
      <c r="CG455" s="46">
        <v>4005.5205715200004</v>
      </c>
      <c r="CH455" s="87">
        <v>3560.4627302400004</v>
      </c>
      <c r="CI455" s="72"/>
      <c r="CJ455" s="62"/>
      <c r="CK455" s="62"/>
      <c r="CL455" s="62"/>
      <c r="CM455" s="62"/>
      <c r="CN455" s="62"/>
      <c r="CO455" s="47">
        <f t="shared" si="42"/>
        <v>255.5</v>
      </c>
      <c r="CP455" s="48">
        <f t="shared" si="44"/>
        <v>2874.88</v>
      </c>
      <c r="CQ455" s="48">
        <f t="shared" si="44"/>
        <v>2508.8000000000002</v>
      </c>
      <c r="CR455" s="48">
        <f t="shared" si="44"/>
        <v>3514.88</v>
      </c>
      <c r="CS455" s="48">
        <f t="shared" si="44"/>
        <v>2521.6</v>
      </c>
      <c r="CT455" s="48">
        <f t="shared" si="44"/>
        <v>3968</v>
      </c>
      <c r="CU455" s="48">
        <f t="shared" si="43"/>
        <v>3993.6</v>
      </c>
      <c r="CV455" s="48">
        <f t="shared" si="43"/>
        <v>6072.32</v>
      </c>
      <c r="CW455" s="48">
        <f t="shared" si="43"/>
        <v>13102.08</v>
      </c>
      <c r="CX455" s="48">
        <f t="shared" si="43"/>
        <v>13102.08</v>
      </c>
      <c r="CY455" s="48">
        <f t="shared" si="43"/>
        <v>3456</v>
      </c>
      <c r="CZ455" s="62">
        <v>255.5</v>
      </c>
      <c r="DA455" s="62">
        <v>2874.88</v>
      </c>
      <c r="DB455" s="62">
        <v>2508.8000000000002</v>
      </c>
      <c r="DC455" s="62">
        <v>3514.88</v>
      </c>
      <c r="DD455" s="62">
        <v>2521.6</v>
      </c>
      <c r="DE455" s="62">
        <v>3968</v>
      </c>
      <c r="DF455" s="62">
        <v>3993.6</v>
      </c>
      <c r="DG455" s="62">
        <v>6072.32</v>
      </c>
      <c r="DH455" s="62">
        <v>13102.08</v>
      </c>
      <c r="DI455" s="62">
        <v>13102.08</v>
      </c>
      <c r="DJ455" s="73">
        <v>3456</v>
      </c>
    </row>
    <row r="456" spans="4:114" s="15" customFormat="1" ht="18">
      <c r="D456" s="63"/>
      <c r="AB456" s="7">
        <v>256</v>
      </c>
      <c r="AC456" s="8">
        <v>0</v>
      </c>
      <c r="AD456" s="158">
        <v>0</v>
      </c>
      <c r="AE456" s="158">
        <v>0</v>
      </c>
      <c r="AF456" s="158">
        <v>0</v>
      </c>
      <c r="AG456" s="158">
        <v>0</v>
      </c>
      <c r="AH456" s="158">
        <v>0</v>
      </c>
      <c r="AI456" s="158">
        <v>0</v>
      </c>
      <c r="AJ456" s="158">
        <v>0</v>
      </c>
      <c r="AK456" s="9">
        <v>256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72"/>
      <c r="AW456" s="62"/>
      <c r="AX456" s="62"/>
      <c r="AY456" s="62"/>
      <c r="AZ456" s="62"/>
      <c r="BA456" s="62"/>
      <c r="BB456" s="62"/>
      <c r="BC456" s="62"/>
      <c r="BD456" s="85">
        <v>256</v>
      </c>
      <c r="BE456" s="46">
        <v>2838.6866726400003</v>
      </c>
      <c r="BF456" s="46">
        <v>3130.1651097600006</v>
      </c>
      <c r="BG456" s="46">
        <v>4149.1161337600006</v>
      </c>
      <c r="BH456" s="46">
        <v>4454.7632063999999</v>
      </c>
      <c r="BI456" s="46">
        <v>6844.4013580800001</v>
      </c>
      <c r="BJ456" s="46">
        <v>7569.2412224</v>
      </c>
      <c r="BK456" s="46">
        <v>8312.8269452800014</v>
      </c>
      <c r="BL456" s="46">
        <v>2166.1953830400003</v>
      </c>
      <c r="BM456" s="46">
        <v>2166.1953830400003</v>
      </c>
      <c r="BN456" s="46">
        <v>2166.1953830400003</v>
      </c>
      <c r="BO456" s="46">
        <v>2166.1953830400003</v>
      </c>
      <c r="BP456" s="46">
        <v>2323.6343769599998</v>
      </c>
      <c r="BQ456" s="46">
        <v>2787.6271488000002</v>
      </c>
      <c r="BR456" s="46">
        <v>2787.6271488000002</v>
      </c>
      <c r="BS456" s="46">
        <v>2787.6271488000002</v>
      </c>
      <c r="BT456" s="46">
        <v>2787.6271488000002</v>
      </c>
      <c r="BU456" s="46">
        <v>2787.6271488000002</v>
      </c>
      <c r="BV456" s="46">
        <v>2787.6271488000002</v>
      </c>
      <c r="BW456" s="86">
        <v>256</v>
      </c>
      <c r="BX456" s="46">
        <v>2460.6670400000003</v>
      </c>
      <c r="BY456" s="46">
        <v>3548.3709455999997</v>
      </c>
      <c r="BZ456" s="46">
        <v>4289.0428588800005</v>
      </c>
      <c r="CA456" s="46">
        <v>5032.6542115200009</v>
      </c>
      <c r="CB456" s="46">
        <v>9946.3502028800031</v>
      </c>
      <c r="CC456" s="46">
        <v>10947.897359359999</v>
      </c>
      <c r="CD456" s="46">
        <v>12042.793984000002</v>
      </c>
      <c r="CE456" s="46">
        <v>2337.6336880000003</v>
      </c>
      <c r="CF456" s="46">
        <v>3081.2339064000007</v>
      </c>
      <c r="CG456" s="46">
        <v>4005.5205715200004</v>
      </c>
      <c r="CH456" s="87">
        <v>3560.4627302400004</v>
      </c>
      <c r="CI456" s="72"/>
      <c r="CJ456" s="62"/>
      <c r="CK456" s="62"/>
      <c r="CL456" s="62"/>
      <c r="CM456" s="62"/>
      <c r="CN456" s="62"/>
      <c r="CO456" s="47">
        <f t="shared" si="42"/>
        <v>256</v>
      </c>
      <c r="CP456" s="48">
        <f t="shared" si="44"/>
        <v>2874.88</v>
      </c>
      <c r="CQ456" s="48">
        <f t="shared" si="44"/>
        <v>2508.8000000000002</v>
      </c>
      <c r="CR456" s="48">
        <f t="shared" si="44"/>
        <v>3514.88</v>
      </c>
      <c r="CS456" s="48">
        <f t="shared" si="44"/>
        <v>2521.6</v>
      </c>
      <c r="CT456" s="48">
        <f t="shared" si="44"/>
        <v>3968</v>
      </c>
      <c r="CU456" s="48">
        <f t="shared" si="43"/>
        <v>3993.6</v>
      </c>
      <c r="CV456" s="48">
        <f t="shared" si="43"/>
        <v>6072.32</v>
      </c>
      <c r="CW456" s="48">
        <f t="shared" si="43"/>
        <v>13102.08</v>
      </c>
      <c r="CX456" s="48">
        <f t="shared" si="43"/>
        <v>13102.08</v>
      </c>
      <c r="CY456" s="48">
        <f t="shared" si="43"/>
        <v>3456</v>
      </c>
      <c r="CZ456" s="62">
        <v>256</v>
      </c>
      <c r="DA456" s="62">
        <v>2874.88</v>
      </c>
      <c r="DB456" s="62">
        <v>2508.8000000000002</v>
      </c>
      <c r="DC456" s="62">
        <v>3514.88</v>
      </c>
      <c r="DD456" s="62">
        <v>2521.6</v>
      </c>
      <c r="DE456" s="62">
        <v>3968</v>
      </c>
      <c r="DF456" s="62">
        <v>3993.6</v>
      </c>
      <c r="DG456" s="62">
        <v>6072.32</v>
      </c>
      <c r="DH456" s="62">
        <v>13102.08</v>
      </c>
      <c r="DI456" s="62">
        <v>13102.08</v>
      </c>
      <c r="DJ456" s="73">
        <v>3456</v>
      </c>
    </row>
    <row r="457" spans="4:114" s="15" customFormat="1" ht="18">
      <c r="D457" s="63"/>
      <c r="AB457" s="7">
        <v>256.5</v>
      </c>
      <c r="AC457" s="8">
        <v>0</v>
      </c>
      <c r="AD457" s="158">
        <v>0</v>
      </c>
      <c r="AE457" s="158">
        <v>0</v>
      </c>
      <c r="AF457" s="158">
        <v>0</v>
      </c>
      <c r="AG457" s="158">
        <v>0</v>
      </c>
      <c r="AH457" s="158">
        <v>0</v>
      </c>
      <c r="AI457" s="158">
        <v>0</v>
      </c>
      <c r="AJ457" s="158">
        <v>0</v>
      </c>
      <c r="AK457" s="9">
        <v>256.5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72"/>
      <c r="AW457" s="62"/>
      <c r="AX457" s="62"/>
      <c r="AY457" s="62"/>
      <c r="AZ457" s="62"/>
      <c r="BA457" s="62"/>
      <c r="BB457" s="62"/>
      <c r="BC457" s="62"/>
      <c r="BD457" s="85">
        <v>256.5</v>
      </c>
      <c r="BE457" s="46">
        <v>2849.7419225600001</v>
      </c>
      <c r="BF457" s="46">
        <v>3142.1598374400005</v>
      </c>
      <c r="BG457" s="46">
        <v>4165.0435590400011</v>
      </c>
      <c r="BH457" s="46">
        <v>4471.5427161600001</v>
      </c>
      <c r="BI457" s="46">
        <v>6871.0781568000011</v>
      </c>
      <c r="BJ457" s="46">
        <v>7598.8019993600001</v>
      </c>
      <c r="BK457" s="46">
        <v>8345.2717004799997</v>
      </c>
      <c r="BL457" s="46">
        <v>2174.36665472</v>
      </c>
      <c r="BM457" s="46">
        <v>2174.36665472</v>
      </c>
      <c r="BN457" s="46">
        <v>2174.36665472</v>
      </c>
      <c r="BO457" s="46">
        <v>2174.36665472</v>
      </c>
      <c r="BP457" s="46">
        <v>2332.2863116800004</v>
      </c>
      <c r="BQ457" s="46">
        <v>2798.2891289600002</v>
      </c>
      <c r="BR457" s="46">
        <v>2798.2891289600002</v>
      </c>
      <c r="BS457" s="46">
        <v>2798.2891289600002</v>
      </c>
      <c r="BT457" s="46">
        <v>2798.2891289600002</v>
      </c>
      <c r="BU457" s="46">
        <v>2798.2891289600002</v>
      </c>
      <c r="BV457" s="46">
        <v>2798.2891289600002</v>
      </c>
      <c r="BW457" s="86">
        <v>256.5</v>
      </c>
      <c r="BX457" s="46">
        <v>2470.2424864000004</v>
      </c>
      <c r="BY457" s="46">
        <v>3561.9992553600005</v>
      </c>
      <c r="BZ457" s="46">
        <v>4305.5438025600006</v>
      </c>
      <c r="CA457" s="46">
        <v>5051.96098368</v>
      </c>
      <c r="CB457" s="46">
        <v>9985.1864320000022</v>
      </c>
      <c r="CC457" s="46">
        <v>10990.652840960001</v>
      </c>
      <c r="CD457" s="46">
        <v>12089.825013759999</v>
      </c>
      <c r="CE457" s="46">
        <v>2346.7303620800003</v>
      </c>
      <c r="CF457" s="46">
        <v>3093.2588856000002</v>
      </c>
      <c r="CG457" s="46">
        <v>4021.1530444800005</v>
      </c>
      <c r="CH457" s="87">
        <v>3574.3582617600009</v>
      </c>
      <c r="CI457" s="72"/>
      <c r="CJ457" s="62"/>
      <c r="CK457" s="62"/>
      <c r="CL457" s="62"/>
      <c r="CM457" s="62"/>
      <c r="CN457" s="62"/>
      <c r="CO457" s="47">
        <f t="shared" si="42"/>
        <v>256.5</v>
      </c>
      <c r="CP457" s="48">
        <f t="shared" si="44"/>
        <v>2886.11</v>
      </c>
      <c r="CQ457" s="48">
        <f t="shared" si="44"/>
        <v>2518.6000000000004</v>
      </c>
      <c r="CR457" s="48">
        <f t="shared" si="44"/>
        <v>3528.61</v>
      </c>
      <c r="CS457" s="48">
        <f t="shared" si="44"/>
        <v>2531.4499999999998</v>
      </c>
      <c r="CT457" s="48">
        <f t="shared" si="44"/>
        <v>3983.5</v>
      </c>
      <c r="CU457" s="48">
        <f t="shared" si="43"/>
        <v>4009.2</v>
      </c>
      <c r="CV457" s="48">
        <f t="shared" si="43"/>
        <v>6096.04</v>
      </c>
      <c r="CW457" s="48">
        <f t="shared" si="43"/>
        <v>13153.26</v>
      </c>
      <c r="CX457" s="48">
        <f t="shared" si="43"/>
        <v>13153.26</v>
      </c>
      <c r="CY457" s="48">
        <f t="shared" si="43"/>
        <v>3469.5</v>
      </c>
      <c r="CZ457" s="62">
        <v>256.5</v>
      </c>
      <c r="DA457" s="62">
        <v>2886.11</v>
      </c>
      <c r="DB457" s="62">
        <v>2518.6000000000004</v>
      </c>
      <c r="DC457" s="62">
        <v>3528.61</v>
      </c>
      <c r="DD457" s="62">
        <v>2531.4499999999998</v>
      </c>
      <c r="DE457" s="62">
        <v>3983.5</v>
      </c>
      <c r="DF457" s="62">
        <v>4009.2</v>
      </c>
      <c r="DG457" s="62">
        <v>6096.04</v>
      </c>
      <c r="DH457" s="62">
        <v>13153.26</v>
      </c>
      <c r="DI457" s="62">
        <v>13153.26</v>
      </c>
      <c r="DJ457" s="73">
        <v>3469.5</v>
      </c>
    </row>
    <row r="458" spans="4:114" s="15" customFormat="1" ht="18">
      <c r="D458" s="63"/>
      <c r="AB458" s="7">
        <v>257</v>
      </c>
      <c r="AC458" s="8">
        <v>0</v>
      </c>
      <c r="AD458" s="158">
        <v>0</v>
      </c>
      <c r="AE458" s="158">
        <v>0</v>
      </c>
      <c r="AF458" s="158">
        <v>0</v>
      </c>
      <c r="AG458" s="158">
        <v>0</v>
      </c>
      <c r="AH458" s="158">
        <v>0</v>
      </c>
      <c r="AI458" s="158">
        <v>0</v>
      </c>
      <c r="AJ458" s="158">
        <v>0</v>
      </c>
      <c r="AK458" s="9">
        <v>257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72"/>
      <c r="AW458" s="62"/>
      <c r="AX458" s="62"/>
      <c r="AY458" s="62"/>
      <c r="AZ458" s="62"/>
      <c r="BA458" s="62"/>
      <c r="BB458" s="62"/>
      <c r="BC458" s="62"/>
      <c r="BD458" s="85">
        <v>257</v>
      </c>
      <c r="BE458" s="46">
        <v>2849.7419225600001</v>
      </c>
      <c r="BF458" s="46">
        <v>3142.1598374400005</v>
      </c>
      <c r="BG458" s="46">
        <v>4165.0435590400011</v>
      </c>
      <c r="BH458" s="46">
        <v>4471.5427161600001</v>
      </c>
      <c r="BI458" s="46">
        <v>6871.0781568000011</v>
      </c>
      <c r="BJ458" s="46">
        <v>7598.8019993600001</v>
      </c>
      <c r="BK458" s="46">
        <v>8345.2717004799997</v>
      </c>
      <c r="BL458" s="46">
        <v>2174.36665472</v>
      </c>
      <c r="BM458" s="46">
        <v>2174.36665472</v>
      </c>
      <c r="BN458" s="46">
        <v>2174.36665472</v>
      </c>
      <c r="BO458" s="46">
        <v>2174.36665472</v>
      </c>
      <c r="BP458" s="46">
        <v>2332.2863116800004</v>
      </c>
      <c r="BQ458" s="46">
        <v>2798.2891289600002</v>
      </c>
      <c r="BR458" s="46">
        <v>2798.2891289600002</v>
      </c>
      <c r="BS458" s="46">
        <v>2798.2891289600002</v>
      </c>
      <c r="BT458" s="46">
        <v>2798.2891289600002</v>
      </c>
      <c r="BU458" s="46">
        <v>2798.2891289600002</v>
      </c>
      <c r="BV458" s="46">
        <v>2798.2891289600002</v>
      </c>
      <c r="BW458" s="86">
        <v>257</v>
      </c>
      <c r="BX458" s="46">
        <v>2470.2424864000004</v>
      </c>
      <c r="BY458" s="46">
        <v>3561.9992553600005</v>
      </c>
      <c r="BZ458" s="46">
        <v>4305.5438025600006</v>
      </c>
      <c r="CA458" s="46">
        <v>5051.96098368</v>
      </c>
      <c r="CB458" s="46">
        <v>9985.1864320000022</v>
      </c>
      <c r="CC458" s="46">
        <v>10990.652840960001</v>
      </c>
      <c r="CD458" s="46">
        <v>12089.825013759999</v>
      </c>
      <c r="CE458" s="46">
        <v>2346.7303620800003</v>
      </c>
      <c r="CF458" s="46">
        <v>3093.2588856000002</v>
      </c>
      <c r="CG458" s="46">
        <v>4021.1530444800005</v>
      </c>
      <c r="CH458" s="87">
        <v>3574.3582617600009</v>
      </c>
      <c r="CI458" s="72"/>
      <c r="CJ458" s="62"/>
      <c r="CK458" s="62"/>
      <c r="CL458" s="62"/>
      <c r="CM458" s="62"/>
      <c r="CN458" s="62"/>
      <c r="CO458" s="47">
        <f t="shared" si="42"/>
        <v>257</v>
      </c>
      <c r="CP458" s="48">
        <f t="shared" si="44"/>
        <v>2886.11</v>
      </c>
      <c r="CQ458" s="48">
        <f t="shared" si="44"/>
        <v>2518.6000000000004</v>
      </c>
      <c r="CR458" s="48">
        <f t="shared" si="44"/>
        <v>3528.61</v>
      </c>
      <c r="CS458" s="48">
        <f t="shared" si="44"/>
        <v>2531.4499999999998</v>
      </c>
      <c r="CT458" s="48">
        <f t="shared" si="44"/>
        <v>3983.5</v>
      </c>
      <c r="CU458" s="48">
        <f t="shared" si="43"/>
        <v>4009.2</v>
      </c>
      <c r="CV458" s="48">
        <f t="shared" si="43"/>
        <v>6096.04</v>
      </c>
      <c r="CW458" s="48">
        <f t="shared" si="43"/>
        <v>13153.26</v>
      </c>
      <c r="CX458" s="48">
        <f t="shared" si="43"/>
        <v>13153.26</v>
      </c>
      <c r="CY458" s="48">
        <f t="shared" si="43"/>
        <v>3469.5</v>
      </c>
      <c r="CZ458" s="62">
        <v>257</v>
      </c>
      <c r="DA458" s="62">
        <v>2886.11</v>
      </c>
      <c r="DB458" s="62">
        <v>2518.6000000000004</v>
      </c>
      <c r="DC458" s="62">
        <v>3528.61</v>
      </c>
      <c r="DD458" s="62">
        <v>2531.4499999999998</v>
      </c>
      <c r="DE458" s="62">
        <v>3983.5</v>
      </c>
      <c r="DF458" s="62">
        <v>4009.2</v>
      </c>
      <c r="DG458" s="62">
        <v>6096.04</v>
      </c>
      <c r="DH458" s="62">
        <v>13153.26</v>
      </c>
      <c r="DI458" s="62">
        <v>13153.26</v>
      </c>
      <c r="DJ458" s="73">
        <v>3469.5</v>
      </c>
    </row>
    <row r="459" spans="4:114" s="15" customFormat="1" ht="18">
      <c r="D459" s="63"/>
      <c r="AB459" s="7">
        <v>257.5</v>
      </c>
      <c r="AC459" s="8">
        <v>0</v>
      </c>
      <c r="AD459" s="158">
        <v>0</v>
      </c>
      <c r="AE459" s="158">
        <v>0</v>
      </c>
      <c r="AF459" s="158">
        <v>0</v>
      </c>
      <c r="AG459" s="158">
        <v>0</v>
      </c>
      <c r="AH459" s="158">
        <v>0</v>
      </c>
      <c r="AI459" s="158">
        <v>0</v>
      </c>
      <c r="AJ459" s="158">
        <v>0</v>
      </c>
      <c r="AK459" s="9">
        <v>257.5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72"/>
      <c r="AW459" s="62"/>
      <c r="AX459" s="62"/>
      <c r="AY459" s="62"/>
      <c r="AZ459" s="62"/>
      <c r="BA459" s="62"/>
      <c r="BB459" s="62"/>
      <c r="BC459" s="62"/>
      <c r="BD459" s="85">
        <v>257.5</v>
      </c>
      <c r="BE459" s="46">
        <v>2860.7971724800004</v>
      </c>
      <c r="BF459" s="46">
        <v>3154.1545651200004</v>
      </c>
      <c r="BG459" s="46">
        <v>4180.9709843199998</v>
      </c>
      <c r="BH459" s="46">
        <v>4488.3222259200002</v>
      </c>
      <c r="BI459" s="46">
        <v>6897.7549555200012</v>
      </c>
      <c r="BJ459" s="46">
        <v>7628.3627763200002</v>
      </c>
      <c r="BK459" s="46">
        <v>8377.7164556799999</v>
      </c>
      <c r="BL459" s="46">
        <v>2182.5379264000003</v>
      </c>
      <c r="BM459" s="46">
        <v>2182.5379264000003</v>
      </c>
      <c r="BN459" s="46">
        <v>2182.5379264000003</v>
      </c>
      <c r="BO459" s="46">
        <v>2182.5379264000003</v>
      </c>
      <c r="BP459" s="46">
        <v>2340.9382464</v>
      </c>
      <c r="BQ459" s="46">
        <v>2808.9511091199997</v>
      </c>
      <c r="BR459" s="46">
        <v>2808.9511091199997</v>
      </c>
      <c r="BS459" s="46">
        <v>2808.9511091199997</v>
      </c>
      <c r="BT459" s="46">
        <v>2808.9511091199997</v>
      </c>
      <c r="BU459" s="46">
        <v>2808.9511091199997</v>
      </c>
      <c r="BV459" s="46">
        <v>2808.9511091199997</v>
      </c>
      <c r="BW459" s="86">
        <v>257.5</v>
      </c>
      <c r="BX459" s="46">
        <v>2479.8179328000001</v>
      </c>
      <c r="BY459" s="46">
        <v>3575.6275651200003</v>
      </c>
      <c r="BZ459" s="46">
        <v>4322.0447462399998</v>
      </c>
      <c r="CA459" s="46">
        <v>5071.2677558400001</v>
      </c>
      <c r="CB459" s="46">
        <v>10024.022661120001</v>
      </c>
      <c r="CC459" s="46">
        <v>11033.408322559999</v>
      </c>
      <c r="CD459" s="46">
        <v>12136.856043520003</v>
      </c>
      <c r="CE459" s="46">
        <v>2355.8270361600003</v>
      </c>
      <c r="CF459" s="46">
        <v>3105.2838648000002</v>
      </c>
      <c r="CG459" s="46">
        <v>4036.7855174400001</v>
      </c>
      <c r="CH459" s="87">
        <v>3588.2537932800005</v>
      </c>
      <c r="CI459" s="72"/>
      <c r="CJ459" s="62"/>
      <c r="CK459" s="62"/>
      <c r="CL459" s="62"/>
      <c r="CM459" s="62"/>
      <c r="CN459" s="62"/>
      <c r="CO459" s="47">
        <f t="shared" si="42"/>
        <v>257.5</v>
      </c>
      <c r="CP459" s="48">
        <f t="shared" si="44"/>
        <v>2897.34</v>
      </c>
      <c r="CQ459" s="48">
        <f t="shared" si="44"/>
        <v>2528.4</v>
      </c>
      <c r="CR459" s="48">
        <f t="shared" si="44"/>
        <v>3542.34</v>
      </c>
      <c r="CS459" s="48">
        <f t="shared" si="44"/>
        <v>2541.2999999999997</v>
      </c>
      <c r="CT459" s="48">
        <f t="shared" si="44"/>
        <v>3999</v>
      </c>
      <c r="CU459" s="48">
        <f t="shared" si="43"/>
        <v>4024.7999999999997</v>
      </c>
      <c r="CV459" s="48">
        <f t="shared" si="43"/>
        <v>6119.7599999999993</v>
      </c>
      <c r="CW459" s="48">
        <f t="shared" si="43"/>
        <v>13204.44</v>
      </c>
      <c r="CX459" s="48">
        <f t="shared" si="43"/>
        <v>13204.44</v>
      </c>
      <c r="CY459" s="48">
        <f t="shared" si="43"/>
        <v>3483</v>
      </c>
      <c r="CZ459" s="62">
        <v>257.5</v>
      </c>
      <c r="DA459" s="62">
        <v>2897.34</v>
      </c>
      <c r="DB459" s="62">
        <v>2528.4</v>
      </c>
      <c r="DC459" s="62">
        <v>3542.34</v>
      </c>
      <c r="DD459" s="62">
        <v>2541.2999999999997</v>
      </c>
      <c r="DE459" s="62">
        <v>3999</v>
      </c>
      <c r="DF459" s="62">
        <v>4024.7999999999997</v>
      </c>
      <c r="DG459" s="62">
        <v>6119.7599999999993</v>
      </c>
      <c r="DH459" s="62">
        <v>13204.44</v>
      </c>
      <c r="DI459" s="62">
        <v>13204.44</v>
      </c>
      <c r="DJ459" s="73">
        <v>3483</v>
      </c>
    </row>
    <row r="460" spans="4:114" s="15" customFormat="1" ht="18">
      <c r="D460" s="63"/>
      <c r="AB460" s="7">
        <v>258</v>
      </c>
      <c r="AC460" s="8">
        <v>0</v>
      </c>
      <c r="AD460" s="158">
        <v>0</v>
      </c>
      <c r="AE460" s="158">
        <v>0</v>
      </c>
      <c r="AF460" s="158">
        <v>0</v>
      </c>
      <c r="AG460" s="158">
        <v>0</v>
      </c>
      <c r="AH460" s="158">
        <v>0</v>
      </c>
      <c r="AI460" s="158">
        <v>0</v>
      </c>
      <c r="AJ460" s="158">
        <v>0</v>
      </c>
      <c r="AK460" s="9">
        <v>258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72"/>
      <c r="AW460" s="62"/>
      <c r="AX460" s="62"/>
      <c r="AY460" s="62"/>
      <c r="AZ460" s="62"/>
      <c r="BA460" s="62"/>
      <c r="BB460" s="62"/>
      <c r="BC460" s="62"/>
      <c r="BD460" s="85">
        <v>258</v>
      </c>
      <c r="BE460" s="46">
        <v>2860.7971724800004</v>
      </c>
      <c r="BF460" s="46">
        <v>3154.1545651200004</v>
      </c>
      <c r="BG460" s="46">
        <v>4180.9709843199998</v>
      </c>
      <c r="BH460" s="46">
        <v>4488.3222259200002</v>
      </c>
      <c r="BI460" s="46">
        <v>6897.7549555200012</v>
      </c>
      <c r="BJ460" s="46">
        <v>7628.3627763200002</v>
      </c>
      <c r="BK460" s="46">
        <v>8377.7164556799999</v>
      </c>
      <c r="BL460" s="46">
        <v>2182.5379264000003</v>
      </c>
      <c r="BM460" s="46">
        <v>2182.5379264000003</v>
      </c>
      <c r="BN460" s="46">
        <v>2182.5379264000003</v>
      </c>
      <c r="BO460" s="46">
        <v>2182.5379264000003</v>
      </c>
      <c r="BP460" s="46">
        <v>2340.9382464</v>
      </c>
      <c r="BQ460" s="46">
        <v>2808.9511091199997</v>
      </c>
      <c r="BR460" s="46">
        <v>2808.9511091199997</v>
      </c>
      <c r="BS460" s="46">
        <v>2808.9511091199997</v>
      </c>
      <c r="BT460" s="46">
        <v>2808.9511091199997</v>
      </c>
      <c r="BU460" s="46">
        <v>2808.9511091199997</v>
      </c>
      <c r="BV460" s="46">
        <v>2808.9511091199997</v>
      </c>
      <c r="BW460" s="86">
        <v>258</v>
      </c>
      <c r="BX460" s="46">
        <v>2479.8179328000001</v>
      </c>
      <c r="BY460" s="46">
        <v>3575.6275651200003</v>
      </c>
      <c r="BZ460" s="46">
        <v>4322.0447462399998</v>
      </c>
      <c r="CA460" s="46">
        <v>5071.2677558400001</v>
      </c>
      <c r="CB460" s="46">
        <v>10024.022661120001</v>
      </c>
      <c r="CC460" s="46">
        <v>11033.408322559999</v>
      </c>
      <c r="CD460" s="46">
        <v>12136.856043520003</v>
      </c>
      <c r="CE460" s="46">
        <v>2355.8270361600003</v>
      </c>
      <c r="CF460" s="46">
        <v>3105.2838648000002</v>
      </c>
      <c r="CG460" s="46">
        <v>4036.7855174400001</v>
      </c>
      <c r="CH460" s="87">
        <v>3588.2537932800005</v>
      </c>
      <c r="CI460" s="72"/>
      <c r="CJ460" s="62"/>
      <c r="CK460" s="62"/>
      <c r="CL460" s="62"/>
      <c r="CM460" s="62"/>
      <c r="CN460" s="62"/>
      <c r="CO460" s="47">
        <f t="shared" si="42"/>
        <v>258</v>
      </c>
      <c r="CP460" s="48">
        <f t="shared" si="44"/>
        <v>2897.34</v>
      </c>
      <c r="CQ460" s="48">
        <f t="shared" si="44"/>
        <v>2528.4</v>
      </c>
      <c r="CR460" s="48">
        <f t="shared" si="44"/>
        <v>3542.34</v>
      </c>
      <c r="CS460" s="48">
        <f t="shared" si="44"/>
        <v>2541.2999999999997</v>
      </c>
      <c r="CT460" s="48">
        <f t="shared" si="44"/>
        <v>3999</v>
      </c>
      <c r="CU460" s="48">
        <f t="shared" si="43"/>
        <v>4024.7999999999997</v>
      </c>
      <c r="CV460" s="48">
        <f t="shared" si="43"/>
        <v>6119.7599999999993</v>
      </c>
      <c r="CW460" s="48">
        <f t="shared" si="43"/>
        <v>13204.44</v>
      </c>
      <c r="CX460" s="48">
        <f t="shared" si="43"/>
        <v>13204.44</v>
      </c>
      <c r="CY460" s="48">
        <f t="shared" si="43"/>
        <v>3483</v>
      </c>
      <c r="CZ460" s="62">
        <v>258</v>
      </c>
      <c r="DA460" s="62">
        <v>2897.34</v>
      </c>
      <c r="DB460" s="62">
        <v>2528.4</v>
      </c>
      <c r="DC460" s="62">
        <v>3542.34</v>
      </c>
      <c r="DD460" s="62">
        <v>2541.2999999999997</v>
      </c>
      <c r="DE460" s="62">
        <v>3999</v>
      </c>
      <c r="DF460" s="62">
        <v>4024.7999999999997</v>
      </c>
      <c r="DG460" s="62">
        <v>6119.7599999999993</v>
      </c>
      <c r="DH460" s="62">
        <v>13204.44</v>
      </c>
      <c r="DI460" s="62">
        <v>13204.44</v>
      </c>
      <c r="DJ460" s="73">
        <v>3483</v>
      </c>
    </row>
    <row r="461" spans="4:114" s="15" customFormat="1" ht="18">
      <c r="D461" s="63"/>
      <c r="AB461" s="7">
        <v>258.5</v>
      </c>
      <c r="AC461" s="8">
        <v>0</v>
      </c>
      <c r="AD461" s="158">
        <v>0</v>
      </c>
      <c r="AE461" s="158">
        <v>0</v>
      </c>
      <c r="AF461" s="158">
        <v>0</v>
      </c>
      <c r="AG461" s="158">
        <v>0</v>
      </c>
      <c r="AH461" s="158">
        <v>0</v>
      </c>
      <c r="AI461" s="158">
        <v>0</v>
      </c>
      <c r="AJ461" s="158">
        <v>0</v>
      </c>
      <c r="AK461" s="9">
        <v>258.5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72"/>
      <c r="AW461" s="62"/>
      <c r="AX461" s="62"/>
      <c r="AY461" s="62"/>
      <c r="AZ461" s="62"/>
      <c r="BA461" s="62"/>
      <c r="BB461" s="62"/>
      <c r="BC461" s="62"/>
      <c r="BD461" s="85">
        <v>258.5</v>
      </c>
      <c r="BE461" s="46">
        <v>2871.8524224000003</v>
      </c>
      <c r="BF461" s="46">
        <v>3166.1492928000007</v>
      </c>
      <c r="BG461" s="46">
        <v>4196.8984096000004</v>
      </c>
      <c r="BH461" s="46">
        <v>4505.1017356800003</v>
      </c>
      <c r="BI461" s="46">
        <v>6924.4317542400013</v>
      </c>
      <c r="BJ461" s="46">
        <v>7657.9235532800012</v>
      </c>
      <c r="BK461" s="46">
        <v>8410.16121088</v>
      </c>
      <c r="BL461" s="46">
        <v>2190.7091980800001</v>
      </c>
      <c r="BM461" s="46">
        <v>2190.7091980800001</v>
      </c>
      <c r="BN461" s="46">
        <v>2190.7091980800001</v>
      </c>
      <c r="BO461" s="46">
        <v>2190.7091980800001</v>
      </c>
      <c r="BP461" s="46">
        <v>2349.5901811200001</v>
      </c>
      <c r="BQ461" s="46">
        <v>2819.6130892800006</v>
      </c>
      <c r="BR461" s="46">
        <v>2819.6130892800006</v>
      </c>
      <c r="BS461" s="46">
        <v>2819.6130892800006</v>
      </c>
      <c r="BT461" s="46">
        <v>2819.6130892800006</v>
      </c>
      <c r="BU461" s="46">
        <v>2819.6130892800006</v>
      </c>
      <c r="BV461" s="46">
        <v>2819.6130892800006</v>
      </c>
      <c r="BW461" s="86">
        <v>258.5</v>
      </c>
      <c r="BX461" s="46">
        <v>2489.3933792000003</v>
      </c>
      <c r="BY461" s="46">
        <v>3589.2558748800002</v>
      </c>
      <c r="BZ461" s="46">
        <v>4338.5456899199999</v>
      </c>
      <c r="CA461" s="46">
        <v>5090.574528000001</v>
      </c>
      <c r="CB461" s="46">
        <v>10062.858890240001</v>
      </c>
      <c r="CC461" s="46">
        <v>11076.16380416</v>
      </c>
      <c r="CD461" s="46">
        <v>12183.887073280002</v>
      </c>
      <c r="CE461" s="46">
        <v>2364.9237102399998</v>
      </c>
      <c r="CF461" s="46">
        <v>3117.3088440000001</v>
      </c>
      <c r="CG461" s="46">
        <v>4052.4179904000002</v>
      </c>
      <c r="CH461" s="87">
        <v>3602.1493248000002</v>
      </c>
      <c r="CI461" s="72"/>
      <c r="CJ461" s="62"/>
      <c r="CK461" s="62"/>
      <c r="CL461" s="62"/>
      <c r="CM461" s="62"/>
      <c r="CN461" s="62"/>
      <c r="CO461" s="47">
        <f t="shared" si="42"/>
        <v>258.5</v>
      </c>
      <c r="CP461" s="48">
        <f t="shared" si="44"/>
        <v>2908.57</v>
      </c>
      <c r="CQ461" s="48">
        <f t="shared" si="44"/>
        <v>2538.2000000000003</v>
      </c>
      <c r="CR461" s="48">
        <f t="shared" si="44"/>
        <v>3556.07</v>
      </c>
      <c r="CS461" s="48">
        <f t="shared" si="44"/>
        <v>2551.15</v>
      </c>
      <c r="CT461" s="48">
        <f t="shared" si="44"/>
        <v>4014.5</v>
      </c>
      <c r="CU461" s="48">
        <f t="shared" si="43"/>
        <v>4040.4</v>
      </c>
      <c r="CV461" s="48">
        <f t="shared" si="43"/>
        <v>6143.48</v>
      </c>
      <c r="CW461" s="48">
        <f t="shared" si="43"/>
        <v>13255.62</v>
      </c>
      <c r="CX461" s="48">
        <f t="shared" si="43"/>
        <v>13255.62</v>
      </c>
      <c r="CY461" s="48">
        <f t="shared" si="43"/>
        <v>3496.5</v>
      </c>
      <c r="CZ461" s="62">
        <v>258.5</v>
      </c>
      <c r="DA461" s="62">
        <v>2908.57</v>
      </c>
      <c r="DB461" s="62">
        <v>2538.2000000000003</v>
      </c>
      <c r="DC461" s="62">
        <v>3556.07</v>
      </c>
      <c r="DD461" s="62">
        <v>2551.15</v>
      </c>
      <c r="DE461" s="62">
        <v>4014.5</v>
      </c>
      <c r="DF461" s="62">
        <v>4040.4</v>
      </c>
      <c r="DG461" s="62">
        <v>6143.48</v>
      </c>
      <c r="DH461" s="62">
        <v>13255.62</v>
      </c>
      <c r="DI461" s="62">
        <v>13255.62</v>
      </c>
      <c r="DJ461" s="73">
        <v>3496.5</v>
      </c>
    </row>
    <row r="462" spans="4:114" s="15" customFormat="1" ht="18">
      <c r="D462" s="63"/>
      <c r="AB462" s="7">
        <v>259</v>
      </c>
      <c r="AC462" s="8">
        <v>0</v>
      </c>
      <c r="AD462" s="158">
        <v>0</v>
      </c>
      <c r="AE462" s="158">
        <v>0</v>
      </c>
      <c r="AF462" s="158">
        <v>0</v>
      </c>
      <c r="AG462" s="158">
        <v>0</v>
      </c>
      <c r="AH462" s="158">
        <v>0</v>
      </c>
      <c r="AI462" s="158">
        <v>0</v>
      </c>
      <c r="AJ462" s="158">
        <v>0</v>
      </c>
      <c r="AK462" s="9">
        <v>259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72"/>
      <c r="AW462" s="62"/>
      <c r="AX462" s="62"/>
      <c r="AY462" s="62"/>
      <c r="AZ462" s="62"/>
      <c r="BA462" s="62"/>
      <c r="BB462" s="62"/>
      <c r="BC462" s="62"/>
      <c r="BD462" s="85">
        <v>259</v>
      </c>
      <c r="BE462" s="46">
        <v>2871.8524224000003</v>
      </c>
      <c r="BF462" s="46">
        <v>3166.1492928000007</v>
      </c>
      <c r="BG462" s="46">
        <v>4196.8984096000004</v>
      </c>
      <c r="BH462" s="46">
        <v>4505.1017356800003</v>
      </c>
      <c r="BI462" s="46">
        <v>6924.4317542400013</v>
      </c>
      <c r="BJ462" s="46">
        <v>7657.9235532800012</v>
      </c>
      <c r="BK462" s="46">
        <v>8410.16121088</v>
      </c>
      <c r="BL462" s="46">
        <v>2190.7091980800001</v>
      </c>
      <c r="BM462" s="46">
        <v>2190.7091980800001</v>
      </c>
      <c r="BN462" s="46">
        <v>2190.7091980800001</v>
      </c>
      <c r="BO462" s="46">
        <v>2190.7091980800001</v>
      </c>
      <c r="BP462" s="46">
        <v>2349.5901811200001</v>
      </c>
      <c r="BQ462" s="46">
        <v>2819.6130892800006</v>
      </c>
      <c r="BR462" s="46">
        <v>2819.6130892800006</v>
      </c>
      <c r="BS462" s="46">
        <v>2819.6130892800006</v>
      </c>
      <c r="BT462" s="46">
        <v>2819.6130892800006</v>
      </c>
      <c r="BU462" s="46">
        <v>2819.6130892800006</v>
      </c>
      <c r="BV462" s="46">
        <v>2819.6130892800006</v>
      </c>
      <c r="BW462" s="86">
        <v>259</v>
      </c>
      <c r="BX462" s="46">
        <v>2489.3933792000003</v>
      </c>
      <c r="BY462" s="46">
        <v>3589.2558748800002</v>
      </c>
      <c r="BZ462" s="46">
        <v>4338.5456899199999</v>
      </c>
      <c r="CA462" s="46">
        <v>5090.574528000001</v>
      </c>
      <c r="CB462" s="46">
        <v>10062.858890240001</v>
      </c>
      <c r="CC462" s="46">
        <v>11076.16380416</v>
      </c>
      <c r="CD462" s="46">
        <v>12183.887073280002</v>
      </c>
      <c r="CE462" s="46">
        <v>2364.9237102399998</v>
      </c>
      <c r="CF462" s="46">
        <v>3117.3088440000001</v>
      </c>
      <c r="CG462" s="46">
        <v>4052.4179904000002</v>
      </c>
      <c r="CH462" s="87">
        <v>3602.1493248000002</v>
      </c>
      <c r="CI462" s="72"/>
      <c r="CJ462" s="62"/>
      <c r="CK462" s="62"/>
      <c r="CL462" s="62"/>
      <c r="CM462" s="62"/>
      <c r="CN462" s="62"/>
      <c r="CO462" s="47">
        <f t="shared" si="42"/>
        <v>259</v>
      </c>
      <c r="CP462" s="48">
        <f t="shared" si="44"/>
        <v>2908.57</v>
      </c>
      <c r="CQ462" s="48">
        <f t="shared" si="44"/>
        <v>2538.2000000000003</v>
      </c>
      <c r="CR462" s="48">
        <f t="shared" si="44"/>
        <v>3556.07</v>
      </c>
      <c r="CS462" s="48">
        <f t="shared" si="44"/>
        <v>2551.15</v>
      </c>
      <c r="CT462" s="48">
        <f t="shared" si="44"/>
        <v>4014.5</v>
      </c>
      <c r="CU462" s="48">
        <f t="shared" si="43"/>
        <v>4040.4</v>
      </c>
      <c r="CV462" s="48">
        <f t="shared" si="43"/>
        <v>6143.48</v>
      </c>
      <c r="CW462" s="48">
        <f t="shared" si="43"/>
        <v>13255.62</v>
      </c>
      <c r="CX462" s="48">
        <f t="shared" si="43"/>
        <v>13255.62</v>
      </c>
      <c r="CY462" s="48">
        <f t="shared" si="43"/>
        <v>3496.5</v>
      </c>
      <c r="CZ462" s="62">
        <v>259</v>
      </c>
      <c r="DA462" s="62">
        <v>2908.57</v>
      </c>
      <c r="DB462" s="62">
        <v>2538.2000000000003</v>
      </c>
      <c r="DC462" s="62">
        <v>3556.07</v>
      </c>
      <c r="DD462" s="62">
        <v>2551.15</v>
      </c>
      <c r="DE462" s="62">
        <v>4014.5</v>
      </c>
      <c r="DF462" s="62">
        <v>4040.4</v>
      </c>
      <c r="DG462" s="62">
        <v>6143.48</v>
      </c>
      <c r="DH462" s="62">
        <v>13255.62</v>
      </c>
      <c r="DI462" s="62">
        <v>13255.62</v>
      </c>
      <c r="DJ462" s="73">
        <v>3496.5</v>
      </c>
    </row>
    <row r="463" spans="4:114" s="15" customFormat="1" ht="18">
      <c r="D463" s="63"/>
      <c r="AB463" s="7">
        <v>259.5</v>
      </c>
      <c r="AC463" s="8">
        <v>0</v>
      </c>
      <c r="AD463" s="158">
        <v>0</v>
      </c>
      <c r="AE463" s="158">
        <v>0</v>
      </c>
      <c r="AF463" s="158">
        <v>0</v>
      </c>
      <c r="AG463" s="158">
        <v>0</v>
      </c>
      <c r="AH463" s="158">
        <v>0</v>
      </c>
      <c r="AI463" s="158">
        <v>0</v>
      </c>
      <c r="AJ463" s="158">
        <v>0</v>
      </c>
      <c r="AK463" s="9">
        <v>259.5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72"/>
      <c r="AW463" s="62"/>
      <c r="AX463" s="62"/>
      <c r="AY463" s="62"/>
      <c r="AZ463" s="62"/>
      <c r="BA463" s="62"/>
      <c r="BB463" s="62"/>
      <c r="BC463" s="62"/>
      <c r="BD463" s="85">
        <v>259.5</v>
      </c>
      <c r="BE463" s="46">
        <v>2882.9076723199996</v>
      </c>
      <c r="BF463" s="46">
        <v>3178.1440204800001</v>
      </c>
      <c r="BG463" s="46">
        <v>4212.82583488</v>
      </c>
      <c r="BH463" s="46">
        <v>4521.8812454400004</v>
      </c>
      <c r="BI463" s="46">
        <v>6951.1085529600014</v>
      </c>
      <c r="BJ463" s="46">
        <v>7687.4843302399995</v>
      </c>
      <c r="BK463" s="46">
        <v>8442.6059660800001</v>
      </c>
      <c r="BL463" s="46">
        <v>2198.8804697600003</v>
      </c>
      <c r="BM463" s="46">
        <v>2198.8804697600003</v>
      </c>
      <c r="BN463" s="46">
        <v>2198.8804697600003</v>
      </c>
      <c r="BO463" s="46">
        <v>2198.8804697600003</v>
      </c>
      <c r="BP463" s="46">
        <v>2358.2421158399998</v>
      </c>
      <c r="BQ463" s="46">
        <v>2830.2750694400002</v>
      </c>
      <c r="BR463" s="46">
        <v>2830.2750694400002</v>
      </c>
      <c r="BS463" s="46">
        <v>2830.2750694400002</v>
      </c>
      <c r="BT463" s="46">
        <v>2830.2750694400002</v>
      </c>
      <c r="BU463" s="46">
        <v>2830.2750694400002</v>
      </c>
      <c r="BV463" s="46">
        <v>2830.2750694400002</v>
      </c>
      <c r="BW463" s="86">
        <v>259.5</v>
      </c>
      <c r="BX463" s="46">
        <v>2498.9688256000004</v>
      </c>
      <c r="BY463" s="46">
        <v>3602.8841846400001</v>
      </c>
      <c r="BZ463" s="46">
        <v>4355.0466336</v>
      </c>
      <c r="CA463" s="46">
        <v>5109.881300160001</v>
      </c>
      <c r="CB463" s="46">
        <v>10101.695119360002</v>
      </c>
      <c r="CC463" s="46">
        <v>11118.919285760001</v>
      </c>
      <c r="CD463" s="46">
        <v>12230.918103040001</v>
      </c>
      <c r="CE463" s="46">
        <v>2374.0203843200002</v>
      </c>
      <c r="CF463" s="46">
        <v>3129.3338232000006</v>
      </c>
      <c r="CG463" s="46">
        <v>4068.0504633600003</v>
      </c>
      <c r="CH463" s="87">
        <v>3616.0448563200002</v>
      </c>
      <c r="CI463" s="72"/>
      <c r="CJ463" s="62"/>
      <c r="CK463" s="62"/>
      <c r="CL463" s="62"/>
      <c r="CM463" s="62"/>
      <c r="CN463" s="62"/>
      <c r="CO463" s="47">
        <f t="shared" si="42"/>
        <v>259.5</v>
      </c>
      <c r="CP463" s="48">
        <f t="shared" si="44"/>
        <v>2919.8</v>
      </c>
      <c r="CQ463" s="48">
        <f t="shared" si="44"/>
        <v>2548</v>
      </c>
      <c r="CR463" s="48">
        <f t="shared" si="44"/>
        <v>3569.8</v>
      </c>
      <c r="CS463" s="48">
        <f t="shared" si="44"/>
        <v>2561</v>
      </c>
      <c r="CT463" s="48">
        <f t="shared" si="44"/>
        <v>4030</v>
      </c>
      <c r="CU463" s="48">
        <f t="shared" si="43"/>
        <v>4056</v>
      </c>
      <c r="CV463" s="48">
        <f t="shared" si="43"/>
        <v>6167.2</v>
      </c>
      <c r="CW463" s="48">
        <f t="shared" si="43"/>
        <v>13306.8</v>
      </c>
      <c r="CX463" s="48">
        <f t="shared" si="43"/>
        <v>13306.8</v>
      </c>
      <c r="CY463" s="48">
        <f t="shared" si="43"/>
        <v>3510</v>
      </c>
      <c r="CZ463" s="62">
        <v>259.5</v>
      </c>
      <c r="DA463" s="62">
        <v>2919.8</v>
      </c>
      <c r="DB463" s="62">
        <v>2548</v>
      </c>
      <c r="DC463" s="62">
        <v>3569.8</v>
      </c>
      <c r="DD463" s="62">
        <v>2561</v>
      </c>
      <c r="DE463" s="62">
        <v>4030</v>
      </c>
      <c r="DF463" s="62">
        <v>4056</v>
      </c>
      <c r="DG463" s="62">
        <v>6167.2</v>
      </c>
      <c r="DH463" s="62">
        <v>13306.8</v>
      </c>
      <c r="DI463" s="62">
        <v>13306.8</v>
      </c>
      <c r="DJ463" s="73">
        <v>3510</v>
      </c>
    </row>
    <row r="464" spans="4:114" s="15" customFormat="1" ht="18">
      <c r="D464" s="63"/>
      <c r="AB464" s="7">
        <v>260</v>
      </c>
      <c r="AC464" s="8">
        <v>0</v>
      </c>
      <c r="AD464" s="158">
        <v>0</v>
      </c>
      <c r="AE464" s="158">
        <v>0</v>
      </c>
      <c r="AF464" s="158">
        <v>0</v>
      </c>
      <c r="AG464" s="158">
        <v>0</v>
      </c>
      <c r="AH464" s="158">
        <v>0</v>
      </c>
      <c r="AI464" s="158">
        <v>0</v>
      </c>
      <c r="AJ464" s="158">
        <v>0</v>
      </c>
      <c r="AK464" s="9">
        <v>260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72"/>
      <c r="AW464" s="62"/>
      <c r="AX464" s="62"/>
      <c r="AY464" s="62"/>
      <c r="AZ464" s="62"/>
      <c r="BA464" s="62"/>
      <c r="BB464" s="62"/>
      <c r="BC464" s="62"/>
      <c r="BD464" s="85">
        <v>260</v>
      </c>
      <c r="BE464" s="46">
        <v>2882.9076723199996</v>
      </c>
      <c r="BF464" s="46">
        <v>3178.1440204800001</v>
      </c>
      <c r="BG464" s="46">
        <v>4212.82583488</v>
      </c>
      <c r="BH464" s="46">
        <v>4521.8812454400004</v>
      </c>
      <c r="BI464" s="46">
        <v>6951.1085529600014</v>
      </c>
      <c r="BJ464" s="46">
        <v>7687.4843302399995</v>
      </c>
      <c r="BK464" s="46">
        <v>8442.6059660800001</v>
      </c>
      <c r="BL464" s="46">
        <v>2198.8804697600003</v>
      </c>
      <c r="BM464" s="46">
        <v>2198.8804697600003</v>
      </c>
      <c r="BN464" s="46">
        <v>2198.8804697600003</v>
      </c>
      <c r="BO464" s="46">
        <v>2198.8804697600003</v>
      </c>
      <c r="BP464" s="46">
        <v>2358.2421158399998</v>
      </c>
      <c r="BQ464" s="46">
        <v>2830.2750694400002</v>
      </c>
      <c r="BR464" s="46">
        <v>2830.2750694400002</v>
      </c>
      <c r="BS464" s="46">
        <v>2830.2750694400002</v>
      </c>
      <c r="BT464" s="46">
        <v>2830.2750694400002</v>
      </c>
      <c r="BU464" s="46">
        <v>2830.2750694400002</v>
      </c>
      <c r="BV464" s="46">
        <v>2830.2750694400002</v>
      </c>
      <c r="BW464" s="86">
        <v>260</v>
      </c>
      <c r="BX464" s="46">
        <v>2498.9688256000004</v>
      </c>
      <c r="BY464" s="46">
        <v>3602.8841846400001</v>
      </c>
      <c r="BZ464" s="46">
        <v>4355.0466336</v>
      </c>
      <c r="CA464" s="46">
        <v>5109.881300160001</v>
      </c>
      <c r="CB464" s="46">
        <v>10101.695119360002</v>
      </c>
      <c r="CC464" s="46">
        <v>11118.919285760001</v>
      </c>
      <c r="CD464" s="46">
        <v>12230.918103040001</v>
      </c>
      <c r="CE464" s="46">
        <v>2374.0203843200002</v>
      </c>
      <c r="CF464" s="46">
        <v>3129.3338232000006</v>
      </c>
      <c r="CG464" s="46">
        <v>4068.0504633600003</v>
      </c>
      <c r="CH464" s="87">
        <v>3616.0448563200002</v>
      </c>
      <c r="CI464" s="72"/>
      <c r="CJ464" s="62"/>
      <c r="CK464" s="62"/>
      <c r="CL464" s="62"/>
      <c r="CM464" s="62"/>
      <c r="CN464" s="62"/>
      <c r="CO464" s="47">
        <f t="shared" si="42"/>
        <v>260</v>
      </c>
      <c r="CP464" s="48">
        <f t="shared" si="44"/>
        <v>2919.8</v>
      </c>
      <c r="CQ464" s="48">
        <f t="shared" si="44"/>
        <v>2548</v>
      </c>
      <c r="CR464" s="48">
        <f t="shared" si="44"/>
        <v>3569.8</v>
      </c>
      <c r="CS464" s="48">
        <f t="shared" si="44"/>
        <v>2561</v>
      </c>
      <c r="CT464" s="48">
        <f t="shared" si="44"/>
        <v>4030</v>
      </c>
      <c r="CU464" s="48">
        <f t="shared" si="43"/>
        <v>4056</v>
      </c>
      <c r="CV464" s="48">
        <f t="shared" si="43"/>
        <v>6167.2</v>
      </c>
      <c r="CW464" s="48">
        <f t="shared" si="43"/>
        <v>13306.8</v>
      </c>
      <c r="CX464" s="48">
        <f t="shared" si="43"/>
        <v>13306.8</v>
      </c>
      <c r="CY464" s="48">
        <f t="shared" si="43"/>
        <v>3510</v>
      </c>
      <c r="CZ464" s="62">
        <v>260</v>
      </c>
      <c r="DA464" s="62">
        <v>2919.8</v>
      </c>
      <c r="DB464" s="62">
        <v>2548</v>
      </c>
      <c r="DC464" s="62">
        <v>3569.8</v>
      </c>
      <c r="DD464" s="62">
        <v>2561</v>
      </c>
      <c r="DE464" s="62">
        <v>4030</v>
      </c>
      <c r="DF464" s="62">
        <v>4056</v>
      </c>
      <c r="DG464" s="62">
        <v>6167.2</v>
      </c>
      <c r="DH464" s="62">
        <v>13306.8</v>
      </c>
      <c r="DI464" s="62">
        <v>13306.8</v>
      </c>
      <c r="DJ464" s="73">
        <v>3510</v>
      </c>
    </row>
    <row r="465" spans="4:114" s="15" customFormat="1" ht="18">
      <c r="D465" s="63"/>
      <c r="AB465" s="7">
        <v>260.5</v>
      </c>
      <c r="AC465" s="8">
        <v>0</v>
      </c>
      <c r="AD465" s="158">
        <v>0</v>
      </c>
      <c r="AE465" s="158">
        <v>0</v>
      </c>
      <c r="AF465" s="158">
        <v>0</v>
      </c>
      <c r="AG465" s="158">
        <v>0</v>
      </c>
      <c r="AH465" s="158">
        <v>0</v>
      </c>
      <c r="AI465" s="158">
        <v>0</v>
      </c>
      <c r="AJ465" s="158">
        <v>0</v>
      </c>
      <c r="AK465" s="9">
        <v>260.5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72"/>
      <c r="AW465" s="62"/>
      <c r="AX465" s="62"/>
      <c r="AY465" s="62"/>
      <c r="AZ465" s="62"/>
      <c r="BA465" s="62"/>
      <c r="BB465" s="62"/>
      <c r="BC465" s="62"/>
      <c r="BD465" s="85">
        <v>260.5</v>
      </c>
      <c r="BE465" s="46">
        <v>2893.9629222399999</v>
      </c>
      <c r="BF465" s="46">
        <v>3190.1387481600004</v>
      </c>
      <c r="BG465" s="46">
        <v>4228.7532601600005</v>
      </c>
      <c r="BH465" s="46">
        <v>4538.6607552000005</v>
      </c>
      <c r="BI465" s="46">
        <v>6977.7853516800014</v>
      </c>
      <c r="BJ465" s="46">
        <v>7717.0451071999996</v>
      </c>
      <c r="BK465" s="46">
        <v>8475.0507212800003</v>
      </c>
      <c r="BL465" s="46">
        <v>2207.0517414400006</v>
      </c>
      <c r="BM465" s="46">
        <v>2207.0517414400006</v>
      </c>
      <c r="BN465" s="46">
        <v>2207.0517414400006</v>
      </c>
      <c r="BO465" s="46">
        <v>2207.0517414400006</v>
      </c>
      <c r="BP465" s="46">
        <v>2366.8940505600003</v>
      </c>
      <c r="BQ465" s="46">
        <v>2840.9370496000001</v>
      </c>
      <c r="BR465" s="46">
        <v>2840.9370496000001</v>
      </c>
      <c r="BS465" s="46">
        <v>2840.9370496000001</v>
      </c>
      <c r="BT465" s="46">
        <v>2840.9370496000001</v>
      </c>
      <c r="BU465" s="46">
        <v>2840.9370496000001</v>
      </c>
      <c r="BV465" s="46">
        <v>2840.9370496000001</v>
      </c>
      <c r="BW465" s="86">
        <v>260.5</v>
      </c>
      <c r="BX465" s="46">
        <v>2508.5442720000005</v>
      </c>
      <c r="BY465" s="46">
        <v>3616.5124944000013</v>
      </c>
      <c r="BZ465" s="46">
        <v>4371.54757728</v>
      </c>
      <c r="CA465" s="46">
        <v>5129.1880723200002</v>
      </c>
      <c r="CB465" s="46">
        <v>10140.531348480001</v>
      </c>
      <c r="CC465" s="46">
        <v>11161.67476736</v>
      </c>
      <c r="CD465" s="46">
        <v>12277.949132800004</v>
      </c>
      <c r="CE465" s="46">
        <v>2383.1170583999997</v>
      </c>
      <c r="CF465" s="46">
        <v>3141.3588024000005</v>
      </c>
      <c r="CG465" s="46">
        <v>4083.6829363200004</v>
      </c>
      <c r="CH465" s="87">
        <v>3629.9403878400008</v>
      </c>
      <c r="CI465" s="72"/>
      <c r="CJ465" s="62"/>
      <c r="CK465" s="62"/>
      <c r="CL465" s="62"/>
      <c r="CM465" s="62"/>
      <c r="CN465" s="62"/>
      <c r="CO465" s="47">
        <f t="shared" si="42"/>
        <v>260.5</v>
      </c>
      <c r="CP465" s="48">
        <f t="shared" si="44"/>
        <v>2931.03</v>
      </c>
      <c r="CQ465" s="48">
        <f t="shared" si="44"/>
        <v>2557.8000000000002</v>
      </c>
      <c r="CR465" s="48">
        <f t="shared" si="44"/>
        <v>3583.53</v>
      </c>
      <c r="CS465" s="48">
        <f t="shared" si="44"/>
        <v>2570.85</v>
      </c>
      <c r="CT465" s="48">
        <f t="shared" si="44"/>
        <v>4045.5</v>
      </c>
      <c r="CU465" s="48">
        <f t="shared" si="43"/>
        <v>4071.6</v>
      </c>
      <c r="CV465" s="48">
        <f t="shared" si="43"/>
        <v>6190.92</v>
      </c>
      <c r="CW465" s="48">
        <f t="shared" si="43"/>
        <v>13357.98</v>
      </c>
      <c r="CX465" s="48">
        <f t="shared" si="43"/>
        <v>13357.98</v>
      </c>
      <c r="CY465" s="48">
        <f t="shared" si="43"/>
        <v>3523.5</v>
      </c>
      <c r="CZ465" s="62">
        <v>260.5</v>
      </c>
      <c r="DA465" s="62">
        <v>2931.03</v>
      </c>
      <c r="DB465" s="62">
        <v>2557.8000000000002</v>
      </c>
      <c r="DC465" s="62">
        <v>3583.53</v>
      </c>
      <c r="DD465" s="62">
        <v>2570.85</v>
      </c>
      <c r="DE465" s="62">
        <v>4045.5</v>
      </c>
      <c r="DF465" s="62">
        <v>4071.6</v>
      </c>
      <c r="DG465" s="62">
        <v>6190.92</v>
      </c>
      <c r="DH465" s="62">
        <v>13357.98</v>
      </c>
      <c r="DI465" s="62">
        <v>13357.98</v>
      </c>
      <c r="DJ465" s="73">
        <v>3523.5</v>
      </c>
    </row>
    <row r="466" spans="4:114" s="15" customFormat="1" ht="18">
      <c r="D466" s="63"/>
      <c r="AB466" s="7">
        <v>261</v>
      </c>
      <c r="AC466" s="8">
        <v>0</v>
      </c>
      <c r="AD466" s="158">
        <v>0</v>
      </c>
      <c r="AE466" s="158">
        <v>0</v>
      </c>
      <c r="AF466" s="158">
        <v>0</v>
      </c>
      <c r="AG466" s="158">
        <v>0</v>
      </c>
      <c r="AH466" s="158">
        <v>0</v>
      </c>
      <c r="AI466" s="158">
        <v>0</v>
      </c>
      <c r="AJ466" s="158">
        <v>0</v>
      </c>
      <c r="AK466" s="9">
        <v>261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72"/>
      <c r="AW466" s="62"/>
      <c r="AX466" s="62"/>
      <c r="AY466" s="62"/>
      <c r="AZ466" s="62"/>
      <c r="BA466" s="62"/>
      <c r="BB466" s="62"/>
      <c r="BC466" s="62"/>
      <c r="BD466" s="85">
        <v>261</v>
      </c>
      <c r="BE466" s="46">
        <v>2893.9629222399999</v>
      </c>
      <c r="BF466" s="46">
        <v>3190.1387481600004</v>
      </c>
      <c r="BG466" s="46">
        <v>4228.7532601600005</v>
      </c>
      <c r="BH466" s="46">
        <v>4538.6607552000005</v>
      </c>
      <c r="BI466" s="46">
        <v>6977.7853516800014</v>
      </c>
      <c r="BJ466" s="46">
        <v>7717.0451071999996</v>
      </c>
      <c r="BK466" s="46">
        <v>8475.0507212800003</v>
      </c>
      <c r="BL466" s="46">
        <v>2207.0517414400006</v>
      </c>
      <c r="BM466" s="46">
        <v>2207.0517414400006</v>
      </c>
      <c r="BN466" s="46">
        <v>2207.0517414400006</v>
      </c>
      <c r="BO466" s="46">
        <v>2207.0517414400006</v>
      </c>
      <c r="BP466" s="46">
        <v>2366.8940505600003</v>
      </c>
      <c r="BQ466" s="46">
        <v>2840.9370496000001</v>
      </c>
      <c r="BR466" s="46">
        <v>2840.9370496000001</v>
      </c>
      <c r="BS466" s="46">
        <v>2840.9370496000001</v>
      </c>
      <c r="BT466" s="46">
        <v>2840.9370496000001</v>
      </c>
      <c r="BU466" s="46">
        <v>2840.9370496000001</v>
      </c>
      <c r="BV466" s="46">
        <v>2840.9370496000001</v>
      </c>
      <c r="BW466" s="86">
        <v>261</v>
      </c>
      <c r="BX466" s="46">
        <v>2508.5442720000005</v>
      </c>
      <c r="BY466" s="46">
        <v>3616.5124944000013</v>
      </c>
      <c r="BZ466" s="46">
        <v>4371.54757728</v>
      </c>
      <c r="CA466" s="46">
        <v>5129.1880723200002</v>
      </c>
      <c r="CB466" s="46">
        <v>10140.531348480001</v>
      </c>
      <c r="CC466" s="46">
        <v>11161.67476736</v>
      </c>
      <c r="CD466" s="46">
        <v>12277.949132800004</v>
      </c>
      <c r="CE466" s="46">
        <v>2383.1170583999997</v>
      </c>
      <c r="CF466" s="46">
        <v>3141.3588024000005</v>
      </c>
      <c r="CG466" s="46">
        <v>4083.6829363200004</v>
      </c>
      <c r="CH466" s="87">
        <v>3629.9403878400008</v>
      </c>
      <c r="CI466" s="72"/>
      <c r="CJ466" s="62"/>
      <c r="CK466" s="62"/>
      <c r="CL466" s="62"/>
      <c r="CM466" s="62"/>
      <c r="CN466" s="62"/>
      <c r="CO466" s="47">
        <f t="shared" si="42"/>
        <v>261</v>
      </c>
      <c r="CP466" s="48">
        <f t="shared" si="44"/>
        <v>2931.03</v>
      </c>
      <c r="CQ466" s="48">
        <f t="shared" si="44"/>
        <v>2557.8000000000002</v>
      </c>
      <c r="CR466" s="48">
        <f t="shared" si="44"/>
        <v>3583.53</v>
      </c>
      <c r="CS466" s="48">
        <f t="shared" si="44"/>
        <v>2570.85</v>
      </c>
      <c r="CT466" s="48">
        <f t="shared" si="44"/>
        <v>4045.5</v>
      </c>
      <c r="CU466" s="48">
        <f t="shared" si="43"/>
        <v>4071.6</v>
      </c>
      <c r="CV466" s="48">
        <f t="shared" si="43"/>
        <v>6190.92</v>
      </c>
      <c r="CW466" s="48">
        <f t="shared" si="43"/>
        <v>13357.98</v>
      </c>
      <c r="CX466" s="48">
        <f t="shared" si="43"/>
        <v>13357.98</v>
      </c>
      <c r="CY466" s="48">
        <f t="shared" si="43"/>
        <v>3523.5</v>
      </c>
      <c r="CZ466" s="62">
        <v>261</v>
      </c>
      <c r="DA466" s="62">
        <v>2931.03</v>
      </c>
      <c r="DB466" s="62">
        <v>2557.8000000000002</v>
      </c>
      <c r="DC466" s="62">
        <v>3583.53</v>
      </c>
      <c r="DD466" s="62">
        <v>2570.85</v>
      </c>
      <c r="DE466" s="62">
        <v>4045.5</v>
      </c>
      <c r="DF466" s="62">
        <v>4071.6</v>
      </c>
      <c r="DG466" s="62">
        <v>6190.92</v>
      </c>
      <c r="DH466" s="62">
        <v>13357.98</v>
      </c>
      <c r="DI466" s="62">
        <v>13357.98</v>
      </c>
      <c r="DJ466" s="73">
        <v>3523.5</v>
      </c>
    </row>
    <row r="467" spans="4:114" s="15" customFormat="1" ht="18">
      <c r="D467" s="63"/>
      <c r="AB467" s="7">
        <v>261.5</v>
      </c>
      <c r="AC467" s="8">
        <v>0</v>
      </c>
      <c r="AD467" s="158">
        <v>0</v>
      </c>
      <c r="AE467" s="158">
        <v>0</v>
      </c>
      <c r="AF467" s="158">
        <v>0</v>
      </c>
      <c r="AG467" s="158">
        <v>0</v>
      </c>
      <c r="AH467" s="158">
        <v>0</v>
      </c>
      <c r="AI467" s="158">
        <v>0</v>
      </c>
      <c r="AJ467" s="158">
        <v>0</v>
      </c>
      <c r="AK467" s="9">
        <v>261.5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72"/>
      <c r="AW467" s="62"/>
      <c r="AX467" s="62"/>
      <c r="AY467" s="62"/>
      <c r="AZ467" s="62"/>
      <c r="BA467" s="62"/>
      <c r="BB467" s="62"/>
      <c r="BC467" s="62"/>
      <c r="BD467" s="85">
        <v>261.5</v>
      </c>
      <c r="BE467" s="46">
        <v>2905.0181721600002</v>
      </c>
      <c r="BF467" s="46">
        <v>3202.1334758399998</v>
      </c>
      <c r="BG467" s="46">
        <v>4244.6806854400002</v>
      </c>
      <c r="BH467" s="46">
        <v>4555.4402649599997</v>
      </c>
      <c r="BI467" s="46">
        <v>7004.4621504000006</v>
      </c>
      <c r="BJ467" s="46">
        <v>7746.6058841599997</v>
      </c>
      <c r="BK467" s="46">
        <v>8507.4954764800004</v>
      </c>
      <c r="BL467" s="46">
        <v>2215.2230131200008</v>
      </c>
      <c r="BM467" s="46">
        <v>2215.2230131200008</v>
      </c>
      <c r="BN467" s="46">
        <v>2215.2230131200008</v>
      </c>
      <c r="BO467" s="46">
        <v>2215.2230131200008</v>
      </c>
      <c r="BP467" s="46">
        <v>2375.54598528</v>
      </c>
      <c r="BQ467" s="46">
        <v>2851.5990297600001</v>
      </c>
      <c r="BR467" s="46">
        <v>2851.5990297600001</v>
      </c>
      <c r="BS467" s="46">
        <v>2851.5990297600001</v>
      </c>
      <c r="BT467" s="46">
        <v>2851.5990297600001</v>
      </c>
      <c r="BU467" s="46">
        <v>2851.5990297600001</v>
      </c>
      <c r="BV467" s="46">
        <v>2851.5990297600001</v>
      </c>
      <c r="BW467" s="86">
        <v>261.5</v>
      </c>
      <c r="BX467" s="46">
        <v>2518.1197184000002</v>
      </c>
      <c r="BY467" s="46">
        <v>3630.1408041600002</v>
      </c>
      <c r="BZ467" s="46">
        <v>4388.048520960001</v>
      </c>
      <c r="CA467" s="46">
        <v>5148.4948444800002</v>
      </c>
      <c r="CB467" s="46">
        <v>10179.367577600004</v>
      </c>
      <c r="CC467" s="46">
        <v>11204.43024896</v>
      </c>
      <c r="CD467" s="46">
        <v>12324.980162560001</v>
      </c>
      <c r="CE467" s="46">
        <v>2392.2137324800001</v>
      </c>
      <c r="CF467" s="46">
        <v>3153.3837816000009</v>
      </c>
      <c r="CG467" s="46">
        <v>4099.3154092800005</v>
      </c>
      <c r="CH467" s="87">
        <v>3643.8359193600004</v>
      </c>
      <c r="CI467" s="72"/>
      <c r="CJ467" s="62"/>
      <c r="CK467" s="62"/>
      <c r="CL467" s="62"/>
      <c r="CM467" s="62"/>
      <c r="CN467" s="62"/>
      <c r="CO467" s="47">
        <f t="shared" si="42"/>
        <v>261.5</v>
      </c>
      <c r="CP467" s="48">
        <f t="shared" si="44"/>
        <v>2942.26</v>
      </c>
      <c r="CQ467" s="48">
        <f t="shared" si="44"/>
        <v>2567.6000000000004</v>
      </c>
      <c r="CR467" s="48">
        <f t="shared" si="44"/>
        <v>3597.26</v>
      </c>
      <c r="CS467" s="48">
        <f t="shared" si="44"/>
        <v>2580.6999999999998</v>
      </c>
      <c r="CT467" s="48">
        <f t="shared" si="44"/>
        <v>4061</v>
      </c>
      <c r="CU467" s="48">
        <f t="shared" si="43"/>
        <v>4087.2</v>
      </c>
      <c r="CV467" s="48">
        <f t="shared" si="43"/>
        <v>6214.6399999999994</v>
      </c>
      <c r="CW467" s="48">
        <f t="shared" si="43"/>
        <v>13409.16</v>
      </c>
      <c r="CX467" s="48">
        <f t="shared" si="43"/>
        <v>13409.16</v>
      </c>
      <c r="CY467" s="48">
        <f t="shared" si="43"/>
        <v>3537</v>
      </c>
      <c r="CZ467" s="62">
        <v>261.5</v>
      </c>
      <c r="DA467" s="62">
        <v>2942.26</v>
      </c>
      <c r="DB467" s="62">
        <v>2567.6000000000004</v>
      </c>
      <c r="DC467" s="62">
        <v>3597.26</v>
      </c>
      <c r="DD467" s="62">
        <v>2580.6999999999998</v>
      </c>
      <c r="DE467" s="62">
        <v>4061</v>
      </c>
      <c r="DF467" s="62">
        <v>4087.2</v>
      </c>
      <c r="DG467" s="62">
        <v>6214.6399999999994</v>
      </c>
      <c r="DH467" s="62">
        <v>13409.16</v>
      </c>
      <c r="DI467" s="62">
        <v>13409.16</v>
      </c>
      <c r="DJ467" s="73">
        <v>3537</v>
      </c>
    </row>
    <row r="468" spans="4:114" s="15" customFormat="1" ht="18">
      <c r="D468" s="63"/>
      <c r="AB468" s="7">
        <v>262</v>
      </c>
      <c r="AC468" s="8">
        <v>0</v>
      </c>
      <c r="AD468" s="158">
        <v>0</v>
      </c>
      <c r="AE468" s="158">
        <v>0</v>
      </c>
      <c r="AF468" s="158">
        <v>0</v>
      </c>
      <c r="AG468" s="158">
        <v>0</v>
      </c>
      <c r="AH468" s="158">
        <v>0</v>
      </c>
      <c r="AI468" s="158">
        <v>0</v>
      </c>
      <c r="AJ468" s="158">
        <v>0</v>
      </c>
      <c r="AK468" s="9">
        <v>262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72"/>
      <c r="AW468" s="62"/>
      <c r="AX468" s="62"/>
      <c r="AY468" s="62"/>
      <c r="AZ468" s="62"/>
      <c r="BA468" s="62"/>
      <c r="BB468" s="62"/>
      <c r="BC468" s="62"/>
      <c r="BD468" s="85">
        <v>262</v>
      </c>
      <c r="BE468" s="46">
        <v>2905.0181721600002</v>
      </c>
      <c r="BF468" s="46">
        <v>3202.1334758399998</v>
      </c>
      <c r="BG468" s="46">
        <v>4244.6806854400002</v>
      </c>
      <c r="BH468" s="46">
        <v>4555.4402649599997</v>
      </c>
      <c r="BI468" s="46">
        <v>7004.4621504000006</v>
      </c>
      <c r="BJ468" s="46">
        <v>7746.6058841599997</v>
      </c>
      <c r="BK468" s="46">
        <v>8507.4954764800004</v>
      </c>
      <c r="BL468" s="46">
        <v>2215.2230131200008</v>
      </c>
      <c r="BM468" s="46">
        <v>2215.2230131200008</v>
      </c>
      <c r="BN468" s="46">
        <v>2215.2230131200008</v>
      </c>
      <c r="BO468" s="46">
        <v>2215.2230131200008</v>
      </c>
      <c r="BP468" s="46">
        <v>2375.54598528</v>
      </c>
      <c r="BQ468" s="46">
        <v>2851.5990297600001</v>
      </c>
      <c r="BR468" s="46">
        <v>2851.5990297600001</v>
      </c>
      <c r="BS468" s="46">
        <v>2851.5990297600001</v>
      </c>
      <c r="BT468" s="46">
        <v>2851.5990297600001</v>
      </c>
      <c r="BU468" s="46">
        <v>2851.5990297600001</v>
      </c>
      <c r="BV468" s="46">
        <v>2851.5990297600001</v>
      </c>
      <c r="BW468" s="86">
        <v>262</v>
      </c>
      <c r="BX468" s="46">
        <v>2518.1197184000002</v>
      </c>
      <c r="BY468" s="46">
        <v>3630.1408041600002</v>
      </c>
      <c r="BZ468" s="46">
        <v>4388.048520960001</v>
      </c>
      <c r="CA468" s="46">
        <v>5148.4948444800002</v>
      </c>
      <c r="CB468" s="46">
        <v>10179.367577600004</v>
      </c>
      <c r="CC468" s="46">
        <v>11204.43024896</v>
      </c>
      <c r="CD468" s="46">
        <v>12324.980162560001</v>
      </c>
      <c r="CE468" s="46">
        <v>2392.2137324800001</v>
      </c>
      <c r="CF468" s="46">
        <v>3153.3837816000009</v>
      </c>
      <c r="CG468" s="46">
        <v>4099.3154092800005</v>
      </c>
      <c r="CH468" s="87">
        <v>3643.8359193600004</v>
      </c>
      <c r="CI468" s="72"/>
      <c r="CJ468" s="62"/>
      <c r="CK468" s="62"/>
      <c r="CL468" s="62"/>
      <c r="CM468" s="62"/>
      <c r="CN468" s="62"/>
      <c r="CO468" s="47">
        <f t="shared" si="42"/>
        <v>262</v>
      </c>
      <c r="CP468" s="48">
        <f t="shared" si="44"/>
        <v>2942.26</v>
      </c>
      <c r="CQ468" s="48">
        <f t="shared" si="44"/>
        <v>2567.6000000000004</v>
      </c>
      <c r="CR468" s="48">
        <f t="shared" si="44"/>
        <v>3597.26</v>
      </c>
      <c r="CS468" s="48">
        <f t="shared" si="44"/>
        <v>2580.6999999999998</v>
      </c>
      <c r="CT468" s="48">
        <f t="shared" si="44"/>
        <v>4061</v>
      </c>
      <c r="CU468" s="48">
        <f t="shared" si="43"/>
        <v>4087.2</v>
      </c>
      <c r="CV468" s="48">
        <f t="shared" si="43"/>
        <v>6214.6399999999994</v>
      </c>
      <c r="CW468" s="48">
        <f t="shared" si="43"/>
        <v>13409.16</v>
      </c>
      <c r="CX468" s="48">
        <f t="shared" si="43"/>
        <v>13409.16</v>
      </c>
      <c r="CY468" s="48">
        <f t="shared" si="43"/>
        <v>3537</v>
      </c>
      <c r="CZ468" s="62">
        <v>262</v>
      </c>
      <c r="DA468" s="62">
        <v>2942.26</v>
      </c>
      <c r="DB468" s="62">
        <v>2567.6000000000004</v>
      </c>
      <c r="DC468" s="62">
        <v>3597.26</v>
      </c>
      <c r="DD468" s="62">
        <v>2580.6999999999998</v>
      </c>
      <c r="DE468" s="62">
        <v>4061</v>
      </c>
      <c r="DF468" s="62">
        <v>4087.2</v>
      </c>
      <c r="DG468" s="62">
        <v>6214.6399999999994</v>
      </c>
      <c r="DH468" s="62">
        <v>13409.16</v>
      </c>
      <c r="DI468" s="62">
        <v>13409.16</v>
      </c>
      <c r="DJ468" s="73">
        <v>3537</v>
      </c>
    </row>
    <row r="469" spans="4:114" s="15" customFormat="1" ht="18">
      <c r="D469" s="63"/>
      <c r="AB469" s="7">
        <v>262.5</v>
      </c>
      <c r="AC469" s="8">
        <v>0</v>
      </c>
      <c r="AD469" s="158">
        <v>0</v>
      </c>
      <c r="AE469" s="158">
        <v>0</v>
      </c>
      <c r="AF469" s="158">
        <v>0</v>
      </c>
      <c r="AG469" s="158">
        <v>0</v>
      </c>
      <c r="AH469" s="158">
        <v>0</v>
      </c>
      <c r="AI469" s="158">
        <v>0</v>
      </c>
      <c r="AJ469" s="158">
        <v>0</v>
      </c>
      <c r="AK469" s="9">
        <v>262.5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72"/>
      <c r="AW469" s="62"/>
      <c r="AX469" s="62"/>
      <c r="AY469" s="62"/>
      <c r="AZ469" s="62"/>
      <c r="BA469" s="62"/>
      <c r="BB469" s="62"/>
      <c r="BC469" s="62"/>
      <c r="BD469" s="85">
        <v>262.5</v>
      </c>
      <c r="BE469" s="46">
        <v>2916.07342208</v>
      </c>
      <c r="BF469" s="46">
        <v>3214.1282035200002</v>
      </c>
      <c r="BG469" s="46">
        <v>4260.6081107200007</v>
      </c>
      <c r="BH469" s="46">
        <v>4572.2197747200007</v>
      </c>
      <c r="BI469" s="46">
        <v>7031.1389491200007</v>
      </c>
      <c r="BJ469" s="46">
        <v>7776.1666611200008</v>
      </c>
      <c r="BK469" s="46">
        <v>8539.9402316799988</v>
      </c>
      <c r="BL469" s="46">
        <v>2223.3942848000006</v>
      </c>
      <c r="BM469" s="46">
        <v>2223.3942848000006</v>
      </c>
      <c r="BN469" s="46">
        <v>2223.3942848000006</v>
      </c>
      <c r="BO469" s="46">
        <v>2223.3942848000006</v>
      </c>
      <c r="BP469" s="46">
        <v>2384.1979200000001</v>
      </c>
      <c r="BQ469" s="46">
        <v>2862.2610099200001</v>
      </c>
      <c r="BR469" s="46">
        <v>2862.2610099200001</v>
      </c>
      <c r="BS469" s="46">
        <v>2862.2610099200001</v>
      </c>
      <c r="BT469" s="46">
        <v>2862.2610099200001</v>
      </c>
      <c r="BU469" s="46">
        <v>2862.2610099200001</v>
      </c>
      <c r="BV469" s="46">
        <v>2862.2610099200001</v>
      </c>
      <c r="BW469" s="86">
        <v>262.5</v>
      </c>
      <c r="BX469" s="46">
        <v>2527.6951648000004</v>
      </c>
      <c r="BY469" s="46">
        <v>3643.7691139200006</v>
      </c>
      <c r="BZ469" s="46">
        <v>4404.5494646400002</v>
      </c>
      <c r="CA469" s="46">
        <v>5167.8016166400002</v>
      </c>
      <c r="CB469" s="46">
        <v>10218.203806720003</v>
      </c>
      <c r="CC469" s="46">
        <v>11247.185730559999</v>
      </c>
      <c r="CD469" s="46">
        <v>12372.011192320002</v>
      </c>
      <c r="CE469" s="46">
        <v>2401.31040656</v>
      </c>
      <c r="CF469" s="46">
        <v>3165.4087608</v>
      </c>
      <c r="CG469" s="46">
        <v>4114.9478822400006</v>
      </c>
      <c r="CH469" s="87">
        <v>3657.73145088</v>
      </c>
      <c r="CI469" s="72"/>
      <c r="CJ469" s="62"/>
      <c r="CK469" s="62"/>
      <c r="CL469" s="62"/>
      <c r="CM469" s="62"/>
      <c r="CN469" s="62"/>
      <c r="CO469" s="47">
        <f t="shared" si="42"/>
        <v>262.5</v>
      </c>
      <c r="CP469" s="48">
        <f t="shared" si="44"/>
        <v>2953.4900000000002</v>
      </c>
      <c r="CQ469" s="48">
        <f t="shared" si="44"/>
        <v>2577.4</v>
      </c>
      <c r="CR469" s="48">
        <f t="shared" si="44"/>
        <v>3610.9900000000002</v>
      </c>
      <c r="CS469" s="48">
        <f t="shared" si="44"/>
        <v>2590.5499999999997</v>
      </c>
      <c r="CT469" s="48">
        <f t="shared" si="44"/>
        <v>4076.5</v>
      </c>
      <c r="CU469" s="48">
        <f t="shared" si="43"/>
        <v>4102.8</v>
      </c>
      <c r="CV469" s="48">
        <f t="shared" si="43"/>
        <v>6238.36</v>
      </c>
      <c r="CW469" s="48">
        <f t="shared" si="43"/>
        <v>13460.34</v>
      </c>
      <c r="CX469" s="48">
        <f t="shared" si="43"/>
        <v>13460.34</v>
      </c>
      <c r="CY469" s="48">
        <f t="shared" si="43"/>
        <v>3550.5</v>
      </c>
      <c r="CZ469" s="62">
        <v>262.5</v>
      </c>
      <c r="DA469" s="62">
        <v>2953.4900000000002</v>
      </c>
      <c r="DB469" s="62">
        <v>2577.4</v>
      </c>
      <c r="DC469" s="62">
        <v>3610.9900000000002</v>
      </c>
      <c r="DD469" s="62">
        <v>2590.5499999999997</v>
      </c>
      <c r="DE469" s="62">
        <v>4076.5</v>
      </c>
      <c r="DF469" s="62">
        <v>4102.8</v>
      </c>
      <c r="DG469" s="62">
        <v>6238.36</v>
      </c>
      <c r="DH469" s="62">
        <v>13460.34</v>
      </c>
      <c r="DI469" s="62">
        <v>13460.34</v>
      </c>
      <c r="DJ469" s="73">
        <v>3550.5</v>
      </c>
    </row>
    <row r="470" spans="4:114" s="15" customFormat="1" ht="18">
      <c r="D470" s="63"/>
      <c r="AB470" s="7">
        <v>263</v>
      </c>
      <c r="AC470" s="8">
        <v>0</v>
      </c>
      <c r="AD470" s="158">
        <v>0</v>
      </c>
      <c r="AE470" s="158">
        <v>0</v>
      </c>
      <c r="AF470" s="158">
        <v>0</v>
      </c>
      <c r="AG470" s="158">
        <v>0</v>
      </c>
      <c r="AH470" s="158">
        <v>0</v>
      </c>
      <c r="AI470" s="158">
        <v>0</v>
      </c>
      <c r="AJ470" s="158">
        <v>0</v>
      </c>
      <c r="AK470" s="9">
        <v>263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72"/>
      <c r="AW470" s="62"/>
      <c r="AX470" s="62"/>
      <c r="AY470" s="62"/>
      <c r="AZ470" s="62"/>
      <c r="BA470" s="62"/>
      <c r="BB470" s="62"/>
      <c r="BC470" s="62"/>
      <c r="BD470" s="85">
        <v>263</v>
      </c>
      <c r="BE470" s="46">
        <v>2916.07342208</v>
      </c>
      <c r="BF470" s="46">
        <v>3214.1282035200002</v>
      </c>
      <c r="BG470" s="46">
        <v>4260.6081107200007</v>
      </c>
      <c r="BH470" s="46">
        <v>4572.2197747200007</v>
      </c>
      <c r="BI470" s="46">
        <v>7031.1389491200007</v>
      </c>
      <c r="BJ470" s="46">
        <v>7776.1666611200008</v>
      </c>
      <c r="BK470" s="46">
        <v>8539.9402316799988</v>
      </c>
      <c r="BL470" s="46">
        <v>2223.3942848000006</v>
      </c>
      <c r="BM470" s="46">
        <v>2223.3942848000006</v>
      </c>
      <c r="BN470" s="46">
        <v>2223.3942848000006</v>
      </c>
      <c r="BO470" s="46">
        <v>2223.3942848000006</v>
      </c>
      <c r="BP470" s="46">
        <v>2384.1979200000001</v>
      </c>
      <c r="BQ470" s="46">
        <v>2862.2610099200001</v>
      </c>
      <c r="BR470" s="46">
        <v>2862.2610099200001</v>
      </c>
      <c r="BS470" s="46">
        <v>2862.2610099200001</v>
      </c>
      <c r="BT470" s="46">
        <v>2862.2610099200001</v>
      </c>
      <c r="BU470" s="46">
        <v>2862.2610099200001</v>
      </c>
      <c r="BV470" s="46">
        <v>2862.2610099200001</v>
      </c>
      <c r="BW470" s="86">
        <v>263</v>
      </c>
      <c r="BX470" s="46">
        <v>2527.6951648000004</v>
      </c>
      <c r="BY470" s="46">
        <v>3643.7691139200006</v>
      </c>
      <c r="BZ470" s="46">
        <v>4404.5494646400002</v>
      </c>
      <c r="CA470" s="46">
        <v>5167.8016166400002</v>
      </c>
      <c r="CB470" s="46">
        <v>10218.203806720003</v>
      </c>
      <c r="CC470" s="46">
        <v>11247.185730559999</v>
      </c>
      <c r="CD470" s="46">
        <v>12372.011192320002</v>
      </c>
      <c r="CE470" s="46">
        <v>2401.31040656</v>
      </c>
      <c r="CF470" s="46">
        <v>3165.4087608</v>
      </c>
      <c r="CG470" s="46">
        <v>4114.9478822400006</v>
      </c>
      <c r="CH470" s="87">
        <v>3657.73145088</v>
      </c>
      <c r="CI470" s="72"/>
      <c r="CJ470" s="62"/>
      <c r="CK470" s="62"/>
      <c r="CL470" s="62"/>
      <c r="CM470" s="62"/>
      <c r="CN470" s="62"/>
      <c r="CO470" s="47">
        <f t="shared" si="42"/>
        <v>263</v>
      </c>
      <c r="CP470" s="48">
        <f t="shared" si="44"/>
        <v>2953.4900000000002</v>
      </c>
      <c r="CQ470" s="48">
        <f t="shared" si="44"/>
        <v>2577.4</v>
      </c>
      <c r="CR470" s="48">
        <f t="shared" si="44"/>
        <v>3610.9900000000002</v>
      </c>
      <c r="CS470" s="48">
        <f t="shared" si="44"/>
        <v>2590.5499999999997</v>
      </c>
      <c r="CT470" s="48">
        <f t="shared" si="44"/>
        <v>4076.5</v>
      </c>
      <c r="CU470" s="48">
        <f t="shared" si="43"/>
        <v>4102.8</v>
      </c>
      <c r="CV470" s="48">
        <f t="shared" si="43"/>
        <v>6238.36</v>
      </c>
      <c r="CW470" s="48">
        <f t="shared" si="43"/>
        <v>13460.34</v>
      </c>
      <c r="CX470" s="48">
        <f t="shared" si="43"/>
        <v>13460.34</v>
      </c>
      <c r="CY470" s="48">
        <f t="shared" si="43"/>
        <v>3550.5</v>
      </c>
      <c r="CZ470" s="62">
        <v>263</v>
      </c>
      <c r="DA470" s="62">
        <v>2953.4900000000002</v>
      </c>
      <c r="DB470" s="62">
        <v>2577.4</v>
      </c>
      <c r="DC470" s="62">
        <v>3610.9900000000002</v>
      </c>
      <c r="DD470" s="62">
        <v>2590.5499999999997</v>
      </c>
      <c r="DE470" s="62">
        <v>4076.5</v>
      </c>
      <c r="DF470" s="62">
        <v>4102.8</v>
      </c>
      <c r="DG470" s="62">
        <v>6238.36</v>
      </c>
      <c r="DH470" s="62">
        <v>13460.34</v>
      </c>
      <c r="DI470" s="62">
        <v>13460.34</v>
      </c>
      <c r="DJ470" s="73">
        <v>3550.5</v>
      </c>
    </row>
    <row r="471" spans="4:114" s="15" customFormat="1" ht="18">
      <c r="D471" s="63"/>
      <c r="AB471" s="7">
        <v>263.5</v>
      </c>
      <c r="AC471" s="8">
        <v>0</v>
      </c>
      <c r="AD471" s="158">
        <v>0</v>
      </c>
      <c r="AE471" s="158">
        <v>0</v>
      </c>
      <c r="AF471" s="158">
        <v>0</v>
      </c>
      <c r="AG471" s="158">
        <v>0</v>
      </c>
      <c r="AH471" s="158">
        <v>0</v>
      </c>
      <c r="AI471" s="158">
        <v>0</v>
      </c>
      <c r="AJ471" s="158">
        <v>0</v>
      </c>
      <c r="AK471" s="9">
        <v>263.5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72"/>
      <c r="AW471" s="62"/>
      <c r="AX471" s="62"/>
      <c r="AY471" s="62"/>
      <c r="AZ471" s="62"/>
      <c r="BA471" s="62"/>
      <c r="BB471" s="62"/>
      <c r="BC471" s="62"/>
      <c r="BD471" s="85">
        <v>263.5</v>
      </c>
      <c r="BE471" s="46">
        <v>2927.1286720000003</v>
      </c>
      <c r="BF471" s="46">
        <v>3226.1229312</v>
      </c>
      <c r="BG471" s="46">
        <v>4276.5355360000003</v>
      </c>
      <c r="BH471" s="46">
        <v>4588.9992844799999</v>
      </c>
      <c r="BI471" s="46">
        <v>7057.8157478400017</v>
      </c>
      <c r="BJ471" s="46">
        <v>7805.727438079999</v>
      </c>
      <c r="BK471" s="46">
        <v>8572.3849868800007</v>
      </c>
      <c r="BL471" s="46">
        <v>2231.5655564799999</v>
      </c>
      <c r="BM471" s="46">
        <v>2231.5655564799999</v>
      </c>
      <c r="BN471" s="46">
        <v>2231.5655564799999</v>
      </c>
      <c r="BO471" s="46">
        <v>2231.5655564799999</v>
      </c>
      <c r="BP471" s="46">
        <v>2392.8498547200002</v>
      </c>
      <c r="BQ471" s="46">
        <v>2872.9229900800001</v>
      </c>
      <c r="BR471" s="46">
        <v>2872.9229900800001</v>
      </c>
      <c r="BS471" s="46">
        <v>2872.9229900800001</v>
      </c>
      <c r="BT471" s="46">
        <v>2872.9229900800001</v>
      </c>
      <c r="BU471" s="46">
        <v>2872.9229900800001</v>
      </c>
      <c r="BV471" s="46">
        <v>2872.9229900800001</v>
      </c>
      <c r="BW471" s="86">
        <v>263.5</v>
      </c>
      <c r="BX471" s="46">
        <v>2537.2706112000001</v>
      </c>
      <c r="BY471" s="46">
        <v>3657.39742368</v>
      </c>
      <c r="BZ471" s="46">
        <v>4421.0504083200003</v>
      </c>
      <c r="CA471" s="46">
        <v>5187.1083888000003</v>
      </c>
      <c r="CB471" s="46">
        <v>10257.040035840002</v>
      </c>
      <c r="CC471" s="46">
        <v>11289.941212160002</v>
      </c>
      <c r="CD471" s="46">
        <v>12419.042222080001</v>
      </c>
      <c r="CE471" s="46">
        <v>2410.4070806400005</v>
      </c>
      <c r="CF471" s="46">
        <v>3177.4337400000004</v>
      </c>
      <c r="CG471" s="46">
        <v>4130.5803551999998</v>
      </c>
      <c r="CH471" s="87">
        <v>3671.6269824000005</v>
      </c>
      <c r="CI471" s="72"/>
      <c r="CJ471" s="62"/>
      <c r="CK471" s="62"/>
      <c r="CL471" s="62"/>
      <c r="CM471" s="62"/>
      <c r="CN471" s="62"/>
      <c r="CO471" s="47">
        <f t="shared" ref="CO471:CO534" si="45">CO470+0.5</f>
        <v>263.5</v>
      </c>
      <c r="CP471" s="48">
        <f t="shared" si="44"/>
        <v>2964.7200000000003</v>
      </c>
      <c r="CQ471" s="48">
        <f t="shared" si="44"/>
        <v>2587.2000000000003</v>
      </c>
      <c r="CR471" s="48">
        <f t="shared" si="44"/>
        <v>3624.7200000000003</v>
      </c>
      <c r="CS471" s="48">
        <f t="shared" si="44"/>
        <v>2600.4</v>
      </c>
      <c r="CT471" s="48">
        <f t="shared" si="44"/>
        <v>4092</v>
      </c>
      <c r="CU471" s="48">
        <f t="shared" si="43"/>
        <v>4118.3999999999996</v>
      </c>
      <c r="CV471" s="48">
        <f t="shared" si="43"/>
        <v>6262.08</v>
      </c>
      <c r="CW471" s="48">
        <f t="shared" si="43"/>
        <v>13511.52</v>
      </c>
      <c r="CX471" s="48">
        <f t="shared" si="43"/>
        <v>13511.52</v>
      </c>
      <c r="CY471" s="48">
        <f t="shared" si="43"/>
        <v>3564</v>
      </c>
      <c r="CZ471" s="62">
        <v>263.5</v>
      </c>
      <c r="DA471" s="62">
        <v>2964.7200000000003</v>
      </c>
      <c r="DB471" s="62">
        <v>2587.2000000000003</v>
      </c>
      <c r="DC471" s="62">
        <v>3624.7200000000003</v>
      </c>
      <c r="DD471" s="62">
        <v>2600.4</v>
      </c>
      <c r="DE471" s="62">
        <v>4092</v>
      </c>
      <c r="DF471" s="62">
        <v>4118.3999999999996</v>
      </c>
      <c r="DG471" s="62">
        <v>6262.08</v>
      </c>
      <c r="DH471" s="62">
        <v>13511.52</v>
      </c>
      <c r="DI471" s="62">
        <v>13511.52</v>
      </c>
      <c r="DJ471" s="73">
        <v>3564</v>
      </c>
    </row>
    <row r="472" spans="4:114" s="15" customFormat="1" ht="18">
      <c r="D472" s="63"/>
      <c r="AB472" s="7">
        <v>264</v>
      </c>
      <c r="AC472" s="8">
        <v>0</v>
      </c>
      <c r="AD472" s="158">
        <v>0</v>
      </c>
      <c r="AE472" s="158">
        <v>0</v>
      </c>
      <c r="AF472" s="158">
        <v>0</v>
      </c>
      <c r="AG472" s="158">
        <v>0</v>
      </c>
      <c r="AH472" s="158">
        <v>0</v>
      </c>
      <c r="AI472" s="158">
        <v>0</v>
      </c>
      <c r="AJ472" s="158">
        <v>0</v>
      </c>
      <c r="AK472" s="9">
        <v>264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72"/>
      <c r="AW472" s="62"/>
      <c r="AX472" s="62"/>
      <c r="AY472" s="62"/>
      <c r="AZ472" s="62"/>
      <c r="BA472" s="62"/>
      <c r="BB472" s="62"/>
      <c r="BC472" s="62"/>
      <c r="BD472" s="85">
        <v>264</v>
      </c>
      <c r="BE472" s="46">
        <v>2927.1286720000003</v>
      </c>
      <c r="BF472" s="46">
        <v>3226.1229312</v>
      </c>
      <c r="BG472" s="46">
        <v>4276.5355360000003</v>
      </c>
      <c r="BH472" s="46">
        <v>4588.9992844799999</v>
      </c>
      <c r="BI472" s="46">
        <v>7057.8157478400017</v>
      </c>
      <c r="BJ472" s="46">
        <v>7805.727438079999</v>
      </c>
      <c r="BK472" s="46">
        <v>8572.3849868800007</v>
      </c>
      <c r="BL472" s="46">
        <v>2231.5655564799999</v>
      </c>
      <c r="BM472" s="46">
        <v>2231.5655564799999</v>
      </c>
      <c r="BN472" s="46">
        <v>2231.5655564799999</v>
      </c>
      <c r="BO472" s="46">
        <v>2231.5655564799999</v>
      </c>
      <c r="BP472" s="46">
        <v>2392.8498547200002</v>
      </c>
      <c r="BQ472" s="46">
        <v>2872.9229900800001</v>
      </c>
      <c r="BR472" s="46">
        <v>2872.9229900800001</v>
      </c>
      <c r="BS472" s="46">
        <v>2872.9229900800001</v>
      </c>
      <c r="BT472" s="46">
        <v>2872.9229900800001</v>
      </c>
      <c r="BU472" s="46">
        <v>2872.9229900800001</v>
      </c>
      <c r="BV472" s="46">
        <v>2872.9229900800001</v>
      </c>
      <c r="BW472" s="86">
        <v>264</v>
      </c>
      <c r="BX472" s="46">
        <v>2537.2706112000001</v>
      </c>
      <c r="BY472" s="46">
        <v>3657.39742368</v>
      </c>
      <c r="BZ472" s="46">
        <v>4421.0504083200003</v>
      </c>
      <c r="CA472" s="46">
        <v>5187.1083888000003</v>
      </c>
      <c r="CB472" s="46">
        <v>10257.040035840002</v>
      </c>
      <c r="CC472" s="46">
        <v>11289.941212160002</v>
      </c>
      <c r="CD472" s="46">
        <v>12419.042222080001</v>
      </c>
      <c r="CE472" s="46">
        <v>2410.4070806400005</v>
      </c>
      <c r="CF472" s="46">
        <v>3177.4337400000004</v>
      </c>
      <c r="CG472" s="46">
        <v>4130.5803551999998</v>
      </c>
      <c r="CH472" s="87">
        <v>3671.6269824000005</v>
      </c>
      <c r="CI472" s="72"/>
      <c r="CJ472" s="62"/>
      <c r="CK472" s="62"/>
      <c r="CL472" s="62"/>
      <c r="CM472" s="62"/>
      <c r="CN472" s="62"/>
      <c r="CO472" s="47">
        <f t="shared" si="45"/>
        <v>264</v>
      </c>
      <c r="CP472" s="48">
        <f t="shared" si="44"/>
        <v>2964.7200000000003</v>
      </c>
      <c r="CQ472" s="48">
        <f t="shared" si="44"/>
        <v>2587.2000000000003</v>
      </c>
      <c r="CR472" s="48">
        <f t="shared" si="44"/>
        <v>3624.7200000000003</v>
      </c>
      <c r="CS472" s="48">
        <f t="shared" si="44"/>
        <v>2600.4</v>
      </c>
      <c r="CT472" s="48">
        <f t="shared" si="44"/>
        <v>4092</v>
      </c>
      <c r="CU472" s="48">
        <f t="shared" si="43"/>
        <v>4118.3999999999996</v>
      </c>
      <c r="CV472" s="48">
        <f t="shared" si="43"/>
        <v>6262.08</v>
      </c>
      <c r="CW472" s="48">
        <f t="shared" si="43"/>
        <v>13511.52</v>
      </c>
      <c r="CX472" s="48">
        <f t="shared" si="43"/>
        <v>13511.52</v>
      </c>
      <c r="CY472" s="48">
        <f t="shared" si="43"/>
        <v>3564</v>
      </c>
      <c r="CZ472" s="62">
        <v>264</v>
      </c>
      <c r="DA472" s="62">
        <v>2964.7200000000003</v>
      </c>
      <c r="DB472" s="62">
        <v>2587.2000000000003</v>
      </c>
      <c r="DC472" s="62">
        <v>3624.7200000000003</v>
      </c>
      <c r="DD472" s="62">
        <v>2600.4</v>
      </c>
      <c r="DE472" s="62">
        <v>4092</v>
      </c>
      <c r="DF472" s="62">
        <v>4118.3999999999996</v>
      </c>
      <c r="DG472" s="62">
        <v>6262.08</v>
      </c>
      <c r="DH472" s="62">
        <v>13511.52</v>
      </c>
      <c r="DI472" s="62">
        <v>13511.52</v>
      </c>
      <c r="DJ472" s="73">
        <v>3564</v>
      </c>
    </row>
    <row r="473" spans="4:114" s="15" customFormat="1" ht="18">
      <c r="D473" s="63"/>
      <c r="AB473" s="7">
        <v>264.5</v>
      </c>
      <c r="AC473" s="8">
        <v>0</v>
      </c>
      <c r="AD473" s="158">
        <v>0</v>
      </c>
      <c r="AE473" s="158">
        <v>0</v>
      </c>
      <c r="AF473" s="158">
        <v>0</v>
      </c>
      <c r="AG473" s="158">
        <v>0</v>
      </c>
      <c r="AH473" s="158">
        <v>0</v>
      </c>
      <c r="AI473" s="158">
        <v>0</v>
      </c>
      <c r="AJ473" s="158">
        <v>0</v>
      </c>
      <c r="AK473" s="9">
        <v>264.5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72"/>
      <c r="AW473" s="62"/>
      <c r="AX473" s="62"/>
      <c r="AY473" s="62"/>
      <c r="AZ473" s="62"/>
      <c r="BA473" s="62"/>
      <c r="BB473" s="62"/>
      <c r="BC473" s="62"/>
      <c r="BD473" s="85">
        <v>264.5</v>
      </c>
      <c r="BE473" s="46">
        <v>2938.1839219200001</v>
      </c>
      <c r="BF473" s="46">
        <v>3238.1176588799999</v>
      </c>
      <c r="BG473" s="46">
        <v>4292.4629612799999</v>
      </c>
      <c r="BH473" s="46">
        <v>4605.77879424</v>
      </c>
      <c r="BI473" s="46">
        <v>7084.4925465600018</v>
      </c>
      <c r="BJ473" s="46">
        <v>7835.2882150400001</v>
      </c>
      <c r="BK473" s="46">
        <v>8604.8297420800009</v>
      </c>
      <c r="BL473" s="46">
        <v>2239.7368281600002</v>
      </c>
      <c r="BM473" s="46">
        <v>2239.7368281600002</v>
      </c>
      <c r="BN473" s="46">
        <v>2239.7368281600002</v>
      </c>
      <c r="BO473" s="46">
        <v>2239.7368281600002</v>
      </c>
      <c r="BP473" s="46">
        <v>2401.5017894400007</v>
      </c>
      <c r="BQ473" s="46">
        <v>2883.584970240001</v>
      </c>
      <c r="BR473" s="46">
        <v>2883.584970240001</v>
      </c>
      <c r="BS473" s="46">
        <v>2883.584970240001</v>
      </c>
      <c r="BT473" s="46">
        <v>2883.584970240001</v>
      </c>
      <c r="BU473" s="46">
        <v>2883.584970240001</v>
      </c>
      <c r="BV473" s="46">
        <v>2883.584970240001</v>
      </c>
      <c r="BW473" s="86">
        <v>264.5</v>
      </c>
      <c r="BX473" s="46">
        <v>2546.8460576000002</v>
      </c>
      <c r="BY473" s="46">
        <v>3671.0257334400012</v>
      </c>
      <c r="BZ473" s="46">
        <v>4437.5513520000004</v>
      </c>
      <c r="CA473" s="46">
        <v>5206.4151609600003</v>
      </c>
      <c r="CB473" s="46">
        <v>10295.876264960003</v>
      </c>
      <c r="CC473" s="46">
        <v>11332.696693760001</v>
      </c>
      <c r="CD473" s="46">
        <v>12466.073251840004</v>
      </c>
      <c r="CE473" s="46">
        <v>2419.5037547200009</v>
      </c>
      <c r="CF473" s="46">
        <v>3189.4587192000004</v>
      </c>
      <c r="CG473" s="46">
        <v>4146.2128281600008</v>
      </c>
      <c r="CH473" s="87">
        <v>3685.5225139200006</v>
      </c>
      <c r="CI473" s="72"/>
      <c r="CJ473" s="62"/>
      <c r="CK473" s="62"/>
      <c r="CL473" s="62"/>
      <c r="CM473" s="62"/>
      <c r="CN473" s="62"/>
      <c r="CO473" s="47">
        <f t="shared" si="45"/>
        <v>264.5</v>
      </c>
      <c r="CP473" s="48">
        <f t="shared" si="44"/>
        <v>2975.9500000000003</v>
      </c>
      <c r="CQ473" s="48">
        <f t="shared" si="44"/>
        <v>2597</v>
      </c>
      <c r="CR473" s="48">
        <f t="shared" si="44"/>
        <v>3638.4500000000003</v>
      </c>
      <c r="CS473" s="48">
        <f t="shared" si="44"/>
        <v>2610.25</v>
      </c>
      <c r="CT473" s="48">
        <f t="shared" si="44"/>
        <v>4107.5</v>
      </c>
      <c r="CU473" s="48">
        <f t="shared" si="43"/>
        <v>4134</v>
      </c>
      <c r="CV473" s="48">
        <f t="shared" si="43"/>
        <v>6285.7999999999993</v>
      </c>
      <c r="CW473" s="48">
        <f t="shared" si="43"/>
        <v>13562.7</v>
      </c>
      <c r="CX473" s="48">
        <f t="shared" si="43"/>
        <v>13562.7</v>
      </c>
      <c r="CY473" s="48">
        <f t="shared" si="43"/>
        <v>3577.5</v>
      </c>
      <c r="CZ473" s="62">
        <v>264.5</v>
      </c>
      <c r="DA473" s="62">
        <v>2975.9500000000003</v>
      </c>
      <c r="DB473" s="62">
        <v>2597</v>
      </c>
      <c r="DC473" s="62">
        <v>3638.4500000000003</v>
      </c>
      <c r="DD473" s="62">
        <v>2610.25</v>
      </c>
      <c r="DE473" s="62">
        <v>4107.5</v>
      </c>
      <c r="DF473" s="62">
        <v>4134</v>
      </c>
      <c r="DG473" s="62">
        <v>6285.7999999999993</v>
      </c>
      <c r="DH473" s="62">
        <v>13562.7</v>
      </c>
      <c r="DI473" s="62">
        <v>13562.7</v>
      </c>
      <c r="DJ473" s="73">
        <v>3577.5</v>
      </c>
    </row>
    <row r="474" spans="4:114" s="15" customFormat="1" ht="18">
      <c r="D474" s="63"/>
      <c r="AB474" s="7">
        <v>265</v>
      </c>
      <c r="AC474" s="8">
        <v>0</v>
      </c>
      <c r="AD474" s="158">
        <v>0</v>
      </c>
      <c r="AE474" s="158">
        <v>0</v>
      </c>
      <c r="AF474" s="158">
        <v>0</v>
      </c>
      <c r="AG474" s="158">
        <v>0</v>
      </c>
      <c r="AH474" s="158">
        <v>0</v>
      </c>
      <c r="AI474" s="158">
        <v>0</v>
      </c>
      <c r="AJ474" s="158">
        <v>0</v>
      </c>
      <c r="AK474" s="9">
        <v>265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72"/>
      <c r="AW474" s="62"/>
      <c r="AX474" s="62"/>
      <c r="AY474" s="62"/>
      <c r="AZ474" s="62"/>
      <c r="BA474" s="62"/>
      <c r="BB474" s="62"/>
      <c r="BC474" s="62"/>
      <c r="BD474" s="85">
        <v>265</v>
      </c>
      <c r="BE474" s="46">
        <v>2938.1839219200001</v>
      </c>
      <c r="BF474" s="46">
        <v>3238.1176588799999</v>
      </c>
      <c r="BG474" s="46">
        <v>4292.4629612799999</v>
      </c>
      <c r="BH474" s="46">
        <v>4605.77879424</v>
      </c>
      <c r="BI474" s="46">
        <v>7084.4925465600018</v>
      </c>
      <c r="BJ474" s="46">
        <v>7835.2882150400001</v>
      </c>
      <c r="BK474" s="46">
        <v>8604.8297420800009</v>
      </c>
      <c r="BL474" s="46">
        <v>2239.7368281600002</v>
      </c>
      <c r="BM474" s="46">
        <v>2239.7368281600002</v>
      </c>
      <c r="BN474" s="46">
        <v>2239.7368281600002</v>
      </c>
      <c r="BO474" s="46">
        <v>2239.7368281600002</v>
      </c>
      <c r="BP474" s="46">
        <v>2401.5017894400007</v>
      </c>
      <c r="BQ474" s="46">
        <v>2883.584970240001</v>
      </c>
      <c r="BR474" s="46">
        <v>2883.584970240001</v>
      </c>
      <c r="BS474" s="46">
        <v>2883.584970240001</v>
      </c>
      <c r="BT474" s="46">
        <v>2883.584970240001</v>
      </c>
      <c r="BU474" s="46">
        <v>2883.584970240001</v>
      </c>
      <c r="BV474" s="46">
        <v>2883.584970240001</v>
      </c>
      <c r="BW474" s="86">
        <v>265</v>
      </c>
      <c r="BX474" s="46">
        <v>2546.8460576000002</v>
      </c>
      <c r="BY474" s="46">
        <v>3671.0257334400012</v>
      </c>
      <c r="BZ474" s="46">
        <v>4437.5513520000004</v>
      </c>
      <c r="CA474" s="46">
        <v>5206.4151609600003</v>
      </c>
      <c r="CB474" s="46">
        <v>10295.876264960003</v>
      </c>
      <c r="CC474" s="46">
        <v>11332.696693760001</v>
      </c>
      <c r="CD474" s="46">
        <v>12466.073251840004</v>
      </c>
      <c r="CE474" s="46">
        <v>2419.5037547200009</v>
      </c>
      <c r="CF474" s="46">
        <v>3189.4587192000004</v>
      </c>
      <c r="CG474" s="46">
        <v>4146.2128281600008</v>
      </c>
      <c r="CH474" s="87">
        <v>3685.5225139200006</v>
      </c>
      <c r="CI474" s="72"/>
      <c r="CJ474" s="62"/>
      <c r="CK474" s="62"/>
      <c r="CL474" s="62"/>
      <c r="CM474" s="62"/>
      <c r="CN474" s="62"/>
      <c r="CO474" s="47">
        <f t="shared" si="45"/>
        <v>265</v>
      </c>
      <c r="CP474" s="48">
        <f t="shared" si="44"/>
        <v>2975.9500000000003</v>
      </c>
      <c r="CQ474" s="48">
        <f t="shared" si="44"/>
        <v>2597</v>
      </c>
      <c r="CR474" s="48">
        <f t="shared" si="44"/>
        <v>3638.4500000000003</v>
      </c>
      <c r="CS474" s="48">
        <f t="shared" si="44"/>
        <v>2610.25</v>
      </c>
      <c r="CT474" s="48">
        <f t="shared" si="44"/>
        <v>4107.5</v>
      </c>
      <c r="CU474" s="48">
        <f t="shared" si="43"/>
        <v>4134</v>
      </c>
      <c r="CV474" s="48">
        <f t="shared" si="43"/>
        <v>6285.7999999999993</v>
      </c>
      <c r="CW474" s="48">
        <f t="shared" si="43"/>
        <v>13562.7</v>
      </c>
      <c r="CX474" s="48">
        <f t="shared" si="43"/>
        <v>13562.7</v>
      </c>
      <c r="CY474" s="48">
        <f t="shared" si="43"/>
        <v>3577.5</v>
      </c>
      <c r="CZ474" s="62">
        <v>265</v>
      </c>
      <c r="DA474" s="62">
        <v>2975.9500000000003</v>
      </c>
      <c r="DB474" s="62">
        <v>2597</v>
      </c>
      <c r="DC474" s="62">
        <v>3638.4500000000003</v>
      </c>
      <c r="DD474" s="62">
        <v>2610.25</v>
      </c>
      <c r="DE474" s="62">
        <v>4107.5</v>
      </c>
      <c r="DF474" s="62">
        <v>4134</v>
      </c>
      <c r="DG474" s="62">
        <v>6285.7999999999993</v>
      </c>
      <c r="DH474" s="62">
        <v>13562.7</v>
      </c>
      <c r="DI474" s="62">
        <v>13562.7</v>
      </c>
      <c r="DJ474" s="73">
        <v>3577.5</v>
      </c>
    </row>
    <row r="475" spans="4:114" s="15" customFormat="1" ht="18">
      <c r="D475" s="63"/>
      <c r="AB475" s="7">
        <v>265.5</v>
      </c>
      <c r="AC475" s="8">
        <v>0</v>
      </c>
      <c r="AD475" s="158">
        <v>0</v>
      </c>
      <c r="AE475" s="158">
        <v>0</v>
      </c>
      <c r="AF475" s="158">
        <v>0</v>
      </c>
      <c r="AG475" s="158">
        <v>0</v>
      </c>
      <c r="AH475" s="158">
        <v>0</v>
      </c>
      <c r="AI475" s="158">
        <v>0</v>
      </c>
      <c r="AJ475" s="158">
        <v>0</v>
      </c>
      <c r="AK475" s="9">
        <v>265.5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72"/>
      <c r="AW475" s="62"/>
      <c r="AX475" s="62"/>
      <c r="AY475" s="62"/>
      <c r="AZ475" s="62"/>
      <c r="BA475" s="62"/>
      <c r="BB475" s="62"/>
      <c r="BC475" s="62"/>
      <c r="BD475" s="85">
        <v>265.5</v>
      </c>
      <c r="BE475" s="46">
        <v>2949.2391718400004</v>
      </c>
      <c r="BF475" s="46">
        <v>3250.1123865600002</v>
      </c>
      <c r="BG475" s="46">
        <v>4308.3903865599996</v>
      </c>
      <c r="BH475" s="46">
        <v>4622.5583040000001</v>
      </c>
      <c r="BI475" s="46">
        <v>7111.1693452800009</v>
      </c>
      <c r="BJ475" s="46">
        <v>7864.8489919999993</v>
      </c>
      <c r="BK475" s="46">
        <v>8637.274497280001</v>
      </c>
      <c r="BL475" s="46">
        <v>2247.9080998400004</v>
      </c>
      <c r="BM475" s="46">
        <v>2247.9080998400004</v>
      </c>
      <c r="BN475" s="46">
        <v>2247.9080998400004</v>
      </c>
      <c r="BO475" s="46">
        <v>2247.9080998400004</v>
      </c>
      <c r="BP475" s="46">
        <v>2410.1537241600004</v>
      </c>
      <c r="BQ475" s="46">
        <v>2894.2469504000005</v>
      </c>
      <c r="BR475" s="46">
        <v>2894.2469504000005</v>
      </c>
      <c r="BS475" s="46">
        <v>2894.2469504000005</v>
      </c>
      <c r="BT475" s="46">
        <v>2894.2469504000005</v>
      </c>
      <c r="BU475" s="46">
        <v>2894.2469504000005</v>
      </c>
      <c r="BV475" s="46">
        <v>2894.2469504000005</v>
      </c>
      <c r="BW475" s="86">
        <v>265.5</v>
      </c>
      <c r="BX475" s="46">
        <v>2556.4215040000004</v>
      </c>
      <c r="BY475" s="46">
        <v>3684.6540432000006</v>
      </c>
      <c r="BZ475" s="46">
        <v>4454.0522956800005</v>
      </c>
      <c r="CA475" s="46">
        <v>5225.7219331200004</v>
      </c>
      <c r="CB475" s="46">
        <v>10334.712494080002</v>
      </c>
      <c r="CC475" s="46">
        <v>11375.45217536</v>
      </c>
      <c r="CD475" s="46">
        <v>12513.104281600003</v>
      </c>
      <c r="CE475" s="46">
        <v>2428.6004287999999</v>
      </c>
      <c r="CF475" s="46">
        <v>3201.4836984000008</v>
      </c>
      <c r="CG475" s="46">
        <v>4161.8453011199999</v>
      </c>
      <c r="CH475" s="87">
        <v>3699.4180454400002</v>
      </c>
      <c r="CI475" s="72"/>
      <c r="CJ475" s="62"/>
      <c r="CK475" s="62"/>
      <c r="CL475" s="62"/>
      <c r="CM475" s="62"/>
      <c r="CN475" s="62"/>
      <c r="CO475" s="47">
        <f t="shared" si="45"/>
        <v>265.5</v>
      </c>
      <c r="CP475" s="48">
        <f t="shared" si="44"/>
        <v>2987.1800000000003</v>
      </c>
      <c r="CQ475" s="48">
        <f t="shared" si="44"/>
        <v>2606.8000000000002</v>
      </c>
      <c r="CR475" s="48">
        <f t="shared" si="44"/>
        <v>3652.1800000000003</v>
      </c>
      <c r="CS475" s="48">
        <f t="shared" si="44"/>
        <v>2620.1</v>
      </c>
      <c r="CT475" s="48">
        <f t="shared" si="44"/>
        <v>4123</v>
      </c>
      <c r="CU475" s="48">
        <f t="shared" si="43"/>
        <v>4149.5999999999995</v>
      </c>
      <c r="CV475" s="48">
        <f t="shared" si="43"/>
        <v>6309.5199999999995</v>
      </c>
      <c r="CW475" s="48">
        <f t="shared" si="43"/>
        <v>13613.88</v>
      </c>
      <c r="CX475" s="48">
        <f t="shared" si="43"/>
        <v>13613.88</v>
      </c>
      <c r="CY475" s="48">
        <f t="shared" si="43"/>
        <v>3591</v>
      </c>
      <c r="CZ475" s="62">
        <v>265.5</v>
      </c>
      <c r="DA475" s="62">
        <v>2987.1800000000003</v>
      </c>
      <c r="DB475" s="62">
        <v>2606.8000000000002</v>
      </c>
      <c r="DC475" s="62">
        <v>3652.1800000000003</v>
      </c>
      <c r="DD475" s="62">
        <v>2620.1</v>
      </c>
      <c r="DE475" s="62">
        <v>4123</v>
      </c>
      <c r="DF475" s="62">
        <v>4149.5999999999995</v>
      </c>
      <c r="DG475" s="62">
        <v>6309.5199999999995</v>
      </c>
      <c r="DH475" s="62">
        <v>13613.88</v>
      </c>
      <c r="DI475" s="62">
        <v>13613.88</v>
      </c>
      <c r="DJ475" s="73">
        <v>3591</v>
      </c>
    </row>
    <row r="476" spans="4:114" s="15" customFormat="1" ht="18">
      <c r="D476" s="63"/>
      <c r="AB476" s="7">
        <v>266</v>
      </c>
      <c r="AC476" s="8">
        <v>0</v>
      </c>
      <c r="AD476" s="158">
        <v>0</v>
      </c>
      <c r="AE476" s="158">
        <v>0</v>
      </c>
      <c r="AF476" s="158">
        <v>0</v>
      </c>
      <c r="AG476" s="158">
        <v>0</v>
      </c>
      <c r="AH476" s="158">
        <v>0</v>
      </c>
      <c r="AI476" s="158">
        <v>0</v>
      </c>
      <c r="AJ476" s="158">
        <v>0</v>
      </c>
      <c r="AK476" s="9">
        <v>266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72"/>
      <c r="AW476" s="62"/>
      <c r="AX476" s="62"/>
      <c r="AY476" s="62"/>
      <c r="AZ476" s="62"/>
      <c r="BA476" s="62"/>
      <c r="BB476" s="62"/>
      <c r="BC476" s="62"/>
      <c r="BD476" s="85">
        <v>266</v>
      </c>
      <c r="BE476" s="46">
        <v>2949.2391718400004</v>
      </c>
      <c r="BF476" s="46">
        <v>3250.1123865600002</v>
      </c>
      <c r="BG476" s="46">
        <v>4308.3903865599996</v>
      </c>
      <c r="BH476" s="46">
        <v>4622.5583040000001</v>
      </c>
      <c r="BI476" s="46">
        <v>7111.1693452800009</v>
      </c>
      <c r="BJ476" s="46">
        <v>7864.8489919999993</v>
      </c>
      <c r="BK476" s="46">
        <v>8637.274497280001</v>
      </c>
      <c r="BL476" s="46">
        <v>2247.9080998400004</v>
      </c>
      <c r="BM476" s="46">
        <v>2247.9080998400004</v>
      </c>
      <c r="BN476" s="46">
        <v>2247.9080998400004</v>
      </c>
      <c r="BO476" s="46">
        <v>2247.9080998400004</v>
      </c>
      <c r="BP476" s="46">
        <v>2410.1537241600004</v>
      </c>
      <c r="BQ476" s="46">
        <v>2894.2469504000005</v>
      </c>
      <c r="BR476" s="46">
        <v>2894.2469504000005</v>
      </c>
      <c r="BS476" s="46">
        <v>2894.2469504000005</v>
      </c>
      <c r="BT476" s="46">
        <v>2894.2469504000005</v>
      </c>
      <c r="BU476" s="46">
        <v>2894.2469504000005</v>
      </c>
      <c r="BV476" s="46">
        <v>2894.2469504000005</v>
      </c>
      <c r="BW476" s="86">
        <v>266</v>
      </c>
      <c r="BX476" s="46">
        <v>2556.4215040000004</v>
      </c>
      <c r="BY476" s="46">
        <v>3684.6540432000006</v>
      </c>
      <c r="BZ476" s="46">
        <v>4454.0522956800005</v>
      </c>
      <c r="CA476" s="46">
        <v>5225.7219331200004</v>
      </c>
      <c r="CB476" s="46">
        <v>10334.712494080002</v>
      </c>
      <c r="CC476" s="46">
        <v>11375.45217536</v>
      </c>
      <c r="CD476" s="46">
        <v>12513.104281600003</v>
      </c>
      <c r="CE476" s="46">
        <v>2428.6004287999999</v>
      </c>
      <c r="CF476" s="46">
        <v>3201.4836984000008</v>
      </c>
      <c r="CG476" s="46">
        <v>4161.8453011199999</v>
      </c>
      <c r="CH476" s="87">
        <v>3699.4180454400002</v>
      </c>
      <c r="CI476" s="72"/>
      <c r="CJ476" s="62"/>
      <c r="CK476" s="62"/>
      <c r="CL476" s="62"/>
      <c r="CM476" s="62"/>
      <c r="CN476" s="62"/>
      <c r="CO476" s="47">
        <f t="shared" si="45"/>
        <v>266</v>
      </c>
      <c r="CP476" s="48">
        <f t="shared" si="44"/>
        <v>2987.1800000000003</v>
      </c>
      <c r="CQ476" s="48">
        <f t="shared" si="44"/>
        <v>2606.8000000000002</v>
      </c>
      <c r="CR476" s="48">
        <f t="shared" si="44"/>
        <v>3652.1800000000003</v>
      </c>
      <c r="CS476" s="48">
        <f t="shared" si="44"/>
        <v>2620.1</v>
      </c>
      <c r="CT476" s="48">
        <f t="shared" si="44"/>
        <v>4123</v>
      </c>
      <c r="CU476" s="48">
        <f t="shared" si="43"/>
        <v>4149.5999999999995</v>
      </c>
      <c r="CV476" s="48">
        <f t="shared" si="43"/>
        <v>6309.5199999999995</v>
      </c>
      <c r="CW476" s="48">
        <f t="shared" si="43"/>
        <v>13613.88</v>
      </c>
      <c r="CX476" s="48">
        <f t="shared" si="43"/>
        <v>13613.88</v>
      </c>
      <c r="CY476" s="48">
        <f t="shared" si="43"/>
        <v>3591</v>
      </c>
      <c r="CZ476" s="62">
        <v>266</v>
      </c>
      <c r="DA476" s="62">
        <v>2987.1800000000003</v>
      </c>
      <c r="DB476" s="62">
        <v>2606.8000000000002</v>
      </c>
      <c r="DC476" s="62">
        <v>3652.1800000000003</v>
      </c>
      <c r="DD476" s="62">
        <v>2620.1</v>
      </c>
      <c r="DE476" s="62">
        <v>4123</v>
      </c>
      <c r="DF476" s="62">
        <v>4149.5999999999995</v>
      </c>
      <c r="DG476" s="62">
        <v>6309.5199999999995</v>
      </c>
      <c r="DH476" s="62">
        <v>13613.88</v>
      </c>
      <c r="DI476" s="62">
        <v>13613.88</v>
      </c>
      <c r="DJ476" s="73">
        <v>3591</v>
      </c>
    </row>
    <row r="477" spans="4:114" s="15" customFormat="1" ht="18">
      <c r="D477" s="63"/>
      <c r="AB477" s="7">
        <v>266.5</v>
      </c>
      <c r="AC477" s="8">
        <v>0</v>
      </c>
      <c r="AD477" s="158">
        <v>0</v>
      </c>
      <c r="AE477" s="158">
        <v>0</v>
      </c>
      <c r="AF477" s="158">
        <v>0</v>
      </c>
      <c r="AG477" s="158">
        <v>0</v>
      </c>
      <c r="AH477" s="158">
        <v>0</v>
      </c>
      <c r="AI477" s="158">
        <v>0</v>
      </c>
      <c r="AJ477" s="158">
        <v>0</v>
      </c>
      <c r="AK477" s="9">
        <v>266.5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72"/>
      <c r="AW477" s="62"/>
      <c r="AX477" s="62"/>
      <c r="AY477" s="62"/>
      <c r="AZ477" s="62"/>
      <c r="BA477" s="62"/>
      <c r="BB477" s="62"/>
      <c r="BC477" s="62"/>
      <c r="BD477" s="85">
        <v>266.5</v>
      </c>
      <c r="BE477" s="46">
        <v>2960.2944217599998</v>
      </c>
      <c r="BF477" s="46">
        <v>3262.1071142400006</v>
      </c>
      <c r="BG477" s="46">
        <v>4324.3178118400001</v>
      </c>
      <c r="BH477" s="46">
        <v>4639.3378137600012</v>
      </c>
      <c r="BI477" s="46">
        <v>7137.8461440000019</v>
      </c>
      <c r="BJ477" s="46">
        <v>7894.4097689599994</v>
      </c>
      <c r="BK477" s="46">
        <v>8669.7192524800012</v>
      </c>
      <c r="BL477" s="46">
        <v>2256.0793715200007</v>
      </c>
      <c r="BM477" s="46">
        <v>2256.0793715200007</v>
      </c>
      <c r="BN477" s="46">
        <v>2256.0793715200007</v>
      </c>
      <c r="BO477" s="46">
        <v>2256.0793715200007</v>
      </c>
      <c r="BP477" s="46">
        <v>2418.8056588800005</v>
      </c>
      <c r="BQ477" s="46">
        <v>2904.9089305600005</v>
      </c>
      <c r="BR477" s="46">
        <v>2904.9089305600005</v>
      </c>
      <c r="BS477" s="46">
        <v>2904.9089305600005</v>
      </c>
      <c r="BT477" s="46">
        <v>2904.9089305600005</v>
      </c>
      <c r="BU477" s="46">
        <v>2904.9089305600005</v>
      </c>
      <c r="BV477" s="46">
        <v>2904.9089305600005</v>
      </c>
      <c r="BW477" s="86">
        <v>266.5</v>
      </c>
      <c r="BX477" s="46">
        <v>2565.9969504000001</v>
      </c>
      <c r="BY477" s="46">
        <v>3698.28235296</v>
      </c>
      <c r="BZ477" s="46">
        <v>4470.5532393600006</v>
      </c>
      <c r="CA477" s="46">
        <v>5245.0287052800004</v>
      </c>
      <c r="CB477" s="46">
        <v>10373.548723200003</v>
      </c>
      <c r="CC477" s="46">
        <v>11418.207656960001</v>
      </c>
      <c r="CD477" s="46">
        <v>12560.135311360002</v>
      </c>
      <c r="CE477" s="46">
        <v>2437.6971028800003</v>
      </c>
      <c r="CF477" s="46">
        <v>3213.5086776000007</v>
      </c>
      <c r="CG477" s="46">
        <v>4177.47777408</v>
      </c>
      <c r="CH477" s="87">
        <v>3713.3135769599999</v>
      </c>
      <c r="CI477" s="72"/>
      <c r="CJ477" s="62"/>
      <c r="CK477" s="62"/>
      <c r="CL477" s="62"/>
      <c r="CM477" s="62"/>
      <c r="CN477" s="62"/>
      <c r="CO477" s="47">
        <f t="shared" si="45"/>
        <v>266.5</v>
      </c>
      <c r="CP477" s="48">
        <f t="shared" si="44"/>
        <v>2998.4100000000003</v>
      </c>
      <c r="CQ477" s="48">
        <f t="shared" si="44"/>
        <v>2616.6000000000004</v>
      </c>
      <c r="CR477" s="48">
        <f t="shared" si="44"/>
        <v>3665.9100000000003</v>
      </c>
      <c r="CS477" s="48">
        <f t="shared" si="44"/>
        <v>2629.95</v>
      </c>
      <c r="CT477" s="48">
        <f t="shared" si="44"/>
        <v>4138.5</v>
      </c>
      <c r="CU477" s="48">
        <f t="shared" ref="CU477:CY527" si="46">DF477</f>
        <v>4165.2</v>
      </c>
      <c r="CV477" s="48">
        <f t="shared" si="46"/>
        <v>6333.24</v>
      </c>
      <c r="CW477" s="48">
        <f t="shared" si="46"/>
        <v>13665.06</v>
      </c>
      <c r="CX477" s="48">
        <f t="shared" si="46"/>
        <v>13665.06</v>
      </c>
      <c r="CY477" s="48">
        <f t="shared" si="46"/>
        <v>3604.5</v>
      </c>
      <c r="CZ477" s="62">
        <v>266.5</v>
      </c>
      <c r="DA477" s="62">
        <v>2998.4100000000003</v>
      </c>
      <c r="DB477" s="62">
        <v>2616.6000000000004</v>
      </c>
      <c r="DC477" s="62">
        <v>3665.9100000000003</v>
      </c>
      <c r="DD477" s="62">
        <v>2629.95</v>
      </c>
      <c r="DE477" s="62">
        <v>4138.5</v>
      </c>
      <c r="DF477" s="62">
        <v>4165.2</v>
      </c>
      <c r="DG477" s="62">
        <v>6333.24</v>
      </c>
      <c r="DH477" s="62">
        <v>13665.06</v>
      </c>
      <c r="DI477" s="62">
        <v>13665.06</v>
      </c>
      <c r="DJ477" s="73">
        <v>3604.5</v>
      </c>
    </row>
    <row r="478" spans="4:114" s="15" customFormat="1" ht="18">
      <c r="D478" s="63"/>
      <c r="AB478" s="7">
        <v>267</v>
      </c>
      <c r="AC478" s="8">
        <v>0</v>
      </c>
      <c r="AD478" s="158">
        <v>0</v>
      </c>
      <c r="AE478" s="158">
        <v>0</v>
      </c>
      <c r="AF478" s="158">
        <v>0</v>
      </c>
      <c r="AG478" s="158">
        <v>0</v>
      </c>
      <c r="AH478" s="158">
        <v>0</v>
      </c>
      <c r="AI478" s="158">
        <v>0</v>
      </c>
      <c r="AJ478" s="158">
        <v>0</v>
      </c>
      <c r="AK478" s="9">
        <v>267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72"/>
      <c r="AW478" s="62"/>
      <c r="AX478" s="62"/>
      <c r="AY478" s="62"/>
      <c r="AZ478" s="62"/>
      <c r="BA478" s="62"/>
      <c r="BB478" s="62"/>
      <c r="BC478" s="62"/>
      <c r="BD478" s="85">
        <v>267</v>
      </c>
      <c r="BE478" s="46">
        <v>2960.2944217599998</v>
      </c>
      <c r="BF478" s="46">
        <v>3262.1071142400006</v>
      </c>
      <c r="BG478" s="46">
        <v>4324.3178118400001</v>
      </c>
      <c r="BH478" s="46">
        <v>4639.3378137600012</v>
      </c>
      <c r="BI478" s="46">
        <v>7137.8461440000019</v>
      </c>
      <c r="BJ478" s="46">
        <v>7894.4097689599994</v>
      </c>
      <c r="BK478" s="46">
        <v>8669.7192524800012</v>
      </c>
      <c r="BL478" s="46">
        <v>2256.0793715200007</v>
      </c>
      <c r="BM478" s="46">
        <v>2256.0793715200007</v>
      </c>
      <c r="BN478" s="46">
        <v>2256.0793715200007</v>
      </c>
      <c r="BO478" s="46">
        <v>2256.0793715200007</v>
      </c>
      <c r="BP478" s="46">
        <v>2418.8056588800005</v>
      </c>
      <c r="BQ478" s="46">
        <v>2904.9089305600005</v>
      </c>
      <c r="BR478" s="46">
        <v>2904.9089305600005</v>
      </c>
      <c r="BS478" s="46">
        <v>2904.9089305600005</v>
      </c>
      <c r="BT478" s="46">
        <v>2904.9089305600005</v>
      </c>
      <c r="BU478" s="46">
        <v>2904.9089305600005</v>
      </c>
      <c r="BV478" s="46">
        <v>2904.9089305600005</v>
      </c>
      <c r="BW478" s="86">
        <v>267</v>
      </c>
      <c r="BX478" s="46">
        <v>2565.9969504000001</v>
      </c>
      <c r="BY478" s="46">
        <v>3698.28235296</v>
      </c>
      <c r="BZ478" s="46">
        <v>4470.5532393600006</v>
      </c>
      <c r="CA478" s="46">
        <v>5245.0287052800004</v>
      </c>
      <c r="CB478" s="46">
        <v>10373.548723200003</v>
      </c>
      <c r="CC478" s="46">
        <v>11418.207656960001</v>
      </c>
      <c r="CD478" s="46">
        <v>12560.135311360002</v>
      </c>
      <c r="CE478" s="46">
        <v>2437.6971028800003</v>
      </c>
      <c r="CF478" s="46">
        <v>3213.5086776000007</v>
      </c>
      <c r="CG478" s="46">
        <v>4177.47777408</v>
      </c>
      <c r="CH478" s="87">
        <v>3713.3135769599999</v>
      </c>
      <c r="CI478" s="72"/>
      <c r="CJ478" s="62"/>
      <c r="CK478" s="62"/>
      <c r="CL478" s="62"/>
      <c r="CM478" s="62"/>
      <c r="CN478" s="62"/>
      <c r="CO478" s="47">
        <f t="shared" si="45"/>
        <v>267</v>
      </c>
      <c r="CP478" s="48">
        <f t="shared" ref="CP478:CT528" si="47">DA478</f>
        <v>2998.4100000000003</v>
      </c>
      <c r="CQ478" s="48">
        <f t="shared" si="47"/>
        <v>2616.6000000000004</v>
      </c>
      <c r="CR478" s="48">
        <f t="shared" si="47"/>
        <v>3665.9100000000003</v>
      </c>
      <c r="CS478" s="48">
        <f t="shared" si="47"/>
        <v>2629.95</v>
      </c>
      <c r="CT478" s="48">
        <f t="shared" si="47"/>
        <v>4138.5</v>
      </c>
      <c r="CU478" s="48">
        <f t="shared" si="46"/>
        <v>4165.2</v>
      </c>
      <c r="CV478" s="48">
        <f t="shared" si="46"/>
        <v>6333.24</v>
      </c>
      <c r="CW478" s="48">
        <f t="shared" si="46"/>
        <v>13665.06</v>
      </c>
      <c r="CX478" s="48">
        <f t="shared" si="46"/>
        <v>13665.06</v>
      </c>
      <c r="CY478" s="48">
        <f t="shared" si="46"/>
        <v>3604.5</v>
      </c>
      <c r="CZ478" s="62">
        <v>267</v>
      </c>
      <c r="DA478" s="62">
        <v>2998.4100000000003</v>
      </c>
      <c r="DB478" s="62">
        <v>2616.6000000000004</v>
      </c>
      <c r="DC478" s="62">
        <v>3665.9100000000003</v>
      </c>
      <c r="DD478" s="62">
        <v>2629.95</v>
      </c>
      <c r="DE478" s="62">
        <v>4138.5</v>
      </c>
      <c r="DF478" s="62">
        <v>4165.2</v>
      </c>
      <c r="DG478" s="62">
        <v>6333.24</v>
      </c>
      <c r="DH478" s="62">
        <v>13665.06</v>
      </c>
      <c r="DI478" s="62">
        <v>13665.06</v>
      </c>
      <c r="DJ478" s="73">
        <v>3604.5</v>
      </c>
    </row>
    <row r="479" spans="4:114" s="15" customFormat="1" ht="18">
      <c r="D479" s="63"/>
      <c r="AB479" s="7">
        <v>267.5</v>
      </c>
      <c r="AC479" s="8">
        <v>0</v>
      </c>
      <c r="AD479" s="158">
        <v>0</v>
      </c>
      <c r="AE479" s="158">
        <v>0</v>
      </c>
      <c r="AF479" s="158">
        <v>0</v>
      </c>
      <c r="AG479" s="158">
        <v>0</v>
      </c>
      <c r="AH479" s="158">
        <v>0</v>
      </c>
      <c r="AI479" s="158">
        <v>0</v>
      </c>
      <c r="AJ479" s="158">
        <v>0</v>
      </c>
      <c r="AK479" s="9">
        <v>267.5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72"/>
      <c r="AW479" s="62"/>
      <c r="AX479" s="62"/>
      <c r="AY479" s="62"/>
      <c r="AZ479" s="62"/>
      <c r="BA479" s="62"/>
      <c r="BB479" s="62"/>
      <c r="BC479" s="62"/>
      <c r="BD479" s="85">
        <v>267.5</v>
      </c>
      <c r="BE479" s="46">
        <v>2971.3496716799996</v>
      </c>
      <c r="BF479" s="46">
        <v>3274.1018419200004</v>
      </c>
      <c r="BG479" s="46">
        <v>4340.2452371200006</v>
      </c>
      <c r="BH479" s="46">
        <v>4656.1173235199994</v>
      </c>
      <c r="BI479" s="46">
        <v>7164.522942720002</v>
      </c>
      <c r="BJ479" s="46">
        <v>7923.9705459200013</v>
      </c>
      <c r="BK479" s="46">
        <v>8702.1640076799995</v>
      </c>
      <c r="BL479" s="46">
        <v>2264.2506432</v>
      </c>
      <c r="BM479" s="46">
        <v>2264.2506432</v>
      </c>
      <c r="BN479" s="46">
        <v>2264.2506432</v>
      </c>
      <c r="BO479" s="46">
        <v>2264.2506432</v>
      </c>
      <c r="BP479" s="46">
        <v>2427.4575936000006</v>
      </c>
      <c r="BQ479" s="46">
        <v>2915.57091072</v>
      </c>
      <c r="BR479" s="46">
        <v>2915.57091072</v>
      </c>
      <c r="BS479" s="46">
        <v>2915.57091072</v>
      </c>
      <c r="BT479" s="46">
        <v>2915.57091072</v>
      </c>
      <c r="BU479" s="46">
        <v>2915.57091072</v>
      </c>
      <c r="BV479" s="46">
        <v>2915.57091072</v>
      </c>
      <c r="BW479" s="86">
        <v>267.5</v>
      </c>
      <c r="BX479" s="46">
        <v>2575.5723968000002</v>
      </c>
      <c r="BY479" s="46">
        <v>3711.9106627200003</v>
      </c>
      <c r="BZ479" s="46">
        <v>4487.0541830399998</v>
      </c>
      <c r="CA479" s="46">
        <v>5264.3354774400013</v>
      </c>
      <c r="CB479" s="46">
        <v>10412.384952320002</v>
      </c>
      <c r="CC479" s="46">
        <v>11460.963138560001</v>
      </c>
      <c r="CD479" s="46">
        <v>12607.166341120002</v>
      </c>
      <c r="CE479" s="46">
        <v>2446.7937769599998</v>
      </c>
      <c r="CF479" s="46">
        <v>3225.5336568000002</v>
      </c>
      <c r="CG479" s="46">
        <v>4193.1102470400001</v>
      </c>
      <c r="CH479" s="87">
        <v>3727.2091084800004</v>
      </c>
      <c r="CI479" s="72"/>
      <c r="CJ479" s="62"/>
      <c r="CK479" s="62"/>
      <c r="CL479" s="62"/>
      <c r="CM479" s="62"/>
      <c r="CN479" s="62"/>
      <c r="CO479" s="47">
        <f t="shared" si="45"/>
        <v>267.5</v>
      </c>
      <c r="CP479" s="48">
        <f t="shared" si="47"/>
        <v>3009.6400000000003</v>
      </c>
      <c r="CQ479" s="48">
        <f t="shared" si="47"/>
        <v>2626.4</v>
      </c>
      <c r="CR479" s="48">
        <f t="shared" si="47"/>
        <v>3679.6400000000003</v>
      </c>
      <c r="CS479" s="48">
        <f t="shared" si="47"/>
        <v>2639.7999999999997</v>
      </c>
      <c r="CT479" s="48">
        <f t="shared" si="47"/>
        <v>4154</v>
      </c>
      <c r="CU479" s="48">
        <f t="shared" si="46"/>
        <v>4180.8</v>
      </c>
      <c r="CV479" s="48">
        <f t="shared" si="46"/>
        <v>6356.96</v>
      </c>
      <c r="CW479" s="48">
        <f t="shared" si="46"/>
        <v>13716.24</v>
      </c>
      <c r="CX479" s="48">
        <f t="shared" si="46"/>
        <v>13716.24</v>
      </c>
      <c r="CY479" s="48">
        <f t="shared" si="46"/>
        <v>3618</v>
      </c>
      <c r="CZ479" s="62">
        <v>267.5</v>
      </c>
      <c r="DA479" s="62">
        <v>3009.6400000000003</v>
      </c>
      <c r="DB479" s="62">
        <v>2626.4</v>
      </c>
      <c r="DC479" s="62">
        <v>3679.6400000000003</v>
      </c>
      <c r="DD479" s="62">
        <v>2639.7999999999997</v>
      </c>
      <c r="DE479" s="62">
        <v>4154</v>
      </c>
      <c r="DF479" s="62">
        <v>4180.8</v>
      </c>
      <c r="DG479" s="62">
        <v>6356.96</v>
      </c>
      <c r="DH479" s="62">
        <v>13716.24</v>
      </c>
      <c r="DI479" s="62">
        <v>13716.24</v>
      </c>
      <c r="DJ479" s="73">
        <v>3618</v>
      </c>
    </row>
    <row r="480" spans="4:114" s="15" customFormat="1" ht="18">
      <c r="D480" s="63"/>
      <c r="AB480" s="7">
        <v>268</v>
      </c>
      <c r="AC480" s="8">
        <v>0</v>
      </c>
      <c r="AD480" s="158">
        <v>0</v>
      </c>
      <c r="AE480" s="158">
        <v>0</v>
      </c>
      <c r="AF480" s="158">
        <v>0</v>
      </c>
      <c r="AG480" s="158">
        <v>0</v>
      </c>
      <c r="AH480" s="158">
        <v>0</v>
      </c>
      <c r="AI480" s="158">
        <v>0</v>
      </c>
      <c r="AJ480" s="158">
        <v>0</v>
      </c>
      <c r="AK480" s="9">
        <v>268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72"/>
      <c r="AW480" s="62"/>
      <c r="AX480" s="62"/>
      <c r="AY480" s="62"/>
      <c r="AZ480" s="62"/>
      <c r="BA480" s="62"/>
      <c r="BB480" s="62"/>
      <c r="BC480" s="62"/>
      <c r="BD480" s="85">
        <v>268</v>
      </c>
      <c r="BE480" s="46">
        <v>2971.3496716799996</v>
      </c>
      <c r="BF480" s="46">
        <v>3274.1018419200004</v>
      </c>
      <c r="BG480" s="46">
        <v>4340.2452371200006</v>
      </c>
      <c r="BH480" s="46">
        <v>4656.1173235199994</v>
      </c>
      <c r="BI480" s="46">
        <v>7164.522942720002</v>
      </c>
      <c r="BJ480" s="46">
        <v>7923.9705459200013</v>
      </c>
      <c r="BK480" s="46">
        <v>8702.1640076799995</v>
      </c>
      <c r="BL480" s="46">
        <v>2264.2506432</v>
      </c>
      <c r="BM480" s="46">
        <v>2264.2506432</v>
      </c>
      <c r="BN480" s="46">
        <v>2264.2506432</v>
      </c>
      <c r="BO480" s="46">
        <v>2264.2506432</v>
      </c>
      <c r="BP480" s="46">
        <v>2427.4575936000006</v>
      </c>
      <c r="BQ480" s="46">
        <v>2915.57091072</v>
      </c>
      <c r="BR480" s="46">
        <v>2915.57091072</v>
      </c>
      <c r="BS480" s="46">
        <v>2915.57091072</v>
      </c>
      <c r="BT480" s="46">
        <v>2915.57091072</v>
      </c>
      <c r="BU480" s="46">
        <v>2915.57091072</v>
      </c>
      <c r="BV480" s="46">
        <v>2915.57091072</v>
      </c>
      <c r="BW480" s="86">
        <v>268</v>
      </c>
      <c r="BX480" s="46">
        <v>2575.5723968000002</v>
      </c>
      <c r="BY480" s="46">
        <v>3711.9106627200003</v>
      </c>
      <c r="BZ480" s="46">
        <v>4487.0541830399998</v>
      </c>
      <c r="CA480" s="46">
        <v>5264.3354774400013</v>
      </c>
      <c r="CB480" s="46">
        <v>10412.384952320002</v>
      </c>
      <c r="CC480" s="46">
        <v>11460.963138560001</v>
      </c>
      <c r="CD480" s="46">
        <v>12607.166341120002</v>
      </c>
      <c r="CE480" s="46">
        <v>2446.7937769599998</v>
      </c>
      <c r="CF480" s="46">
        <v>3225.5336568000002</v>
      </c>
      <c r="CG480" s="46">
        <v>4193.1102470400001</v>
      </c>
      <c r="CH480" s="87">
        <v>3727.2091084800004</v>
      </c>
      <c r="CI480" s="72"/>
      <c r="CJ480" s="62"/>
      <c r="CK480" s="62"/>
      <c r="CL480" s="62"/>
      <c r="CM480" s="62"/>
      <c r="CN480" s="62"/>
      <c r="CO480" s="47">
        <f t="shared" si="45"/>
        <v>268</v>
      </c>
      <c r="CP480" s="48">
        <f t="shared" si="47"/>
        <v>3009.6400000000003</v>
      </c>
      <c r="CQ480" s="48">
        <f t="shared" si="47"/>
        <v>2626.4</v>
      </c>
      <c r="CR480" s="48">
        <f t="shared" si="47"/>
        <v>3679.6400000000003</v>
      </c>
      <c r="CS480" s="48">
        <f t="shared" si="47"/>
        <v>2639.7999999999997</v>
      </c>
      <c r="CT480" s="48">
        <f t="shared" si="47"/>
        <v>4154</v>
      </c>
      <c r="CU480" s="48">
        <f t="shared" si="46"/>
        <v>4180.8</v>
      </c>
      <c r="CV480" s="48">
        <f t="shared" si="46"/>
        <v>6356.96</v>
      </c>
      <c r="CW480" s="48">
        <f t="shared" si="46"/>
        <v>13716.24</v>
      </c>
      <c r="CX480" s="48">
        <f t="shared" si="46"/>
        <v>13716.24</v>
      </c>
      <c r="CY480" s="48">
        <f t="shared" si="46"/>
        <v>3618</v>
      </c>
      <c r="CZ480" s="62">
        <v>268</v>
      </c>
      <c r="DA480" s="62">
        <v>3009.6400000000003</v>
      </c>
      <c r="DB480" s="62">
        <v>2626.4</v>
      </c>
      <c r="DC480" s="62">
        <v>3679.6400000000003</v>
      </c>
      <c r="DD480" s="62">
        <v>2639.7999999999997</v>
      </c>
      <c r="DE480" s="62">
        <v>4154</v>
      </c>
      <c r="DF480" s="62">
        <v>4180.8</v>
      </c>
      <c r="DG480" s="62">
        <v>6356.96</v>
      </c>
      <c r="DH480" s="62">
        <v>13716.24</v>
      </c>
      <c r="DI480" s="62">
        <v>13716.24</v>
      </c>
      <c r="DJ480" s="73">
        <v>3618</v>
      </c>
    </row>
    <row r="481" spans="4:114" s="15" customFormat="1" ht="18">
      <c r="D481" s="63"/>
      <c r="AB481" s="7">
        <v>268.5</v>
      </c>
      <c r="AC481" s="8">
        <v>0</v>
      </c>
      <c r="AD481" s="158">
        <v>0</v>
      </c>
      <c r="AE481" s="158">
        <v>0</v>
      </c>
      <c r="AF481" s="158">
        <v>0</v>
      </c>
      <c r="AG481" s="158">
        <v>0</v>
      </c>
      <c r="AH481" s="158">
        <v>0</v>
      </c>
      <c r="AI481" s="158">
        <v>0</v>
      </c>
      <c r="AJ481" s="158">
        <v>0</v>
      </c>
      <c r="AK481" s="9">
        <v>268.5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72"/>
      <c r="AW481" s="62"/>
      <c r="AX481" s="62"/>
      <c r="AY481" s="62"/>
      <c r="AZ481" s="62"/>
      <c r="BA481" s="62"/>
      <c r="BB481" s="62"/>
      <c r="BC481" s="62"/>
      <c r="BD481" s="85">
        <v>268.5</v>
      </c>
      <c r="BE481" s="46">
        <v>2982.4049216000003</v>
      </c>
      <c r="BF481" s="46">
        <v>3286.0965695999998</v>
      </c>
      <c r="BG481" s="46">
        <v>4356.1726624000003</v>
      </c>
      <c r="BH481" s="46">
        <v>4672.8968332800005</v>
      </c>
      <c r="BI481" s="46">
        <v>7191.1997414400003</v>
      </c>
      <c r="BJ481" s="46">
        <v>7953.5313228799996</v>
      </c>
      <c r="BK481" s="46">
        <v>8734.6087628800014</v>
      </c>
      <c r="BL481" s="46">
        <v>2272.4219148800003</v>
      </c>
      <c r="BM481" s="46">
        <v>2272.4219148800003</v>
      </c>
      <c r="BN481" s="46">
        <v>2272.4219148800003</v>
      </c>
      <c r="BO481" s="46">
        <v>2272.4219148800003</v>
      </c>
      <c r="BP481" s="46">
        <v>2436.1095283200002</v>
      </c>
      <c r="BQ481" s="46">
        <v>2926.23289088</v>
      </c>
      <c r="BR481" s="46">
        <v>2926.23289088</v>
      </c>
      <c r="BS481" s="46">
        <v>2926.23289088</v>
      </c>
      <c r="BT481" s="46">
        <v>2926.23289088</v>
      </c>
      <c r="BU481" s="46">
        <v>2926.23289088</v>
      </c>
      <c r="BV481" s="46">
        <v>2926.23289088</v>
      </c>
      <c r="BW481" s="86">
        <v>268.5</v>
      </c>
      <c r="BX481" s="46">
        <v>2585.1478431999999</v>
      </c>
      <c r="BY481" s="46">
        <v>3725.5389724800007</v>
      </c>
      <c r="BZ481" s="46">
        <v>4503.5551267199999</v>
      </c>
      <c r="CA481" s="46">
        <v>5283.6422496000005</v>
      </c>
      <c r="CB481" s="46">
        <v>10451.221181440003</v>
      </c>
      <c r="CC481" s="46">
        <v>11503.718620160002</v>
      </c>
      <c r="CD481" s="46">
        <v>12654.197370880003</v>
      </c>
      <c r="CE481" s="46">
        <v>2455.8904510400002</v>
      </c>
      <c r="CF481" s="46">
        <v>3237.5586360000002</v>
      </c>
      <c r="CG481" s="46">
        <v>4208.7427200000002</v>
      </c>
      <c r="CH481" s="87">
        <v>3741.10464</v>
      </c>
      <c r="CI481" s="72"/>
      <c r="CJ481" s="62"/>
      <c r="CK481" s="62"/>
      <c r="CL481" s="62"/>
      <c r="CM481" s="62"/>
      <c r="CN481" s="62"/>
      <c r="CO481" s="47">
        <f t="shared" si="45"/>
        <v>268.5</v>
      </c>
      <c r="CP481" s="48">
        <f t="shared" si="47"/>
        <v>3020.87</v>
      </c>
      <c r="CQ481" s="48">
        <f t="shared" si="47"/>
        <v>2636.2000000000003</v>
      </c>
      <c r="CR481" s="48">
        <f t="shared" si="47"/>
        <v>3693.37</v>
      </c>
      <c r="CS481" s="48">
        <f t="shared" si="47"/>
        <v>2649.65</v>
      </c>
      <c r="CT481" s="48">
        <f t="shared" si="47"/>
        <v>4169.5</v>
      </c>
      <c r="CU481" s="48">
        <f t="shared" si="46"/>
        <v>4196.3999999999996</v>
      </c>
      <c r="CV481" s="48">
        <f t="shared" si="46"/>
        <v>6380.6799999999994</v>
      </c>
      <c r="CW481" s="48">
        <f t="shared" si="46"/>
        <v>13767.42</v>
      </c>
      <c r="CX481" s="48">
        <f t="shared" si="46"/>
        <v>13767.42</v>
      </c>
      <c r="CY481" s="48">
        <f t="shared" si="46"/>
        <v>3631.5</v>
      </c>
      <c r="CZ481" s="62">
        <v>268.5</v>
      </c>
      <c r="DA481" s="62">
        <v>3020.87</v>
      </c>
      <c r="DB481" s="62">
        <v>2636.2000000000003</v>
      </c>
      <c r="DC481" s="62">
        <v>3693.37</v>
      </c>
      <c r="DD481" s="62">
        <v>2649.65</v>
      </c>
      <c r="DE481" s="62">
        <v>4169.5</v>
      </c>
      <c r="DF481" s="62">
        <v>4196.3999999999996</v>
      </c>
      <c r="DG481" s="62">
        <v>6380.6799999999994</v>
      </c>
      <c r="DH481" s="62">
        <v>13767.42</v>
      </c>
      <c r="DI481" s="62">
        <v>13767.42</v>
      </c>
      <c r="DJ481" s="73">
        <v>3631.5</v>
      </c>
    </row>
    <row r="482" spans="4:114" s="15" customFormat="1" ht="18">
      <c r="D482" s="63"/>
      <c r="AB482" s="7">
        <v>269</v>
      </c>
      <c r="AC482" s="8">
        <v>0</v>
      </c>
      <c r="AD482" s="158">
        <v>0</v>
      </c>
      <c r="AE482" s="158">
        <v>0</v>
      </c>
      <c r="AF482" s="158">
        <v>0</v>
      </c>
      <c r="AG482" s="158">
        <v>0</v>
      </c>
      <c r="AH482" s="158">
        <v>0</v>
      </c>
      <c r="AI482" s="158">
        <v>0</v>
      </c>
      <c r="AJ482" s="158">
        <v>0</v>
      </c>
      <c r="AK482" s="9">
        <v>269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72"/>
      <c r="AW482" s="62"/>
      <c r="AX482" s="62"/>
      <c r="AY482" s="62"/>
      <c r="AZ482" s="62"/>
      <c r="BA482" s="62"/>
      <c r="BB482" s="62"/>
      <c r="BC482" s="62"/>
      <c r="BD482" s="85">
        <v>269</v>
      </c>
      <c r="BE482" s="46">
        <v>2982.4049216000003</v>
      </c>
      <c r="BF482" s="46">
        <v>3286.0965695999998</v>
      </c>
      <c r="BG482" s="46">
        <v>4356.1726624000003</v>
      </c>
      <c r="BH482" s="46">
        <v>4672.8968332800005</v>
      </c>
      <c r="BI482" s="46">
        <v>7191.1997414400003</v>
      </c>
      <c r="BJ482" s="46">
        <v>7953.5313228799996</v>
      </c>
      <c r="BK482" s="46">
        <v>8734.6087628800014</v>
      </c>
      <c r="BL482" s="46">
        <v>2272.4219148800003</v>
      </c>
      <c r="BM482" s="46">
        <v>2272.4219148800003</v>
      </c>
      <c r="BN482" s="46">
        <v>2272.4219148800003</v>
      </c>
      <c r="BO482" s="46">
        <v>2272.4219148800003</v>
      </c>
      <c r="BP482" s="46">
        <v>2436.1095283200002</v>
      </c>
      <c r="BQ482" s="46">
        <v>2926.23289088</v>
      </c>
      <c r="BR482" s="46">
        <v>2926.23289088</v>
      </c>
      <c r="BS482" s="46">
        <v>2926.23289088</v>
      </c>
      <c r="BT482" s="46">
        <v>2926.23289088</v>
      </c>
      <c r="BU482" s="46">
        <v>2926.23289088</v>
      </c>
      <c r="BV482" s="46">
        <v>2926.23289088</v>
      </c>
      <c r="BW482" s="86">
        <v>269</v>
      </c>
      <c r="BX482" s="46">
        <v>2585.1478431999999</v>
      </c>
      <c r="BY482" s="46">
        <v>3725.5389724800007</v>
      </c>
      <c r="BZ482" s="46">
        <v>4503.5551267199999</v>
      </c>
      <c r="CA482" s="46">
        <v>5283.6422496000005</v>
      </c>
      <c r="CB482" s="46">
        <v>10451.221181440003</v>
      </c>
      <c r="CC482" s="46">
        <v>11503.718620160002</v>
      </c>
      <c r="CD482" s="46">
        <v>12654.197370880003</v>
      </c>
      <c r="CE482" s="46">
        <v>2455.8904510400002</v>
      </c>
      <c r="CF482" s="46">
        <v>3237.5586360000002</v>
      </c>
      <c r="CG482" s="46">
        <v>4208.7427200000002</v>
      </c>
      <c r="CH482" s="87">
        <v>3741.10464</v>
      </c>
      <c r="CI482" s="72"/>
      <c r="CJ482" s="62"/>
      <c r="CK482" s="62"/>
      <c r="CL482" s="62"/>
      <c r="CM482" s="62"/>
      <c r="CN482" s="62"/>
      <c r="CO482" s="47">
        <f t="shared" si="45"/>
        <v>269</v>
      </c>
      <c r="CP482" s="48">
        <f t="shared" si="47"/>
        <v>3020.87</v>
      </c>
      <c r="CQ482" s="48">
        <f t="shared" si="47"/>
        <v>2636.2000000000003</v>
      </c>
      <c r="CR482" s="48">
        <f t="shared" si="47"/>
        <v>3693.37</v>
      </c>
      <c r="CS482" s="48">
        <f t="shared" si="47"/>
        <v>2649.65</v>
      </c>
      <c r="CT482" s="48">
        <f t="shared" si="47"/>
        <v>4169.5</v>
      </c>
      <c r="CU482" s="48">
        <f t="shared" si="46"/>
        <v>4196.3999999999996</v>
      </c>
      <c r="CV482" s="48">
        <f t="shared" si="46"/>
        <v>6380.6799999999994</v>
      </c>
      <c r="CW482" s="48">
        <f t="shared" si="46"/>
        <v>13767.42</v>
      </c>
      <c r="CX482" s="48">
        <f t="shared" si="46"/>
        <v>13767.42</v>
      </c>
      <c r="CY482" s="48">
        <f t="shared" si="46"/>
        <v>3631.5</v>
      </c>
      <c r="CZ482" s="62">
        <v>269</v>
      </c>
      <c r="DA482" s="62">
        <v>3020.87</v>
      </c>
      <c r="DB482" s="62">
        <v>2636.2000000000003</v>
      </c>
      <c r="DC482" s="62">
        <v>3693.37</v>
      </c>
      <c r="DD482" s="62">
        <v>2649.65</v>
      </c>
      <c r="DE482" s="62">
        <v>4169.5</v>
      </c>
      <c r="DF482" s="62">
        <v>4196.3999999999996</v>
      </c>
      <c r="DG482" s="62">
        <v>6380.6799999999994</v>
      </c>
      <c r="DH482" s="62">
        <v>13767.42</v>
      </c>
      <c r="DI482" s="62">
        <v>13767.42</v>
      </c>
      <c r="DJ482" s="73">
        <v>3631.5</v>
      </c>
    </row>
    <row r="483" spans="4:114" s="15" customFormat="1" ht="18">
      <c r="D483" s="63"/>
      <c r="AB483" s="7">
        <v>269.5</v>
      </c>
      <c r="AC483" s="8">
        <v>0</v>
      </c>
      <c r="AD483" s="158">
        <v>0</v>
      </c>
      <c r="AE483" s="158">
        <v>0</v>
      </c>
      <c r="AF483" s="158">
        <v>0</v>
      </c>
      <c r="AG483" s="158">
        <v>0</v>
      </c>
      <c r="AH483" s="158">
        <v>0</v>
      </c>
      <c r="AI483" s="158">
        <v>0</v>
      </c>
      <c r="AJ483" s="158">
        <v>0</v>
      </c>
      <c r="AK483" s="9">
        <v>269.5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72"/>
      <c r="AW483" s="62"/>
      <c r="AX483" s="62"/>
      <c r="AY483" s="62"/>
      <c r="AZ483" s="62"/>
      <c r="BA483" s="62"/>
      <c r="BB483" s="62"/>
      <c r="BC483" s="62"/>
      <c r="BD483" s="85">
        <v>269.5</v>
      </c>
      <c r="BE483" s="46">
        <v>2993.4601715200001</v>
      </c>
      <c r="BF483" s="46">
        <v>3298.0912972799997</v>
      </c>
      <c r="BG483" s="46">
        <v>4372.1000876799999</v>
      </c>
      <c r="BH483" s="46">
        <v>4689.6763430400006</v>
      </c>
      <c r="BI483" s="46">
        <v>7217.8765401600012</v>
      </c>
      <c r="BJ483" s="46">
        <v>7983.0920998400006</v>
      </c>
      <c r="BK483" s="46">
        <v>8767.0535180800016</v>
      </c>
      <c r="BL483" s="46">
        <v>2280.59318656</v>
      </c>
      <c r="BM483" s="46">
        <v>2280.59318656</v>
      </c>
      <c r="BN483" s="46">
        <v>2280.59318656</v>
      </c>
      <c r="BO483" s="46">
        <v>2280.59318656</v>
      </c>
      <c r="BP483" s="46">
        <v>2444.7614630399999</v>
      </c>
      <c r="BQ483" s="46">
        <v>2936.89487104</v>
      </c>
      <c r="BR483" s="46">
        <v>2936.89487104</v>
      </c>
      <c r="BS483" s="46">
        <v>2936.89487104</v>
      </c>
      <c r="BT483" s="46">
        <v>2936.89487104</v>
      </c>
      <c r="BU483" s="46">
        <v>2936.89487104</v>
      </c>
      <c r="BV483" s="46">
        <v>2936.89487104</v>
      </c>
      <c r="BW483" s="86">
        <v>269.5</v>
      </c>
      <c r="BX483" s="46">
        <v>2594.7232896000005</v>
      </c>
      <c r="BY483" s="46">
        <v>3739.167282240001</v>
      </c>
      <c r="BZ483" s="46">
        <v>4520.0560704</v>
      </c>
      <c r="CA483" s="46">
        <v>5302.9490217600005</v>
      </c>
      <c r="CB483" s="46">
        <v>10490.057410560001</v>
      </c>
      <c r="CC483" s="46">
        <v>11546.474101759999</v>
      </c>
      <c r="CD483" s="46">
        <v>12701.22840064</v>
      </c>
      <c r="CE483" s="46">
        <v>2464.9871251200002</v>
      </c>
      <c r="CF483" s="46">
        <v>3249.5836152000002</v>
      </c>
      <c r="CG483" s="46">
        <v>4224.3751929600003</v>
      </c>
      <c r="CH483" s="87">
        <v>3755.0001715200001</v>
      </c>
      <c r="CI483" s="72"/>
      <c r="CJ483" s="62"/>
      <c r="CK483" s="62"/>
      <c r="CL483" s="62"/>
      <c r="CM483" s="62"/>
      <c r="CN483" s="62"/>
      <c r="CO483" s="47">
        <f t="shared" si="45"/>
        <v>269.5</v>
      </c>
      <c r="CP483" s="48">
        <f t="shared" si="47"/>
        <v>3032.1</v>
      </c>
      <c r="CQ483" s="48">
        <f t="shared" si="47"/>
        <v>2646</v>
      </c>
      <c r="CR483" s="48">
        <f t="shared" si="47"/>
        <v>3707.1</v>
      </c>
      <c r="CS483" s="48">
        <f t="shared" si="47"/>
        <v>2659.5</v>
      </c>
      <c r="CT483" s="48">
        <f t="shared" si="47"/>
        <v>4185</v>
      </c>
      <c r="CU483" s="48">
        <f t="shared" si="46"/>
        <v>4212</v>
      </c>
      <c r="CV483" s="48">
        <f t="shared" si="46"/>
        <v>6404.4</v>
      </c>
      <c r="CW483" s="48">
        <f t="shared" si="46"/>
        <v>13818.6</v>
      </c>
      <c r="CX483" s="48">
        <f t="shared" si="46"/>
        <v>13818.6</v>
      </c>
      <c r="CY483" s="48">
        <f t="shared" si="46"/>
        <v>3645</v>
      </c>
      <c r="CZ483" s="62">
        <v>269.5</v>
      </c>
      <c r="DA483" s="62">
        <v>3032.1</v>
      </c>
      <c r="DB483" s="62">
        <v>2646</v>
      </c>
      <c r="DC483" s="62">
        <v>3707.1</v>
      </c>
      <c r="DD483" s="62">
        <v>2659.5</v>
      </c>
      <c r="DE483" s="62">
        <v>4185</v>
      </c>
      <c r="DF483" s="62">
        <v>4212</v>
      </c>
      <c r="DG483" s="62">
        <v>6404.4</v>
      </c>
      <c r="DH483" s="62">
        <v>13818.6</v>
      </c>
      <c r="DI483" s="62">
        <v>13818.6</v>
      </c>
      <c r="DJ483" s="73">
        <v>3645</v>
      </c>
    </row>
    <row r="484" spans="4:114" s="15" customFormat="1" ht="18">
      <c r="D484" s="63"/>
      <c r="AB484" s="7">
        <v>270</v>
      </c>
      <c r="AC484" s="8">
        <v>0</v>
      </c>
      <c r="AD484" s="158">
        <v>0</v>
      </c>
      <c r="AE484" s="158">
        <v>0</v>
      </c>
      <c r="AF484" s="158">
        <v>0</v>
      </c>
      <c r="AG484" s="158">
        <v>0</v>
      </c>
      <c r="AH484" s="158">
        <v>0</v>
      </c>
      <c r="AI484" s="158">
        <v>0</v>
      </c>
      <c r="AJ484" s="158">
        <v>0</v>
      </c>
      <c r="AK484" s="9">
        <v>270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72"/>
      <c r="AW484" s="62"/>
      <c r="AX484" s="62"/>
      <c r="AY484" s="62"/>
      <c r="AZ484" s="62"/>
      <c r="BA484" s="62"/>
      <c r="BB484" s="62"/>
      <c r="BC484" s="62"/>
      <c r="BD484" s="85">
        <v>270</v>
      </c>
      <c r="BE484" s="46">
        <v>2993.4601715200001</v>
      </c>
      <c r="BF484" s="46">
        <v>3298.0912972799997</v>
      </c>
      <c r="BG484" s="46">
        <v>4372.1000876799999</v>
      </c>
      <c r="BH484" s="46">
        <v>4689.6763430400006</v>
      </c>
      <c r="BI484" s="46">
        <v>7217.8765401600012</v>
      </c>
      <c r="BJ484" s="46">
        <v>7983.0920998400006</v>
      </c>
      <c r="BK484" s="46">
        <v>8767.0535180800016</v>
      </c>
      <c r="BL484" s="46">
        <v>2280.59318656</v>
      </c>
      <c r="BM484" s="46">
        <v>2280.59318656</v>
      </c>
      <c r="BN484" s="46">
        <v>2280.59318656</v>
      </c>
      <c r="BO484" s="46">
        <v>2280.59318656</v>
      </c>
      <c r="BP484" s="46">
        <v>2444.7614630399999</v>
      </c>
      <c r="BQ484" s="46">
        <v>2936.89487104</v>
      </c>
      <c r="BR484" s="46">
        <v>2936.89487104</v>
      </c>
      <c r="BS484" s="46">
        <v>2936.89487104</v>
      </c>
      <c r="BT484" s="46">
        <v>2936.89487104</v>
      </c>
      <c r="BU484" s="46">
        <v>2936.89487104</v>
      </c>
      <c r="BV484" s="46">
        <v>2936.89487104</v>
      </c>
      <c r="BW484" s="86">
        <v>270</v>
      </c>
      <c r="BX484" s="46">
        <v>2594.7232896000005</v>
      </c>
      <c r="BY484" s="46">
        <v>3739.167282240001</v>
      </c>
      <c r="BZ484" s="46">
        <v>4520.0560704</v>
      </c>
      <c r="CA484" s="46">
        <v>5302.9490217600005</v>
      </c>
      <c r="CB484" s="46">
        <v>10490.057410560001</v>
      </c>
      <c r="CC484" s="46">
        <v>11546.474101759999</v>
      </c>
      <c r="CD484" s="46">
        <v>12701.22840064</v>
      </c>
      <c r="CE484" s="46">
        <v>2464.9871251200002</v>
      </c>
      <c r="CF484" s="46">
        <v>3249.5836152000002</v>
      </c>
      <c r="CG484" s="46">
        <v>4224.3751929600003</v>
      </c>
      <c r="CH484" s="87">
        <v>3755.0001715200001</v>
      </c>
      <c r="CI484" s="72"/>
      <c r="CJ484" s="62"/>
      <c r="CK484" s="62"/>
      <c r="CL484" s="62"/>
      <c r="CM484" s="62"/>
      <c r="CN484" s="62"/>
      <c r="CO484" s="47">
        <f t="shared" si="45"/>
        <v>270</v>
      </c>
      <c r="CP484" s="48">
        <f t="shared" si="47"/>
        <v>3032.1</v>
      </c>
      <c r="CQ484" s="48">
        <f t="shared" si="47"/>
        <v>2646</v>
      </c>
      <c r="CR484" s="48">
        <f t="shared" si="47"/>
        <v>3707.1</v>
      </c>
      <c r="CS484" s="48">
        <f t="shared" si="47"/>
        <v>2659.5</v>
      </c>
      <c r="CT484" s="48">
        <f t="shared" si="47"/>
        <v>4185</v>
      </c>
      <c r="CU484" s="48">
        <f t="shared" si="46"/>
        <v>4212</v>
      </c>
      <c r="CV484" s="48">
        <f t="shared" si="46"/>
        <v>6404.4</v>
      </c>
      <c r="CW484" s="48">
        <f t="shared" si="46"/>
        <v>13818.6</v>
      </c>
      <c r="CX484" s="48">
        <f t="shared" si="46"/>
        <v>13818.6</v>
      </c>
      <c r="CY484" s="48">
        <f t="shared" si="46"/>
        <v>3645</v>
      </c>
      <c r="CZ484" s="62">
        <v>270</v>
      </c>
      <c r="DA484" s="62">
        <v>3032.1</v>
      </c>
      <c r="DB484" s="62">
        <v>2646</v>
      </c>
      <c r="DC484" s="62">
        <v>3707.1</v>
      </c>
      <c r="DD484" s="62">
        <v>2659.5</v>
      </c>
      <c r="DE484" s="62">
        <v>4185</v>
      </c>
      <c r="DF484" s="62">
        <v>4212</v>
      </c>
      <c r="DG484" s="62">
        <v>6404.4</v>
      </c>
      <c r="DH484" s="62">
        <v>13818.6</v>
      </c>
      <c r="DI484" s="62">
        <v>13818.6</v>
      </c>
      <c r="DJ484" s="73">
        <v>3645</v>
      </c>
    </row>
    <row r="485" spans="4:114" s="15" customFormat="1" ht="18">
      <c r="D485" s="63"/>
      <c r="AB485" s="7">
        <v>270.5</v>
      </c>
      <c r="AC485" s="8">
        <v>0</v>
      </c>
      <c r="AD485" s="158">
        <v>0</v>
      </c>
      <c r="AE485" s="158">
        <v>0</v>
      </c>
      <c r="AF485" s="158">
        <v>0</v>
      </c>
      <c r="AG485" s="158">
        <v>0</v>
      </c>
      <c r="AH485" s="158">
        <v>0</v>
      </c>
      <c r="AI485" s="158">
        <v>0</v>
      </c>
      <c r="AJ485" s="158">
        <v>0</v>
      </c>
      <c r="AK485" s="9">
        <v>270.5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72"/>
      <c r="AW485" s="62"/>
      <c r="AX485" s="62"/>
      <c r="AY485" s="62"/>
      <c r="AZ485" s="62"/>
      <c r="BA485" s="62"/>
      <c r="BB485" s="62"/>
      <c r="BC485" s="62"/>
      <c r="BD485" s="85">
        <v>270.5</v>
      </c>
      <c r="BE485" s="46">
        <v>3004.5154214400004</v>
      </c>
      <c r="BF485" s="46">
        <v>3310.08602496</v>
      </c>
      <c r="BG485" s="46">
        <v>4388.0275129600004</v>
      </c>
      <c r="BH485" s="46">
        <v>4706.4558527999998</v>
      </c>
      <c r="BI485" s="46">
        <v>7244.5533388800013</v>
      </c>
      <c r="BJ485" s="46">
        <v>8012.6528767999998</v>
      </c>
      <c r="BK485" s="46">
        <v>8799.4982732799999</v>
      </c>
      <c r="BL485" s="46">
        <v>2288.7644582399998</v>
      </c>
      <c r="BM485" s="46">
        <v>2288.7644582399998</v>
      </c>
      <c r="BN485" s="46">
        <v>2288.7644582399998</v>
      </c>
      <c r="BO485" s="46">
        <v>2288.7644582399998</v>
      </c>
      <c r="BP485" s="46">
        <v>2453.41339776</v>
      </c>
      <c r="BQ485" s="46">
        <v>2947.5568512</v>
      </c>
      <c r="BR485" s="46">
        <v>2947.5568512</v>
      </c>
      <c r="BS485" s="46">
        <v>2947.5568512</v>
      </c>
      <c r="BT485" s="46">
        <v>2947.5568512</v>
      </c>
      <c r="BU485" s="46">
        <v>2947.5568512</v>
      </c>
      <c r="BV485" s="46">
        <v>2947.5568512</v>
      </c>
      <c r="BW485" s="86">
        <v>270.5</v>
      </c>
      <c r="BX485" s="46">
        <v>2604.2987360000002</v>
      </c>
      <c r="BY485" s="46">
        <v>3752.7955920000004</v>
      </c>
      <c r="BZ485" s="46">
        <v>4536.557014080001</v>
      </c>
      <c r="CA485" s="46">
        <v>5322.2557939200005</v>
      </c>
      <c r="CB485" s="46">
        <v>10528.89363968</v>
      </c>
      <c r="CC485" s="46">
        <v>11589.22958336</v>
      </c>
      <c r="CD485" s="46">
        <v>12748.259430400003</v>
      </c>
      <c r="CE485" s="46">
        <v>2474.0837992000006</v>
      </c>
      <c r="CF485" s="46">
        <v>3261.608594400001</v>
      </c>
      <c r="CG485" s="46">
        <v>4240.0076659200004</v>
      </c>
      <c r="CH485" s="87">
        <v>3768.8957030400006</v>
      </c>
      <c r="CI485" s="72"/>
      <c r="CJ485" s="62"/>
      <c r="CK485" s="62"/>
      <c r="CL485" s="62"/>
      <c r="CM485" s="62"/>
      <c r="CN485" s="62"/>
      <c r="CO485" s="47">
        <f t="shared" si="45"/>
        <v>270.5</v>
      </c>
      <c r="CP485" s="48">
        <f t="shared" si="47"/>
        <v>3043.33</v>
      </c>
      <c r="CQ485" s="48">
        <f t="shared" si="47"/>
        <v>2655.8</v>
      </c>
      <c r="CR485" s="48">
        <f t="shared" si="47"/>
        <v>3720.83</v>
      </c>
      <c r="CS485" s="48">
        <f t="shared" si="47"/>
        <v>2669.35</v>
      </c>
      <c r="CT485" s="48">
        <f t="shared" si="47"/>
        <v>4200.5</v>
      </c>
      <c r="CU485" s="48">
        <f t="shared" si="46"/>
        <v>4227.5999999999995</v>
      </c>
      <c r="CV485" s="48">
        <f t="shared" si="46"/>
        <v>6428.12</v>
      </c>
      <c r="CW485" s="48">
        <f t="shared" si="46"/>
        <v>13869.78</v>
      </c>
      <c r="CX485" s="48">
        <f t="shared" si="46"/>
        <v>13869.78</v>
      </c>
      <c r="CY485" s="48">
        <f t="shared" si="46"/>
        <v>3658.5</v>
      </c>
      <c r="CZ485" s="62">
        <v>270.5</v>
      </c>
      <c r="DA485" s="62">
        <v>3043.33</v>
      </c>
      <c r="DB485" s="62">
        <v>2655.8</v>
      </c>
      <c r="DC485" s="62">
        <v>3720.83</v>
      </c>
      <c r="DD485" s="62">
        <v>2669.35</v>
      </c>
      <c r="DE485" s="62">
        <v>4200.5</v>
      </c>
      <c r="DF485" s="62">
        <v>4227.5999999999995</v>
      </c>
      <c r="DG485" s="62">
        <v>6428.12</v>
      </c>
      <c r="DH485" s="62">
        <v>13869.78</v>
      </c>
      <c r="DI485" s="62">
        <v>13869.78</v>
      </c>
      <c r="DJ485" s="73">
        <v>3658.5</v>
      </c>
    </row>
    <row r="486" spans="4:114" s="15" customFormat="1" ht="18">
      <c r="D486" s="63"/>
      <c r="AB486" s="7">
        <v>271</v>
      </c>
      <c r="AC486" s="8">
        <v>0</v>
      </c>
      <c r="AD486" s="158">
        <v>0</v>
      </c>
      <c r="AE486" s="158">
        <v>0</v>
      </c>
      <c r="AF486" s="158">
        <v>0</v>
      </c>
      <c r="AG486" s="158">
        <v>0</v>
      </c>
      <c r="AH486" s="158">
        <v>0</v>
      </c>
      <c r="AI486" s="158">
        <v>0</v>
      </c>
      <c r="AJ486" s="158">
        <v>0</v>
      </c>
      <c r="AK486" s="9">
        <v>271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72"/>
      <c r="AW486" s="62"/>
      <c r="AX486" s="62"/>
      <c r="AY486" s="62"/>
      <c r="AZ486" s="62"/>
      <c r="BA486" s="62"/>
      <c r="BB486" s="62"/>
      <c r="BC486" s="62"/>
      <c r="BD486" s="85">
        <v>271</v>
      </c>
      <c r="BE486" s="46">
        <v>3004.5154214400004</v>
      </c>
      <c r="BF486" s="46">
        <v>3310.08602496</v>
      </c>
      <c r="BG486" s="46">
        <v>4388.0275129600004</v>
      </c>
      <c r="BH486" s="46">
        <v>4706.4558527999998</v>
      </c>
      <c r="BI486" s="46">
        <v>7244.5533388800013</v>
      </c>
      <c r="BJ486" s="46">
        <v>8012.6528767999998</v>
      </c>
      <c r="BK486" s="46">
        <v>8799.4982732799999</v>
      </c>
      <c r="BL486" s="46">
        <v>2288.7644582399998</v>
      </c>
      <c r="BM486" s="46">
        <v>2288.7644582399998</v>
      </c>
      <c r="BN486" s="46">
        <v>2288.7644582399998</v>
      </c>
      <c r="BO486" s="46">
        <v>2288.7644582399998</v>
      </c>
      <c r="BP486" s="46">
        <v>2453.41339776</v>
      </c>
      <c r="BQ486" s="46">
        <v>2947.5568512</v>
      </c>
      <c r="BR486" s="46">
        <v>2947.5568512</v>
      </c>
      <c r="BS486" s="46">
        <v>2947.5568512</v>
      </c>
      <c r="BT486" s="46">
        <v>2947.5568512</v>
      </c>
      <c r="BU486" s="46">
        <v>2947.5568512</v>
      </c>
      <c r="BV486" s="46">
        <v>2947.5568512</v>
      </c>
      <c r="BW486" s="86">
        <v>271</v>
      </c>
      <c r="BX486" s="46">
        <v>2604.2987360000002</v>
      </c>
      <c r="BY486" s="46">
        <v>3752.7955920000004</v>
      </c>
      <c r="BZ486" s="46">
        <v>4536.557014080001</v>
      </c>
      <c r="CA486" s="46">
        <v>5322.2557939200005</v>
      </c>
      <c r="CB486" s="46">
        <v>10528.89363968</v>
      </c>
      <c r="CC486" s="46">
        <v>11589.22958336</v>
      </c>
      <c r="CD486" s="46">
        <v>12748.259430400003</v>
      </c>
      <c r="CE486" s="46">
        <v>2474.0837992000006</v>
      </c>
      <c r="CF486" s="46">
        <v>3261.608594400001</v>
      </c>
      <c r="CG486" s="46">
        <v>4240.0076659200004</v>
      </c>
      <c r="CH486" s="87">
        <v>3768.8957030400006</v>
      </c>
      <c r="CI486" s="72"/>
      <c r="CJ486" s="62"/>
      <c r="CK486" s="62"/>
      <c r="CL486" s="62"/>
      <c r="CM486" s="62"/>
      <c r="CN486" s="62"/>
      <c r="CO486" s="47">
        <f t="shared" si="45"/>
        <v>271</v>
      </c>
      <c r="CP486" s="48">
        <f t="shared" si="47"/>
        <v>3043.33</v>
      </c>
      <c r="CQ486" s="48">
        <f t="shared" si="47"/>
        <v>2655.8</v>
      </c>
      <c r="CR486" s="48">
        <f t="shared" si="47"/>
        <v>3720.83</v>
      </c>
      <c r="CS486" s="48">
        <f t="shared" si="47"/>
        <v>2669.35</v>
      </c>
      <c r="CT486" s="48">
        <f t="shared" si="47"/>
        <v>4200.5</v>
      </c>
      <c r="CU486" s="48">
        <f t="shared" si="46"/>
        <v>4227.5999999999995</v>
      </c>
      <c r="CV486" s="48">
        <f t="shared" si="46"/>
        <v>6428.12</v>
      </c>
      <c r="CW486" s="48">
        <f t="shared" si="46"/>
        <v>13869.78</v>
      </c>
      <c r="CX486" s="48">
        <f t="shared" si="46"/>
        <v>13869.78</v>
      </c>
      <c r="CY486" s="48">
        <f t="shared" si="46"/>
        <v>3658.5</v>
      </c>
      <c r="CZ486" s="62">
        <v>271</v>
      </c>
      <c r="DA486" s="62">
        <v>3043.33</v>
      </c>
      <c r="DB486" s="62">
        <v>2655.8</v>
      </c>
      <c r="DC486" s="62">
        <v>3720.83</v>
      </c>
      <c r="DD486" s="62">
        <v>2669.35</v>
      </c>
      <c r="DE486" s="62">
        <v>4200.5</v>
      </c>
      <c r="DF486" s="62">
        <v>4227.5999999999995</v>
      </c>
      <c r="DG486" s="62">
        <v>6428.12</v>
      </c>
      <c r="DH486" s="62">
        <v>13869.78</v>
      </c>
      <c r="DI486" s="62">
        <v>13869.78</v>
      </c>
      <c r="DJ486" s="73">
        <v>3658.5</v>
      </c>
    </row>
    <row r="487" spans="4:114" s="15" customFormat="1" ht="18">
      <c r="D487" s="63"/>
      <c r="AB487" s="7">
        <v>271.5</v>
      </c>
      <c r="AC487" s="8">
        <v>0</v>
      </c>
      <c r="AD487" s="158">
        <v>0</v>
      </c>
      <c r="AE487" s="158">
        <v>0</v>
      </c>
      <c r="AF487" s="158">
        <v>0</v>
      </c>
      <c r="AG487" s="158">
        <v>0</v>
      </c>
      <c r="AH487" s="158">
        <v>0</v>
      </c>
      <c r="AI487" s="158">
        <v>0</v>
      </c>
      <c r="AJ487" s="158">
        <v>0</v>
      </c>
      <c r="AK487" s="9">
        <v>271.5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72"/>
      <c r="AW487" s="62"/>
      <c r="AX487" s="62"/>
      <c r="AY487" s="62"/>
      <c r="AZ487" s="62"/>
      <c r="BA487" s="62"/>
      <c r="BB487" s="62"/>
      <c r="BC487" s="62"/>
      <c r="BD487" s="85">
        <v>271.5</v>
      </c>
      <c r="BE487" s="46">
        <v>3015.5706713600007</v>
      </c>
      <c r="BF487" s="46">
        <v>3322.0807526400004</v>
      </c>
      <c r="BG487" s="46">
        <v>4403.95493824</v>
      </c>
      <c r="BH487" s="46">
        <v>4723.2353625599999</v>
      </c>
      <c r="BI487" s="46">
        <v>7271.2301376000014</v>
      </c>
      <c r="BJ487" s="46">
        <v>8042.2136537599999</v>
      </c>
      <c r="BK487" s="46">
        <v>8831.9430284800001</v>
      </c>
      <c r="BL487" s="46">
        <v>2296.9357299200005</v>
      </c>
      <c r="BM487" s="46">
        <v>2296.9357299200005</v>
      </c>
      <c r="BN487" s="46">
        <v>2296.9357299200005</v>
      </c>
      <c r="BO487" s="46">
        <v>2296.9357299200005</v>
      </c>
      <c r="BP487" s="46">
        <v>2462.0653324800001</v>
      </c>
      <c r="BQ487" s="46">
        <v>2958.2188313600004</v>
      </c>
      <c r="BR487" s="46">
        <v>2958.2188313600004</v>
      </c>
      <c r="BS487" s="46">
        <v>2958.2188313600004</v>
      </c>
      <c r="BT487" s="46">
        <v>2958.2188313600004</v>
      </c>
      <c r="BU487" s="46">
        <v>2958.2188313600004</v>
      </c>
      <c r="BV487" s="46">
        <v>2958.2188313600004</v>
      </c>
      <c r="BW487" s="86">
        <v>271.5</v>
      </c>
      <c r="BX487" s="46">
        <v>2613.8741824000003</v>
      </c>
      <c r="BY487" s="46">
        <v>3766.4239017600003</v>
      </c>
      <c r="BZ487" s="46">
        <v>4553.0579577600001</v>
      </c>
      <c r="CA487" s="46">
        <v>5341.5625660800006</v>
      </c>
      <c r="CB487" s="46">
        <v>10567.729868800001</v>
      </c>
      <c r="CC487" s="46">
        <v>11631.985064959999</v>
      </c>
      <c r="CD487" s="46">
        <v>12795.29046016</v>
      </c>
      <c r="CE487" s="46">
        <v>2483.1804732800001</v>
      </c>
      <c r="CF487" s="46">
        <v>3273.6335736000005</v>
      </c>
      <c r="CG487" s="46">
        <v>4255.6401388800004</v>
      </c>
      <c r="CH487" s="87">
        <v>3782.7912345600007</v>
      </c>
      <c r="CI487" s="72"/>
      <c r="CJ487" s="62"/>
      <c r="CK487" s="62"/>
      <c r="CL487" s="62"/>
      <c r="CM487" s="62"/>
      <c r="CN487" s="62"/>
      <c r="CO487" s="47">
        <f t="shared" si="45"/>
        <v>271.5</v>
      </c>
      <c r="CP487" s="48">
        <f t="shared" si="47"/>
        <v>3054.56</v>
      </c>
      <c r="CQ487" s="48">
        <f t="shared" si="47"/>
        <v>2665.6000000000004</v>
      </c>
      <c r="CR487" s="48">
        <f t="shared" si="47"/>
        <v>3734.56</v>
      </c>
      <c r="CS487" s="48">
        <f t="shared" si="47"/>
        <v>2679.2</v>
      </c>
      <c r="CT487" s="48">
        <f t="shared" si="47"/>
        <v>4216</v>
      </c>
      <c r="CU487" s="48">
        <f t="shared" si="46"/>
        <v>4243.2</v>
      </c>
      <c r="CV487" s="48">
        <f t="shared" si="46"/>
        <v>6451.84</v>
      </c>
      <c r="CW487" s="48">
        <f t="shared" si="46"/>
        <v>13920.96</v>
      </c>
      <c r="CX487" s="48">
        <f t="shared" si="46"/>
        <v>13920.96</v>
      </c>
      <c r="CY487" s="48">
        <f t="shared" si="46"/>
        <v>3672</v>
      </c>
      <c r="CZ487" s="62">
        <v>271.5</v>
      </c>
      <c r="DA487" s="62">
        <v>3054.56</v>
      </c>
      <c r="DB487" s="62">
        <v>2665.6000000000004</v>
      </c>
      <c r="DC487" s="62">
        <v>3734.56</v>
      </c>
      <c r="DD487" s="62">
        <v>2679.2</v>
      </c>
      <c r="DE487" s="62">
        <v>4216</v>
      </c>
      <c r="DF487" s="62">
        <v>4243.2</v>
      </c>
      <c r="DG487" s="62">
        <v>6451.84</v>
      </c>
      <c r="DH487" s="62">
        <v>13920.96</v>
      </c>
      <c r="DI487" s="62">
        <v>13920.96</v>
      </c>
      <c r="DJ487" s="73">
        <v>3672</v>
      </c>
    </row>
    <row r="488" spans="4:114" s="15" customFormat="1" ht="18">
      <c r="D488" s="63"/>
      <c r="AB488" s="7">
        <v>272</v>
      </c>
      <c r="AC488" s="8">
        <v>0</v>
      </c>
      <c r="AD488" s="158">
        <v>0</v>
      </c>
      <c r="AE488" s="158">
        <v>0</v>
      </c>
      <c r="AF488" s="158">
        <v>0</v>
      </c>
      <c r="AG488" s="158">
        <v>0</v>
      </c>
      <c r="AH488" s="158">
        <v>0</v>
      </c>
      <c r="AI488" s="158">
        <v>0</v>
      </c>
      <c r="AJ488" s="158">
        <v>0</v>
      </c>
      <c r="AK488" s="9">
        <v>272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72"/>
      <c r="AW488" s="62"/>
      <c r="AX488" s="62"/>
      <c r="AY488" s="62"/>
      <c r="AZ488" s="62"/>
      <c r="BA488" s="62"/>
      <c r="BB488" s="62"/>
      <c r="BC488" s="62"/>
      <c r="BD488" s="85">
        <v>272</v>
      </c>
      <c r="BE488" s="46">
        <v>3015.5706713600007</v>
      </c>
      <c r="BF488" s="46">
        <v>3322.0807526400004</v>
      </c>
      <c r="BG488" s="46">
        <v>4403.95493824</v>
      </c>
      <c r="BH488" s="46">
        <v>4723.2353625599999</v>
      </c>
      <c r="BI488" s="46">
        <v>7271.2301376000014</v>
      </c>
      <c r="BJ488" s="46">
        <v>8042.2136537599999</v>
      </c>
      <c r="BK488" s="46">
        <v>8831.9430284800001</v>
      </c>
      <c r="BL488" s="46">
        <v>2296.9357299200005</v>
      </c>
      <c r="BM488" s="46">
        <v>2296.9357299200005</v>
      </c>
      <c r="BN488" s="46">
        <v>2296.9357299200005</v>
      </c>
      <c r="BO488" s="46">
        <v>2296.9357299200005</v>
      </c>
      <c r="BP488" s="46">
        <v>2462.0653324800001</v>
      </c>
      <c r="BQ488" s="46">
        <v>2958.2188313600004</v>
      </c>
      <c r="BR488" s="46">
        <v>2958.2188313600004</v>
      </c>
      <c r="BS488" s="46">
        <v>2958.2188313600004</v>
      </c>
      <c r="BT488" s="46">
        <v>2958.2188313600004</v>
      </c>
      <c r="BU488" s="46">
        <v>2958.2188313600004</v>
      </c>
      <c r="BV488" s="46">
        <v>2958.2188313600004</v>
      </c>
      <c r="BW488" s="86">
        <v>272</v>
      </c>
      <c r="BX488" s="46">
        <v>2613.8741824000003</v>
      </c>
      <c r="BY488" s="46">
        <v>3766.4239017600003</v>
      </c>
      <c r="BZ488" s="46">
        <v>4553.0579577600001</v>
      </c>
      <c r="CA488" s="46">
        <v>5341.5625660800006</v>
      </c>
      <c r="CB488" s="46">
        <v>10567.729868800001</v>
      </c>
      <c r="CC488" s="46">
        <v>11631.985064959999</v>
      </c>
      <c r="CD488" s="46">
        <v>12795.29046016</v>
      </c>
      <c r="CE488" s="46">
        <v>2483.1804732800001</v>
      </c>
      <c r="CF488" s="46">
        <v>3273.6335736000005</v>
      </c>
      <c r="CG488" s="46">
        <v>4255.6401388800004</v>
      </c>
      <c r="CH488" s="87">
        <v>3782.7912345600007</v>
      </c>
      <c r="CI488" s="72"/>
      <c r="CJ488" s="62"/>
      <c r="CK488" s="62"/>
      <c r="CL488" s="62"/>
      <c r="CM488" s="62"/>
      <c r="CN488" s="62"/>
      <c r="CO488" s="47">
        <f t="shared" si="45"/>
        <v>272</v>
      </c>
      <c r="CP488" s="48">
        <f t="shared" si="47"/>
        <v>3054.56</v>
      </c>
      <c r="CQ488" s="48">
        <f t="shared" si="47"/>
        <v>2665.6000000000004</v>
      </c>
      <c r="CR488" s="48">
        <f t="shared" si="47"/>
        <v>3734.56</v>
      </c>
      <c r="CS488" s="48">
        <f t="shared" si="47"/>
        <v>2679.2</v>
      </c>
      <c r="CT488" s="48">
        <f t="shared" si="47"/>
        <v>4216</v>
      </c>
      <c r="CU488" s="48">
        <f t="shared" si="46"/>
        <v>4243.2</v>
      </c>
      <c r="CV488" s="48">
        <f t="shared" si="46"/>
        <v>6451.84</v>
      </c>
      <c r="CW488" s="48">
        <f t="shared" si="46"/>
        <v>13920.96</v>
      </c>
      <c r="CX488" s="48">
        <f t="shared" si="46"/>
        <v>13920.96</v>
      </c>
      <c r="CY488" s="48">
        <f t="shared" si="46"/>
        <v>3672</v>
      </c>
      <c r="CZ488" s="62">
        <v>272</v>
      </c>
      <c r="DA488" s="62">
        <v>3054.56</v>
      </c>
      <c r="DB488" s="62">
        <v>2665.6000000000004</v>
      </c>
      <c r="DC488" s="62">
        <v>3734.56</v>
      </c>
      <c r="DD488" s="62">
        <v>2679.2</v>
      </c>
      <c r="DE488" s="62">
        <v>4216</v>
      </c>
      <c r="DF488" s="62">
        <v>4243.2</v>
      </c>
      <c r="DG488" s="62">
        <v>6451.84</v>
      </c>
      <c r="DH488" s="62">
        <v>13920.96</v>
      </c>
      <c r="DI488" s="62">
        <v>13920.96</v>
      </c>
      <c r="DJ488" s="73">
        <v>3672</v>
      </c>
    </row>
    <row r="489" spans="4:114" s="15" customFormat="1" ht="18">
      <c r="D489" s="63"/>
      <c r="AB489" s="7">
        <v>272.5</v>
      </c>
      <c r="AC489" s="8">
        <v>0</v>
      </c>
      <c r="AD489" s="158">
        <v>0</v>
      </c>
      <c r="AE489" s="158">
        <v>0</v>
      </c>
      <c r="AF489" s="158">
        <v>0</v>
      </c>
      <c r="AG489" s="158">
        <v>0</v>
      </c>
      <c r="AH489" s="158">
        <v>0</v>
      </c>
      <c r="AI489" s="158">
        <v>0</v>
      </c>
      <c r="AJ489" s="158">
        <v>0</v>
      </c>
      <c r="AK489" s="9">
        <v>272.5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72"/>
      <c r="AW489" s="62"/>
      <c r="AX489" s="62"/>
      <c r="AY489" s="62"/>
      <c r="AZ489" s="62"/>
      <c r="BA489" s="62"/>
      <c r="BB489" s="62"/>
      <c r="BC489" s="62"/>
      <c r="BD489" s="85">
        <v>272.5</v>
      </c>
      <c r="BE489" s="46">
        <v>3026.6259212800005</v>
      </c>
      <c r="BF489" s="46">
        <v>3334.0754803200002</v>
      </c>
      <c r="BG489" s="46">
        <v>4419.8823635200006</v>
      </c>
      <c r="BH489" s="46">
        <v>4740.0148723200009</v>
      </c>
      <c r="BI489" s="46">
        <v>7297.9069363200006</v>
      </c>
      <c r="BJ489" s="46">
        <v>8071.7744307200001</v>
      </c>
      <c r="BK489" s="46">
        <v>8864.3877836800002</v>
      </c>
      <c r="BL489" s="46">
        <v>2305.1070015999999</v>
      </c>
      <c r="BM489" s="46">
        <v>2305.1070015999999</v>
      </c>
      <c r="BN489" s="46">
        <v>2305.1070015999999</v>
      </c>
      <c r="BO489" s="46">
        <v>2305.1070015999999</v>
      </c>
      <c r="BP489" s="46">
        <v>2470.7172672000002</v>
      </c>
      <c r="BQ489" s="46">
        <v>2968.8808115200004</v>
      </c>
      <c r="BR489" s="46">
        <v>2968.8808115200004</v>
      </c>
      <c r="BS489" s="46">
        <v>2968.8808115200004</v>
      </c>
      <c r="BT489" s="46">
        <v>2968.8808115200004</v>
      </c>
      <c r="BU489" s="46">
        <v>2968.8808115200004</v>
      </c>
      <c r="BV489" s="46">
        <v>2968.8808115200004</v>
      </c>
      <c r="BW489" s="86">
        <v>272.5</v>
      </c>
      <c r="BX489" s="46">
        <v>2623.4496288</v>
      </c>
      <c r="BY489" s="46">
        <v>3780.0522115200006</v>
      </c>
      <c r="BZ489" s="46">
        <v>4569.5589014400002</v>
      </c>
      <c r="CA489" s="46">
        <v>5360.8693382400006</v>
      </c>
      <c r="CB489" s="46">
        <v>10606.56609792</v>
      </c>
      <c r="CC489" s="46">
        <v>11674.740546559999</v>
      </c>
      <c r="CD489" s="46">
        <v>12842.321489920003</v>
      </c>
      <c r="CE489" s="46">
        <v>2492.2771473600001</v>
      </c>
      <c r="CF489" s="46">
        <v>3285.6585528000005</v>
      </c>
      <c r="CG489" s="46">
        <v>4271.2726118400005</v>
      </c>
      <c r="CH489" s="87">
        <v>3796.6867660800003</v>
      </c>
      <c r="CI489" s="72"/>
      <c r="CJ489" s="62"/>
      <c r="CK489" s="62"/>
      <c r="CL489" s="62"/>
      <c r="CM489" s="62"/>
      <c r="CN489" s="62"/>
      <c r="CO489" s="47">
        <f t="shared" si="45"/>
        <v>272.5</v>
      </c>
      <c r="CP489" s="48">
        <f t="shared" si="47"/>
        <v>3065.79</v>
      </c>
      <c r="CQ489" s="48">
        <f t="shared" si="47"/>
        <v>2675.4</v>
      </c>
      <c r="CR489" s="48">
        <f t="shared" si="47"/>
        <v>3748.29</v>
      </c>
      <c r="CS489" s="48">
        <f t="shared" si="47"/>
        <v>2689.0499999999997</v>
      </c>
      <c r="CT489" s="48">
        <f t="shared" si="47"/>
        <v>4231.5</v>
      </c>
      <c r="CU489" s="48">
        <f t="shared" si="46"/>
        <v>4258.8</v>
      </c>
      <c r="CV489" s="48">
        <f t="shared" si="46"/>
        <v>6475.5599999999995</v>
      </c>
      <c r="CW489" s="48">
        <f t="shared" si="46"/>
        <v>13972.14</v>
      </c>
      <c r="CX489" s="48">
        <f t="shared" si="46"/>
        <v>13972.14</v>
      </c>
      <c r="CY489" s="48">
        <f t="shared" si="46"/>
        <v>3685.5</v>
      </c>
      <c r="CZ489" s="62">
        <v>272.5</v>
      </c>
      <c r="DA489" s="62">
        <v>3065.79</v>
      </c>
      <c r="DB489" s="62">
        <v>2675.4</v>
      </c>
      <c r="DC489" s="62">
        <v>3748.29</v>
      </c>
      <c r="DD489" s="62">
        <v>2689.0499999999997</v>
      </c>
      <c r="DE489" s="62">
        <v>4231.5</v>
      </c>
      <c r="DF489" s="62">
        <v>4258.8</v>
      </c>
      <c r="DG489" s="62">
        <v>6475.5599999999995</v>
      </c>
      <c r="DH489" s="62">
        <v>13972.14</v>
      </c>
      <c r="DI489" s="62">
        <v>13972.14</v>
      </c>
      <c r="DJ489" s="73">
        <v>3685.5</v>
      </c>
    </row>
    <row r="490" spans="4:114" s="15" customFormat="1" ht="18">
      <c r="D490" s="63"/>
      <c r="AB490" s="7">
        <v>273</v>
      </c>
      <c r="AC490" s="8">
        <v>0</v>
      </c>
      <c r="AD490" s="158">
        <v>0</v>
      </c>
      <c r="AE490" s="158">
        <v>0</v>
      </c>
      <c r="AF490" s="158">
        <v>0</v>
      </c>
      <c r="AG490" s="158">
        <v>0</v>
      </c>
      <c r="AH490" s="158">
        <v>0</v>
      </c>
      <c r="AI490" s="158">
        <v>0</v>
      </c>
      <c r="AJ490" s="158">
        <v>0</v>
      </c>
      <c r="AK490" s="9">
        <v>273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72"/>
      <c r="AW490" s="62"/>
      <c r="AX490" s="62"/>
      <c r="AY490" s="62"/>
      <c r="AZ490" s="62"/>
      <c r="BA490" s="62"/>
      <c r="BB490" s="62"/>
      <c r="BC490" s="62"/>
      <c r="BD490" s="85">
        <v>273</v>
      </c>
      <c r="BE490" s="46">
        <v>3026.6259212800005</v>
      </c>
      <c r="BF490" s="46">
        <v>3334.0754803200002</v>
      </c>
      <c r="BG490" s="46">
        <v>4419.8823635200006</v>
      </c>
      <c r="BH490" s="46">
        <v>4740.0148723200009</v>
      </c>
      <c r="BI490" s="46">
        <v>7297.9069363200006</v>
      </c>
      <c r="BJ490" s="46">
        <v>8071.7744307200001</v>
      </c>
      <c r="BK490" s="46">
        <v>8864.3877836800002</v>
      </c>
      <c r="BL490" s="46">
        <v>2305.1070015999999</v>
      </c>
      <c r="BM490" s="46">
        <v>2305.1070015999999</v>
      </c>
      <c r="BN490" s="46">
        <v>2305.1070015999999</v>
      </c>
      <c r="BO490" s="46">
        <v>2305.1070015999999</v>
      </c>
      <c r="BP490" s="46">
        <v>2470.7172672000002</v>
      </c>
      <c r="BQ490" s="46">
        <v>2968.8808115200004</v>
      </c>
      <c r="BR490" s="46">
        <v>2968.8808115200004</v>
      </c>
      <c r="BS490" s="46">
        <v>2968.8808115200004</v>
      </c>
      <c r="BT490" s="46">
        <v>2968.8808115200004</v>
      </c>
      <c r="BU490" s="46">
        <v>2968.8808115200004</v>
      </c>
      <c r="BV490" s="46">
        <v>2968.8808115200004</v>
      </c>
      <c r="BW490" s="86">
        <v>273</v>
      </c>
      <c r="BX490" s="46">
        <v>2623.4496288</v>
      </c>
      <c r="BY490" s="46">
        <v>3780.0522115200006</v>
      </c>
      <c r="BZ490" s="46">
        <v>4569.5589014400002</v>
      </c>
      <c r="CA490" s="46">
        <v>5360.8693382400006</v>
      </c>
      <c r="CB490" s="46">
        <v>10606.56609792</v>
      </c>
      <c r="CC490" s="46">
        <v>11674.740546559999</v>
      </c>
      <c r="CD490" s="46">
        <v>12842.321489920003</v>
      </c>
      <c r="CE490" s="46">
        <v>2492.2771473600001</v>
      </c>
      <c r="CF490" s="46">
        <v>3285.6585528000005</v>
      </c>
      <c r="CG490" s="46">
        <v>4271.2726118400005</v>
      </c>
      <c r="CH490" s="87">
        <v>3796.6867660800003</v>
      </c>
      <c r="CI490" s="72"/>
      <c r="CJ490" s="62"/>
      <c r="CK490" s="62"/>
      <c r="CL490" s="62"/>
      <c r="CM490" s="62"/>
      <c r="CN490" s="62"/>
      <c r="CO490" s="47">
        <f t="shared" si="45"/>
        <v>273</v>
      </c>
      <c r="CP490" s="48">
        <f t="shared" si="47"/>
        <v>3065.79</v>
      </c>
      <c r="CQ490" s="48">
        <f t="shared" si="47"/>
        <v>2675.4</v>
      </c>
      <c r="CR490" s="48">
        <f t="shared" si="47"/>
        <v>3748.29</v>
      </c>
      <c r="CS490" s="48">
        <f t="shared" si="47"/>
        <v>2689.0499999999997</v>
      </c>
      <c r="CT490" s="48">
        <f t="shared" si="47"/>
        <v>4231.5</v>
      </c>
      <c r="CU490" s="48">
        <f t="shared" si="46"/>
        <v>4258.8</v>
      </c>
      <c r="CV490" s="48">
        <f t="shared" si="46"/>
        <v>6475.5599999999995</v>
      </c>
      <c r="CW490" s="48">
        <f t="shared" si="46"/>
        <v>13972.14</v>
      </c>
      <c r="CX490" s="48">
        <f t="shared" si="46"/>
        <v>13972.14</v>
      </c>
      <c r="CY490" s="48">
        <f t="shared" si="46"/>
        <v>3685.5</v>
      </c>
      <c r="CZ490" s="62">
        <v>273</v>
      </c>
      <c r="DA490" s="62">
        <v>3065.79</v>
      </c>
      <c r="DB490" s="62">
        <v>2675.4</v>
      </c>
      <c r="DC490" s="62">
        <v>3748.29</v>
      </c>
      <c r="DD490" s="62">
        <v>2689.0499999999997</v>
      </c>
      <c r="DE490" s="62">
        <v>4231.5</v>
      </c>
      <c r="DF490" s="62">
        <v>4258.8</v>
      </c>
      <c r="DG490" s="62">
        <v>6475.5599999999995</v>
      </c>
      <c r="DH490" s="62">
        <v>13972.14</v>
      </c>
      <c r="DI490" s="62">
        <v>13972.14</v>
      </c>
      <c r="DJ490" s="73">
        <v>3685.5</v>
      </c>
    </row>
    <row r="491" spans="4:114" s="15" customFormat="1" ht="18">
      <c r="D491" s="63"/>
      <c r="AB491" s="7">
        <v>273.5</v>
      </c>
      <c r="AC491" s="8">
        <v>0</v>
      </c>
      <c r="AD491" s="158">
        <v>0</v>
      </c>
      <c r="AE491" s="158">
        <v>0</v>
      </c>
      <c r="AF491" s="158">
        <v>0</v>
      </c>
      <c r="AG491" s="158">
        <v>0</v>
      </c>
      <c r="AH491" s="158">
        <v>0</v>
      </c>
      <c r="AI491" s="158">
        <v>0</v>
      </c>
      <c r="AJ491" s="158">
        <v>0</v>
      </c>
      <c r="AK491" s="9">
        <v>273.5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72"/>
      <c r="AW491" s="62"/>
      <c r="AX491" s="62"/>
      <c r="AY491" s="62"/>
      <c r="AZ491" s="62"/>
      <c r="BA491" s="62"/>
      <c r="BB491" s="62"/>
      <c r="BC491" s="62"/>
      <c r="BD491" s="85">
        <v>273.5</v>
      </c>
      <c r="BE491" s="46">
        <v>3037.6811711999999</v>
      </c>
      <c r="BF491" s="46">
        <v>3346.0702080000005</v>
      </c>
      <c r="BG491" s="46">
        <v>4435.8097888000002</v>
      </c>
      <c r="BH491" s="46">
        <v>4756.794382080001</v>
      </c>
      <c r="BI491" s="46">
        <v>7324.5837350400006</v>
      </c>
      <c r="BJ491" s="46">
        <v>8101.3352076800002</v>
      </c>
      <c r="BK491" s="46">
        <v>8896.8325388800004</v>
      </c>
      <c r="BL491" s="46">
        <v>2313.2782732800001</v>
      </c>
      <c r="BM491" s="46">
        <v>2313.2782732800001</v>
      </c>
      <c r="BN491" s="46">
        <v>2313.2782732800001</v>
      </c>
      <c r="BO491" s="46">
        <v>2313.2782732800001</v>
      </c>
      <c r="BP491" s="46">
        <v>2479.3692019200003</v>
      </c>
      <c r="BQ491" s="46">
        <v>2979.5427916800004</v>
      </c>
      <c r="BR491" s="46">
        <v>2979.5427916800004</v>
      </c>
      <c r="BS491" s="46">
        <v>2979.5427916800004</v>
      </c>
      <c r="BT491" s="46">
        <v>2979.5427916800004</v>
      </c>
      <c r="BU491" s="46">
        <v>2979.5427916800004</v>
      </c>
      <c r="BV491" s="46">
        <v>2979.5427916800004</v>
      </c>
      <c r="BW491" s="86">
        <v>273.5</v>
      </c>
      <c r="BX491" s="46">
        <v>2633.0250752000002</v>
      </c>
      <c r="BY491" s="46">
        <v>3793.6805212800004</v>
      </c>
      <c r="BZ491" s="46">
        <v>4586.0598451200003</v>
      </c>
      <c r="CA491" s="46">
        <v>5380.1761104000007</v>
      </c>
      <c r="CB491" s="46">
        <v>10645.402327040001</v>
      </c>
      <c r="CC491" s="46">
        <v>11717.496028160002</v>
      </c>
      <c r="CD491" s="46">
        <v>12889.352519680002</v>
      </c>
      <c r="CE491" s="46">
        <v>2501.37382144</v>
      </c>
      <c r="CF491" s="46">
        <v>3297.683532</v>
      </c>
      <c r="CG491" s="46">
        <v>4286.9050847999997</v>
      </c>
      <c r="CH491" s="87">
        <v>3810.5822976000004</v>
      </c>
      <c r="CI491" s="72"/>
      <c r="CJ491" s="62"/>
      <c r="CK491" s="62"/>
      <c r="CL491" s="62"/>
      <c r="CM491" s="62"/>
      <c r="CN491" s="62"/>
      <c r="CO491" s="47">
        <f t="shared" si="45"/>
        <v>273.5</v>
      </c>
      <c r="CP491" s="48">
        <f t="shared" si="47"/>
        <v>3077.02</v>
      </c>
      <c r="CQ491" s="48">
        <f t="shared" si="47"/>
        <v>2685.2000000000003</v>
      </c>
      <c r="CR491" s="48">
        <f t="shared" si="47"/>
        <v>3762.02</v>
      </c>
      <c r="CS491" s="48">
        <f t="shared" si="47"/>
        <v>2698.9</v>
      </c>
      <c r="CT491" s="48">
        <f t="shared" si="47"/>
        <v>4247</v>
      </c>
      <c r="CU491" s="48">
        <f t="shared" si="46"/>
        <v>4274.3999999999996</v>
      </c>
      <c r="CV491" s="48">
        <f t="shared" si="46"/>
        <v>6499.28</v>
      </c>
      <c r="CW491" s="48">
        <f t="shared" si="46"/>
        <v>14023.32</v>
      </c>
      <c r="CX491" s="48">
        <f t="shared" si="46"/>
        <v>14023.32</v>
      </c>
      <c r="CY491" s="48">
        <f t="shared" si="46"/>
        <v>3699</v>
      </c>
      <c r="CZ491" s="62">
        <v>273.5</v>
      </c>
      <c r="DA491" s="62">
        <v>3077.02</v>
      </c>
      <c r="DB491" s="62">
        <v>2685.2000000000003</v>
      </c>
      <c r="DC491" s="62">
        <v>3762.02</v>
      </c>
      <c r="DD491" s="62">
        <v>2698.9</v>
      </c>
      <c r="DE491" s="62">
        <v>4247</v>
      </c>
      <c r="DF491" s="62">
        <v>4274.3999999999996</v>
      </c>
      <c r="DG491" s="62">
        <v>6499.28</v>
      </c>
      <c r="DH491" s="62">
        <v>14023.32</v>
      </c>
      <c r="DI491" s="62">
        <v>14023.32</v>
      </c>
      <c r="DJ491" s="73">
        <v>3699</v>
      </c>
    </row>
    <row r="492" spans="4:114" s="15" customFormat="1" ht="18">
      <c r="D492" s="63"/>
      <c r="AB492" s="7">
        <v>274</v>
      </c>
      <c r="AC492" s="8">
        <v>0</v>
      </c>
      <c r="AD492" s="158">
        <v>0</v>
      </c>
      <c r="AE492" s="158">
        <v>0</v>
      </c>
      <c r="AF492" s="158">
        <v>0</v>
      </c>
      <c r="AG492" s="158">
        <v>0</v>
      </c>
      <c r="AH492" s="158">
        <v>0</v>
      </c>
      <c r="AI492" s="158">
        <v>0</v>
      </c>
      <c r="AJ492" s="158">
        <v>0</v>
      </c>
      <c r="AK492" s="9">
        <v>274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72"/>
      <c r="AW492" s="62"/>
      <c r="AX492" s="62"/>
      <c r="AY492" s="62"/>
      <c r="AZ492" s="62"/>
      <c r="BA492" s="62"/>
      <c r="BB492" s="62"/>
      <c r="BC492" s="62"/>
      <c r="BD492" s="85">
        <v>274</v>
      </c>
      <c r="BE492" s="46">
        <v>3037.6811711999999</v>
      </c>
      <c r="BF492" s="46">
        <v>3346.0702080000005</v>
      </c>
      <c r="BG492" s="46">
        <v>4435.8097888000002</v>
      </c>
      <c r="BH492" s="46">
        <v>4756.794382080001</v>
      </c>
      <c r="BI492" s="46">
        <v>7324.5837350400006</v>
      </c>
      <c r="BJ492" s="46">
        <v>8101.3352076800002</v>
      </c>
      <c r="BK492" s="46">
        <v>8896.8325388800004</v>
      </c>
      <c r="BL492" s="46">
        <v>2313.2782732800001</v>
      </c>
      <c r="BM492" s="46">
        <v>2313.2782732800001</v>
      </c>
      <c r="BN492" s="46">
        <v>2313.2782732800001</v>
      </c>
      <c r="BO492" s="46">
        <v>2313.2782732800001</v>
      </c>
      <c r="BP492" s="46">
        <v>2479.3692019200003</v>
      </c>
      <c r="BQ492" s="46">
        <v>2979.5427916800004</v>
      </c>
      <c r="BR492" s="46">
        <v>2979.5427916800004</v>
      </c>
      <c r="BS492" s="46">
        <v>2979.5427916800004</v>
      </c>
      <c r="BT492" s="46">
        <v>2979.5427916800004</v>
      </c>
      <c r="BU492" s="46">
        <v>2979.5427916800004</v>
      </c>
      <c r="BV492" s="46">
        <v>2979.5427916800004</v>
      </c>
      <c r="BW492" s="86">
        <v>274</v>
      </c>
      <c r="BX492" s="46">
        <v>2633.0250752000002</v>
      </c>
      <c r="BY492" s="46">
        <v>3793.6805212800004</v>
      </c>
      <c r="BZ492" s="46">
        <v>4586.0598451200003</v>
      </c>
      <c r="CA492" s="46">
        <v>5380.1761104000007</v>
      </c>
      <c r="CB492" s="46">
        <v>10645.402327040001</v>
      </c>
      <c r="CC492" s="46">
        <v>11717.496028160002</v>
      </c>
      <c r="CD492" s="46">
        <v>12889.352519680002</v>
      </c>
      <c r="CE492" s="46">
        <v>2501.37382144</v>
      </c>
      <c r="CF492" s="46">
        <v>3297.683532</v>
      </c>
      <c r="CG492" s="46">
        <v>4286.9050847999997</v>
      </c>
      <c r="CH492" s="87">
        <v>3810.5822976000004</v>
      </c>
      <c r="CI492" s="72"/>
      <c r="CJ492" s="62"/>
      <c r="CK492" s="62"/>
      <c r="CL492" s="62"/>
      <c r="CM492" s="62"/>
      <c r="CN492" s="62"/>
      <c r="CO492" s="47">
        <f t="shared" si="45"/>
        <v>274</v>
      </c>
      <c r="CP492" s="48">
        <f t="shared" si="47"/>
        <v>3077.02</v>
      </c>
      <c r="CQ492" s="48">
        <f t="shared" si="47"/>
        <v>2685.2000000000003</v>
      </c>
      <c r="CR492" s="48">
        <f t="shared" si="47"/>
        <v>3762.02</v>
      </c>
      <c r="CS492" s="48">
        <f t="shared" si="47"/>
        <v>2698.9</v>
      </c>
      <c r="CT492" s="48">
        <f t="shared" si="47"/>
        <v>4247</v>
      </c>
      <c r="CU492" s="48">
        <f t="shared" si="46"/>
        <v>4274.3999999999996</v>
      </c>
      <c r="CV492" s="48">
        <f t="shared" si="46"/>
        <v>6499.28</v>
      </c>
      <c r="CW492" s="48">
        <f t="shared" si="46"/>
        <v>14023.32</v>
      </c>
      <c r="CX492" s="48">
        <f t="shared" si="46"/>
        <v>14023.32</v>
      </c>
      <c r="CY492" s="48">
        <f t="shared" si="46"/>
        <v>3699</v>
      </c>
      <c r="CZ492" s="62">
        <v>274</v>
      </c>
      <c r="DA492" s="62">
        <v>3077.02</v>
      </c>
      <c r="DB492" s="62">
        <v>2685.2000000000003</v>
      </c>
      <c r="DC492" s="62">
        <v>3762.02</v>
      </c>
      <c r="DD492" s="62">
        <v>2698.9</v>
      </c>
      <c r="DE492" s="62">
        <v>4247</v>
      </c>
      <c r="DF492" s="62">
        <v>4274.3999999999996</v>
      </c>
      <c r="DG492" s="62">
        <v>6499.28</v>
      </c>
      <c r="DH492" s="62">
        <v>14023.32</v>
      </c>
      <c r="DI492" s="62">
        <v>14023.32</v>
      </c>
      <c r="DJ492" s="73">
        <v>3699</v>
      </c>
    </row>
    <row r="493" spans="4:114" s="15" customFormat="1" ht="18">
      <c r="D493" s="63"/>
      <c r="AB493" s="7">
        <v>274.5</v>
      </c>
      <c r="AC493" s="8">
        <v>0</v>
      </c>
      <c r="AD493" s="158">
        <v>0</v>
      </c>
      <c r="AE493" s="158">
        <v>0</v>
      </c>
      <c r="AF493" s="158">
        <v>0</v>
      </c>
      <c r="AG493" s="158">
        <v>0</v>
      </c>
      <c r="AH493" s="158">
        <v>0</v>
      </c>
      <c r="AI493" s="158">
        <v>0</v>
      </c>
      <c r="AJ493" s="158">
        <v>0</v>
      </c>
      <c r="AK493" s="9">
        <v>274.5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72"/>
      <c r="AW493" s="62"/>
      <c r="AX493" s="62"/>
      <c r="AY493" s="62"/>
      <c r="AZ493" s="62"/>
      <c r="BA493" s="62"/>
      <c r="BB493" s="62"/>
      <c r="BC493" s="62"/>
      <c r="BD493" s="85">
        <v>274.5</v>
      </c>
      <c r="BE493" s="46">
        <v>3048.7364211199997</v>
      </c>
      <c r="BF493" s="46">
        <v>3358.06493568</v>
      </c>
      <c r="BG493" s="46">
        <v>4451.7372140799998</v>
      </c>
      <c r="BH493" s="46">
        <v>4773.5738918400002</v>
      </c>
      <c r="BI493" s="46">
        <v>7351.2605337600016</v>
      </c>
      <c r="BJ493" s="46">
        <v>8130.8959846400003</v>
      </c>
      <c r="BK493" s="46">
        <v>8929.2772940800005</v>
      </c>
      <c r="BL493" s="46">
        <v>2321.4495449599999</v>
      </c>
      <c r="BM493" s="46">
        <v>2321.4495449599999</v>
      </c>
      <c r="BN493" s="46">
        <v>2321.4495449599999</v>
      </c>
      <c r="BO493" s="46">
        <v>2321.4495449599999</v>
      </c>
      <c r="BP493" s="46">
        <v>2488.0211366399999</v>
      </c>
      <c r="BQ493" s="46">
        <v>2990.2047718399999</v>
      </c>
      <c r="BR493" s="46">
        <v>2990.2047718399999</v>
      </c>
      <c r="BS493" s="46">
        <v>2990.2047718399999</v>
      </c>
      <c r="BT493" s="46">
        <v>2990.2047718399999</v>
      </c>
      <c r="BU493" s="46">
        <v>2990.2047718399999</v>
      </c>
      <c r="BV493" s="46">
        <v>2990.2047718399999</v>
      </c>
      <c r="BW493" s="86">
        <v>274.5</v>
      </c>
      <c r="BX493" s="46">
        <v>2642.6005216000003</v>
      </c>
      <c r="BY493" s="46">
        <v>3807.3088310400003</v>
      </c>
      <c r="BZ493" s="46">
        <v>4602.5607888000004</v>
      </c>
      <c r="CA493" s="46">
        <v>5399.4828825599998</v>
      </c>
      <c r="CB493" s="46">
        <v>10684.23855616</v>
      </c>
      <c r="CC493" s="46">
        <v>11760.251509760001</v>
      </c>
      <c r="CD493" s="46">
        <v>12936.383549440003</v>
      </c>
      <c r="CE493" s="46">
        <v>2510.4704955200004</v>
      </c>
      <c r="CF493" s="46">
        <v>3309.7085112000009</v>
      </c>
      <c r="CG493" s="46">
        <v>4302.5375577599998</v>
      </c>
      <c r="CH493" s="87">
        <v>3824.4778291200009</v>
      </c>
      <c r="CI493" s="72"/>
      <c r="CJ493" s="62"/>
      <c r="CK493" s="62"/>
      <c r="CL493" s="62"/>
      <c r="CM493" s="62"/>
      <c r="CN493" s="62"/>
      <c r="CO493" s="47">
        <f t="shared" si="45"/>
        <v>274.5</v>
      </c>
      <c r="CP493" s="48">
        <f t="shared" si="47"/>
        <v>3088.25</v>
      </c>
      <c r="CQ493" s="48">
        <f t="shared" si="47"/>
        <v>2695</v>
      </c>
      <c r="CR493" s="48">
        <f t="shared" si="47"/>
        <v>3775.75</v>
      </c>
      <c r="CS493" s="48">
        <f t="shared" si="47"/>
        <v>2708.75</v>
      </c>
      <c r="CT493" s="48">
        <f t="shared" si="47"/>
        <v>4262.5</v>
      </c>
      <c r="CU493" s="48">
        <f t="shared" si="46"/>
        <v>4290</v>
      </c>
      <c r="CV493" s="48">
        <f t="shared" si="46"/>
        <v>6523</v>
      </c>
      <c r="CW493" s="48">
        <f t="shared" si="46"/>
        <v>14074.5</v>
      </c>
      <c r="CX493" s="48">
        <f t="shared" si="46"/>
        <v>14074.5</v>
      </c>
      <c r="CY493" s="48">
        <f t="shared" si="46"/>
        <v>3712.5</v>
      </c>
      <c r="CZ493" s="62">
        <v>274.5</v>
      </c>
      <c r="DA493" s="62">
        <v>3088.25</v>
      </c>
      <c r="DB493" s="62">
        <v>2695</v>
      </c>
      <c r="DC493" s="62">
        <v>3775.75</v>
      </c>
      <c r="DD493" s="62">
        <v>2708.75</v>
      </c>
      <c r="DE493" s="62">
        <v>4262.5</v>
      </c>
      <c r="DF493" s="62">
        <v>4290</v>
      </c>
      <c r="DG493" s="62">
        <v>6523</v>
      </c>
      <c r="DH493" s="62">
        <v>14074.5</v>
      </c>
      <c r="DI493" s="62">
        <v>14074.5</v>
      </c>
      <c r="DJ493" s="73">
        <v>3712.5</v>
      </c>
    </row>
    <row r="494" spans="4:114" s="15" customFormat="1" ht="18">
      <c r="D494" s="63"/>
      <c r="AB494" s="7">
        <v>275</v>
      </c>
      <c r="AC494" s="8">
        <v>0</v>
      </c>
      <c r="AD494" s="158">
        <v>0</v>
      </c>
      <c r="AE494" s="158">
        <v>0</v>
      </c>
      <c r="AF494" s="158">
        <v>0</v>
      </c>
      <c r="AG494" s="158">
        <v>0</v>
      </c>
      <c r="AH494" s="158">
        <v>0</v>
      </c>
      <c r="AI494" s="158">
        <v>0</v>
      </c>
      <c r="AJ494" s="158">
        <v>0</v>
      </c>
      <c r="AK494" s="9">
        <v>275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72"/>
      <c r="AW494" s="62"/>
      <c r="AX494" s="62"/>
      <c r="AY494" s="62"/>
      <c r="AZ494" s="62"/>
      <c r="BA494" s="62"/>
      <c r="BB494" s="62"/>
      <c r="BC494" s="62"/>
      <c r="BD494" s="85">
        <v>275</v>
      </c>
      <c r="BE494" s="46">
        <v>3048.7364211199997</v>
      </c>
      <c r="BF494" s="46">
        <v>3358.06493568</v>
      </c>
      <c r="BG494" s="46">
        <v>4451.7372140799998</v>
      </c>
      <c r="BH494" s="46">
        <v>4773.5738918400002</v>
      </c>
      <c r="BI494" s="46">
        <v>7351.2605337600016</v>
      </c>
      <c r="BJ494" s="46">
        <v>8130.8959846400003</v>
      </c>
      <c r="BK494" s="46">
        <v>8929.2772940800005</v>
      </c>
      <c r="BL494" s="46">
        <v>2321.4495449599999</v>
      </c>
      <c r="BM494" s="46">
        <v>2321.4495449599999</v>
      </c>
      <c r="BN494" s="46">
        <v>2321.4495449599999</v>
      </c>
      <c r="BO494" s="46">
        <v>2321.4495449599999</v>
      </c>
      <c r="BP494" s="46">
        <v>2488.0211366399999</v>
      </c>
      <c r="BQ494" s="46">
        <v>2990.2047718399999</v>
      </c>
      <c r="BR494" s="46">
        <v>2990.2047718399999</v>
      </c>
      <c r="BS494" s="46">
        <v>2990.2047718399999</v>
      </c>
      <c r="BT494" s="46">
        <v>2990.2047718399999</v>
      </c>
      <c r="BU494" s="46">
        <v>2990.2047718399999</v>
      </c>
      <c r="BV494" s="46">
        <v>2990.2047718399999</v>
      </c>
      <c r="BW494" s="86">
        <v>275</v>
      </c>
      <c r="BX494" s="46">
        <v>2642.6005216000003</v>
      </c>
      <c r="BY494" s="46">
        <v>3807.3088310400003</v>
      </c>
      <c r="BZ494" s="46">
        <v>4602.5607888000004</v>
      </c>
      <c r="CA494" s="46">
        <v>5399.4828825599998</v>
      </c>
      <c r="CB494" s="46">
        <v>10684.23855616</v>
      </c>
      <c r="CC494" s="46">
        <v>11760.251509760001</v>
      </c>
      <c r="CD494" s="46">
        <v>12936.383549440003</v>
      </c>
      <c r="CE494" s="46">
        <v>2510.4704955200004</v>
      </c>
      <c r="CF494" s="46">
        <v>3309.7085112000009</v>
      </c>
      <c r="CG494" s="46">
        <v>4302.5375577599998</v>
      </c>
      <c r="CH494" s="87">
        <v>3824.4778291200009</v>
      </c>
      <c r="CI494" s="72"/>
      <c r="CJ494" s="62"/>
      <c r="CK494" s="62"/>
      <c r="CL494" s="62"/>
      <c r="CM494" s="62"/>
      <c r="CN494" s="62"/>
      <c r="CO494" s="47">
        <f t="shared" si="45"/>
        <v>275</v>
      </c>
      <c r="CP494" s="48">
        <f t="shared" si="47"/>
        <v>3088.25</v>
      </c>
      <c r="CQ494" s="48">
        <f t="shared" si="47"/>
        <v>2695</v>
      </c>
      <c r="CR494" s="48">
        <f t="shared" si="47"/>
        <v>3775.75</v>
      </c>
      <c r="CS494" s="48">
        <f t="shared" si="47"/>
        <v>2708.75</v>
      </c>
      <c r="CT494" s="48">
        <f t="shared" si="47"/>
        <v>4262.5</v>
      </c>
      <c r="CU494" s="48">
        <f t="shared" si="46"/>
        <v>4290</v>
      </c>
      <c r="CV494" s="48">
        <f t="shared" si="46"/>
        <v>6523</v>
      </c>
      <c r="CW494" s="48">
        <f t="shared" si="46"/>
        <v>14074.5</v>
      </c>
      <c r="CX494" s="48">
        <f t="shared" si="46"/>
        <v>14074.5</v>
      </c>
      <c r="CY494" s="48">
        <f t="shared" si="46"/>
        <v>3712.5</v>
      </c>
      <c r="CZ494" s="62">
        <v>275</v>
      </c>
      <c r="DA494" s="62">
        <v>3088.25</v>
      </c>
      <c r="DB494" s="62">
        <v>2695</v>
      </c>
      <c r="DC494" s="62">
        <v>3775.75</v>
      </c>
      <c r="DD494" s="62">
        <v>2708.75</v>
      </c>
      <c r="DE494" s="62">
        <v>4262.5</v>
      </c>
      <c r="DF494" s="62">
        <v>4290</v>
      </c>
      <c r="DG494" s="62">
        <v>6523</v>
      </c>
      <c r="DH494" s="62">
        <v>14074.5</v>
      </c>
      <c r="DI494" s="62">
        <v>14074.5</v>
      </c>
      <c r="DJ494" s="73">
        <v>3712.5</v>
      </c>
    </row>
    <row r="495" spans="4:114" s="15" customFormat="1" ht="18">
      <c r="D495" s="63"/>
      <c r="AB495" s="7">
        <v>275.5</v>
      </c>
      <c r="AC495" s="8">
        <v>0</v>
      </c>
      <c r="AD495" s="158">
        <v>0</v>
      </c>
      <c r="AE495" s="158">
        <v>0</v>
      </c>
      <c r="AF495" s="158">
        <v>0</v>
      </c>
      <c r="AG495" s="158">
        <v>0</v>
      </c>
      <c r="AH495" s="158">
        <v>0</v>
      </c>
      <c r="AI495" s="158">
        <v>0</v>
      </c>
      <c r="AJ495" s="158">
        <v>0</v>
      </c>
      <c r="AK495" s="9">
        <v>275.5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72"/>
      <c r="AW495" s="62"/>
      <c r="AX495" s="62"/>
      <c r="AY495" s="62"/>
      <c r="AZ495" s="62"/>
      <c r="BA495" s="62"/>
      <c r="BB495" s="62"/>
      <c r="BC495" s="62"/>
      <c r="BD495" s="85">
        <v>275.5</v>
      </c>
      <c r="BE495" s="46">
        <v>3059.7916710399995</v>
      </c>
      <c r="BF495" s="46">
        <v>3370.0596633600003</v>
      </c>
      <c r="BG495" s="46">
        <v>4467.6646393600004</v>
      </c>
      <c r="BH495" s="46">
        <v>4790.3534016000003</v>
      </c>
      <c r="BI495" s="46">
        <v>7377.9373324800008</v>
      </c>
      <c r="BJ495" s="46">
        <v>8160.4567616000004</v>
      </c>
      <c r="BK495" s="46">
        <v>8961.7220492800006</v>
      </c>
      <c r="BL495" s="46">
        <v>2329.6208166400006</v>
      </c>
      <c r="BM495" s="46">
        <v>2329.6208166400006</v>
      </c>
      <c r="BN495" s="46">
        <v>2329.6208166400006</v>
      </c>
      <c r="BO495" s="46">
        <v>2329.6208166400006</v>
      </c>
      <c r="BP495" s="46">
        <v>2496.6730713600004</v>
      </c>
      <c r="BQ495" s="46">
        <v>3000.8667519999999</v>
      </c>
      <c r="BR495" s="46">
        <v>3000.8667519999999</v>
      </c>
      <c r="BS495" s="46">
        <v>3000.8667519999999</v>
      </c>
      <c r="BT495" s="46">
        <v>3000.8667519999999</v>
      </c>
      <c r="BU495" s="46">
        <v>3000.8667519999999</v>
      </c>
      <c r="BV495" s="46">
        <v>3000.8667519999999</v>
      </c>
      <c r="BW495" s="86">
        <v>275.5</v>
      </c>
      <c r="BX495" s="46">
        <v>2652.1759680000005</v>
      </c>
      <c r="BY495" s="46">
        <v>3820.9371408000002</v>
      </c>
      <c r="BZ495" s="46">
        <v>4619.0617324800005</v>
      </c>
      <c r="CA495" s="46">
        <v>5418.7896547200007</v>
      </c>
      <c r="CB495" s="46">
        <v>10723.074785280001</v>
      </c>
      <c r="CC495" s="46">
        <v>11803.00699136</v>
      </c>
      <c r="CD495" s="46">
        <v>12983.414579200002</v>
      </c>
      <c r="CE495" s="46">
        <v>2519.5671695999999</v>
      </c>
      <c r="CF495" s="46">
        <v>3321.7334904000008</v>
      </c>
      <c r="CG495" s="46">
        <v>4318.1700307199999</v>
      </c>
      <c r="CH495" s="87">
        <v>3838.3733606400001</v>
      </c>
      <c r="CI495" s="72"/>
      <c r="CJ495" s="62"/>
      <c r="CK495" s="62"/>
      <c r="CL495" s="62"/>
      <c r="CM495" s="62"/>
      <c r="CN495" s="62"/>
      <c r="CO495" s="47">
        <f t="shared" si="45"/>
        <v>275.5</v>
      </c>
      <c r="CP495" s="48">
        <f t="shared" si="47"/>
        <v>3099.48</v>
      </c>
      <c r="CQ495" s="48">
        <f t="shared" si="47"/>
        <v>2704.8</v>
      </c>
      <c r="CR495" s="48">
        <f t="shared" si="47"/>
        <v>3789.48</v>
      </c>
      <c r="CS495" s="48">
        <f t="shared" si="47"/>
        <v>2718.6</v>
      </c>
      <c r="CT495" s="48">
        <f t="shared" si="47"/>
        <v>4278</v>
      </c>
      <c r="CU495" s="48">
        <f t="shared" si="46"/>
        <v>4305.5999999999995</v>
      </c>
      <c r="CV495" s="48">
        <f t="shared" si="46"/>
        <v>6546.7199999999993</v>
      </c>
      <c r="CW495" s="48">
        <f t="shared" si="46"/>
        <v>14125.68</v>
      </c>
      <c r="CX495" s="48">
        <f t="shared" si="46"/>
        <v>14125.68</v>
      </c>
      <c r="CY495" s="48">
        <f t="shared" si="46"/>
        <v>3726</v>
      </c>
      <c r="CZ495" s="62">
        <v>275.5</v>
      </c>
      <c r="DA495" s="62">
        <v>3099.48</v>
      </c>
      <c r="DB495" s="62">
        <v>2704.8</v>
      </c>
      <c r="DC495" s="62">
        <v>3789.48</v>
      </c>
      <c r="DD495" s="62">
        <v>2718.6</v>
      </c>
      <c r="DE495" s="62">
        <v>4278</v>
      </c>
      <c r="DF495" s="62">
        <v>4305.5999999999995</v>
      </c>
      <c r="DG495" s="62">
        <v>6546.7199999999993</v>
      </c>
      <c r="DH495" s="62">
        <v>14125.68</v>
      </c>
      <c r="DI495" s="62">
        <v>14125.68</v>
      </c>
      <c r="DJ495" s="73">
        <v>3726</v>
      </c>
    </row>
    <row r="496" spans="4:114" s="15" customFormat="1" ht="18">
      <c r="D496" s="63"/>
      <c r="AB496" s="7">
        <v>276</v>
      </c>
      <c r="AC496" s="8">
        <v>0</v>
      </c>
      <c r="AD496" s="158">
        <v>0</v>
      </c>
      <c r="AE496" s="158">
        <v>0</v>
      </c>
      <c r="AF496" s="158">
        <v>0</v>
      </c>
      <c r="AG496" s="158">
        <v>0</v>
      </c>
      <c r="AH496" s="158">
        <v>0</v>
      </c>
      <c r="AI496" s="158">
        <v>0</v>
      </c>
      <c r="AJ496" s="158">
        <v>0</v>
      </c>
      <c r="AK496" s="9">
        <v>276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72"/>
      <c r="AW496" s="62"/>
      <c r="AX496" s="62"/>
      <c r="AY496" s="62"/>
      <c r="AZ496" s="62"/>
      <c r="BA496" s="62"/>
      <c r="BB496" s="62"/>
      <c r="BC496" s="62"/>
      <c r="BD496" s="85">
        <v>276</v>
      </c>
      <c r="BE496" s="46">
        <v>3059.7916710399995</v>
      </c>
      <c r="BF496" s="46">
        <v>3370.0596633600003</v>
      </c>
      <c r="BG496" s="46">
        <v>4467.6646393600004</v>
      </c>
      <c r="BH496" s="46">
        <v>4790.3534016000003</v>
      </c>
      <c r="BI496" s="46">
        <v>7377.9373324800008</v>
      </c>
      <c r="BJ496" s="46">
        <v>8160.4567616000004</v>
      </c>
      <c r="BK496" s="46">
        <v>8961.7220492800006</v>
      </c>
      <c r="BL496" s="46">
        <v>2329.6208166400006</v>
      </c>
      <c r="BM496" s="46">
        <v>2329.6208166400006</v>
      </c>
      <c r="BN496" s="46">
        <v>2329.6208166400006</v>
      </c>
      <c r="BO496" s="46">
        <v>2329.6208166400006</v>
      </c>
      <c r="BP496" s="46">
        <v>2496.6730713600004</v>
      </c>
      <c r="BQ496" s="46">
        <v>3000.8667519999999</v>
      </c>
      <c r="BR496" s="46">
        <v>3000.8667519999999</v>
      </c>
      <c r="BS496" s="46">
        <v>3000.8667519999999</v>
      </c>
      <c r="BT496" s="46">
        <v>3000.8667519999999</v>
      </c>
      <c r="BU496" s="46">
        <v>3000.8667519999999</v>
      </c>
      <c r="BV496" s="46">
        <v>3000.8667519999999</v>
      </c>
      <c r="BW496" s="86">
        <v>276</v>
      </c>
      <c r="BX496" s="46">
        <v>2652.1759680000005</v>
      </c>
      <c r="BY496" s="46">
        <v>3820.9371408000002</v>
      </c>
      <c r="BZ496" s="46">
        <v>4619.0617324800005</v>
      </c>
      <c r="CA496" s="46">
        <v>5418.7896547200007</v>
      </c>
      <c r="CB496" s="46">
        <v>10723.074785280001</v>
      </c>
      <c r="CC496" s="46">
        <v>11803.00699136</v>
      </c>
      <c r="CD496" s="46">
        <v>12983.414579200002</v>
      </c>
      <c r="CE496" s="46">
        <v>2519.5671695999999</v>
      </c>
      <c r="CF496" s="46">
        <v>3321.7334904000008</v>
      </c>
      <c r="CG496" s="46">
        <v>4318.1700307199999</v>
      </c>
      <c r="CH496" s="87">
        <v>3838.3733606400001</v>
      </c>
      <c r="CI496" s="72"/>
      <c r="CJ496" s="62"/>
      <c r="CK496" s="62"/>
      <c r="CL496" s="62"/>
      <c r="CM496" s="62"/>
      <c r="CN496" s="62"/>
      <c r="CO496" s="47">
        <f t="shared" si="45"/>
        <v>276</v>
      </c>
      <c r="CP496" s="48">
        <f t="shared" si="47"/>
        <v>3099.48</v>
      </c>
      <c r="CQ496" s="48">
        <f t="shared" si="47"/>
        <v>2704.8</v>
      </c>
      <c r="CR496" s="48">
        <f t="shared" si="47"/>
        <v>3789.48</v>
      </c>
      <c r="CS496" s="48">
        <f t="shared" si="47"/>
        <v>2718.6</v>
      </c>
      <c r="CT496" s="48">
        <f t="shared" si="47"/>
        <v>4278</v>
      </c>
      <c r="CU496" s="48">
        <f t="shared" si="46"/>
        <v>4305.5999999999995</v>
      </c>
      <c r="CV496" s="48">
        <f t="shared" si="46"/>
        <v>6546.7199999999993</v>
      </c>
      <c r="CW496" s="48">
        <f t="shared" si="46"/>
        <v>14125.68</v>
      </c>
      <c r="CX496" s="48">
        <f t="shared" si="46"/>
        <v>14125.68</v>
      </c>
      <c r="CY496" s="48">
        <f t="shared" si="46"/>
        <v>3726</v>
      </c>
      <c r="CZ496" s="62">
        <v>276</v>
      </c>
      <c r="DA496" s="62">
        <v>3099.48</v>
      </c>
      <c r="DB496" s="62">
        <v>2704.8</v>
      </c>
      <c r="DC496" s="62">
        <v>3789.48</v>
      </c>
      <c r="DD496" s="62">
        <v>2718.6</v>
      </c>
      <c r="DE496" s="62">
        <v>4278</v>
      </c>
      <c r="DF496" s="62">
        <v>4305.5999999999995</v>
      </c>
      <c r="DG496" s="62">
        <v>6546.7199999999993</v>
      </c>
      <c r="DH496" s="62">
        <v>14125.68</v>
      </c>
      <c r="DI496" s="62">
        <v>14125.68</v>
      </c>
      <c r="DJ496" s="73">
        <v>3726</v>
      </c>
    </row>
    <row r="497" spans="4:114" s="15" customFormat="1" ht="18">
      <c r="D497" s="63"/>
      <c r="AB497" s="7">
        <v>276.5</v>
      </c>
      <c r="AC497" s="8">
        <v>0</v>
      </c>
      <c r="AD497" s="158">
        <v>0</v>
      </c>
      <c r="AE497" s="158">
        <v>0</v>
      </c>
      <c r="AF497" s="158">
        <v>0</v>
      </c>
      <c r="AG497" s="158">
        <v>0</v>
      </c>
      <c r="AH497" s="158">
        <v>0</v>
      </c>
      <c r="AI497" s="158">
        <v>0</v>
      </c>
      <c r="AJ497" s="158">
        <v>0</v>
      </c>
      <c r="AK497" s="9">
        <v>276.5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72"/>
      <c r="AW497" s="62"/>
      <c r="AX497" s="62"/>
      <c r="AY497" s="62"/>
      <c r="AZ497" s="62"/>
      <c r="BA497" s="62"/>
      <c r="BB497" s="62"/>
      <c r="BC497" s="62"/>
      <c r="BD497" s="85">
        <v>276.5</v>
      </c>
      <c r="BE497" s="46">
        <v>3070.8469209599994</v>
      </c>
      <c r="BF497" s="46">
        <v>3382.0543910400006</v>
      </c>
      <c r="BG497" s="46">
        <v>4483.59206464</v>
      </c>
      <c r="BH497" s="46">
        <v>4807.1329113600013</v>
      </c>
      <c r="BI497" s="46">
        <v>7404.6141312000009</v>
      </c>
      <c r="BJ497" s="46">
        <v>8190.0175385600005</v>
      </c>
      <c r="BK497" s="46">
        <v>8994.166804479999</v>
      </c>
      <c r="BL497" s="46">
        <v>2337.7920883199999</v>
      </c>
      <c r="BM497" s="46">
        <v>2337.7920883199999</v>
      </c>
      <c r="BN497" s="46">
        <v>2337.7920883199999</v>
      </c>
      <c r="BO497" s="46">
        <v>2337.7920883199999</v>
      </c>
      <c r="BP497" s="46">
        <v>2505.3250060800005</v>
      </c>
      <c r="BQ497" s="46">
        <v>3011.5287321600003</v>
      </c>
      <c r="BR497" s="46">
        <v>3011.5287321600003</v>
      </c>
      <c r="BS497" s="46">
        <v>3011.5287321600003</v>
      </c>
      <c r="BT497" s="46">
        <v>3011.5287321600003</v>
      </c>
      <c r="BU497" s="46">
        <v>3011.5287321600003</v>
      </c>
      <c r="BV497" s="46">
        <v>3011.5287321600003</v>
      </c>
      <c r="BW497" s="86">
        <v>276.5</v>
      </c>
      <c r="BX497" s="46">
        <v>2661.7514144000002</v>
      </c>
      <c r="BY497" s="46">
        <v>3834.56545056</v>
      </c>
      <c r="BZ497" s="46">
        <v>4635.5626761599997</v>
      </c>
      <c r="CA497" s="46">
        <v>5438.0964268799999</v>
      </c>
      <c r="CB497" s="46">
        <v>10761.911014400002</v>
      </c>
      <c r="CC497" s="46">
        <v>11845.762472959999</v>
      </c>
      <c r="CD497" s="46">
        <v>13030.445608960003</v>
      </c>
      <c r="CE497" s="46">
        <v>2528.6638436800004</v>
      </c>
      <c r="CF497" s="46">
        <v>3333.7584696000008</v>
      </c>
      <c r="CG497" s="46">
        <v>4333.80250368</v>
      </c>
      <c r="CH497" s="87">
        <v>3852.2688921600002</v>
      </c>
      <c r="CI497" s="72"/>
      <c r="CJ497" s="62"/>
      <c r="CK497" s="62"/>
      <c r="CL497" s="62"/>
      <c r="CM497" s="62"/>
      <c r="CN497" s="62"/>
      <c r="CO497" s="47">
        <f t="shared" si="45"/>
        <v>276.5</v>
      </c>
      <c r="CP497" s="48">
        <f t="shared" si="47"/>
        <v>3110.71</v>
      </c>
      <c r="CQ497" s="48">
        <f t="shared" si="47"/>
        <v>2714.6000000000004</v>
      </c>
      <c r="CR497" s="48">
        <f t="shared" si="47"/>
        <v>3803.21</v>
      </c>
      <c r="CS497" s="48">
        <f t="shared" si="47"/>
        <v>2728.45</v>
      </c>
      <c r="CT497" s="48">
        <f t="shared" si="47"/>
        <v>4293.5</v>
      </c>
      <c r="CU497" s="48">
        <f t="shared" si="46"/>
        <v>4321.2</v>
      </c>
      <c r="CV497" s="48">
        <f t="shared" si="46"/>
        <v>6570.44</v>
      </c>
      <c r="CW497" s="48">
        <f t="shared" si="46"/>
        <v>14176.86</v>
      </c>
      <c r="CX497" s="48">
        <f t="shared" si="46"/>
        <v>14176.86</v>
      </c>
      <c r="CY497" s="48">
        <f t="shared" si="46"/>
        <v>3739.5</v>
      </c>
      <c r="CZ497" s="62">
        <v>276.5</v>
      </c>
      <c r="DA497" s="62">
        <v>3110.71</v>
      </c>
      <c r="DB497" s="62">
        <v>2714.6000000000004</v>
      </c>
      <c r="DC497" s="62">
        <v>3803.21</v>
      </c>
      <c r="DD497" s="62">
        <v>2728.45</v>
      </c>
      <c r="DE497" s="62">
        <v>4293.5</v>
      </c>
      <c r="DF497" s="62">
        <v>4321.2</v>
      </c>
      <c r="DG497" s="62">
        <v>6570.44</v>
      </c>
      <c r="DH497" s="62">
        <v>14176.86</v>
      </c>
      <c r="DI497" s="62">
        <v>14176.86</v>
      </c>
      <c r="DJ497" s="73">
        <v>3739.5</v>
      </c>
    </row>
    <row r="498" spans="4:114" s="15" customFormat="1" ht="18">
      <c r="D498" s="63"/>
      <c r="AB498" s="7">
        <v>277</v>
      </c>
      <c r="AC498" s="8">
        <v>0</v>
      </c>
      <c r="AD498" s="158">
        <v>0</v>
      </c>
      <c r="AE498" s="158">
        <v>0</v>
      </c>
      <c r="AF498" s="158">
        <v>0</v>
      </c>
      <c r="AG498" s="158">
        <v>0</v>
      </c>
      <c r="AH498" s="158">
        <v>0</v>
      </c>
      <c r="AI498" s="158">
        <v>0</v>
      </c>
      <c r="AJ498" s="158">
        <v>0</v>
      </c>
      <c r="AK498" s="9">
        <v>277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72"/>
      <c r="AW498" s="62"/>
      <c r="AX498" s="62"/>
      <c r="AY498" s="62"/>
      <c r="AZ498" s="62"/>
      <c r="BA498" s="62"/>
      <c r="BB498" s="62"/>
      <c r="BC498" s="62"/>
      <c r="BD498" s="85">
        <v>277</v>
      </c>
      <c r="BE498" s="46">
        <v>3070.8469209599994</v>
      </c>
      <c r="BF498" s="46">
        <v>3382.0543910400006</v>
      </c>
      <c r="BG498" s="46">
        <v>4483.59206464</v>
      </c>
      <c r="BH498" s="46">
        <v>4807.1329113600013</v>
      </c>
      <c r="BI498" s="46">
        <v>7404.6141312000009</v>
      </c>
      <c r="BJ498" s="46">
        <v>8190.0175385600005</v>
      </c>
      <c r="BK498" s="46">
        <v>8994.166804479999</v>
      </c>
      <c r="BL498" s="46">
        <v>2337.7920883199999</v>
      </c>
      <c r="BM498" s="46">
        <v>2337.7920883199999</v>
      </c>
      <c r="BN498" s="46">
        <v>2337.7920883199999</v>
      </c>
      <c r="BO498" s="46">
        <v>2337.7920883199999</v>
      </c>
      <c r="BP498" s="46">
        <v>2505.3250060800005</v>
      </c>
      <c r="BQ498" s="46">
        <v>3011.5287321600003</v>
      </c>
      <c r="BR498" s="46">
        <v>3011.5287321600003</v>
      </c>
      <c r="BS498" s="46">
        <v>3011.5287321600003</v>
      </c>
      <c r="BT498" s="46">
        <v>3011.5287321600003</v>
      </c>
      <c r="BU498" s="46">
        <v>3011.5287321600003</v>
      </c>
      <c r="BV498" s="46">
        <v>3011.5287321600003</v>
      </c>
      <c r="BW498" s="86">
        <v>277</v>
      </c>
      <c r="BX498" s="46">
        <v>2661.7514144000002</v>
      </c>
      <c r="BY498" s="46">
        <v>3834.56545056</v>
      </c>
      <c r="BZ498" s="46">
        <v>4635.5626761599997</v>
      </c>
      <c r="CA498" s="46">
        <v>5438.0964268799999</v>
      </c>
      <c r="CB498" s="46">
        <v>10761.911014400002</v>
      </c>
      <c r="CC498" s="46">
        <v>11845.762472959999</v>
      </c>
      <c r="CD498" s="46">
        <v>13030.445608960003</v>
      </c>
      <c r="CE498" s="46">
        <v>2528.6638436800004</v>
      </c>
      <c r="CF498" s="46">
        <v>3333.7584696000008</v>
      </c>
      <c r="CG498" s="46">
        <v>4333.80250368</v>
      </c>
      <c r="CH498" s="87">
        <v>3852.2688921600002</v>
      </c>
      <c r="CI498" s="72"/>
      <c r="CJ498" s="62"/>
      <c r="CK498" s="62"/>
      <c r="CL498" s="62"/>
      <c r="CM498" s="62"/>
      <c r="CN498" s="62"/>
      <c r="CO498" s="47">
        <f t="shared" si="45"/>
        <v>277</v>
      </c>
      <c r="CP498" s="48">
        <f t="shared" si="47"/>
        <v>3110.71</v>
      </c>
      <c r="CQ498" s="48">
        <f t="shared" si="47"/>
        <v>2714.6000000000004</v>
      </c>
      <c r="CR498" s="48">
        <f t="shared" si="47"/>
        <v>3803.21</v>
      </c>
      <c r="CS498" s="48">
        <f t="shared" si="47"/>
        <v>2728.45</v>
      </c>
      <c r="CT498" s="48">
        <f t="shared" si="47"/>
        <v>4293.5</v>
      </c>
      <c r="CU498" s="48">
        <f t="shared" si="46"/>
        <v>4321.2</v>
      </c>
      <c r="CV498" s="48">
        <f t="shared" si="46"/>
        <v>6570.44</v>
      </c>
      <c r="CW498" s="48">
        <f t="shared" si="46"/>
        <v>14176.86</v>
      </c>
      <c r="CX498" s="48">
        <f t="shared" si="46"/>
        <v>14176.86</v>
      </c>
      <c r="CY498" s="48">
        <f t="shared" si="46"/>
        <v>3739.5</v>
      </c>
      <c r="CZ498" s="62">
        <v>277</v>
      </c>
      <c r="DA498" s="62">
        <v>3110.71</v>
      </c>
      <c r="DB498" s="62">
        <v>2714.6000000000004</v>
      </c>
      <c r="DC498" s="62">
        <v>3803.21</v>
      </c>
      <c r="DD498" s="62">
        <v>2728.45</v>
      </c>
      <c r="DE498" s="62">
        <v>4293.5</v>
      </c>
      <c r="DF498" s="62">
        <v>4321.2</v>
      </c>
      <c r="DG498" s="62">
        <v>6570.44</v>
      </c>
      <c r="DH498" s="62">
        <v>14176.86</v>
      </c>
      <c r="DI498" s="62">
        <v>14176.86</v>
      </c>
      <c r="DJ498" s="73">
        <v>3739.5</v>
      </c>
    </row>
    <row r="499" spans="4:114" s="15" customFormat="1" ht="18">
      <c r="D499" s="63"/>
      <c r="AB499" s="7">
        <v>277.5</v>
      </c>
      <c r="AC499" s="8">
        <v>0</v>
      </c>
      <c r="AD499" s="158">
        <v>0</v>
      </c>
      <c r="AE499" s="158">
        <v>0</v>
      </c>
      <c r="AF499" s="158">
        <v>0</v>
      </c>
      <c r="AG499" s="158">
        <v>0</v>
      </c>
      <c r="AH499" s="158">
        <v>0</v>
      </c>
      <c r="AI499" s="158">
        <v>0</v>
      </c>
      <c r="AJ499" s="158">
        <v>0</v>
      </c>
      <c r="AK499" s="9">
        <v>277.5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72"/>
      <c r="AW499" s="62"/>
      <c r="AX499" s="62"/>
      <c r="AY499" s="62"/>
      <c r="AZ499" s="62"/>
      <c r="BA499" s="62"/>
      <c r="BB499" s="62"/>
      <c r="BC499" s="62"/>
      <c r="BD499" s="85">
        <v>277.5</v>
      </c>
      <c r="BE499" s="46">
        <v>3081.9021708800005</v>
      </c>
      <c r="BF499" s="46">
        <v>3394.0491187200005</v>
      </c>
      <c r="BG499" s="46">
        <v>4499.5194899200005</v>
      </c>
      <c r="BH499" s="46">
        <v>4823.9124211199996</v>
      </c>
      <c r="BI499" s="46">
        <v>7431.2909299200019</v>
      </c>
      <c r="BJ499" s="46">
        <v>8219.5783155200006</v>
      </c>
      <c r="BK499" s="46">
        <v>9026.6115596800009</v>
      </c>
      <c r="BL499" s="46">
        <v>2345.9633600000002</v>
      </c>
      <c r="BM499" s="46">
        <v>2345.9633600000002</v>
      </c>
      <c r="BN499" s="46">
        <v>2345.9633600000002</v>
      </c>
      <c r="BO499" s="46">
        <v>2345.9633600000002</v>
      </c>
      <c r="BP499" s="46">
        <v>2513.9769408000006</v>
      </c>
      <c r="BQ499" s="46">
        <v>3022.1907123200003</v>
      </c>
      <c r="BR499" s="46">
        <v>3022.1907123200003</v>
      </c>
      <c r="BS499" s="46">
        <v>3022.1907123200003</v>
      </c>
      <c r="BT499" s="46">
        <v>3022.1907123200003</v>
      </c>
      <c r="BU499" s="46">
        <v>3022.1907123200003</v>
      </c>
      <c r="BV499" s="46">
        <v>3022.1907123200003</v>
      </c>
      <c r="BW499" s="86">
        <v>277.5</v>
      </c>
      <c r="BX499" s="46">
        <v>2671.3268608000003</v>
      </c>
      <c r="BY499" s="46">
        <v>3848.1937603200004</v>
      </c>
      <c r="BZ499" s="46">
        <v>4652.0636198399998</v>
      </c>
      <c r="CA499" s="46">
        <v>5457.4031990400008</v>
      </c>
      <c r="CB499" s="46">
        <v>10800.747243520003</v>
      </c>
      <c r="CC499" s="46">
        <v>11888.51795456</v>
      </c>
      <c r="CD499" s="46">
        <v>13077.476638720003</v>
      </c>
      <c r="CE499" s="46">
        <v>2537.7605177599994</v>
      </c>
      <c r="CF499" s="46">
        <v>3345.7834488000003</v>
      </c>
      <c r="CG499" s="46">
        <v>4349.4349766399991</v>
      </c>
      <c r="CH499" s="87">
        <v>3866.1644236800003</v>
      </c>
      <c r="CI499" s="72"/>
      <c r="CJ499" s="62"/>
      <c r="CK499" s="62"/>
      <c r="CL499" s="62"/>
      <c r="CM499" s="62"/>
      <c r="CN499" s="62"/>
      <c r="CO499" s="47">
        <f t="shared" si="45"/>
        <v>277.5</v>
      </c>
      <c r="CP499" s="48">
        <f t="shared" si="47"/>
        <v>3121.94</v>
      </c>
      <c r="CQ499" s="48">
        <f t="shared" si="47"/>
        <v>2724.4</v>
      </c>
      <c r="CR499" s="48">
        <f t="shared" si="47"/>
        <v>3816.94</v>
      </c>
      <c r="CS499" s="48">
        <f t="shared" si="47"/>
        <v>2738.2999999999997</v>
      </c>
      <c r="CT499" s="48">
        <f t="shared" si="47"/>
        <v>4309</v>
      </c>
      <c r="CU499" s="48">
        <f t="shared" si="46"/>
        <v>4336.8</v>
      </c>
      <c r="CV499" s="48">
        <f t="shared" si="46"/>
        <v>6594.16</v>
      </c>
      <c r="CW499" s="48">
        <f t="shared" si="46"/>
        <v>14228.039999999999</v>
      </c>
      <c r="CX499" s="48">
        <f t="shared" si="46"/>
        <v>14228.039999999999</v>
      </c>
      <c r="CY499" s="48">
        <f t="shared" si="46"/>
        <v>3753</v>
      </c>
      <c r="CZ499" s="62">
        <v>277.5</v>
      </c>
      <c r="DA499" s="62">
        <v>3121.94</v>
      </c>
      <c r="DB499" s="62">
        <v>2724.4</v>
      </c>
      <c r="DC499" s="62">
        <v>3816.94</v>
      </c>
      <c r="DD499" s="62">
        <v>2738.2999999999997</v>
      </c>
      <c r="DE499" s="62">
        <v>4309</v>
      </c>
      <c r="DF499" s="62">
        <v>4336.8</v>
      </c>
      <c r="DG499" s="62">
        <v>6594.16</v>
      </c>
      <c r="DH499" s="62">
        <v>14228.039999999999</v>
      </c>
      <c r="DI499" s="62">
        <v>14228.039999999999</v>
      </c>
      <c r="DJ499" s="73">
        <v>3753</v>
      </c>
    </row>
    <row r="500" spans="4:114" s="15" customFormat="1" ht="18">
      <c r="D500" s="63"/>
      <c r="AB500" s="7">
        <v>278</v>
      </c>
      <c r="AC500" s="8">
        <v>0</v>
      </c>
      <c r="AD500" s="158">
        <v>0</v>
      </c>
      <c r="AE500" s="158">
        <v>0</v>
      </c>
      <c r="AF500" s="158">
        <v>0</v>
      </c>
      <c r="AG500" s="158">
        <v>0</v>
      </c>
      <c r="AH500" s="158">
        <v>0</v>
      </c>
      <c r="AI500" s="158">
        <v>0</v>
      </c>
      <c r="AJ500" s="158">
        <v>0</v>
      </c>
      <c r="AK500" s="9">
        <v>278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72"/>
      <c r="AW500" s="62"/>
      <c r="AX500" s="62"/>
      <c r="AY500" s="62"/>
      <c r="AZ500" s="62"/>
      <c r="BA500" s="62"/>
      <c r="BB500" s="62"/>
      <c r="BC500" s="62"/>
      <c r="BD500" s="85">
        <v>278</v>
      </c>
      <c r="BE500" s="46">
        <v>3081.9021708800005</v>
      </c>
      <c r="BF500" s="46">
        <v>3394.0491187200005</v>
      </c>
      <c r="BG500" s="46">
        <v>4499.5194899200005</v>
      </c>
      <c r="BH500" s="46">
        <v>4823.9124211199996</v>
      </c>
      <c r="BI500" s="46">
        <v>7431.2909299200019</v>
      </c>
      <c r="BJ500" s="46">
        <v>8219.5783155200006</v>
      </c>
      <c r="BK500" s="46">
        <v>9026.6115596800009</v>
      </c>
      <c r="BL500" s="46">
        <v>2345.9633600000002</v>
      </c>
      <c r="BM500" s="46">
        <v>2345.9633600000002</v>
      </c>
      <c r="BN500" s="46">
        <v>2345.9633600000002</v>
      </c>
      <c r="BO500" s="46">
        <v>2345.9633600000002</v>
      </c>
      <c r="BP500" s="46">
        <v>2513.9769408000006</v>
      </c>
      <c r="BQ500" s="46">
        <v>3022.1907123200003</v>
      </c>
      <c r="BR500" s="46">
        <v>3022.1907123200003</v>
      </c>
      <c r="BS500" s="46">
        <v>3022.1907123200003</v>
      </c>
      <c r="BT500" s="46">
        <v>3022.1907123200003</v>
      </c>
      <c r="BU500" s="46">
        <v>3022.1907123200003</v>
      </c>
      <c r="BV500" s="46">
        <v>3022.1907123200003</v>
      </c>
      <c r="BW500" s="86">
        <v>278</v>
      </c>
      <c r="BX500" s="46">
        <v>2671.3268608000003</v>
      </c>
      <c r="BY500" s="46">
        <v>3848.1937603200004</v>
      </c>
      <c r="BZ500" s="46">
        <v>4652.0636198399998</v>
      </c>
      <c r="CA500" s="46">
        <v>5457.4031990400008</v>
      </c>
      <c r="CB500" s="46">
        <v>10800.747243520003</v>
      </c>
      <c r="CC500" s="46">
        <v>11888.51795456</v>
      </c>
      <c r="CD500" s="46">
        <v>13077.476638720003</v>
      </c>
      <c r="CE500" s="46">
        <v>2537.7605177599994</v>
      </c>
      <c r="CF500" s="46">
        <v>3345.7834488000003</v>
      </c>
      <c r="CG500" s="46">
        <v>4349.4349766399991</v>
      </c>
      <c r="CH500" s="87">
        <v>3866.1644236800003</v>
      </c>
      <c r="CI500" s="72"/>
      <c r="CJ500" s="62"/>
      <c r="CK500" s="62"/>
      <c r="CL500" s="62"/>
      <c r="CM500" s="62"/>
      <c r="CN500" s="62"/>
      <c r="CO500" s="47">
        <f t="shared" si="45"/>
        <v>278</v>
      </c>
      <c r="CP500" s="48">
        <f t="shared" si="47"/>
        <v>3121.94</v>
      </c>
      <c r="CQ500" s="48">
        <f t="shared" si="47"/>
        <v>2724.4</v>
      </c>
      <c r="CR500" s="48">
        <f t="shared" si="47"/>
        <v>3816.94</v>
      </c>
      <c r="CS500" s="48">
        <f t="shared" si="47"/>
        <v>2738.2999999999997</v>
      </c>
      <c r="CT500" s="48">
        <f t="shared" si="47"/>
        <v>4309</v>
      </c>
      <c r="CU500" s="48">
        <f t="shared" si="46"/>
        <v>4336.8</v>
      </c>
      <c r="CV500" s="48">
        <f t="shared" si="46"/>
        <v>6594.16</v>
      </c>
      <c r="CW500" s="48">
        <f t="shared" si="46"/>
        <v>14228.039999999999</v>
      </c>
      <c r="CX500" s="48">
        <f t="shared" si="46"/>
        <v>14228.039999999999</v>
      </c>
      <c r="CY500" s="48">
        <f t="shared" si="46"/>
        <v>3753</v>
      </c>
      <c r="CZ500" s="62">
        <v>278</v>
      </c>
      <c r="DA500" s="62">
        <v>3121.94</v>
      </c>
      <c r="DB500" s="62">
        <v>2724.4</v>
      </c>
      <c r="DC500" s="62">
        <v>3816.94</v>
      </c>
      <c r="DD500" s="62">
        <v>2738.2999999999997</v>
      </c>
      <c r="DE500" s="62">
        <v>4309</v>
      </c>
      <c r="DF500" s="62">
        <v>4336.8</v>
      </c>
      <c r="DG500" s="62">
        <v>6594.16</v>
      </c>
      <c r="DH500" s="62">
        <v>14228.039999999999</v>
      </c>
      <c r="DI500" s="62">
        <v>14228.039999999999</v>
      </c>
      <c r="DJ500" s="73">
        <v>3753</v>
      </c>
    </row>
    <row r="501" spans="4:114" s="15" customFormat="1" ht="18">
      <c r="D501" s="63"/>
      <c r="AB501" s="7">
        <v>278.5</v>
      </c>
      <c r="AC501" s="8">
        <v>0</v>
      </c>
      <c r="AD501" s="158">
        <v>0</v>
      </c>
      <c r="AE501" s="158">
        <v>0</v>
      </c>
      <c r="AF501" s="158">
        <v>0</v>
      </c>
      <c r="AG501" s="158">
        <v>0</v>
      </c>
      <c r="AH501" s="158">
        <v>0</v>
      </c>
      <c r="AI501" s="158">
        <v>0</v>
      </c>
      <c r="AJ501" s="158">
        <v>0</v>
      </c>
      <c r="AK501" s="9">
        <v>278.5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72"/>
      <c r="AW501" s="62"/>
      <c r="AX501" s="62"/>
      <c r="AY501" s="62"/>
      <c r="AZ501" s="62"/>
      <c r="BA501" s="62"/>
      <c r="BB501" s="62"/>
      <c r="BC501" s="62"/>
      <c r="BD501" s="85">
        <v>278.5</v>
      </c>
      <c r="BE501" s="46">
        <v>3092.9574208000004</v>
      </c>
      <c r="BF501" s="46">
        <v>3406.0438464000003</v>
      </c>
      <c r="BG501" s="46">
        <v>4515.4469152000001</v>
      </c>
      <c r="BH501" s="46">
        <v>4840.6919308800016</v>
      </c>
      <c r="BI501" s="46">
        <v>7457.967728640002</v>
      </c>
      <c r="BJ501" s="46">
        <v>8249.1390924799998</v>
      </c>
      <c r="BK501" s="46">
        <v>9059.0563148800011</v>
      </c>
      <c r="BL501" s="46">
        <v>2354.1346316800004</v>
      </c>
      <c r="BM501" s="46">
        <v>2354.1346316800004</v>
      </c>
      <c r="BN501" s="46">
        <v>2354.1346316800004</v>
      </c>
      <c r="BO501" s="46">
        <v>2354.1346316800004</v>
      </c>
      <c r="BP501" s="46">
        <v>2522.6288755200003</v>
      </c>
      <c r="BQ501" s="46">
        <v>3032.8526924799999</v>
      </c>
      <c r="BR501" s="46">
        <v>3032.8526924799999</v>
      </c>
      <c r="BS501" s="46">
        <v>3032.8526924799999</v>
      </c>
      <c r="BT501" s="46">
        <v>3032.8526924799999</v>
      </c>
      <c r="BU501" s="46">
        <v>3032.8526924799999</v>
      </c>
      <c r="BV501" s="46">
        <v>3032.8526924799999</v>
      </c>
      <c r="BW501" s="86">
        <v>278.5</v>
      </c>
      <c r="BX501" s="46">
        <v>2680.9023072</v>
      </c>
      <c r="BY501" s="46">
        <v>3861.8220700800007</v>
      </c>
      <c r="BZ501" s="46">
        <v>4668.5645635199999</v>
      </c>
      <c r="CA501" s="46">
        <v>5476.7099712000008</v>
      </c>
      <c r="CB501" s="46">
        <v>10839.583472640001</v>
      </c>
      <c r="CC501" s="46">
        <v>11931.273436160001</v>
      </c>
      <c r="CD501" s="46">
        <v>13124.507668480002</v>
      </c>
      <c r="CE501" s="46">
        <v>2546.8571918399998</v>
      </c>
      <c r="CF501" s="46">
        <v>3357.8084279999998</v>
      </c>
      <c r="CG501" s="46">
        <v>4365.0674496000001</v>
      </c>
      <c r="CH501" s="87">
        <v>3880.0599552000008</v>
      </c>
      <c r="CI501" s="72"/>
      <c r="CJ501" s="62"/>
      <c r="CK501" s="62"/>
      <c r="CL501" s="62"/>
      <c r="CM501" s="62"/>
      <c r="CN501" s="62"/>
      <c r="CO501" s="47">
        <f t="shared" si="45"/>
        <v>278.5</v>
      </c>
      <c r="CP501" s="48">
        <f t="shared" si="47"/>
        <v>3133.17</v>
      </c>
      <c r="CQ501" s="48">
        <f t="shared" si="47"/>
        <v>2734.2000000000003</v>
      </c>
      <c r="CR501" s="48">
        <f t="shared" si="47"/>
        <v>3830.67</v>
      </c>
      <c r="CS501" s="48">
        <f t="shared" si="47"/>
        <v>2748.15</v>
      </c>
      <c r="CT501" s="48">
        <f t="shared" si="47"/>
        <v>4324.5</v>
      </c>
      <c r="CU501" s="48">
        <f t="shared" si="46"/>
        <v>4352.3999999999996</v>
      </c>
      <c r="CV501" s="48">
        <f t="shared" si="46"/>
        <v>6617.88</v>
      </c>
      <c r="CW501" s="48">
        <f t="shared" si="46"/>
        <v>14279.22</v>
      </c>
      <c r="CX501" s="48">
        <f t="shared" si="46"/>
        <v>14279.22</v>
      </c>
      <c r="CY501" s="48">
        <f t="shared" si="46"/>
        <v>3766.5</v>
      </c>
      <c r="CZ501" s="62">
        <v>278.5</v>
      </c>
      <c r="DA501" s="62">
        <v>3133.17</v>
      </c>
      <c r="DB501" s="62">
        <v>2734.2000000000003</v>
      </c>
      <c r="DC501" s="62">
        <v>3830.67</v>
      </c>
      <c r="DD501" s="62">
        <v>2748.15</v>
      </c>
      <c r="DE501" s="62">
        <v>4324.5</v>
      </c>
      <c r="DF501" s="62">
        <v>4352.3999999999996</v>
      </c>
      <c r="DG501" s="62">
        <v>6617.88</v>
      </c>
      <c r="DH501" s="62">
        <v>14279.22</v>
      </c>
      <c r="DI501" s="62">
        <v>14279.22</v>
      </c>
      <c r="DJ501" s="73">
        <v>3766.5</v>
      </c>
    </row>
    <row r="502" spans="4:114" s="15" customFormat="1" ht="18">
      <c r="D502" s="63"/>
      <c r="AB502" s="7">
        <v>279</v>
      </c>
      <c r="AC502" s="8">
        <v>0</v>
      </c>
      <c r="AD502" s="158">
        <v>0</v>
      </c>
      <c r="AE502" s="158">
        <v>0</v>
      </c>
      <c r="AF502" s="158">
        <v>0</v>
      </c>
      <c r="AG502" s="158">
        <v>0</v>
      </c>
      <c r="AH502" s="158">
        <v>0</v>
      </c>
      <c r="AI502" s="158">
        <v>0</v>
      </c>
      <c r="AJ502" s="158">
        <v>0</v>
      </c>
      <c r="AK502" s="9">
        <v>279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72"/>
      <c r="AW502" s="62"/>
      <c r="AX502" s="62"/>
      <c r="AY502" s="62"/>
      <c r="AZ502" s="62"/>
      <c r="BA502" s="62"/>
      <c r="BB502" s="62"/>
      <c r="BC502" s="62"/>
      <c r="BD502" s="85">
        <v>279</v>
      </c>
      <c r="BE502" s="46">
        <v>3092.9574208000004</v>
      </c>
      <c r="BF502" s="46">
        <v>3406.0438464000003</v>
      </c>
      <c r="BG502" s="46">
        <v>4515.4469152000001</v>
      </c>
      <c r="BH502" s="46">
        <v>4840.6919308800016</v>
      </c>
      <c r="BI502" s="46">
        <v>7457.967728640002</v>
      </c>
      <c r="BJ502" s="46">
        <v>8249.1390924799998</v>
      </c>
      <c r="BK502" s="46">
        <v>9059.0563148800011</v>
      </c>
      <c r="BL502" s="46">
        <v>2354.1346316800004</v>
      </c>
      <c r="BM502" s="46">
        <v>2354.1346316800004</v>
      </c>
      <c r="BN502" s="46">
        <v>2354.1346316800004</v>
      </c>
      <c r="BO502" s="46">
        <v>2354.1346316800004</v>
      </c>
      <c r="BP502" s="46">
        <v>2522.6288755200003</v>
      </c>
      <c r="BQ502" s="46">
        <v>3032.8526924799999</v>
      </c>
      <c r="BR502" s="46">
        <v>3032.8526924799999</v>
      </c>
      <c r="BS502" s="46">
        <v>3032.8526924799999</v>
      </c>
      <c r="BT502" s="46">
        <v>3032.8526924799999</v>
      </c>
      <c r="BU502" s="46">
        <v>3032.8526924799999</v>
      </c>
      <c r="BV502" s="46">
        <v>3032.8526924799999</v>
      </c>
      <c r="BW502" s="86">
        <v>279</v>
      </c>
      <c r="BX502" s="46">
        <v>2680.9023072</v>
      </c>
      <c r="BY502" s="46">
        <v>3861.8220700800007</v>
      </c>
      <c r="BZ502" s="46">
        <v>4668.5645635199999</v>
      </c>
      <c r="CA502" s="46">
        <v>5476.7099712000008</v>
      </c>
      <c r="CB502" s="46">
        <v>10839.583472640001</v>
      </c>
      <c r="CC502" s="46">
        <v>11931.273436160001</v>
      </c>
      <c r="CD502" s="46">
        <v>13124.507668480002</v>
      </c>
      <c r="CE502" s="46">
        <v>2546.8571918399998</v>
      </c>
      <c r="CF502" s="46">
        <v>3357.8084279999998</v>
      </c>
      <c r="CG502" s="46">
        <v>4365.0674496000001</v>
      </c>
      <c r="CH502" s="87">
        <v>3880.0599552000008</v>
      </c>
      <c r="CI502" s="72"/>
      <c r="CJ502" s="62"/>
      <c r="CK502" s="62"/>
      <c r="CL502" s="62"/>
      <c r="CM502" s="62"/>
      <c r="CN502" s="62"/>
      <c r="CO502" s="47">
        <f t="shared" si="45"/>
        <v>279</v>
      </c>
      <c r="CP502" s="48">
        <f t="shared" si="47"/>
        <v>3133.17</v>
      </c>
      <c r="CQ502" s="48">
        <f t="shared" si="47"/>
        <v>2734.2000000000003</v>
      </c>
      <c r="CR502" s="48">
        <f t="shared" si="47"/>
        <v>3830.67</v>
      </c>
      <c r="CS502" s="48">
        <f t="shared" si="47"/>
        <v>2748.15</v>
      </c>
      <c r="CT502" s="48">
        <f t="shared" si="47"/>
        <v>4324.5</v>
      </c>
      <c r="CU502" s="48">
        <f t="shared" si="46"/>
        <v>4352.3999999999996</v>
      </c>
      <c r="CV502" s="48">
        <f t="shared" si="46"/>
        <v>6617.88</v>
      </c>
      <c r="CW502" s="48">
        <f t="shared" si="46"/>
        <v>14279.22</v>
      </c>
      <c r="CX502" s="48">
        <f t="shared" si="46"/>
        <v>14279.22</v>
      </c>
      <c r="CY502" s="48">
        <f t="shared" si="46"/>
        <v>3766.5</v>
      </c>
      <c r="CZ502" s="62">
        <v>279</v>
      </c>
      <c r="DA502" s="62">
        <v>3133.17</v>
      </c>
      <c r="DB502" s="62">
        <v>2734.2000000000003</v>
      </c>
      <c r="DC502" s="62">
        <v>3830.67</v>
      </c>
      <c r="DD502" s="62">
        <v>2748.15</v>
      </c>
      <c r="DE502" s="62">
        <v>4324.5</v>
      </c>
      <c r="DF502" s="62">
        <v>4352.3999999999996</v>
      </c>
      <c r="DG502" s="62">
        <v>6617.88</v>
      </c>
      <c r="DH502" s="62">
        <v>14279.22</v>
      </c>
      <c r="DI502" s="62">
        <v>14279.22</v>
      </c>
      <c r="DJ502" s="73">
        <v>3766.5</v>
      </c>
    </row>
    <row r="503" spans="4:114" s="15" customFormat="1" ht="18">
      <c r="D503" s="63"/>
      <c r="AB503" s="7">
        <v>279.5</v>
      </c>
      <c r="AC503" s="8">
        <v>0</v>
      </c>
      <c r="AD503" s="158">
        <v>0</v>
      </c>
      <c r="AE503" s="158">
        <v>0</v>
      </c>
      <c r="AF503" s="158">
        <v>0</v>
      </c>
      <c r="AG503" s="158">
        <v>0</v>
      </c>
      <c r="AH503" s="158">
        <v>0</v>
      </c>
      <c r="AI503" s="158">
        <v>0</v>
      </c>
      <c r="AJ503" s="158">
        <v>0</v>
      </c>
      <c r="AK503" s="9">
        <v>279.5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72"/>
      <c r="AW503" s="62"/>
      <c r="AX503" s="62"/>
      <c r="AY503" s="62"/>
      <c r="AZ503" s="62"/>
      <c r="BA503" s="62"/>
      <c r="BB503" s="62"/>
      <c r="BC503" s="62"/>
      <c r="BD503" s="85">
        <v>279.5</v>
      </c>
      <c r="BE503" s="46">
        <v>3104.0126707200006</v>
      </c>
      <c r="BF503" s="46">
        <v>3418.0385740800002</v>
      </c>
      <c r="BG503" s="46">
        <v>4531.3743404800016</v>
      </c>
      <c r="BH503" s="46">
        <v>4857.4714406399999</v>
      </c>
      <c r="BI503" s="46">
        <v>7484.644527360002</v>
      </c>
      <c r="BJ503" s="46">
        <v>8278.699869439999</v>
      </c>
      <c r="BK503" s="46">
        <v>9091.5010700800012</v>
      </c>
      <c r="BL503" s="46">
        <v>2362.3059033600002</v>
      </c>
      <c r="BM503" s="46">
        <v>2362.3059033600002</v>
      </c>
      <c r="BN503" s="46">
        <v>2362.3059033600002</v>
      </c>
      <c r="BO503" s="46">
        <v>2362.3059033600002</v>
      </c>
      <c r="BP503" s="46">
        <v>2531.2808102400008</v>
      </c>
      <c r="BQ503" s="46">
        <v>3043.5146726400003</v>
      </c>
      <c r="BR503" s="46">
        <v>3043.5146726400003</v>
      </c>
      <c r="BS503" s="46">
        <v>3043.5146726400003</v>
      </c>
      <c r="BT503" s="46">
        <v>3043.5146726400003</v>
      </c>
      <c r="BU503" s="46">
        <v>3043.5146726400003</v>
      </c>
      <c r="BV503" s="46">
        <v>3043.5146726400003</v>
      </c>
      <c r="BW503" s="86">
        <v>279.5</v>
      </c>
      <c r="BX503" s="46">
        <v>2690.4777536000006</v>
      </c>
      <c r="BY503" s="46">
        <v>3875.4503798400001</v>
      </c>
      <c r="BZ503" s="46">
        <v>4685.0655072000018</v>
      </c>
      <c r="CA503" s="46">
        <v>5496.01674336</v>
      </c>
      <c r="CB503" s="46">
        <v>10878.41970176</v>
      </c>
      <c r="CC503" s="46">
        <v>11974.028917760001</v>
      </c>
      <c r="CD503" s="46">
        <v>13171.53869824</v>
      </c>
      <c r="CE503" s="46">
        <v>2555.9538659200007</v>
      </c>
      <c r="CF503" s="46">
        <v>3369.8334072000007</v>
      </c>
      <c r="CG503" s="46">
        <v>4380.6999225599993</v>
      </c>
      <c r="CH503" s="87">
        <v>3893.9554867200004</v>
      </c>
      <c r="CI503" s="72"/>
      <c r="CJ503" s="62"/>
      <c r="CK503" s="62"/>
      <c r="CL503" s="62"/>
      <c r="CM503" s="62"/>
      <c r="CN503" s="62"/>
      <c r="CO503" s="47">
        <f t="shared" si="45"/>
        <v>279.5</v>
      </c>
      <c r="CP503" s="48">
        <f t="shared" si="47"/>
        <v>3144.4</v>
      </c>
      <c r="CQ503" s="48">
        <f t="shared" si="47"/>
        <v>2744</v>
      </c>
      <c r="CR503" s="48">
        <f t="shared" si="47"/>
        <v>3844.4</v>
      </c>
      <c r="CS503" s="48">
        <f t="shared" si="47"/>
        <v>2758</v>
      </c>
      <c r="CT503" s="48">
        <f t="shared" si="47"/>
        <v>4340</v>
      </c>
      <c r="CU503" s="48">
        <f t="shared" si="46"/>
        <v>4368</v>
      </c>
      <c r="CV503" s="48">
        <f t="shared" si="46"/>
        <v>6641.5999999999995</v>
      </c>
      <c r="CW503" s="48">
        <f t="shared" si="46"/>
        <v>14330.4</v>
      </c>
      <c r="CX503" s="48">
        <f t="shared" si="46"/>
        <v>14330.4</v>
      </c>
      <c r="CY503" s="48">
        <f t="shared" si="46"/>
        <v>3780</v>
      </c>
      <c r="CZ503" s="62">
        <v>279.5</v>
      </c>
      <c r="DA503" s="62">
        <v>3144.4</v>
      </c>
      <c r="DB503" s="62">
        <v>2744</v>
      </c>
      <c r="DC503" s="62">
        <v>3844.4</v>
      </c>
      <c r="DD503" s="62">
        <v>2758</v>
      </c>
      <c r="DE503" s="62">
        <v>4340</v>
      </c>
      <c r="DF503" s="62">
        <v>4368</v>
      </c>
      <c r="DG503" s="62">
        <v>6641.5999999999995</v>
      </c>
      <c r="DH503" s="62">
        <v>14330.4</v>
      </c>
      <c r="DI503" s="62">
        <v>14330.4</v>
      </c>
      <c r="DJ503" s="73">
        <v>3780</v>
      </c>
    </row>
    <row r="504" spans="4:114" s="15" customFormat="1" ht="18">
      <c r="D504" s="63"/>
      <c r="AB504" s="7">
        <v>280</v>
      </c>
      <c r="AC504" s="8">
        <v>0</v>
      </c>
      <c r="AD504" s="158">
        <v>0</v>
      </c>
      <c r="AE504" s="158">
        <v>0</v>
      </c>
      <c r="AF504" s="158">
        <v>0</v>
      </c>
      <c r="AG504" s="158">
        <v>0</v>
      </c>
      <c r="AH504" s="158">
        <v>0</v>
      </c>
      <c r="AI504" s="158">
        <v>0</v>
      </c>
      <c r="AJ504" s="158">
        <v>0</v>
      </c>
      <c r="AK504" s="9">
        <v>280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72"/>
      <c r="AW504" s="62"/>
      <c r="AX504" s="62"/>
      <c r="AY504" s="62"/>
      <c r="AZ504" s="62"/>
      <c r="BA504" s="62"/>
      <c r="BB504" s="62"/>
      <c r="BC504" s="62"/>
      <c r="BD504" s="85">
        <v>280</v>
      </c>
      <c r="BE504" s="46">
        <v>3104.0126707200006</v>
      </c>
      <c r="BF504" s="46">
        <v>3418.0385740800002</v>
      </c>
      <c r="BG504" s="46">
        <v>4531.3743404800016</v>
      </c>
      <c r="BH504" s="46">
        <v>4857.4714406399999</v>
      </c>
      <c r="BI504" s="46">
        <v>7484.644527360002</v>
      </c>
      <c r="BJ504" s="46">
        <v>8278.699869439999</v>
      </c>
      <c r="BK504" s="46">
        <v>9091.5010700800012</v>
      </c>
      <c r="BL504" s="46">
        <v>2362.3059033600002</v>
      </c>
      <c r="BM504" s="46">
        <v>2362.3059033600002</v>
      </c>
      <c r="BN504" s="46">
        <v>2362.3059033600002</v>
      </c>
      <c r="BO504" s="46">
        <v>2362.3059033600002</v>
      </c>
      <c r="BP504" s="46">
        <v>2531.2808102400008</v>
      </c>
      <c r="BQ504" s="46">
        <v>3043.5146726400003</v>
      </c>
      <c r="BR504" s="46">
        <v>3043.5146726400003</v>
      </c>
      <c r="BS504" s="46">
        <v>3043.5146726400003</v>
      </c>
      <c r="BT504" s="46">
        <v>3043.5146726400003</v>
      </c>
      <c r="BU504" s="46">
        <v>3043.5146726400003</v>
      </c>
      <c r="BV504" s="46">
        <v>3043.5146726400003</v>
      </c>
      <c r="BW504" s="86">
        <v>280</v>
      </c>
      <c r="BX504" s="46">
        <v>2690.4777536000006</v>
      </c>
      <c r="BY504" s="46">
        <v>3875.4503798400001</v>
      </c>
      <c r="BZ504" s="46">
        <v>4685.0655072000018</v>
      </c>
      <c r="CA504" s="46">
        <v>5496.01674336</v>
      </c>
      <c r="CB504" s="46">
        <v>10878.41970176</v>
      </c>
      <c r="CC504" s="46">
        <v>11974.028917760001</v>
      </c>
      <c r="CD504" s="46">
        <v>13171.53869824</v>
      </c>
      <c r="CE504" s="46">
        <v>2555.9538659200007</v>
      </c>
      <c r="CF504" s="46">
        <v>3369.8334072000007</v>
      </c>
      <c r="CG504" s="46">
        <v>4380.6999225599993</v>
      </c>
      <c r="CH504" s="87">
        <v>3893.9554867200004</v>
      </c>
      <c r="CI504" s="72"/>
      <c r="CJ504" s="62"/>
      <c r="CK504" s="62"/>
      <c r="CL504" s="62"/>
      <c r="CM504" s="62"/>
      <c r="CN504" s="62"/>
      <c r="CO504" s="47">
        <f t="shared" si="45"/>
        <v>280</v>
      </c>
      <c r="CP504" s="48">
        <f t="shared" si="47"/>
        <v>3144.4</v>
      </c>
      <c r="CQ504" s="48">
        <f t="shared" si="47"/>
        <v>2744</v>
      </c>
      <c r="CR504" s="48">
        <f t="shared" si="47"/>
        <v>3844.4</v>
      </c>
      <c r="CS504" s="48">
        <f t="shared" si="47"/>
        <v>2758</v>
      </c>
      <c r="CT504" s="48">
        <f t="shared" si="47"/>
        <v>4340</v>
      </c>
      <c r="CU504" s="48">
        <f t="shared" si="46"/>
        <v>4368</v>
      </c>
      <c r="CV504" s="48">
        <f t="shared" si="46"/>
        <v>6641.5999999999995</v>
      </c>
      <c r="CW504" s="48">
        <f t="shared" si="46"/>
        <v>14330.4</v>
      </c>
      <c r="CX504" s="48">
        <f t="shared" si="46"/>
        <v>14330.4</v>
      </c>
      <c r="CY504" s="48">
        <f t="shared" si="46"/>
        <v>3780</v>
      </c>
      <c r="CZ504" s="62">
        <v>280</v>
      </c>
      <c r="DA504" s="62">
        <v>3144.4</v>
      </c>
      <c r="DB504" s="62">
        <v>2744</v>
      </c>
      <c r="DC504" s="62">
        <v>3844.4</v>
      </c>
      <c r="DD504" s="62">
        <v>2758</v>
      </c>
      <c r="DE504" s="62">
        <v>4340</v>
      </c>
      <c r="DF504" s="62">
        <v>4368</v>
      </c>
      <c r="DG504" s="62">
        <v>6641.5999999999995</v>
      </c>
      <c r="DH504" s="62">
        <v>14330.4</v>
      </c>
      <c r="DI504" s="62">
        <v>14330.4</v>
      </c>
      <c r="DJ504" s="73">
        <v>3780</v>
      </c>
    </row>
    <row r="505" spans="4:114" s="15" customFormat="1" ht="18">
      <c r="D505" s="63"/>
      <c r="AB505" s="7">
        <v>280.5</v>
      </c>
      <c r="AC505" s="8">
        <v>0</v>
      </c>
      <c r="AD505" s="158">
        <v>0</v>
      </c>
      <c r="AE505" s="158">
        <v>0</v>
      </c>
      <c r="AF505" s="158">
        <v>0</v>
      </c>
      <c r="AG505" s="158">
        <v>0</v>
      </c>
      <c r="AH505" s="158">
        <v>0</v>
      </c>
      <c r="AI505" s="158">
        <v>0</v>
      </c>
      <c r="AJ505" s="158">
        <v>0</v>
      </c>
      <c r="AK505" s="9">
        <v>280.5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72"/>
      <c r="AW505" s="62"/>
      <c r="AX505" s="62"/>
      <c r="AY505" s="62"/>
      <c r="AZ505" s="62"/>
      <c r="BA505" s="62"/>
      <c r="BB505" s="62"/>
      <c r="BC505" s="62"/>
      <c r="BD505" s="85">
        <v>280.5</v>
      </c>
      <c r="BE505" s="46">
        <v>3115.0679206400005</v>
      </c>
      <c r="BF505" s="46">
        <v>3430.0333017600001</v>
      </c>
      <c r="BG505" s="46">
        <v>4547.3017657600012</v>
      </c>
      <c r="BH505" s="46">
        <v>4874.2509504</v>
      </c>
      <c r="BI505" s="46">
        <v>7511.3213260800021</v>
      </c>
      <c r="BJ505" s="46">
        <v>8308.2606464</v>
      </c>
      <c r="BK505" s="46">
        <v>9123.9458252800014</v>
      </c>
      <c r="BL505" s="46">
        <v>2370.47717504</v>
      </c>
      <c r="BM505" s="46">
        <v>2370.47717504</v>
      </c>
      <c r="BN505" s="46">
        <v>2370.47717504</v>
      </c>
      <c r="BO505" s="46">
        <v>2370.47717504</v>
      </c>
      <c r="BP505" s="46">
        <v>2539.93274496</v>
      </c>
      <c r="BQ505" s="46">
        <v>3054.1766528000003</v>
      </c>
      <c r="BR505" s="46">
        <v>3054.1766528000003</v>
      </c>
      <c r="BS505" s="46">
        <v>3054.1766528000003</v>
      </c>
      <c r="BT505" s="46">
        <v>3054.1766528000003</v>
      </c>
      <c r="BU505" s="46">
        <v>3054.1766528000003</v>
      </c>
      <c r="BV505" s="46">
        <v>3054.1766528000003</v>
      </c>
      <c r="BW505" s="86">
        <v>280.5</v>
      </c>
      <c r="BX505" s="46">
        <v>2700.0532000000003</v>
      </c>
      <c r="BY505" s="46">
        <v>3889.0786896000004</v>
      </c>
      <c r="BZ505" s="46">
        <v>4701.566450880001</v>
      </c>
      <c r="CA505" s="46">
        <v>5515.32351552</v>
      </c>
      <c r="CB505" s="46">
        <v>10917.255930880001</v>
      </c>
      <c r="CC505" s="46">
        <v>12016.784399360002</v>
      </c>
      <c r="CD505" s="46">
        <v>13218.569728000002</v>
      </c>
      <c r="CE505" s="46">
        <v>2565.0505400000002</v>
      </c>
      <c r="CF505" s="46">
        <v>3381.8583864000007</v>
      </c>
      <c r="CG505" s="46">
        <v>4396.3323955200003</v>
      </c>
      <c r="CH505" s="87">
        <v>3907.8510182400005</v>
      </c>
      <c r="CI505" s="72"/>
      <c r="CJ505" s="62"/>
      <c r="CK505" s="62"/>
      <c r="CL505" s="62"/>
      <c r="CM505" s="62"/>
      <c r="CN505" s="62"/>
      <c r="CO505" s="47">
        <f t="shared" si="45"/>
        <v>280.5</v>
      </c>
      <c r="CP505" s="48">
        <f t="shared" si="47"/>
        <v>3155.63</v>
      </c>
      <c r="CQ505" s="48">
        <f t="shared" si="47"/>
        <v>2753.8</v>
      </c>
      <c r="CR505" s="48">
        <f t="shared" si="47"/>
        <v>3858.13</v>
      </c>
      <c r="CS505" s="48">
        <f t="shared" si="47"/>
        <v>2767.85</v>
      </c>
      <c r="CT505" s="48">
        <f t="shared" si="47"/>
        <v>4355.5</v>
      </c>
      <c r="CU505" s="48">
        <f t="shared" si="46"/>
        <v>4383.5999999999995</v>
      </c>
      <c r="CV505" s="48">
        <f t="shared" si="46"/>
        <v>6665.32</v>
      </c>
      <c r="CW505" s="48">
        <f t="shared" si="46"/>
        <v>14381.58</v>
      </c>
      <c r="CX505" s="48">
        <f t="shared" si="46"/>
        <v>14381.58</v>
      </c>
      <c r="CY505" s="48">
        <f t="shared" si="46"/>
        <v>3793.5</v>
      </c>
      <c r="CZ505" s="62">
        <v>280.5</v>
      </c>
      <c r="DA505" s="62">
        <v>3155.63</v>
      </c>
      <c r="DB505" s="62">
        <v>2753.8</v>
      </c>
      <c r="DC505" s="62">
        <v>3858.13</v>
      </c>
      <c r="DD505" s="62">
        <v>2767.85</v>
      </c>
      <c r="DE505" s="62">
        <v>4355.5</v>
      </c>
      <c r="DF505" s="62">
        <v>4383.5999999999995</v>
      </c>
      <c r="DG505" s="62">
        <v>6665.32</v>
      </c>
      <c r="DH505" s="62">
        <v>14381.58</v>
      </c>
      <c r="DI505" s="62">
        <v>14381.58</v>
      </c>
      <c r="DJ505" s="73">
        <v>3793.5</v>
      </c>
    </row>
    <row r="506" spans="4:114" s="15" customFormat="1" ht="18">
      <c r="D506" s="63"/>
      <c r="AB506" s="7">
        <v>281</v>
      </c>
      <c r="AC506" s="8">
        <v>0</v>
      </c>
      <c r="AD506" s="158">
        <v>0</v>
      </c>
      <c r="AE506" s="158">
        <v>0</v>
      </c>
      <c r="AF506" s="158">
        <v>0</v>
      </c>
      <c r="AG506" s="158">
        <v>0</v>
      </c>
      <c r="AH506" s="158">
        <v>0</v>
      </c>
      <c r="AI506" s="158">
        <v>0</v>
      </c>
      <c r="AJ506" s="158">
        <v>0</v>
      </c>
      <c r="AK506" s="9">
        <v>281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72"/>
      <c r="AW506" s="62"/>
      <c r="AX506" s="62"/>
      <c r="AY506" s="62"/>
      <c r="AZ506" s="62"/>
      <c r="BA506" s="62"/>
      <c r="BB506" s="62"/>
      <c r="BC506" s="62"/>
      <c r="BD506" s="85">
        <v>281</v>
      </c>
      <c r="BE506" s="46">
        <v>3115.0679206400005</v>
      </c>
      <c r="BF506" s="46">
        <v>3430.0333017600001</v>
      </c>
      <c r="BG506" s="46">
        <v>4547.3017657600012</v>
      </c>
      <c r="BH506" s="46">
        <v>4874.2509504</v>
      </c>
      <c r="BI506" s="46">
        <v>7511.3213260800021</v>
      </c>
      <c r="BJ506" s="46">
        <v>8308.2606464</v>
      </c>
      <c r="BK506" s="46">
        <v>9123.9458252800014</v>
      </c>
      <c r="BL506" s="46">
        <v>2370.47717504</v>
      </c>
      <c r="BM506" s="46">
        <v>2370.47717504</v>
      </c>
      <c r="BN506" s="46">
        <v>2370.47717504</v>
      </c>
      <c r="BO506" s="46">
        <v>2370.47717504</v>
      </c>
      <c r="BP506" s="46">
        <v>2539.93274496</v>
      </c>
      <c r="BQ506" s="46">
        <v>3054.1766528000003</v>
      </c>
      <c r="BR506" s="46">
        <v>3054.1766528000003</v>
      </c>
      <c r="BS506" s="46">
        <v>3054.1766528000003</v>
      </c>
      <c r="BT506" s="46">
        <v>3054.1766528000003</v>
      </c>
      <c r="BU506" s="46">
        <v>3054.1766528000003</v>
      </c>
      <c r="BV506" s="46">
        <v>3054.1766528000003</v>
      </c>
      <c r="BW506" s="86">
        <v>281</v>
      </c>
      <c r="BX506" s="46">
        <v>2700.0532000000003</v>
      </c>
      <c r="BY506" s="46">
        <v>3889.0786896000004</v>
      </c>
      <c r="BZ506" s="46">
        <v>4701.566450880001</v>
      </c>
      <c r="CA506" s="46">
        <v>5515.32351552</v>
      </c>
      <c r="CB506" s="46">
        <v>10917.255930880001</v>
      </c>
      <c r="CC506" s="46">
        <v>12016.784399360002</v>
      </c>
      <c r="CD506" s="46">
        <v>13218.569728000002</v>
      </c>
      <c r="CE506" s="46">
        <v>2565.0505400000002</v>
      </c>
      <c r="CF506" s="46">
        <v>3381.8583864000007</v>
      </c>
      <c r="CG506" s="46">
        <v>4396.3323955200003</v>
      </c>
      <c r="CH506" s="87">
        <v>3907.8510182400005</v>
      </c>
      <c r="CI506" s="72"/>
      <c r="CJ506" s="62"/>
      <c r="CK506" s="62"/>
      <c r="CL506" s="62"/>
      <c r="CM506" s="62"/>
      <c r="CN506" s="62"/>
      <c r="CO506" s="47">
        <f t="shared" si="45"/>
        <v>281</v>
      </c>
      <c r="CP506" s="48">
        <f t="shared" si="47"/>
        <v>3155.63</v>
      </c>
      <c r="CQ506" s="48">
        <f t="shared" si="47"/>
        <v>2753.8</v>
      </c>
      <c r="CR506" s="48">
        <f t="shared" si="47"/>
        <v>3858.13</v>
      </c>
      <c r="CS506" s="48">
        <f t="shared" si="47"/>
        <v>2767.85</v>
      </c>
      <c r="CT506" s="48">
        <f t="shared" si="47"/>
        <v>4355.5</v>
      </c>
      <c r="CU506" s="48">
        <f t="shared" si="46"/>
        <v>4383.5999999999995</v>
      </c>
      <c r="CV506" s="48">
        <f t="shared" si="46"/>
        <v>6665.32</v>
      </c>
      <c r="CW506" s="48">
        <f t="shared" si="46"/>
        <v>14381.58</v>
      </c>
      <c r="CX506" s="48">
        <f t="shared" si="46"/>
        <v>14381.58</v>
      </c>
      <c r="CY506" s="48">
        <f t="shared" si="46"/>
        <v>3793.5</v>
      </c>
      <c r="CZ506" s="62">
        <v>281</v>
      </c>
      <c r="DA506" s="62">
        <v>3155.63</v>
      </c>
      <c r="DB506" s="62">
        <v>2753.8</v>
      </c>
      <c r="DC506" s="62">
        <v>3858.13</v>
      </c>
      <c r="DD506" s="62">
        <v>2767.85</v>
      </c>
      <c r="DE506" s="62">
        <v>4355.5</v>
      </c>
      <c r="DF506" s="62">
        <v>4383.5999999999995</v>
      </c>
      <c r="DG506" s="62">
        <v>6665.32</v>
      </c>
      <c r="DH506" s="62">
        <v>14381.58</v>
      </c>
      <c r="DI506" s="62">
        <v>14381.58</v>
      </c>
      <c r="DJ506" s="73">
        <v>3793.5</v>
      </c>
    </row>
    <row r="507" spans="4:114" s="15" customFormat="1" ht="18">
      <c r="D507" s="63"/>
      <c r="AB507" s="7">
        <v>281.5</v>
      </c>
      <c r="AC507" s="8">
        <v>0</v>
      </c>
      <c r="AD507" s="158">
        <v>0</v>
      </c>
      <c r="AE507" s="158">
        <v>0</v>
      </c>
      <c r="AF507" s="158">
        <v>0</v>
      </c>
      <c r="AG507" s="158">
        <v>0</v>
      </c>
      <c r="AH507" s="158">
        <v>0</v>
      </c>
      <c r="AI507" s="158">
        <v>0</v>
      </c>
      <c r="AJ507" s="158">
        <v>0</v>
      </c>
      <c r="AK507" s="9">
        <v>281.5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72"/>
      <c r="AW507" s="62"/>
      <c r="AX507" s="62"/>
      <c r="AY507" s="62"/>
      <c r="AZ507" s="62"/>
      <c r="BA507" s="62"/>
      <c r="BB507" s="62"/>
      <c r="BC507" s="62"/>
      <c r="BD507" s="85">
        <v>281.5</v>
      </c>
      <c r="BE507" s="46">
        <v>3126.1231705599998</v>
      </c>
      <c r="BF507" s="46">
        <v>3442.0280294400004</v>
      </c>
      <c r="BG507" s="46">
        <v>4563.2291910399999</v>
      </c>
      <c r="BH507" s="46">
        <v>4891.030460160001</v>
      </c>
      <c r="BI507" s="46">
        <v>7537.9981248000004</v>
      </c>
      <c r="BJ507" s="46">
        <v>8337.8214233599992</v>
      </c>
      <c r="BK507" s="46">
        <v>9156.3905804800015</v>
      </c>
      <c r="BL507" s="46">
        <v>2378.6484467199998</v>
      </c>
      <c r="BM507" s="46">
        <v>2378.6484467199998</v>
      </c>
      <c r="BN507" s="46">
        <v>2378.6484467199998</v>
      </c>
      <c r="BO507" s="46">
        <v>2378.6484467199998</v>
      </c>
      <c r="BP507" s="46">
        <v>2548.5846796800001</v>
      </c>
      <c r="BQ507" s="46">
        <v>3064.8386329600007</v>
      </c>
      <c r="BR507" s="46">
        <v>3064.8386329600007</v>
      </c>
      <c r="BS507" s="46">
        <v>3064.8386329600007</v>
      </c>
      <c r="BT507" s="46">
        <v>3064.8386329600007</v>
      </c>
      <c r="BU507" s="46">
        <v>3064.8386329600007</v>
      </c>
      <c r="BV507" s="46">
        <v>3064.8386329600007</v>
      </c>
      <c r="BW507" s="86">
        <v>281.5</v>
      </c>
      <c r="BX507" s="46">
        <v>2709.6286464000004</v>
      </c>
      <c r="BY507" s="46">
        <v>3902.7069993600003</v>
      </c>
      <c r="BZ507" s="46">
        <v>4718.067394560001</v>
      </c>
      <c r="CA507" s="46">
        <v>5534.6302876800009</v>
      </c>
      <c r="CB507" s="46">
        <v>10956.09216</v>
      </c>
      <c r="CC507" s="46">
        <v>12059.539880960001</v>
      </c>
      <c r="CD507" s="46">
        <v>13265.600757760005</v>
      </c>
      <c r="CE507" s="46">
        <v>2574.1472140800006</v>
      </c>
      <c r="CF507" s="46">
        <v>3393.8833656000011</v>
      </c>
      <c r="CG507" s="46">
        <v>4411.9648684800004</v>
      </c>
      <c r="CH507" s="87">
        <v>3921.746549760001</v>
      </c>
      <c r="CI507" s="72"/>
      <c r="CJ507" s="62"/>
      <c r="CK507" s="62"/>
      <c r="CL507" s="62"/>
      <c r="CM507" s="62"/>
      <c r="CN507" s="62"/>
      <c r="CO507" s="47">
        <f t="shared" si="45"/>
        <v>281.5</v>
      </c>
      <c r="CP507" s="48">
        <f t="shared" si="47"/>
        <v>3166.86</v>
      </c>
      <c r="CQ507" s="48">
        <f t="shared" si="47"/>
        <v>2763.6000000000004</v>
      </c>
      <c r="CR507" s="48">
        <f t="shared" si="47"/>
        <v>3871.86</v>
      </c>
      <c r="CS507" s="48">
        <f t="shared" si="47"/>
        <v>2777.7</v>
      </c>
      <c r="CT507" s="48">
        <f t="shared" si="47"/>
        <v>4371</v>
      </c>
      <c r="CU507" s="48">
        <f t="shared" si="46"/>
        <v>4399.2</v>
      </c>
      <c r="CV507" s="48">
        <f t="shared" si="46"/>
        <v>6689.04</v>
      </c>
      <c r="CW507" s="48">
        <f t="shared" si="46"/>
        <v>14432.76</v>
      </c>
      <c r="CX507" s="48">
        <f t="shared" si="46"/>
        <v>14432.76</v>
      </c>
      <c r="CY507" s="48">
        <f t="shared" si="46"/>
        <v>3807</v>
      </c>
      <c r="CZ507" s="62">
        <v>281.5</v>
      </c>
      <c r="DA507" s="62">
        <v>3166.86</v>
      </c>
      <c r="DB507" s="62">
        <v>2763.6000000000004</v>
      </c>
      <c r="DC507" s="62">
        <v>3871.86</v>
      </c>
      <c r="DD507" s="62">
        <v>2777.7</v>
      </c>
      <c r="DE507" s="62">
        <v>4371</v>
      </c>
      <c r="DF507" s="62">
        <v>4399.2</v>
      </c>
      <c r="DG507" s="62">
        <v>6689.04</v>
      </c>
      <c r="DH507" s="62">
        <v>14432.76</v>
      </c>
      <c r="DI507" s="62">
        <v>14432.76</v>
      </c>
      <c r="DJ507" s="73">
        <v>3807</v>
      </c>
    </row>
    <row r="508" spans="4:114" s="15" customFormat="1" ht="18">
      <c r="D508" s="63"/>
      <c r="AB508" s="7">
        <v>282</v>
      </c>
      <c r="AC508" s="8">
        <v>0</v>
      </c>
      <c r="AD508" s="158">
        <v>0</v>
      </c>
      <c r="AE508" s="158">
        <v>0</v>
      </c>
      <c r="AF508" s="158">
        <v>0</v>
      </c>
      <c r="AG508" s="158">
        <v>0</v>
      </c>
      <c r="AH508" s="158">
        <v>0</v>
      </c>
      <c r="AI508" s="158">
        <v>0</v>
      </c>
      <c r="AJ508" s="158">
        <v>0</v>
      </c>
      <c r="AK508" s="9">
        <v>282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72"/>
      <c r="AW508" s="62"/>
      <c r="AX508" s="62"/>
      <c r="AY508" s="62"/>
      <c r="AZ508" s="62"/>
      <c r="BA508" s="62"/>
      <c r="BB508" s="62"/>
      <c r="BC508" s="62"/>
      <c r="BD508" s="85">
        <v>282</v>
      </c>
      <c r="BE508" s="46">
        <v>3126.1231705599998</v>
      </c>
      <c r="BF508" s="46">
        <v>3442.0280294400004</v>
      </c>
      <c r="BG508" s="46">
        <v>4563.2291910399999</v>
      </c>
      <c r="BH508" s="46">
        <v>4891.030460160001</v>
      </c>
      <c r="BI508" s="46">
        <v>7537.9981248000004</v>
      </c>
      <c r="BJ508" s="46">
        <v>8337.8214233599992</v>
      </c>
      <c r="BK508" s="46">
        <v>9156.3905804800015</v>
      </c>
      <c r="BL508" s="46">
        <v>2378.6484467199998</v>
      </c>
      <c r="BM508" s="46">
        <v>2378.6484467199998</v>
      </c>
      <c r="BN508" s="46">
        <v>2378.6484467199998</v>
      </c>
      <c r="BO508" s="46">
        <v>2378.6484467199998</v>
      </c>
      <c r="BP508" s="46">
        <v>2548.5846796800001</v>
      </c>
      <c r="BQ508" s="46">
        <v>3064.8386329600007</v>
      </c>
      <c r="BR508" s="46">
        <v>3064.8386329600007</v>
      </c>
      <c r="BS508" s="46">
        <v>3064.8386329600007</v>
      </c>
      <c r="BT508" s="46">
        <v>3064.8386329600007</v>
      </c>
      <c r="BU508" s="46">
        <v>3064.8386329600007</v>
      </c>
      <c r="BV508" s="46">
        <v>3064.8386329600007</v>
      </c>
      <c r="BW508" s="86">
        <v>282</v>
      </c>
      <c r="BX508" s="46">
        <v>2709.6286464000004</v>
      </c>
      <c r="BY508" s="46">
        <v>3902.7069993600003</v>
      </c>
      <c r="BZ508" s="46">
        <v>4718.067394560001</v>
      </c>
      <c r="CA508" s="46">
        <v>5534.6302876800009</v>
      </c>
      <c r="CB508" s="46">
        <v>10956.09216</v>
      </c>
      <c r="CC508" s="46">
        <v>12059.539880960001</v>
      </c>
      <c r="CD508" s="46">
        <v>13265.600757760005</v>
      </c>
      <c r="CE508" s="46">
        <v>2574.1472140800006</v>
      </c>
      <c r="CF508" s="46">
        <v>3393.8833656000011</v>
      </c>
      <c r="CG508" s="46">
        <v>4411.9648684800004</v>
      </c>
      <c r="CH508" s="87">
        <v>3921.746549760001</v>
      </c>
      <c r="CI508" s="72"/>
      <c r="CJ508" s="62"/>
      <c r="CK508" s="62"/>
      <c r="CL508" s="62"/>
      <c r="CM508" s="62"/>
      <c r="CN508" s="62"/>
      <c r="CO508" s="47">
        <f t="shared" si="45"/>
        <v>282</v>
      </c>
      <c r="CP508" s="48">
        <f t="shared" si="47"/>
        <v>3166.86</v>
      </c>
      <c r="CQ508" s="48">
        <f t="shared" si="47"/>
        <v>2763.6000000000004</v>
      </c>
      <c r="CR508" s="48">
        <f t="shared" si="47"/>
        <v>3871.86</v>
      </c>
      <c r="CS508" s="48">
        <f t="shared" si="47"/>
        <v>2777.7</v>
      </c>
      <c r="CT508" s="48">
        <f t="shared" si="47"/>
        <v>4371</v>
      </c>
      <c r="CU508" s="48">
        <f t="shared" si="46"/>
        <v>4399.2</v>
      </c>
      <c r="CV508" s="48">
        <f t="shared" si="46"/>
        <v>6689.04</v>
      </c>
      <c r="CW508" s="48">
        <f t="shared" si="46"/>
        <v>14432.76</v>
      </c>
      <c r="CX508" s="48">
        <f t="shared" si="46"/>
        <v>14432.76</v>
      </c>
      <c r="CY508" s="48">
        <f t="shared" si="46"/>
        <v>3807</v>
      </c>
      <c r="CZ508" s="62">
        <v>282</v>
      </c>
      <c r="DA508" s="62">
        <v>3166.86</v>
      </c>
      <c r="DB508" s="62">
        <v>2763.6000000000004</v>
      </c>
      <c r="DC508" s="62">
        <v>3871.86</v>
      </c>
      <c r="DD508" s="62">
        <v>2777.7</v>
      </c>
      <c r="DE508" s="62">
        <v>4371</v>
      </c>
      <c r="DF508" s="62">
        <v>4399.2</v>
      </c>
      <c r="DG508" s="62">
        <v>6689.04</v>
      </c>
      <c r="DH508" s="62">
        <v>14432.76</v>
      </c>
      <c r="DI508" s="62">
        <v>14432.76</v>
      </c>
      <c r="DJ508" s="73">
        <v>3807</v>
      </c>
    </row>
    <row r="509" spans="4:114" s="15" customFormat="1" ht="18">
      <c r="D509" s="63"/>
      <c r="AB509" s="7">
        <v>282.5</v>
      </c>
      <c r="AC509" s="8">
        <v>0</v>
      </c>
      <c r="AD509" s="158">
        <v>0</v>
      </c>
      <c r="AE509" s="158">
        <v>0</v>
      </c>
      <c r="AF509" s="158">
        <v>0</v>
      </c>
      <c r="AG509" s="158">
        <v>0</v>
      </c>
      <c r="AH509" s="158">
        <v>0</v>
      </c>
      <c r="AI509" s="158">
        <v>0</v>
      </c>
      <c r="AJ509" s="158">
        <v>0</v>
      </c>
      <c r="AK509" s="9">
        <v>282.5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72"/>
      <c r="AW509" s="62"/>
      <c r="AX509" s="62"/>
      <c r="AY509" s="62"/>
      <c r="AZ509" s="62"/>
      <c r="BA509" s="62"/>
      <c r="BB509" s="62"/>
      <c r="BC509" s="62"/>
      <c r="BD509" s="85">
        <v>282.5</v>
      </c>
      <c r="BE509" s="46">
        <v>3137.1784204800001</v>
      </c>
      <c r="BF509" s="46">
        <v>3454.0227571200003</v>
      </c>
      <c r="BG509" s="46">
        <v>4579.1566163200005</v>
      </c>
      <c r="BH509" s="46">
        <v>4907.8099699200002</v>
      </c>
      <c r="BI509" s="46">
        <v>7564.6749235200004</v>
      </c>
      <c r="BJ509" s="46">
        <v>8367.3822003200003</v>
      </c>
      <c r="BK509" s="46">
        <v>9188.8353356799998</v>
      </c>
      <c r="BL509" s="46">
        <v>2386.8197184000005</v>
      </c>
      <c r="BM509" s="46">
        <v>2386.8197184000005</v>
      </c>
      <c r="BN509" s="46">
        <v>2386.8197184000005</v>
      </c>
      <c r="BO509" s="46">
        <v>2386.8197184000005</v>
      </c>
      <c r="BP509" s="46">
        <v>2557.2366144000002</v>
      </c>
      <c r="BQ509" s="46">
        <v>3075.5006131200007</v>
      </c>
      <c r="BR509" s="46">
        <v>3075.5006131200007</v>
      </c>
      <c r="BS509" s="46">
        <v>3075.5006131200007</v>
      </c>
      <c r="BT509" s="46">
        <v>3075.5006131200007</v>
      </c>
      <c r="BU509" s="46">
        <v>3075.5006131200007</v>
      </c>
      <c r="BV509" s="46">
        <v>3075.5006131200007</v>
      </c>
      <c r="BW509" s="86">
        <v>282.5</v>
      </c>
      <c r="BX509" s="46">
        <v>2719.2040928000001</v>
      </c>
      <c r="BY509" s="46">
        <v>3916.3353091200001</v>
      </c>
      <c r="BZ509" s="46">
        <v>4734.5683382400011</v>
      </c>
      <c r="CA509" s="46">
        <v>5553.9370598400001</v>
      </c>
      <c r="CB509" s="46">
        <v>10994.928389120001</v>
      </c>
      <c r="CC509" s="46">
        <v>12102.29536256</v>
      </c>
      <c r="CD509" s="46">
        <v>13312.631787520002</v>
      </c>
      <c r="CE509" s="46">
        <v>2583.2438881600001</v>
      </c>
      <c r="CF509" s="46">
        <v>3405.9083448000001</v>
      </c>
      <c r="CG509" s="46">
        <v>4427.5973414400005</v>
      </c>
      <c r="CH509" s="87">
        <v>3935.6420812800006</v>
      </c>
      <c r="CI509" s="72"/>
      <c r="CJ509" s="62"/>
      <c r="CK509" s="62"/>
      <c r="CL509" s="62"/>
      <c r="CM509" s="62"/>
      <c r="CN509" s="62"/>
      <c r="CO509" s="47">
        <f t="shared" si="45"/>
        <v>282.5</v>
      </c>
      <c r="CP509" s="48">
        <f t="shared" si="47"/>
        <v>3178.09</v>
      </c>
      <c r="CQ509" s="48">
        <f t="shared" si="47"/>
        <v>2773.4</v>
      </c>
      <c r="CR509" s="48">
        <f t="shared" si="47"/>
        <v>3885.59</v>
      </c>
      <c r="CS509" s="48">
        <f t="shared" si="47"/>
        <v>2787.5499999999997</v>
      </c>
      <c r="CT509" s="48">
        <f t="shared" si="47"/>
        <v>4386.5</v>
      </c>
      <c r="CU509" s="48">
        <f t="shared" si="46"/>
        <v>4414.8</v>
      </c>
      <c r="CV509" s="48">
        <f t="shared" si="46"/>
        <v>6712.7599999999993</v>
      </c>
      <c r="CW509" s="48">
        <f t="shared" si="46"/>
        <v>14483.94</v>
      </c>
      <c r="CX509" s="48">
        <f t="shared" si="46"/>
        <v>14483.94</v>
      </c>
      <c r="CY509" s="48">
        <f t="shared" si="46"/>
        <v>3820.5</v>
      </c>
      <c r="CZ509" s="62">
        <v>282.5</v>
      </c>
      <c r="DA509" s="62">
        <v>3178.09</v>
      </c>
      <c r="DB509" s="62">
        <v>2773.4</v>
      </c>
      <c r="DC509" s="62">
        <v>3885.59</v>
      </c>
      <c r="DD509" s="62">
        <v>2787.5499999999997</v>
      </c>
      <c r="DE509" s="62">
        <v>4386.5</v>
      </c>
      <c r="DF509" s="62">
        <v>4414.8</v>
      </c>
      <c r="DG509" s="62">
        <v>6712.7599999999993</v>
      </c>
      <c r="DH509" s="62">
        <v>14483.94</v>
      </c>
      <c r="DI509" s="62">
        <v>14483.94</v>
      </c>
      <c r="DJ509" s="73">
        <v>3820.5</v>
      </c>
    </row>
    <row r="510" spans="4:114" s="15" customFormat="1" ht="18">
      <c r="D510" s="63"/>
      <c r="AB510" s="7">
        <v>283</v>
      </c>
      <c r="AC510" s="8">
        <v>0</v>
      </c>
      <c r="AD510" s="158">
        <v>0</v>
      </c>
      <c r="AE510" s="158">
        <v>0</v>
      </c>
      <c r="AF510" s="158">
        <v>0</v>
      </c>
      <c r="AG510" s="158">
        <v>0</v>
      </c>
      <c r="AH510" s="158">
        <v>0</v>
      </c>
      <c r="AI510" s="158">
        <v>0</v>
      </c>
      <c r="AJ510" s="158">
        <v>0</v>
      </c>
      <c r="AK510" s="9">
        <v>283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72"/>
      <c r="AW510" s="62"/>
      <c r="AX510" s="62"/>
      <c r="AY510" s="62"/>
      <c r="AZ510" s="62"/>
      <c r="BA510" s="62"/>
      <c r="BB510" s="62"/>
      <c r="BC510" s="62"/>
      <c r="BD510" s="85">
        <v>283</v>
      </c>
      <c r="BE510" s="46">
        <v>3137.1784204800001</v>
      </c>
      <c r="BF510" s="46">
        <v>3454.0227571200003</v>
      </c>
      <c r="BG510" s="46">
        <v>4579.1566163200005</v>
      </c>
      <c r="BH510" s="46">
        <v>4907.8099699200002</v>
      </c>
      <c r="BI510" s="46">
        <v>7564.6749235200004</v>
      </c>
      <c r="BJ510" s="46">
        <v>8367.3822003200003</v>
      </c>
      <c r="BK510" s="46">
        <v>9188.8353356799998</v>
      </c>
      <c r="BL510" s="46">
        <v>2386.8197184000005</v>
      </c>
      <c r="BM510" s="46">
        <v>2386.8197184000005</v>
      </c>
      <c r="BN510" s="46">
        <v>2386.8197184000005</v>
      </c>
      <c r="BO510" s="46">
        <v>2386.8197184000005</v>
      </c>
      <c r="BP510" s="46">
        <v>2557.2366144000002</v>
      </c>
      <c r="BQ510" s="46">
        <v>3075.5006131200007</v>
      </c>
      <c r="BR510" s="46">
        <v>3075.5006131200007</v>
      </c>
      <c r="BS510" s="46">
        <v>3075.5006131200007</v>
      </c>
      <c r="BT510" s="46">
        <v>3075.5006131200007</v>
      </c>
      <c r="BU510" s="46">
        <v>3075.5006131200007</v>
      </c>
      <c r="BV510" s="46">
        <v>3075.5006131200007</v>
      </c>
      <c r="BW510" s="86">
        <v>283</v>
      </c>
      <c r="BX510" s="46">
        <v>2719.2040928000001</v>
      </c>
      <c r="BY510" s="46">
        <v>3916.3353091200001</v>
      </c>
      <c r="BZ510" s="46">
        <v>4734.5683382400011</v>
      </c>
      <c r="CA510" s="46">
        <v>5553.9370598400001</v>
      </c>
      <c r="CB510" s="46">
        <v>10994.928389120001</v>
      </c>
      <c r="CC510" s="46">
        <v>12102.29536256</v>
      </c>
      <c r="CD510" s="46">
        <v>13312.631787520002</v>
      </c>
      <c r="CE510" s="46">
        <v>2583.2438881600001</v>
      </c>
      <c r="CF510" s="46">
        <v>3405.9083448000001</v>
      </c>
      <c r="CG510" s="46">
        <v>4427.5973414400005</v>
      </c>
      <c r="CH510" s="87">
        <v>3935.6420812800006</v>
      </c>
      <c r="CI510" s="72"/>
      <c r="CJ510" s="62"/>
      <c r="CK510" s="62"/>
      <c r="CL510" s="62"/>
      <c r="CM510" s="62"/>
      <c r="CN510" s="62"/>
      <c r="CO510" s="47">
        <f t="shared" si="45"/>
        <v>283</v>
      </c>
      <c r="CP510" s="48">
        <f t="shared" si="47"/>
        <v>3178.09</v>
      </c>
      <c r="CQ510" s="48">
        <f t="shared" si="47"/>
        <v>2773.4</v>
      </c>
      <c r="CR510" s="48">
        <f t="shared" si="47"/>
        <v>3885.59</v>
      </c>
      <c r="CS510" s="48">
        <f t="shared" si="47"/>
        <v>2787.5499999999997</v>
      </c>
      <c r="CT510" s="48">
        <f t="shared" si="47"/>
        <v>4386.5</v>
      </c>
      <c r="CU510" s="48">
        <f t="shared" si="46"/>
        <v>4414.8</v>
      </c>
      <c r="CV510" s="48">
        <f t="shared" si="46"/>
        <v>6712.7599999999993</v>
      </c>
      <c r="CW510" s="48">
        <f t="shared" si="46"/>
        <v>14483.94</v>
      </c>
      <c r="CX510" s="48">
        <f t="shared" si="46"/>
        <v>14483.94</v>
      </c>
      <c r="CY510" s="48">
        <f t="shared" si="46"/>
        <v>3820.5</v>
      </c>
      <c r="CZ510" s="62">
        <v>283</v>
      </c>
      <c r="DA510" s="62">
        <v>3178.09</v>
      </c>
      <c r="DB510" s="62">
        <v>2773.4</v>
      </c>
      <c r="DC510" s="62">
        <v>3885.59</v>
      </c>
      <c r="DD510" s="62">
        <v>2787.5499999999997</v>
      </c>
      <c r="DE510" s="62">
        <v>4386.5</v>
      </c>
      <c r="DF510" s="62">
        <v>4414.8</v>
      </c>
      <c r="DG510" s="62">
        <v>6712.7599999999993</v>
      </c>
      <c r="DH510" s="62">
        <v>14483.94</v>
      </c>
      <c r="DI510" s="62">
        <v>14483.94</v>
      </c>
      <c r="DJ510" s="73">
        <v>3820.5</v>
      </c>
    </row>
    <row r="511" spans="4:114" s="15" customFormat="1" ht="18">
      <c r="D511" s="63"/>
      <c r="AB511" s="7">
        <v>283.5</v>
      </c>
      <c r="AC511" s="8">
        <v>0</v>
      </c>
      <c r="AD511" s="158">
        <v>0</v>
      </c>
      <c r="AE511" s="158">
        <v>0</v>
      </c>
      <c r="AF511" s="158">
        <v>0</v>
      </c>
      <c r="AG511" s="158">
        <v>0</v>
      </c>
      <c r="AH511" s="158">
        <v>0</v>
      </c>
      <c r="AI511" s="158">
        <v>0</v>
      </c>
      <c r="AJ511" s="158">
        <v>0</v>
      </c>
      <c r="AK511" s="9">
        <v>283.5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72"/>
      <c r="AW511" s="62"/>
      <c r="AX511" s="62"/>
      <c r="AY511" s="62"/>
      <c r="AZ511" s="62"/>
      <c r="BA511" s="62"/>
      <c r="BB511" s="62"/>
      <c r="BC511" s="62"/>
      <c r="BD511" s="85">
        <v>283.5</v>
      </c>
      <c r="BE511" s="46">
        <v>3148.2336703999999</v>
      </c>
      <c r="BF511" s="46">
        <v>3466.0174848000006</v>
      </c>
      <c r="BG511" s="46">
        <v>4595.084041600001</v>
      </c>
      <c r="BH511" s="46">
        <v>4924.5894796800003</v>
      </c>
      <c r="BI511" s="46">
        <v>7591.3517222400005</v>
      </c>
      <c r="BJ511" s="46">
        <v>8396.9429772800013</v>
      </c>
      <c r="BK511" s="46">
        <v>9221.2800908800018</v>
      </c>
      <c r="BL511" s="46">
        <v>2394.9909900800003</v>
      </c>
      <c r="BM511" s="46">
        <v>2394.9909900800003</v>
      </c>
      <c r="BN511" s="46">
        <v>2394.9909900800003</v>
      </c>
      <c r="BO511" s="46">
        <v>2394.9909900800003</v>
      </c>
      <c r="BP511" s="46">
        <v>2565.8885491199999</v>
      </c>
      <c r="BQ511" s="46">
        <v>3086.1625932799998</v>
      </c>
      <c r="BR511" s="46">
        <v>3086.1625932799998</v>
      </c>
      <c r="BS511" s="46">
        <v>3086.1625932799998</v>
      </c>
      <c r="BT511" s="46">
        <v>3086.1625932799998</v>
      </c>
      <c r="BU511" s="46">
        <v>3086.1625932799998</v>
      </c>
      <c r="BV511" s="46">
        <v>3086.1625932799998</v>
      </c>
      <c r="BW511" s="86">
        <v>283.5</v>
      </c>
      <c r="BX511" s="46">
        <v>2728.7795391999998</v>
      </c>
      <c r="BY511" s="46">
        <v>3929.9636188800005</v>
      </c>
      <c r="BZ511" s="46">
        <v>4751.0692819200003</v>
      </c>
      <c r="CA511" s="46">
        <v>5573.243832000001</v>
      </c>
      <c r="CB511" s="46">
        <v>11033.764618240002</v>
      </c>
      <c r="CC511" s="46">
        <v>12145.050844160003</v>
      </c>
      <c r="CD511" s="46">
        <v>13359.662817280003</v>
      </c>
      <c r="CE511" s="46">
        <v>2592.3405622400001</v>
      </c>
      <c r="CF511" s="46">
        <v>3417.9333240000005</v>
      </c>
      <c r="CG511" s="46">
        <v>4443.2298144000006</v>
      </c>
      <c r="CH511" s="87">
        <v>3949.5376128000007</v>
      </c>
      <c r="CI511" s="72"/>
      <c r="CJ511" s="62"/>
      <c r="CK511" s="62"/>
      <c r="CL511" s="62"/>
      <c r="CM511" s="62"/>
      <c r="CN511" s="62"/>
      <c r="CO511" s="47">
        <f t="shared" si="45"/>
        <v>283.5</v>
      </c>
      <c r="CP511" s="48">
        <f t="shared" si="47"/>
        <v>3189.32</v>
      </c>
      <c r="CQ511" s="48">
        <f t="shared" si="47"/>
        <v>2783.2000000000003</v>
      </c>
      <c r="CR511" s="48">
        <f t="shared" si="47"/>
        <v>3899.32</v>
      </c>
      <c r="CS511" s="48">
        <f t="shared" si="47"/>
        <v>2797.4</v>
      </c>
      <c r="CT511" s="48">
        <f t="shared" si="47"/>
        <v>4402</v>
      </c>
      <c r="CU511" s="48">
        <f t="shared" si="46"/>
        <v>4430.3999999999996</v>
      </c>
      <c r="CV511" s="48">
        <f t="shared" si="46"/>
        <v>6736.48</v>
      </c>
      <c r="CW511" s="48">
        <f t="shared" si="46"/>
        <v>14535.12</v>
      </c>
      <c r="CX511" s="48">
        <f t="shared" si="46"/>
        <v>14535.12</v>
      </c>
      <c r="CY511" s="48">
        <f t="shared" si="46"/>
        <v>3834</v>
      </c>
      <c r="CZ511" s="62">
        <v>283.5</v>
      </c>
      <c r="DA511" s="62">
        <v>3189.32</v>
      </c>
      <c r="DB511" s="62">
        <v>2783.2000000000003</v>
      </c>
      <c r="DC511" s="62">
        <v>3899.32</v>
      </c>
      <c r="DD511" s="62">
        <v>2797.4</v>
      </c>
      <c r="DE511" s="62">
        <v>4402</v>
      </c>
      <c r="DF511" s="62">
        <v>4430.3999999999996</v>
      </c>
      <c r="DG511" s="62">
        <v>6736.48</v>
      </c>
      <c r="DH511" s="62">
        <v>14535.12</v>
      </c>
      <c r="DI511" s="62">
        <v>14535.12</v>
      </c>
      <c r="DJ511" s="73">
        <v>3834</v>
      </c>
    </row>
    <row r="512" spans="4:114" s="15" customFormat="1" ht="18">
      <c r="D512" s="63"/>
      <c r="AB512" s="7">
        <v>284</v>
      </c>
      <c r="AC512" s="8">
        <v>0</v>
      </c>
      <c r="AD512" s="158">
        <v>0</v>
      </c>
      <c r="AE512" s="158">
        <v>0</v>
      </c>
      <c r="AF512" s="158">
        <v>0</v>
      </c>
      <c r="AG512" s="158">
        <v>0</v>
      </c>
      <c r="AH512" s="158">
        <v>0</v>
      </c>
      <c r="AI512" s="158">
        <v>0</v>
      </c>
      <c r="AJ512" s="158">
        <v>0</v>
      </c>
      <c r="AK512" s="9">
        <v>284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72"/>
      <c r="AW512" s="62"/>
      <c r="AX512" s="62"/>
      <c r="AY512" s="62"/>
      <c r="AZ512" s="62"/>
      <c r="BA512" s="62"/>
      <c r="BB512" s="62"/>
      <c r="BC512" s="62"/>
      <c r="BD512" s="85">
        <v>284</v>
      </c>
      <c r="BE512" s="46">
        <v>3148.2336703999999</v>
      </c>
      <c r="BF512" s="46">
        <v>3466.0174848000006</v>
      </c>
      <c r="BG512" s="46">
        <v>4595.084041600001</v>
      </c>
      <c r="BH512" s="46">
        <v>4924.5894796800003</v>
      </c>
      <c r="BI512" s="46">
        <v>7591.3517222400005</v>
      </c>
      <c r="BJ512" s="46">
        <v>8396.9429772800013</v>
      </c>
      <c r="BK512" s="46">
        <v>9221.2800908800018</v>
      </c>
      <c r="BL512" s="46">
        <v>2394.9909900800003</v>
      </c>
      <c r="BM512" s="46">
        <v>2394.9909900800003</v>
      </c>
      <c r="BN512" s="46">
        <v>2394.9909900800003</v>
      </c>
      <c r="BO512" s="46">
        <v>2394.9909900800003</v>
      </c>
      <c r="BP512" s="46">
        <v>2565.8885491199999</v>
      </c>
      <c r="BQ512" s="46">
        <v>3086.1625932799998</v>
      </c>
      <c r="BR512" s="46">
        <v>3086.1625932799998</v>
      </c>
      <c r="BS512" s="46">
        <v>3086.1625932799998</v>
      </c>
      <c r="BT512" s="46">
        <v>3086.1625932799998</v>
      </c>
      <c r="BU512" s="46">
        <v>3086.1625932799998</v>
      </c>
      <c r="BV512" s="46">
        <v>3086.1625932799998</v>
      </c>
      <c r="BW512" s="86">
        <v>284</v>
      </c>
      <c r="BX512" s="46">
        <v>2728.7795391999998</v>
      </c>
      <c r="BY512" s="46">
        <v>3929.9636188800005</v>
      </c>
      <c r="BZ512" s="46">
        <v>4751.0692819200003</v>
      </c>
      <c r="CA512" s="46">
        <v>5573.243832000001</v>
      </c>
      <c r="CB512" s="46">
        <v>11033.764618240002</v>
      </c>
      <c r="CC512" s="46">
        <v>12145.050844160003</v>
      </c>
      <c r="CD512" s="46">
        <v>13359.662817280003</v>
      </c>
      <c r="CE512" s="46">
        <v>2592.3405622400001</v>
      </c>
      <c r="CF512" s="46">
        <v>3417.9333240000005</v>
      </c>
      <c r="CG512" s="46">
        <v>4443.2298144000006</v>
      </c>
      <c r="CH512" s="87">
        <v>3949.5376128000007</v>
      </c>
      <c r="CI512" s="72"/>
      <c r="CJ512" s="62"/>
      <c r="CK512" s="62"/>
      <c r="CL512" s="62"/>
      <c r="CM512" s="62"/>
      <c r="CN512" s="62"/>
      <c r="CO512" s="47">
        <f t="shared" si="45"/>
        <v>284</v>
      </c>
      <c r="CP512" s="48">
        <f t="shared" si="47"/>
        <v>3189.32</v>
      </c>
      <c r="CQ512" s="48">
        <f t="shared" si="47"/>
        <v>2783.2000000000003</v>
      </c>
      <c r="CR512" s="48">
        <f t="shared" si="47"/>
        <v>3899.32</v>
      </c>
      <c r="CS512" s="48">
        <f t="shared" si="47"/>
        <v>2797.4</v>
      </c>
      <c r="CT512" s="48">
        <f t="shared" si="47"/>
        <v>4402</v>
      </c>
      <c r="CU512" s="48">
        <f t="shared" si="46"/>
        <v>4430.3999999999996</v>
      </c>
      <c r="CV512" s="48">
        <f t="shared" si="46"/>
        <v>6736.48</v>
      </c>
      <c r="CW512" s="48">
        <f t="shared" si="46"/>
        <v>14535.12</v>
      </c>
      <c r="CX512" s="48">
        <f t="shared" si="46"/>
        <v>14535.12</v>
      </c>
      <c r="CY512" s="48">
        <f t="shared" si="46"/>
        <v>3834</v>
      </c>
      <c r="CZ512" s="62">
        <v>284</v>
      </c>
      <c r="DA512" s="62">
        <v>3189.32</v>
      </c>
      <c r="DB512" s="62">
        <v>2783.2000000000003</v>
      </c>
      <c r="DC512" s="62">
        <v>3899.32</v>
      </c>
      <c r="DD512" s="62">
        <v>2797.4</v>
      </c>
      <c r="DE512" s="62">
        <v>4402</v>
      </c>
      <c r="DF512" s="62">
        <v>4430.3999999999996</v>
      </c>
      <c r="DG512" s="62">
        <v>6736.48</v>
      </c>
      <c r="DH512" s="62">
        <v>14535.12</v>
      </c>
      <c r="DI512" s="62">
        <v>14535.12</v>
      </c>
      <c r="DJ512" s="73">
        <v>3834</v>
      </c>
    </row>
    <row r="513" spans="4:114" s="15" customFormat="1" ht="18">
      <c r="D513" s="63"/>
      <c r="AB513" s="7">
        <v>284.5</v>
      </c>
      <c r="AC513" s="8">
        <v>0</v>
      </c>
      <c r="AD513" s="158">
        <v>0</v>
      </c>
      <c r="AE513" s="158">
        <v>0</v>
      </c>
      <c r="AF513" s="158">
        <v>0</v>
      </c>
      <c r="AG513" s="158">
        <v>0</v>
      </c>
      <c r="AH513" s="158">
        <v>0</v>
      </c>
      <c r="AI513" s="158">
        <v>0</v>
      </c>
      <c r="AJ513" s="158">
        <v>0</v>
      </c>
      <c r="AK513" s="9">
        <v>284.5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72"/>
      <c r="AW513" s="62"/>
      <c r="AX513" s="62"/>
      <c r="AY513" s="62"/>
      <c r="AZ513" s="62"/>
      <c r="BA513" s="62"/>
      <c r="BB513" s="62"/>
      <c r="BC513" s="62"/>
      <c r="BD513" s="85">
        <v>284.5</v>
      </c>
      <c r="BE513" s="46">
        <v>3159.2889203199998</v>
      </c>
      <c r="BF513" s="46">
        <v>3478.0122124800009</v>
      </c>
      <c r="BG513" s="46">
        <v>4611.0114668800015</v>
      </c>
      <c r="BH513" s="46">
        <v>4941.3689894400013</v>
      </c>
      <c r="BI513" s="46">
        <v>7618.0285209600015</v>
      </c>
      <c r="BJ513" s="46">
        <v>8426.5037542400005</v>
      </c>
      <c r="BK513" s="46">
        <v>9253.724846080002</v>
      </c>
      <c r="BL513" s="46">
        <v>2403.1622617600005</v>
      </c>
      <c r="BM513" s="46">
        <v>2403.1622617600005</v>
      </c>
      <c r="BN513" s="46">
        <v>2403.1622617600005</v>
      </c>
      <c r="BO513" s="46">
        <v>2403.1622617600005</v>
      </c>
      <c r="BP513" s="46">
        <v>2574.54048384</v>
      </c>
      <c r="BQ513" s="46">
        <v>3096.8245734400002</v>
      </c>
      <c r="BR513" s="46">
        <v>3096.8245734400002</v>
      </c>
      <c r="BS513" s="46">
        <v>3096.8245734400002</v>
      </c>
      <c r="BT513" s="46">
        <v>3096.8245734400002</v>
      </c>
      <c r="BU513" s="46">
        <v>3096.8245734400002</v>
      </c>
      <c r="BV513" s="46">
        <v>3096.8245734400002</v>
      </c>
      <c r="BW513" s="86">
        <v>284.5</v>
      </c>
      <c r="BX513" s="46">
        <v>2738.3549856000004</v>
      </c>
      <c r="BY513" s="46">
        <v>3943.5919286399999</v>
      </c>
      <c r="BZ513" s="46">
        <v>4767.5702256000004</v>
      </c>
      <c r="CA513" s="46">
        <v>5592.5506041600011</v>
      </c>
      <c r="CB513" s="46">
        <v>11072.600847360003</v>
      </c>
      <c r="CC513" s="46">
        <v>12187.806325760001</v>
      </c>
      <c r="CD513" s="46">
        <v>13406.693847040004</v>
      </c>
      <c r="CE513" s="46">
        <v>2601.43723632</v>
      </c>
      <c r="CF513" s="46">
        <v>3429.9583032000005</v>
      </c>
      <c r="CG513" s="46">
        <v>4458.8622873600007</v>
      </c>
      <c r="CH513" s="87">
        <v>3963.4331443200008</v>
      </c>
      <c r="CI513" s="72"/>
      <c r="CJ513" s="62"/>
      <c r="CK513" s="62"/>
      <c r="CL513" s="62"/>
      <c r="CM513" s="62"/>
      <c r="CN513" s="62"/>
      <c r="CO513" s="47">
        <f t="shared" si="45"/>
        <v>284.5</v>
      </c>
      <c r="CP513" s="48">
        <f t="shared" si="47"/>
        <v>3200.55</v>
      </c>
      <c r="CQ513" s="48">
        <f t="shared" si="47"/>
        <v>2793</v>
      </c>
      <c r="CR513" s="48">
        <f t="shared" si="47"/>
        <v>3913.05</v>
      </c>
      <c r="CS513" s="48">
        <f t="shared" si="47"/>
        <v>2807.25</v>
      </c>
      <c r="CT513" s="48">
        <f t="shared" si="47"/>
        <v>4417.5</v>
      </c>
      <c r="CU513" s="48">
        <f t="shared" si="46"/>
        <v>4446</v>
      </c>
      <c r="CV513" s="48">
        <f t="shared" si="46"/>
        <v>6760.2</v>
      </c>
      <c r="CW513" s="48">
        <f t="shared" si="46"/>
        <v>14586.3</v>
      </c>
      <c r="CX513" s="48">
        <f t="shared" si="46"/>
        <v>14586.3</v>
      </c>
      <c r="CY513" s="48">
        <f t="shared" si="46"/>
        <v>3847.5</v>
      </c>
      <c r="CZ513" s="62">
        <v>284.5</v>
      </c>
      <c r="DA513" s="62">
        <v>3200.55</v>
      </c>
      <c r="DB513" s="62">
        <v>2793</v>
      </c>
      <c r="DC513" s="62">
        <v>3913.05</v>
      </c>
      <c r="DD513" s="62">
        <v>2807.25</v>
      </c>
      <c r="DE513" s="62">
        <v>4417.5</v>
      </c>
      <c r="DF513" s="62">
        <v>4446</v>
      </c>
      <c r="DG513" s="62">
        <v>6760.2</v>
      </c>
      <c r="DH513" s="62">
        <v>14586.3</v>
      </c>
      <c r="DI513" s="62">
        <v>14586.3</v>
      </c>
      <c r="DJ513" s="73">
        <v>3847.5</v>
      </c>
    </row>
    <row r="514" spans="4:114" s="15" customFormat="1" ht="18">
      <c r="D514" s="63"/>
      <c r="AB514" s="7">
        <v>285</v>
      </c>
      <c r="AC514" s="8">
        <v>0</v>
      </c>
      <c r="AD514" s="158">
        <v>0</v>
      </c>
      <c r="AE514" s="158">
        <v>0</v>
      </c>
      <c r="AF514" s="158">
        <v>0</v>
      </c>
      <c r="AG514" s="158">
        <v>0</v>
      </c>
      <c r="AH514" s="158">
        <v>0</v>
      </c>
      <c r="AI514" s="158">
        <v>0</v>
      </c>
      <c r="AJ514" s="158">
        <v>0</v>
      </c>
      <c r="AK514" s="9">
        <v>285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72"/>
      <c r="AW514" s="62"/>
      <c r="AX514" s="62"/>
      <c r="AY514" s="62"/>
      <c r="AZ514" s="62"/>
      <c r="BA514" s="62"/>
      <c r="BB514" s="62"/>
      <c r="BC514" s="62"/>
      <c r="BD514" s="85">
        <v>285</v>
      </c>
      <c r="BE514" s="46">
        <v>3159.2889203199998</v>
      </c>
      <c r="BF514" s="46">
        <v>3478.0122124800009</v>
      </c>
      <c r="BG514" s="46">
        <v>4611.0114668800015</v>
      </c>
      <c r="BH514" s="46">
        <v>4941.3689894400013</v>
      </c>
      <c r="BI514" s="46">
        <v>7618.0285209600015</v>
      </c>
      <c r="BJ514" s="46">
        <v>8426.5037542400005</v>
      </c>
      <c r="BK514" s="46">
        <v>9253.724846080002</v>
      </c>
      <c r="BL514" s="46">
        <v>2403.1622617600005</v>
      </c>
      <c r="BM514" s="46">
        <v>2403.1622617600005</v>
      </c>
      <c r="BN514" s="46">
        <v>2403.1622617600005</v>
      </c>
      <c r="BO514" s="46">
        <v>2403.1622617600005</v>
      </c>
      <c r="BP514" s="46">
        <v>2574.54048384</v>
      </c>
      <c r="BQ514" s="46">
        <v>3096.8245734400002</v>
      </c>
      <c r="BR514" s="46">
        <v>3096.8245734400002</v>
      </c>
      <c r="BS514" s="46">
        <v>3096.8245734400002</v>
      </c>
      <c r="BT514" s="46">
        <v>3096.8245734400002</v>
      </c>
      <c r="BU514" s="46">
        <v>3096.8245734400002</v>
      </c>
      <c r="BV514" s="46">
        <v>3096.8245734400002</v>
      </c>
      <c r="BW514" s="86">
        <v>285</v>
      </c>
      <c r="BX514" s="46">
        <v>2738.3549856000004</v>
      </c>
      <c r="BY514" s="46">
        <v>3943.5919286399999</v>
      </c>
      <c r="BZ514" s="46">
        <v>4767.5702256000004</v>
      </c>
      <c r="CA514" s="46">
        <v>5592.5506041600011</v>
      </c>
      <c r="CB514" s="46">
        <v>11072.600847360003</v>
      </c>
      <c r="CC514" s="46">
        <v>12187.806325760001</v>
      </c>
      <c r="CD514" s="46">
        <v>13406.693847040004</v>
      </c>
      <c r="CE514" s="46">
        <v>2601.43723632</v>
      </c>
      <c r="CF514" s="46">
        <v>3429.9583032000005</v>
      </c>
      <c r="CG514" s="46">
        <v>4458.8622873600007</v>
      </c>
      <c r="CH514" s="87">
        <v>3963.4331443200008</v>
      </c>
      <c r="CI514" s="72"/>
      <c r="CJ514" s="62"/>
      <c r="CK514" s="62"/>
      <c r="CL514" s="62"/>
      <c r="CM514" s="62"/>
      <c r="CN514" s="62"/>
      <c r="CO514" s="47">
        <f t="shared" si="45"/>
        <v>285</v>
      </c>
      <c r="CP514" s="48">
        <f t="shared" si="47"/>
        <v>3200.55</v>
      </c>
      <c r="CQ514" s="48">
        <f t="shared" si="47"/>
        <v>2793</v>
      </c>
      <c r="CR514" s="48">
        <f t="shared" si="47"/>
        <v>3913.05</v>
      </c>
      <c r="CS514" s="48">
        <f t="shared" si="47"/>
        <v>2807.25</v>
      </c>
      <c r="CT514" s="48">
        <f t="shared" si="47"/>
        <v>4417.5</v>
      </c>
      <c r="CU514" s="48">
        <f t="shared" si="46"/>
        <v>4446</v>
      </c>
      <c r="CV514" s="48">
        <f t="shared" si="46"/>
        <v>6760.2</v>
      </c>
      <c r="CW514" s="48">
        <f t="shared" si="46"/>
        <v>14586.3</v>
      </c>
      <c r="CX514" s="48">
        <f t="shared" si="46"/>
        <v>14586.3</v>
      </c>
      <c r="CY514" s="48">
        <f t="shared" si="46"/>
        <v>3847.5</v>
      </c>
      <c r="CZ514" s="62">
        <v>285</v>
      </c>
      <c r="DA514" s="62">
        <v>3200.55</v>
      </c>
      <c r="DB514" s="62">
        <v>2793</v>
      </c>
      <c r="DC514" s="62">
        <v>3913.05</v>
      </c>
      <c r="DD514" s="62">
        <v>2807.25</v>
      </c>
      <c r="DE514" s="62">
        <v>4417.5</v>
      </c>
      <c r="DF514" s="62">
        <v>4446</v>
      </c>
      <c r="DG514" s="62">
        <v>6760.2</v>
      </c>
      <c r="DH514" s="62">
        <v>14586.3</v>
      </c>
      <c r="DI514" s="62">
        <v>14586.3</v>
      </c>
      <c r="DJ514" s="73">
        <v>3847.5</v>
      </c>
    </row>
    <row r="515" spans="4:114" s="15" customFormat="1" ht="18">
      <c r="D515" s="63"/>
      <c r="AB515" s="7">
        <v>285.5</v>
      </c>
      <c r="AC515" s="8">
        <v>0</v>
      </c>
      <c r="AD515" s="158">
        <v>0</v>
      </c>
      <c r="AE515" s="158">
        <v>0</v>
      </c>
      <c r="AF515" s="158">
        <v>0</v>
      </c>
      <c r="AG515" s="158">
        <v>0</v>
      </c>
      <c r="AH515" s="158">
        <v>0</v>
      </c>
      <c r="AI515" s="158">
        <v>0</v>
      </c>
      <c r="AJ515" s="158">
        <v>0</v>
      </c>
      <c r="AK515" s="9">
        <v>285.5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72"/>
      <c r="AW515" s="62"/>
      <c r="AX515" s="62"/>
      <c r="AY515" s="62"/>
      <c r="AZ515" s="62"/>
      <c r="BA515" s="62"/>
      <c r="BB515" s="62"/>
      <c r="BC515" s="62"/>
      <c r="BD515" s="85">
        <v>285.5</v>
      </c>
      <c r="BE515" s="46">
        <v>3170.34417024</v>
      </c>
      <c r="BF515" s="46">
        <v>3490.0069401600003</v>
      </c>
      <c r="BG515" s="46">
        <v>4626.9388921600003</v>
      </c>
      <c r="BH515" s="46">
        <v>4958.1484991999996</v>
      </c>
      <c r="BI515" s="46">
        <v>7644.7053196800016</v>
      </c>
      <c r="BJ515" s="46">
        <v>8456.0645312000015</v>
      </c>
      <c r="BK515" s="46">
        <v>9286.1696012800003</v>
      </c>
      <c r="BL515" s="46">
        <v>2411.3335334400003</v>
      </c>
      <c r="BM515" s="46">
        <v>2411.3335334400003</v>
      </c>
      <c r="BN515" s="46">
        <v>2411.3335334400003</v>
      </c>
      <c r="BO515" s="46">
        <v>2411.3335334400003</v>
      </c>
      <c r="BP515" s="46">
        <v>2583.1924185600001</v>
      </c>
      <c r="BQ515" s="46">
        <v>3107.4865535999998</v>
      </c>
      <c r="BR515" s="46">
        <v>3107.4865535999998</v>
      </c>
      <c r="BS515" s="46">
        <v>3107.4865535999998</v>
      </c>
      <c r="BT515" s="46">
        <v>3107.4865535999998</v>
      </c>
      <c r="BU515" s="46">
        <v>3107.4865535999998</v>
      </c>
      <c r="BV515" s="46">
        <v>3107.4865535999998</v>
      </c>
      <c r="BW515" s="86">
        <v>285.5</v>
      </c>
      <c r="BX515" s="46">
        <v>2747.9304320000001</v>
      </c>
      <c r="BY515" s="46">
        <v>3957.2202384000011</v>
      </c>
      <c r="BZ515" s="46">
        <v>4784.0711692799996</v>
      </c>
      <c r="CA515" s="46">
        <v>5611.8573763200002</v>
      </c>
      <c r="CB515" s="46">
        <v>11111.437076480002</v>
      </c>
      <c r="CC515" s="46">
        <v>12230.56180736</v>
      </c>
      <c r="CD515" s="46">
        <v>13453.724876800003</v>
      </c>
      <c r="CE515" s="46">
        <v>2610.5339104</v>
      </c>
      <c r="CF515" s="46">
        <v>3441.9832824000009</v>
      </c>
      <c r="CG515" s="46">
        <v>4474.4947603200008</v>
      </c>
      <c r="CH515" s="87">
        <v>3977.3286758400009</v>
      </c>
      <c r="CI515" s="72"/>
      <c r="CJ515" s="62"/>
      <c r="CK515" s="62"/>
      <c r="CL515" s="62"/>
      <c r="CM515" s="62"/>
      <c r="CN515" s="62"/>
      <c r="CO515" s="47">
        <f t="shared" si="45"/>
        <v>285.5</v>
      </c>
      <c r="CP515" s="48">
        <f t="shared" si="47"/>
        <v>3211.78</v>
      </c>
      <c r="CQ515" s="48">
        <f t="shared" si="47"/>
        <v>2802.8</v>
      </c>
      <c r="CR515" s="48">
        <f t="shared" si="47"/>
        <v>3926.78</v>
      </c>
      <c r="CS515" s="48">
        <f t="shared" si="47"/>
        <v>2817.1</v>
      </c>
      <c r="CT515" s="48">
        <f t="shared" si="47"/>
        <v>4433</v>
      </c>
      <c r="CU515" s="48">
        <f t="shared" si="46"/>
        <v>4461.5999999999995</v>
      </c>
      <c r="CV515" s="48">
        <f t="shared" si="46"/>
        <v>6783.92</v>
      </c>
      <c r="CW515" s="48">
        <f t="shared" si="46"/>
        <v>14637.48</v>
      </c>
      <c r="CX515" s="48">
        <f t="shared" si="46"/>
        <v>14637.48</v>
      </c>
      <c r="CY515" s="48">
        <f t="shared" si="46"/>
        <v>3861</v>
      </c>
      <c r="CZ515" s="62">
        <v>285.5</v>
      </c>
      <c r="DA515" s="62">
        <v>3211.78</v>
      </c>
      <c r="DB515" s="62">
        <v>2802.8</v>
      </c>
      <c r="DC515" s="62">
        <v>3926.78</v>
      </c>
      <c r="DD515" s="62">
        <v>2817.1</v>
      </c>
      <c r="DE515" s="62">
        <v>4433</v>
      </c>
      <c r="DF515" s="62">
        <v>4461.5999999999995</v>
      </c>
      <c r="DG515" s="62">
        <v>6783.92</v>
      </c>
      <c r="DH515" s="62">
        <v>14637.48</v>
      </c>
      <c r="DI515" s="62">
        <v>14637.48</v>
      </c>
      <c r="DJ515" s="73">
        <v>3861</v>
      </c>
    </row>
    <row r="516" spans="4:114" s="15" customFormat="1" ht="18">
      <c r="D516" s="63"/>
      <c r="AB516" s="7">
        <v>286</v>
      </c>
      <c r="AC516" s="8">
        <v>0</v>
      </c>
      <c r="AD516" s="158">
        <v>0</v>
      </c>
      <c r="AE516" s="158">
        <v>0</v>
      </c>
      <c r="AF516" s="158">
        <v>0</v>
      </c>
      <c r="AG516" s="158">
        <v>0</v>
      </c>
      <c r="AH516" s="158">
        <v>0</v>
      </c>
      <c r="AI516" s="158">
        <v>0</v>
      </c>
      <c r="AJ516" s="158">
        <v>0</v>
      </c>
      <c r="AK516" s="9">
        <v>286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72"/>
      <c r="AW516" s="62"/>
      <c r="AX516" s="62"/>
      <c r="AY516" s="62"/>
      <c r="AZ516" s="62"/>
      <c r="BA516" s="62"/>
      <c r="BB516" s="62"/>
      <c r="BC516" s="62"/>
      <c r="BD516" s="85">
        <v>286</v>
      </c>
      <c r="BE516" s="46">
        <v>3170.34417024</v>
      </c>
      <c r="BF516" s="46">
        <v>3490.0069401600003</v>
      </c>
      <c r="BG516" s="46">
        <v>4626.9388921600003</v>
      </c>
      <c r="BH516" s="46">
        <v>4958.1484991999996</v>
      </c>
      <c r="BI516" s="46">
        <v>7644.7053196800016</v>
      </c>
      <c r="BJ516" s="46">
        <v>8456.0645312000015</v>
      </c>
      <c r="BK516" s="46">
        <v>9286.1696012800003</v>
      </c>
      <c r="BL516" s="46">
        <v>2411.3335334400003</v>
      </c>
      <c r="BM516" s="46">
        <v>2411.3335334400003</v>
      </c>
      <c r="BN516" s="46">
        <v>2411.3335334400003</v>
      </c>
      <c r="BO516" s="46">
        <v>2411.3335334400003</v>
      </c>
      <c r="BP516" s="46">
        <v>2583.1924185600001</v>
      </c>
      <c r="BQ516" s="46">
        <v>3107.4865535999998</v>
      </c>
      <c r="BR516" s="46">
        <v>3107.4865535999998</v>
      </c>
      <c r="BS516" s="46">
        <v>3107.4865535999998</v>
      </c>
      <c r="BT516" s="46">
        <v>3107.4865535999998</v>
      </c>
      <c r="BU516" s="46">
        <v>3107.4865535999998</v>
      </c>
      <c r="BV516" s="46">
        <v>3107.4865535999998</v>
      </c>
      <c r="BW516" s="86">
        <v>286</v>
      </c>
      <c r="BX516" s="46">
        <v>2747.9304320000001</v>
      </c>
      <c r="BY516" s="46">
        <v>3957.2202384000011</v>
      </c>
      <c r="BZ516" s="46">
        <v>4784.0711692799996</v>
      </c>
      <c r="CA516" s="46">
        <v>5611.8573763200002</v>
      </c>
      <c r="CB516" s="46">
        <v>11111.437076480002</v>
      </c>
      <c r="CC516" s="46">
        <v>12230.56180736</v>
      </c>
      <c r="CD516" s="46">
        <v>13453.724876800003</v>
      </c>
      <c r="CE516" s="46">
        <v>2610.5339104</v>
      </c>
      <c r="CF516" s="46">
        <v>3441.9832824000009</v>
      </c>
      <c r="CG516" s="46">
        <v>4474.4947603200008</v>
      </c>
      <c r="CH516" s="87">
        <v>3977.3286758400009</v>
      </c>
      <c r="CI516" s="72"/>
      <c r="CJ516" s="62"/>
      <c r="CK516" s="62"/>
      <c r="CL516" s="62"/>
      <c r="CM516" s="62"/>
      <c r="CN516" s="62"/>
      <c r="CO516" s="47">
        <f t="shared" si="45"/>
        <v>286</v>
      </c>
      <c r="CP516" s="48">
        <f t="shared" si="47"/>
        <v>3211.78</v>
      </c>
      <c r="CQ516" s="48">
        <f t="shared" si="47"/>
        <v>2802.8</v>
      </c>
      <c r="CR516" s="48">
        <f t="shared" si="47"/>
        <v>3926.78</v>
      </c>
      <c r="CS516" s="48">
        <f t="shared" si="47"/>
        <v>2817.1</v>
      </c>
      <c r="CT516" s="48">
        <f t="shared" si="47"/>
        <v>4433</v>
      </c>
      <c r="CU516" s="48">
        <f t="shared" si="46"/>
        <v>4461.5999999999995</v>
      </c>
      <c r="CV516" s="48">
        <f t="shared" si="46"/>
        <v>6783.92</v>
      </c>
      <c r="CW516" s="48">
        <f t="shared" si="46"/>
        <v>14637.48</v>
      </c>
      <c r="CX516" s="48">
        <f t="shared" si="46"/>
        <v>14637.48</v>
      </c>
      <c r="CY516" s="48">
        <f t="shared" si="46"/>
        <v>3861</v>
      </c>
      <c r="CZ516" s="62">
        <v>286</v>
      </c>
      <c r="DA516" s="62">
        <v>3211.78</v>
      </c>
      <c r="DB516" s="62">
        <v>2802.8</v>
      </c>
      <c r="DC516" s="62">
        <v>3926.78</v>
      </c>
      <c r="DD516" s="62">
        <v>2817.1</v>
      </c>
      <c r="DE516" s="62">
        <v>4433</v>
      </c>
      <c r="DF516" s="62">
        <v>4461.5999999999995</v>
      </c>
      <c r="DG516" s="62">
        <v>6783.92</v>
      </c>
      <c r="DH516" s="62">
        <v>14637.48</v>
      </c>
      <c r="DI516" s="62">
        <v>14637.48</v>
      </c>
      <c r="DJ516" s="73">
        <v>3861</v>
      </c>
    </row>
    <row r="517" spans="4:114" s="15" customFormat="1" ht="18">
      <c r="D517" s="63"/>
      <c r="AB517" s="7">
        <v>286.5</v>
      </c>
      <c r="AC517" s="8">
        <v>0</v>
      </c>
      <c r="AD517" s="158">
        <v>0</v>
      </c>
      <c r="AE517" s="158">
        <v>0</v>
      </c>
      <c r="AF517" s="158">
        <v>0</v>
      </c>
      <c r="AG517" s="158">
        <v>0</v>
      </c>
      <c r="AH517" s="158">
        <v>0</v>
      </c>
      <c r="AI517" s="158">
        <v>0</v>
      </c>
      <c r="AJ517" s="158">
        <v>0</v>
      </c>
      <c r="AK517" s="9">
        <v>286.5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72"/>
      <c r="AW517" s="62"/>
      <c r="AX517" s="62"/>
      <c r="AY517" s="62"/>
      <c r="AZ517" s="62"/>
      <c r="BA517" s="62"/>
      <c r="BB517" s="62"/>
      <c r="BC517" s="62"/>
      <c r="BD517" s="85">
        <v>286.5</v>
      </c>
      <c r="BE517" s="46">
        <v>3181.3994201600008</v>
      </c>
      <c r="BF517" s="46">
        <v>3502.0016678400007</v>
      </c>
      <c r="BG517" s="46">
        <v>4642.8663174400008</v>
      </c>
      <c r="BH517" s="46">
        <v>4974.9280089600006</v>
      </c>
      <c r="BI517" s="46">
        <v>7671.3821184000008</v>
      </c>
      <c r="BJ517" s="46">
        <v>8485.6253081600007</v>
      </c>
      <c r="BK517" s="46">
        <v>9318.6143564799986</v>
      </c>
      <c r="BL517" s="46">
        <v>2419.5048051200006</v>
      </c>
      <c r="BM517" s="46">
        <v>2419.5048051200006</v>
      </c>
      <c r="BN517" s="46">
        <v>2419.5048051200006</v>
      </c>
      <c r="BO517" s="46">
        <v>2419.5048051200006</v>
      </c>
      <c r="BP517" s="46">
        <v>2591.8443532800002</v>
      </c>
      <c r="BQ517" s="46">
        <v>3118.1485337600002</v>
      </c>
      <c r="BR517" s="46">
        <v>3118.1485337600002</v>
      </c>
      <c r="BS517" s="46">
        <v>3118.1485337600002</v>
      </c>
      <c r="BT517" s="46">
        <v>3118.1485337600002</v>
      </c>
      <c r="BU517" s="46">
        <v>3118.1485337600002</v>
      </c>
      <c r="BV517" s="46">
        <v>3118.1485337600002</v>
      </c>
      <c r="BW517" s="86">
        <v>286.5</v>
      </c>
      <c r="BX517" s="46">
        <v>2757.5058784000003</v>
      </c>
      <c r="BY517" s="46">
        <v>3970.8485481600005</v>
      </c>
      <c r="BZ517" s="46">
        <v>4800.5721129599997</v>
      </c>
      <c r="CA517" s="46">
        <v>5631.1641484800002</v>
      </c>
      <c r="CB517" s="46">
        <v>11150.273305600003</v>
      </c>
      <c r="CC517" s="46">
        <v>12273.317288959999</v>
      </c>
      <c r="CD517" s="46">
        <v>13500.755906560002</v>
      </c>
      <c r="CE517" s="46">
        <v>2619.6305844799999</v>
      </c>
      <c r="CF517" s="46">
        <v>3454.0082616000009</v>
      </c>
      <c r="CG517" s="46">
        <v>4490.1272332799999</v>
      </c>
      <c r="CH517" s="87">
        <v>3991.2242073600005</v>
      </c>
      <c r="CI517" s="72"/>
      <c r="CJ517" s="62"/>
      <c r="CK517" s="62"/>
      <c r="CL517" s="62"/>
      <c r="CM517" s="62"/>
      <c r="CN517" s="62"/>
      <c r="CO517" s="47">
        <f t="shared" si="45"/>
        <v>286.5</v>
      </c>
      <c r="CP517" s="48">
        <f t="shared" si="47"/>
        <v>3223.01</v>
      </c>
      <c r="CQ517" s="48">
        <f t="shared" si="47"/>
        <v>2812.6000000000004</v>
      </c>
      <c r="CR517" s="48">
        <f t="shared" si="47"/>
        <v>3940.51</v>
      </c>
      <c r="CS517" s="48">
        <f t="shared" si="47"/>
        <v>2826.95</v>
      </c>
      <c r="CT517" s="48">
        <f t="shared" si="47"/>
        <v>4448.5</v>
      </c>
      <c r="CU517" s="48">
        <f t="shared" si="46"/>
        <v>4477.2</v>
      </c>
      <c r="CV517" s="48">
        <f t="shared" si="46"/>
        <v>6807.6399999999994</v>
      </c>
      <c r="CW517" s="48">
        <f t="shared" si="46"/>
        <v>14688.66</v>
      </c>
      <c r="CX517" s="48">
        <f t="shared" si="46"/>
        <v>14688.66</v>
      </c>
      <c r="CY517" s="48">
        <f t="shared" si="46"/>
        <v>3874.5</v>
      </c>
      <c r="CZ517" s="62">
        <v>286.5</v>
      </c>
      <c r="DA517" s="62">
        <v>3223.01</v>
      </c>
      <c r="DB517" s="62">
        <v>2812.6000000000004</v>
      </c>
      <c r="DC517" s="62">
        <v>3940.51</v>
      </c>
      <c r="DD517" s="62">
        <v>2826.95</v>
      </c>
      <c r="DE517" s="62">
        <v>4448.5</v>
      </c>
      <c r="DF517" s="62">
        <v>4477.2</v>
      </c>
      <c r="DG517" s="62">
        <v>6807.6399999999994</v>
      </c>
      <c r="DH517" s="62">
        <v>14688.66</v>
      </c>
      <c r="DI517" s="62">
        <v>14688.66</v>
      </c>
      <c r="DJ517" s="73">
        <v>3874.5</v>
      </c>
    </row>
    <row r="518" spans="4:114" s="15" customFormat="1" ht="18">
      <c r="D518" s="63"/>
      <c r="AB518" s="7">
        <v>287</v>
      </c>
      <c r="AC518" s="8">
        <v>0</v>
      </c>
      <c r="AD518" s="158">
        <v>0</v>
      </c>
      <c r="AE518" s="158">
        <v>0</v>
      </c>
      <c r="AF518" s="158">
        <v>0</v>
      </c>
      <c r="AG518" s="158">
        <v>0</v>
      </c>
      <c r="AH518" s="158">
        <v>0</v>
      </c>
      <c r="AI518" s="158">
        <v>0</v>
      </c>
      <c r="AJ518" s="158">
        <v>0</v>
      </c>
      <c r="AK518" s="9">
        <v>287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72"/>
      <c r="AW518" s="62"/>
      <c r="AX518" s="62"/>
      <c r="AY518" s="62"/>
      <c r="AZ518" s="62"/>
      <c r="BA518" s="62"/>
      <c r="BB518" s="62"/>
      <c r="BC518" s="62"/>
      <c r="BD518" s="85">
        <v>287</v>
      </c>
      <c r="BE518" s="46">
        <v>3181.3994201600008</v>
      </c>
      <c r="BF518" s="46">
        <v>3502.0016678400007</v>
      </c>
      <c r="BG518" s="46">
        <v>4642.8663174400008</v>
      </c>
      <c r="BH518" s="46">
        <v>4974.9280089600006</v>
      </c>
      <c r="BI518" s="46">
        <v>7671.3821184000008</v>
      </c>
      <c r="BJ518" s="46">
        <v>8485.6253081600007</v>
      </c>
      <c r="BK518" s="46">
        <v>9318.6143564799986</v>
      </c>
      <c r="BL518" s="46">
        <v>2419.5048051200006</v>
      </c>
      <c r="BM518" s="46">
        <v>2419.5048051200006</v>
      </c>
      <c r="BN518" s="46">
        <v>2419.5048051200006</v>
      </c>
      <c r="BO518" s="46">
        <v>2419.5048051200006</v>
      </c>
      <c r="BP518" s="46">
        <v>2591.8443532800002</v>
      </c>
      <c r="BQ518" s="46">
        <v>3118.1485337600002</v>
      </c>
      <c r="BR518" s="46">
        <v>3118.1485337600002</v>
      </c>
      <c r="BS518" s="46">
        <v>3118.1485337600002</v>
      </c>
      <c r="BT518" s="46">
        <v>3118.1485337600002</v>
      </c>
      <c r="BU518" s="46">
        <v>3118.1485337600002</v>
      </c>
      <c r="BV518" s="46">
        <v>3118.1485337600002</v>
      </c>
      <c r="BW518" s="86">
        <v>287</v>
      </c>
      <c r="BX518" s="46">
        <v>2757.5058784000003</v>
      </c>
      <c r="BY518" s="46">
        <v>3970.8485481600005</v>
      </c>
      <c r="BZ518" s="46">
        <v>4800.5721129599997</v>
      </c>
      <c r="CA518" s="46">
        <v>5631.1641484800002</v>
      </c>
      <c r="CB518" s="46">
        <v>11150.273305600003</v>
      </c>
      <c r="CC518" s="46">
        <v>12273.317288959999</v>
      </c>
      <c r="CD518" s="46">
        <v>13500.755906560002</v>
      </c>
      <c r="CE518" s="46">
        <v>2619.6305844799999</v>
      </c>
      <c r="CF518" s="46">
        <v>3454.0082616000009</v>
      </c>
      <c r="CG518" s="46">
        <v>4490.1272332799999</v>
      </c>
      <c r="CH518" s="87">
        <v>3991.2242073600005</v>
      </c>
      <c r="CI518" s="72"/>
      <c r="CJ518" s="62"/>
      <c r="CK518" s="62"/>
      <c r="CL518" s="62"/>
      <c r="CM518" s="62"/>
      <c r="CN518" s="62"/>
      <c r="CO518" s="47">
        <f t="shared" si="45"/>
        <v>287</v>
      </c>
      <c r="CP518" s="48">
        <f t="shared" si="47"/>
        <v>3223.01</v>
      </c>
      <c r="CQ518" s="48">
        <f t="shared" si="47"/>
        <v>2812.6000000000004</v>
      </c>
      <c r="CR518" s="48">
        <f t="shared" si="47"/>
        <v>3940.51</v>
      </c>
      <c r="CS518" s="48">
        <f t="shared" si="47"/>
        <v>2826.95</v>
      </c>
      <c r="CT518" s="48">
        <f t="shared" si="47"/>
        <v>4448.5</v>
      </c>
      <c r="CU518" s="48">
        <f t="shared" si="46"/>
        <v>4477.2</v>
      </c>
      <c r="CV518" s="48">
        <f t="shared" si="46"/>
        <v>6807.6399999999994</v>
      </c>
      <c r="CW518" s="48">
        <f t="shared" si="46"/>
        <v>14688.66</v>
      </c>
      <c r="CX518" s="48">
        <f t="shared" si="46"/>
        <v>14688.66</v>
      </c>
      <c r="CY518" s="48">
        <f t="shared" si="46"/>
        <v>3874.5</v>
      </c>
      <c r="CZ518" s="62">
        <v>287</v>
      </c>
      <c r="DA518" s="62">
        <v>3223.01</v>
      </c>
      <c r="DB518" s="62">
        <v>2812.6000000000004</v>
      </c>
      <c r="DC518" s="62">
        <v>3940.51</v>
      </c>
      <c r="DD518" s="62">
        <v>2826.95</v>
      </c>
      <c r="DE518" s="62">
        <v>4448.5</v>
      </c>
      <c r="DF518" s="62">
        <v>4477.2</v>
      </c>
      <c r="DG518" s="62">
        <v>6807.6399999999994</v>
      </c>
      <c r="DH518" s="62">
        <v>14688.66</v>
      </c>
      <c r="DI518" s="62">
        <v>14688.66</v>
      </c>
      <c r="DJ518" s="73">
        <v>3874.5</v>
      </c>
    </row>
    <row r="519" spans="4:114" s="15" customFormat="1" ht="18">
      <c r="D519" s="63"/>
      <c r="AB519" s="7">
        <v>287.5</v>
      </c>
      <c r="AC519" s="8">
        <v>0</v>
      </c>
      <c r="AD519" s="158">
        <v>0</v>
      </c>
      <c r="AE519" s="158">
        <v>0</v>
      </c>
      <c r="AF519" s="158">
        <v>0</v>
      </c>
      <c r="AG519" s="158">
        <v>0</v>
      </c>
      <c r="AH519" s="158">
        <v>0</v>
      </c>
      <c r="AI519" s="158">
        <v>0</v>
      </c>
      <c r="AJ519" s="158">
        <v>0</v>
      </c>
      <c r="AK519" s="9">
        <v>287.5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72"/>
      <c r="AW519" s="62"/>
      <c r="AX519" s="62"/>
      <c r="AY519" s="62"/>
      <c r="AZ519" s="62"/>
      <c r="BA519" s="62"/>
      <c r="BB519" s="62"/>
      <c r="BC519" s="62"/>
      <c r="BD519" s="85">
        <v>287.5</v>
      </c>
      <c r="BE519" s="46">
        <v>3192.4546700800001</v>
      </c>
      <c r="BF519" s="46">
        <v>3513.9963955199996</v>
      </c>
      <c r="BG519" s="46">
        <v>4658.7937427200004</v>
      </c>
      <c r="BH519" s="46">
        <v>4991.7075187199998</v>
      </c>
      <c r="BI519" s="46">
        <v>7698.0589171200018</v>
      </c>
      <c r="BJ519" s="46">
        <v>8515.1860851199999</v>
      </c>
      <c r="BK519" s="46">
        <v>9351.0591116799988</v>
      </c>
      <c r="BL519" s="46">
        <v>2427.6760768000004</v>
      </c>
      <c r="BM519" s="46">
        <v>2427.6760768000004</v>
      </c>
      <c r="BN519" s="46">
        <v>2427.6760768000004</v>
      </c>
      <c r="BO519" s="46">
        <v>2427.6760768000004</v>
      </c>
      <c r="BP519" s="46">
        <v>2600.4962879999998</v>
      </c>
      <c r="BQ519" s="46">
        <v>3128.8105139200002</v>
      </c>
      <c r="BR519" s="46">
        <v>3128.8105139200002</v>
      </c>
      <c r="BS519" s="46">
        <v>3128.8105139200002</v>
      </c>
      <c r="BT519" s="46">
        <v>3128.8105139200002</v>
      </c>
      <c r="BU519" s="46">
        <v>3128.8105139200002</v>
      </c>
      <c r="BV519" s="46">
        <v>3128.8105139200002</v>
      </c>
      <c r="BW519" s="86">
        <v>287.5</v>
      </c>
      <c r="BX519" s="46">
        <v>2767.0813247999999</v>
      </c>
      <c r="BY519" s="46">
        <v>3984.4768579200004</v>
      </c>
      <c r="BZ519" s="46">
        <v>4817.0730566400007</v>
      </c>
      <c r="CA519" s="46">
        <v>5650.4709206400003</v>
      </c>
      <c r="CB519" s="46">
        <v>11189.109534720003</v>
      </c>
      <c r="CC519" s="46">
        <v>12316.07277056</v>
      </c>
      <c r="CD519" s="46">
        <v>13547.786936320001</v>
      </c>
      <c r="CE519" s="46">
        <v>2628.7272585600003</v>
      </c>
      <c r="CF519" s="46">
        <v>3466.0332407999999</v>
      </c>
      <c r="CG519" s="46">
        <v>4505.75970624</v>
      </c>
      <c r="CH519" s="87">
        <v>4005.1197388800001</v>
      </c>
      <c r="CI519" s="72"/>
      <c r="CJ519" s="62"/>
      <c r="CK519" s="62"/>
      <c r="CL519" s="62"/>
      <c r="CM519" s="62"/>
      <c r="CN519" s="62"/>
      <c r="CO519" s="47">
        <f t="shared" si="45"/>
        <v>287.5</v>
      </c>
      <c r="CP519" s="48">
        <f t="shared" si="47"/>
        <v>3234.2400000000002</v>
      </c>
      <c r="CQ519" s="48">
        <f t="shared" si="47"/>
        <v>2822.4</v>
      </c>
      <c r="CR519" s="48">
        <f t="shared" si="47"/>
        <v>3954.2400000000002</v>
      </c>
      <c r="CS519" s="48">
        <f t="shared" si="47"/>
        <v>2836.7999999999997</v>
      </c>
      <c r="CT519" s="48">
        <f t="shared" si="47"/>
        <v>4464</v>
      </c>
      <c r="CU519" s="48">
        <f t="shared" si="46"/>
        <v>4492.8</v>
      </c>
      <c r="CV519" s="48">
        <f t="shared" si="46"/>
        <v>6831.36</v>
      </c>
      <c r="CW519" s="48">
        <f t="shared" si="46"/>
        <v>14739.84</v>
      </c>
      <c r="CX519" s="48">
        <f t="shared" si="46"/>
        <v>14739.84</v>
      </c>
      <c r="CY519" s="48">
        <f t="shared" si="46"/>
        <v>3888</v>
      </c>
      <c r="CZ519" s="62">
        <v>287.5</v>
      </c>
      <c r="DA519" s="62">
        <v>3234.2400000000002</v>
      </c>
      <c r="DB519" s="62">
        <v>2822.4</v>
      </c>
      <c r="DC519" s="62">
        <v>3954.2400000000002</v>
      </c>
      <c r="DD519" s="62">
        <v>2836.7999999999997</v>
      </c>
      <c r="DE519" s="62">
        <v>4464</v>
      </c>
      <c r="DF519" s="62">
        <v>4492.8</v>
      </c>
      <c r="DG519" s="62">
        <v>6831.36</v>
      </c>
      <c r="DH519" s="62">
        <v>14739.84</v>
      </c>
      <c r="DI519" s="62">
        <v>14739.84</v>
      </c>
      <c r="DJ519" s="73">
        <v>3888</v>
      </c>
    </row>
    <row r="520" spans="4:114" s="15" customFormat="1" ht="18">
      <c r="D520" s="63"/>
      <c r="AB520" s="7">
        <v>288</v>
      </c>
      <c r="AC520" s="8">
        <v>0</v>
      </c>
      <c r="AD520" s="158">
        <v>0</v>
      </c>
      <c r="AE520" s="158">
        <v>0</v>
      </c>
      <c r="AF520" s="158">
        <v>0</v>
      </c>
      <c r="AG520" s="158">
        <v>0</v>
      </c>
      <c r="AH520" s="158">
        <v>0</v>
      </c>
      <c r="AI520" s="158">
        <v>0</v>
      </c>
      <c r="AJ520" s="158">
        <v>0</v>
      </c>
      <c r="AK520" s="9">
        <v>288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72"/>
      <c r="AW520" s="62"/>
      <c r="AX520" s="62"/>
      <c r="AY520" s="62"/>
      <c r="AZ520" s="62"/>
      <c r="BA520" s="62"/>
      <c r="BB520" s="62"/>
      <c r="BC520" s="62"/>
      <c r="BD520" s="85">
        <v>288</v>
      </c>
      <c r="BE520" s="46">
        <v>3192.4546700800001</v>
      </c>
      <c r="BF520" s="46">
        <v>3513.9963955199996</v>
      </c>
      <c r="BG520" s="46">
        <v>4658.7937427200004</v>
      </c>
      <c r="BH520" s="46">
        <v>4991.7075187199998</v>
      </c>
      <c r="BI520" s="46">
        <v>7698.0589171200018</v>
      </c>
      <c r="BJ520" s="46">
        <v>8515.1860851199999</v>
      </c>
      <c r="BK520" s="46">
        <v>9351.0591116799988</v>
      </c>
      <c r="BL520" s="46">
        <v>2427.6760768000004</v>
      </c>
      <c r="BM520" s="46">
        <v>2427.6760768000004</v>
      </c>
      <c r="BN520" s="46">
        <v>2427.6760768000004</v>
      </c>
      <c r="BO520" s="46">
        <v>2427.6760768000004</v>
      </c>
      <c r="BP520" s="46">
        <v>2600.4962879999998</v>
      </c>
      <c r="BQ520" s="46">
        <v>3128.8105139200002</v>
      </c>
      <c r="BR520" s="46">
        <v>3128.8105139200002</v>
      </c>
      <c r="BS520" s="46">
        <v>3128.8105139200002</v>
      </c>
      <c r="BT520" s="46">
        <v>3128.8105139200002</v>
      </c>
      <c r="BU520" s="46">
        <v>3128.8105139200002</v>
      </c>
      <c r="BV520" s="46">
        <v>3128.8105139200002</v>
      </c>
      <c r="BW520" s="86">
        <v>288</v>
      </c>
      <c r="BX520" s="46">
        <v>2767.0813247999999</v>
      </c>
      <c r="BY520" s="46">
        <v>3984.4768579200004</v>
      </c>
      <c r="BZ520" s="46">
        <v>4817.0730566400007</v>
      </c>
      <c r="CA520" s="46">
        <v>5650.4709206400003</v>
      </c>
      <c r="CB520" s="46">
        <v>11189.109534720003</v>
      </c>
      <c r="CC520" s="46">
        <v>12316.07277056</v>
      </c>
      <c r="CD520" s="46">
        <v>13547.786936320001</v>
      </c>
      <c r="CE520" s="46">
        <v>2628.7272585600003</v>
      </c>
      <c r="CF520" s="46">
        <v>3466.0332407999999</v>
      </c>
      <c r="CG520" s="46">
        <v>4505.75970624</v>
      </c>
      <c r="CH520" s="87">
        <v>4005.1197388800001</v>
      </c>
      <c r="CI520" s="72"/>
      <c r="CJ520" s="62"/>
      <c r="CK520" s="62"/>
      <c r="CL520" s="62"/>
      <c r="CM520" s="62"/>
      <c r="CN520" s="62"/>
      <c r="CO520" s="47">
        <f t="shared" si="45"/>
        <v>288</v>
      </c>
      <c r="CP520" s="48">
        <f t="shared" si="47"/>
        <v>3234.2400000000002</v>
      </c>
      <c r="CQ520" s="48">
        <f t="shared" si="47"/>
        <v>2822.4</v>
      </c>
      <c r="CR520" s="48">
        <f t="shared" si="47"/>
        <v>3954.2400000000002</v>
      </c>
      <c r="CS520" s="48">
        <f t="shared" si="47"/>
        <v>2836.7999999999997</v>
      </c>
      <c r="CT520" s="48">
        <f t="shared" si="47"/>
        <v>4464</v>
      </c>
      <c r="CU520" s="48">
        <f t="shared" si="46"/>
        <v>4492.8</v>
      </c>
      <c r="CV520" s="48">
        <f t="shared" si="46"/>
        <v>6831.36</v>
      </c>
      <c r="CW520" s="48">
        <f t="shared" si="46"/>
        <v>14739.84</v>
      </c>
      <c r="CX520" s="48">
        <f t="shared" si="46"/>
        <v>14739.84</v>
      </c>
      <c r="CY520" s="48">
        <f t="shared" si="46"/>
        <v>3888</v>
      </c>
      <c r="CZ520" s="62">
        <v>288</v>
      </c>
      <c r="DA520" s="62">
        <v>3234.2400000000002</v>
      </c>
      <c r="DB520" s="62">
        <v>2822.4</v>
      </c>
      <c r="DC520" s="62">
        <v>3954.2400000000002</v>
      </c>
      <c r="DD520" s="62">
        <v>2836.7999999999997</v>
      </c>
      <c r="DE520" s="62">
        <v>4464</v>
      </c>
      <c r="DF520" s="62">
        <v>4492.8</v>
      </c>
      <c r="DG520" s="62">
        <v>6831.36</v>
      </c>
      <c r="DH520" s="62">
        <v>14739.84</v>
      </c>
      <c r="DI520" s="62">
        <v>14739.84</v>
      </c>
      <c r="DJ520" s="73">
        <v>3888</v>
      </c>
    </row>
    <row r="521" spans="4:114" s="15" customFormat="1" ht="18">
      <c r="D521" s="63"/>
      <c r="AB521" s="7">
        <v>288.5</v>
      </c>
      <c r="AC521" s="8">
        <v>0</v>
      </c>
      <c r="AD521" s="158">
        <v>0</v>
      </c>
      <c r="AE521" s="158">
        <v>0</v>
      </c>
      <c r="AF521" s="158">
        <v>0</v>
      </c>
      <c r="AG521" s="158">
        <v>0</v>
      </c>
      <c r="AH521" s="158">
        <v>0</v>
      </c>
      <c r="AI521" s="158">
        <v>0</v>
      </c>
      <c r="AJ521" s="158">
        <v>0</v>
      </c>
      <c r="AK521" s="9">
        <v>288.5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72"/>
      <c r="AW521" s="62"/>
      <c r="AX521" s="62"/>
      <c r="AY521" s="62"/>
      <c r="AZ521" s="62"/>
      <c r="BA521" s="62"/>
      <c r="BB521" s="62"/>
      <c r="BC521" s="62"/>
      <c r="BD521" s="85">
        <v>288.5</v>
      </c>
      <c r="BE521" s="46">
        <v>3203.50992</v>
      </c>
      <c r="BF521" s="46">
        <v>3525.9911231999999</v>
      </c>
      <c r="BG521" s="46">
        <v>4674.7211680000009</v>
      </c>
      <c r="BH521" s="46">
        <v>5008.4870284800008</v>
      </c>
      <c r="BI521" s="46">
        <v>7724.7357158400018</v>
      </c>
      <c r="BJ521" s="46">
        <v>8544.7468620799991</v>
      </c>
      <c r="BK521" s="46">
        <v>9383.5038668800007</v>
      </c>
      <c r="BL521" s="46">
        <v>2435.8473484800002</v>
      </c>
      <c r="BM521" s="46">
        <v>2435.8473484800002</v>
      </c>
      <c r="BN521" s="46">
        <v>2435.8473484800002</v>
      </c>
      <c r="BO521" s="46">
        <v>2435.8473484800002</v>
      </c>
      <c r="BP521" s="46">
        <v>2609.1482227200004</v>
      </c>
      <c r="BQ521" s="46">
        <v>3139.4724940800006</v>
      </c>
      <c r="BR521" s="46">
        <v>3139.4724940800006</v>
      </c>
      <c r="BS521" s="46">
        <v>3139.4724940800006</v>
      </c>
      <c r="BT521" s="46">
        <v>3139.4724940800006</v>
      </c>
      <c r="BU521" s="46">
        <v>3139.4724940800006</v>
      </c>
      <c r="BV521" s="46">
        <v>3139.4724940800006</v>
      </c>
      <c r="BW521" s="86">
        <v>288.5</v>
      </c>
      <c r="BX521" s="46">
        <v>2776.6567712000001</v>
      </c>
      <c r="BY521" s="46">
        <v>3998.1051676799998</v>
      </c>
      <c r="BZ521" s="46">
        <v>4833.5740003200008</v>
      </c>
      <c r="CA521" s="46">
        <v>5669.7776928000003</v>
      </c>
      <c r="CB521" s="46">
        <v>11227.94576384</v>
      </c>
      <c r="CC521" s="46">
        <v>12358.828252160001</v>
      </c>
      <c r="CD521" s="46">
        <v>13594.817966080003</v>
      </c>
      <c r="CE521" s="46">
        <v>2637.8239326400003</v>
      </c>
      <c r="CF521" s="46">
        <v>3478.0582200000003</v>
      </c>
      <c r="CG521" s="46">
        <v>4521.3921791999992</v>
      </c>
      <c r="CH521" s="87">
        <v>4019.0152704000002</v>
      </c>
      <c r="CI521" s="72"/>
      <c r="CJ521" s="62"/>
      <c r="CK521" s="62"/>
      <c r="CL521" s="62"/>
      <c r="CM521" s="62"/>
      <c r="CN521" s="62"/>
      <c r="CO521" s="47">
        <f t="shared" si="45"/>
        <v>288.5</v>
      </c>
      <c r="CP521" s="48">
        <f t="shared" si="47"/>
        <v>3245.4700000000003</v>
      </c>
      <c r="CQ521" s="48">
        <f t="shared" si="47"/>
        <v>2832.2000000000003</v>
      </c>
      <c r="CR521" s="48">
        <f t="shared" si="47"/>
        <v>3967.9700000000003</v>
      </c>
      <c r="CS521" s="48">
        <f t="shared" si="47"/>
        <v>2846.65</v>
      </c>
      <c r="CT521" s="48">
        <f t="shared" si="47"/>
        <v>4479.5</v>
      </c>
      <c r="CU521" s="48">
        <f t="shared" si="46"/>
        <v>4508.3999999999996</v>
      </c>
      <c r="CV521" s="48">
        <f t="shared" si="46"/>
        <v>6855.08</v>
      </c>
      <c r="CW521" s="48">
        <f t="shared" si="46"/>
        <v>14791.02</v>
      </c>
      <c r="CX521" s="48">
        <f t="shared" si="46"/>
        <v>14791.02</v>
      </c>
      <c r="CY521" s="48">
        <f t="shared" si="46"/>
        <v>3901.5</v>
      </c>
      <c r="CZ521" s="62">
        <v>288.5</v>
      </c>
      <c r="DA521" s="62">
        <v>3245.4700000000003</v>
      </c>
      <c r="DB521" s="62">
        <v>2832.2000000000003</v>
      </c>
      <c r="DC521" s="62">
        <v>3967.9700000000003</v>
      </c>
      <c r="DD521" s="62">
        <v>2846.65</v>
      </c>
      <c r="DE521" s="62">
        <v>4479.5</v>
      </c>
      <c r="DF521" s="62">
        <v>4508.3999999999996</v>
      </c>
      <c r="DG521" s="62">
        <v>6855.08</v>
      </c>
      <c r="DH521" s="62">
        <v>14791.02</v>
      </c>
      <c r="DI521" s="62">
        <v>14791.02</v>
      </c>
      <c r="DJ521" s="73">
        <v>3901.5</v>
      </c>
    </row>
    <row r="522" spans="4:114" s="15" customFormat="1" ht="18">
      <c r="D522" s="63"/>
      <c r="AB522" s="7">
        <v>289</v>
      </c>
      <c r="AC522" s="8">
        <v>0</v>
      </c>
      <c r="AD522" s="158">
        <v>0</v>
      </c>
      <c r="AE522" s="158">
        <v>0</v>
      </c>
      <c r="AF522" s="158">
        <v>0</v>
      </c>
      <c r="AG522" s="158">
        <v>0</v>
      </c>
      <c r="AH522" s="158">
        <v>0</v>
      </c>
      <c r="AI522" s="158">
        <v>0</v>
      </c>
      <c r="AJ522" s="158">
        <v>0</v>
      </c>
      <c r="AK522" s="9">
        <v>289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72"/>
      <c r="AW522" s="62"/>
      <c r="AX522" s="62"/>
      <c r="AY522" s="62"/>
      <c r="AZ522" s="62"/>
      <c r="BA522" s="62"/>
      <c r="BB522" s="62"/>
      <c r="BC522" s="62"/>
      <c r="BD522" s="85">
        <v>289</v>
      </c>
      <c r="BE522" s="46">
        <v>3203.50992</v>
      </c>
      <c r="BF522" s="46">
        <v>3525.9911231999999</v>
      </c>
      <c r="BG522" s="46">
        <v>4674.7211680000009</v>
      </c>
      <c r="BH522" s="46">
        <v>5008.4870284800008</v>
      </c>
      <c r="BI522" s="46">
        <v>7724.7357158400018</v>
      </c>
      <c r="BJ522" s="46">
        <v>8544.7468620799991</v>
      </c>
      <c r="BK522" s="46">
        <v>9383.5038668800007</v>
      </c>
      <c r="BL522" s="46">
        <v>2435.8473484800002</v>
      </c>
      <c r="BM522" s="46">
        <v>2435.8473484800002</v>
      </c>
      <c r="BN522" s="46">
        <v>2435.8473484800002</v>
      </c>
      <c r="BO522" s="46">
        <v>2435.8473484800002</v>
      </c>
      <c r="BP522" s="46">
        <v>2609.1482227200004</v>
      </c>
      <c r="BQ522" s="46">
        <v>3139.4724940800006</v>
      </c>
      <c r="BR522" s="46">
        <v>3139.4724940800006</v>
      </c>
      <c r="BS522" s="46">
        <v>3139.4724940800006</v>
      </c>
      <c r="BT522" s="46">
        <v>3139.4724940800006</v>
      </c>
      <c r="BU522" s="46">
        <v>3139.4724940800006</v>
      </c>
      <c r="BV522" s="46">
        <v>3139.4724940800006</v>
      </c>
      <c r="BW522" s="86">
        <v>289</v>
      </c>
      <c r="BX522" s="46">
        <v>2776.6567712000001</v>
      </c>
      <c r="BY522" s="46">
        <v>3998.1051676799998</v>
      </c>
      <c r="BZ522" s="46">
        <v>4833.5740003200008</v>
      </c>
      <c r="CA522" s="46">
        <v>5669.7776928000003</v>
      </c>
      <c r="CB522" s="46">
        <v>11227.94576384</v>
      </c>
      <c r="CC522" s="46">
        <v>12358.828252160001</v>
      </c>
      <c r="CD522" s="46">
        <v>13594.817966080003</v>
      </c>
      <c r="CE522" s="46">
        <v>2637.8239326400003</v>
      </c>
      <c r="CF522" s="46">
        <v>3478.0582200000003</v>
      </c>
      <c r="CG522" s="46">
        <v>4521.3921791999992</v>
      </c>
      <c r="CH522" s="87">
        <v>4019.0152704000002</v>
      </c>
      <c r="CI522" s="72"/>
      <c r="CJ522" s="62"/>
      <c r="CK522" s="62"/>
      <c r="CL522" s="62"/>
      <c r="CM522" s="62"/>
      <c r="CN522" s="62"/>
      <c r="CO522" s="47">
        <f t="shared" si="45"/>
        <v>289</v>
      </c>
      <c r="CP522" s="48">
        <f t="shared" si="47"/>
        <v>3245.4700000000003</v>
      </c>
      <c r="CQ522" s="48">
        <f t="shared" si="47"/>
        <v>2832.2000000000003</v>
      </c>
      <c r="CR522" s="48">
        <f t="shared" si="47"/>
        <v>3967.9700000000003</v>
      </c>
      <c r="CS522" s="48">
        <f t="shared" si="47"/>
        <v>2846.65</v>
      </c>
      <c r="CT522" s="48">
        <f t="shared" si="47"/>
        <v>4479.5</v>
      </c>
      <c r="CU522" s="48">
        <f t="shared" si="46"/>
        <v>4508.3999999999996</v>
      </c>
      <c r="CV522" s="48">
        <f t="shared" si="46"/>
        <v>6855.08</v>
      </c>
      <c r="CW522" s="48">
        <f t="shared" si="46"/>
        <v>14791.02</v>
      </c>
      <c r="CX522" s="48">
        <f t="shared" si="46"/>
        <v>14791.02</v>
      </c>
      <c r="CY522" s="48">
        <f t="shared" si="46"/>
        <v>3901.5</v>
      </c>
      <c r="CZ522" s="62">
        <v>289</v>
      </c>
      <c r="DA522" s="62">
        <v>3245.4700000000003</v>
      </c>
      <c r="DB522" s="62">
        <v>2832.2000000000003</v>
      </c>
      <c r="DC522" s="62">
        <v>3967.9700000000003</v>
      </c>
      <c r="DD522" s="62">
        <v>2846.65</v>
      </c>
      <c r="DE522" s="62">
        <v>4479.5</v>
      </c>
      <c r="DF522" s="62">
        <v>4508.3999999999996</v>
      </c>
      <c r="DG522" s="62">
        <v>6855.08</v>
      </c>
      <c r="DH522" s="62">
        <v>14791.02</v>
      </c>
      <c r="DI522" s="62">
        <v>14791.02</v>
      </c>
      <c r="DJ522" s="73">
        <v>3901.5</v>
      </c>
    </row>
    <row r="523" spans="4:114" s="15" customFormat="1" ht="18">
      <c r="D523" s="63"/>
      <c r="AB523" s="7">
        <v>289.5</v>
      </c>
      <c r="AC523" s="8">
        <v>0</v>
      </c>
      <c r="AD523" s="158">
        <v>0</v>
      </c>
      <c r="AE523" s="158">
        <v>0</v>
      </c>
      <c r="AF523" s="158">
        <v>0</v>
      </c>
      <c r="AG523" s="158">
        <v>0</v>
      </c>
      <c r="AH523" s="158">
        <v>0</v>
      </c>
      <c r="AI523" s="158">
        <v>0</v>
      </c>
      <c r="AJ523" s="158">
        <v>0</v>
      </c>
      <c r="AK523" s="9">
        <v>289.5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72"/>
      <c r="AW523" s="62"/>
      <c r="AX523" s="62"/>
      <c r="AY523" s="62"/>
      <c r="AZ523" s="62"/>
      <c r="BA523" s="62"/>
      <c r="BB523" s="62"/>
      <c r="BC523" s="62"/>
      <c r="BD523" s="85">
        <v>289.5</v>
      </c>
      <c r="BE523" s="46">
        <v>3214.5651699199998</v>
      </c>
      <c r="BF523" s="46">
        <v>3537.9858508800003</v>
      </c>
      <c r="BG523" s="46">
        <v>4690.6485932799997</v>
      </c>
      <c r="BH523" s="46">
        <v>5025.26653824</v>
      </c>
      <c r="BI523" s="46">
        <v>7751.412514560001</v>
      </c>
      <c r="BJ523" s="46">
        <v>8574.3076390400001</v>
      </c>
      <c r="BK523" s="46">
        <v>9415.9486220800027</v>
      </c>
      <c r="BL523" s="46">
        <v>2444.0186201600004</v>
      </c>
      <c r="BM523" s="46">
        <v>2444.0186201600004</v>
      </c>
      <c r="BN523" s="46">
        <v>2444.0186201600004</v>
      </c>
      <c r="BO523" s="46">
        <v>2444.0186201600004</v>
      </c>
      <c r="BP523" s="46">
        <v>2617.8001574400005</v>
      </c>
      <c r="BQ523" s="46">
        <v>3150.1344742400001</v>
      </c>
      <c r="BR523" s="46">
        <v>3150.1344742400001</v>
      </c>
      <c r="BS523" s="46">
        <v>3150.1344742400001</v>
      </c>
      <c r="BT523" s="46">
        <v>3150.1344742400001</v>
      </c>
      <c r="BU523" s="46">
        <v>3150.1344742400001</v>
      </c>
      <c r="BV523" s="46">
        <v>3150.1344742400001</v>
      </c>
      <c r="BW523" s="86">
        <v>289.5</v>
      </c>
      <c r="BX523" s="46">
        <v>2786.2322176000002</v>
      </c>
      <c r="BY523" s="46">
        <v>4011.733477440001</v>
      </c>
      <c r="BZ523" s="46">
        <v>4850.0749440000009</v>
      </c>
      <c r="CA523" s="46">
        <v>5689.0844649600003</v>
      </c>
      <c r="CB523" s="46">
        <v>11266.781992960001</v>
      </c>
      <c r="CC523" s="46">
        <v>12401.583733760001</v>
      </c>
      <c r="CD523" s="46">
        <v>13641.848995840004</v>
      </c>
      <c r="CE523" s="46">
        <v>2646.9206067200007</v>
      </c>
      <c r="CF523" s="46">
        <v>3490.0831992000003</v>
      </c>
      <c r="CG523" s="46">
        <v>4537.0246521600002</v>
      </c>
      <c r="CH523" s="87">
        <v>4032.9108019200003</v>
      </c>
      <c r="CI523" s="72"/>
      <c r="CJ523" s="62"/>
      <c r="CK523" s="62"/>
      <c r="CL523" s="62"/>
      <c r="CM523" s="62"/>
      <c r="CN523" s="62"/>
      <c r="CO523" s="47">
        <f t="shared" si="45"/>
        <v>289.5</v>
      </c>
      <c r="CP523" s="48">
        <f t="shared" si="47"/>
        <v>3256.7000000000003</v>
      </c>
      <c r="CQ523" s="48">
        <f t="shared" si="47"/>
        <v>2842</v>
      </c>
      <c r="CR523" s="48">
        <f t="shared" si="47"/>
        <v>3981.7000000000003</v>
      </c>
      <c r="CS523" s="48">
        <f t="shared" si="47"/>
        <v>2856.5</v>
      </c>
      <c r="CT523" s="48">
        <f t="shared" si="47"/>
        <v>4495</v>
      </c>
      <c r="CU523" s="48">
        <f t="shared" si="46"/>
        <v>4524</v>
      </c>
      <c r="CV523" s="48">
        <f t="shared" si="46"/>
        <v>6878.7999999999993</v>
      </c>
      <c r="CW523" s="48">
        <f t="shared" si="46"/>
        <v>14842.2</v>
      </c>
      <c r="CX523" s="48">
        <f t="shared" si="46"/>
        <v>14842.2</v>
      </c>
      <c r="CY523" s="48">
        <f t="shared" si="46"/>
        <v>3915</v>
      </c>
      <c r="CZ523" s="62">
        <v>289.5</v>
      </c>
      <c r="DA523" s="62">
        <v>3256.7000000000003</v>
      </c>
      <c r="DB523" s="62">
        <v>2842</v>
      </c>
      <c r="DC523" s="62">
        <v>3981.7000000000003</v>
      </c>
      <c r="DD523" s="62">
        <v>2856.5</v>
      </c>
      <c r="DE523" s="62">
        <v>4495</v>
      </c>
      <c r="DF523" s="62">
        <v>4524</v>
      </c>
      <c r="DG523" s="62">
        <v>6878.7999999999993</v>
      </c>
      <c r="DH523" s="62">
        <v>14842.2</v>
      </c>
      <c r="DI523" s="62">
        <v>14842.2</v>
      </c>
      <c r="DJ523" s="73">
        <v>3915</v>
      </c>
    </row>
    <row r="524" spans="4:114" s="15" customFormat="1" ht="18">
      <c r="D524" s="63"/>
      <c r="AB524" s="7">
        <v>290</v>
      </c>
      <c r="AC524" s="8">
        <v>0</v>
      </c>
      <c r="AD524" s="158">
        <v>0</v>
      </c>
      <c r="AE524" s="158">
        <v>0</v>
      </c>
      <c r="AF524" s="158">
        <v>0</v>
      </c>
      <c r="AG524" s="158">
        <v>0</v>
      </c>
      <c r="AH524" s="158">
        <v>0</v>
      </c>
      <c r="AI524" s="158">
        <v>0</v>
      </c>
      <c r="AJ524" s="158">
        <v>0</v>
      </c>
      <c r="AK524" s="9">
        <v>290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72"/>
      <c r="AW524" s="62"/>
      <c r="AX524" s="62"/>
      <c r="AY524" s="62"/>
      <c r="AZ524" s="62"/>
      <c r="BA524" s="62"/>
      <c r="BB524" s="62"/>
      <c r="BC524" s="62"/>
      <c r="BD524" s="85">
        <v>290</v>
      </c>
      <c r="BE524" s="46">
        <v>3214.5651699199998</v>
      </c>
      <c r="BF524" s="46">
        <v>3537.9858508800003</v>
      </c>
      <c r="BG524" s="46">
        <v>4690.6485932799997</v>
      </c>
      <c r="BH524" s="46">
        <v>5025.26653824</v>
      </c>
      <c r="BI524" s="46">
        <v>7751.412514560001</v>
      </c>
      <c r="BJ524" s="46">
        <v>8574.3076390400001</v>
      </c>
      <c r="BK524" s="46">
        <v>9415.9486220800027</v>
      </c>
      <c r="BL524" s="46">
        <v>2444.0186201600004</v>
      </c>
      <c r="BM524" s="46">
        <v>2444.0186201600004</v>
      </c>
      <c r="BN524" s="46">
        <v>2444.0186201600004</v>
      </c>
      <c r="BO524" s="46">
        <v>2444.0186201600004</v>
      </c>
      <c r="BP524" s="46">
        <v>2617.8001574400005</v>
      </c>
      <c r="BQ524" s="46">
        <v>3150.1344742400001</v>
      </c>
      <c r="BR524" s="46">
        <v>3150.1344742400001</v>
      </c>
      <c r="BS524" s="46">
        <v>3150.1344742400001</v>
      </c>
      <c r="BT524" s="46">
        <v>3150.1344742400001</v>
      </c>
      <c r="BU524" s="46">
        <v>3150.1344742400001</v>
      </c>
      <c r="BV524" s="46">
        <v>3150.1344742400001</v>
      </c>
      <c r="BW524" s="86">
        <v>290</v>
      </c>
      <c r="BX524" s="46">
        <v>2786.2322176000002</v>
      </c>
      <c r="BY524" s="46">
        <v>4011.733477440001</v>
      </c>
      <c r="BZ524" s="46">
        <v>4850.0749440000009</v>
      </c>
      <c r="CA524" s="46">
        <v>5689.0844649600003</v>
      </c>
      <c r="CB524" s="46">
        <v>11266.781992960001</v>
      </c>
      <c r="CC524" s="46">
        <v>12401.583733760001</v>
      </c>
      <c r="CD524" s="46">
        <v>13641.848995840004</v>
      </c>
      <c r="CE524" s="46">
        <v>2646.9206067200007</v>
      </c>
      <c r="CF524" s="46">
        <v>3490.0831992000003</v>
      </c>
      <c r="CG524" s="46">
        <v>4537.0246521600002</v>
      </c>
      <c r="CH524" s="87">
        <v>4032.9108019200003</v>
      </c>
      <c r="CI524" s="72"/>
      <c r="CJ524" s="62"/>
      <c r="CK524" s="62"/>
      <c r="CL524" s="62"/>
      <c r="CM524" s="62"/>
      <c r="CN524" s="62"/>
      <c r="CO524" s="47">
        <f t="shared" si="45"/>
        <v>290</v>
      </c>
      <c r="CP524" s="48">
        <f t="shared" si="47"/>
        <v>3256.7000000000003</v>
      </c>
      <c r="CQ524" s="48">
        <f t="shared" si="47"/>
        <v>2842</v>
      </c>
      <c r="CR524" s="48">
        <f t="shared" si="47"/>
        <v>3981.7000000000003</v>
      </c>
      <c r="CS524" s="48">
        <f t="shared" si="47"/>
        <v>2856.5</v>
      </c>
      <c r="CT524" s="48">
        <f t="shared" si="47"/>
        <v>4495</v>
      </c>
      <c r="CU524" s="48">
        <f t="shared" si="46"/>
        <v>4524</v>
      </c>
      <c r="CV524" s="48">
        <f t="shared" si="46"/>
        <v>6878.7999999999993</v>
      </c>
      <c r="CW524" s="48">
        <f t="shared" si="46"/>
        <v>14842.2</v>
      </c>
      <c r="CX524" s="48">
        <f t="shared" si="46"/>
        <v>14842.2</v>
      </c>
      <c r="CY524" s="48">
        <f t="shared" si="46"/>
        <v>3915</v>
      </c>
      <c r="CZ524" s="62">
        <v>290</v>
      </c>
      <c r="DA524" s="62">
        <v>3256.7000000000003</v>
      </c>
      <c r="DB524" s="62">
        <v>2842</v>
      </c>
      <c r="DC524" s="62">
        <v>3981.7000000000003</v>
      </c>
      <c r="DD524" s="62">
        <v>2856.5</v>
      </c>
      <c r="DE524" s="62">
        <v>4495</v>
      </c>
      <c r="DF524" s="62">
        <v>4524</v>
      </c>
      <c r="DG524" s="62">
        <v>6878.7999999999993</v>
      </c>
      <c r="DH524" s="62">
        <v>14842.2</v>
      </c>
      <c r="DI524" s="62">
        <v>14842.2</v>
      </c>
      <c r="DJ524" s="73">
        <v>3915</v>
      </c>
    </row>
    <row r="525" spans="4:114" s="15" customFormat="1" ht="18">
      <c r="D525" s="63"/>
      <c r="AB525" s="7">
        <v>290.5</v>
      </c>
      <c r="AC525" s="8">
        <v>0</v>
      </c>
      <c r="AD525" s="158">
        <v>0</v>
      </c>
      <c r="AE525" s="158">
        <v>0</v>
      </c>
      <c r="AF525" s="158">
        <v>0</v>
      </c>
      <c r="AG525" s="158">
        <v>0</v>
      </c>
      <c r="AH525" s="158">
        <v>0</v>
      </c>
      <c r="AI525" s="158">
        <v>0</v>
      </c>
      <c r="AJ525" s="158">
        <v>0</v>
      </c>
      <c r="AK525" s="9">
        <v>290.5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72"/>
      <c r="AW525" s="62"/>
      <c r="AX525" s="62"/>
      <c r="AY525" s="62"/>
      <c r="AZ525" s="62"/>
      <c r="BA525" s="62"/>
      <c r="BB525" s="62"/>
      <c r="BC525" s="62"/>
      <c r="BD525" s="85">
        <v>290.5</v>
      </c>
      <c r="BE525" s="46">
        <v>3225.6204198400001</v>
      </c>
      <c r="BF525" s="46">
        <v>3549.9805785600001</v>
      </c>
      <c r="BG525" s="46">
        <v>4706.5760185600002</v>
      </c>
      <c r="BH525" s="46">
        <v>5042.0460480000002</v>
      </c>
      <c r="BI525" s="46">
        <v>7778.0893132800011</v>
      </c>
      <c r="BJ525" s="46">
        <v>8603.8684159999993</v>
      </c>
      <c r="BK525" s="46">
        <v>9448.3933772799992</v>
      </c>
      <c r="BL525" s="46">
        <v>2452.1898918400002</v>
      </c>
      <c r="BM525" s="46">
        <v>2452.1898918400002</v>
      </c>
      <c r="BN525" s="46">
        <v>2452.1898918400002</v>
      </c>
      <c r="BO525" s="46">
        <v>2452.1898918400002</v>
      </c>
      <c r="BP525" s="46">
        <v>2626.452092160001</v>
      </c>
      <c r="BQ525" s="46">
        <v>3160.7964544000006</v>
      </c>
      <c r="BR525" s="46">
        <v>3160.7964544000006</v>
      </c>
      <c r="BS525" s="46">
        <v>3160.7964544000006</v>
      </c>
      <c r="BT525" s="46">
        <v>3160.7964544000006</v>
      </c>
      <c r="BU525" s="46">
        <v>3160.7964544000006</v>
      </c>
      <c r="BV525" s="46">
        <v>3160.7964544000006</v>
      </c>
      <c r="BW525" s="86">
        <v>290.5</v>
      </c>
      <c r="BX525" s="46">
        <v>2795.8076640000004</v>
      </c>
      <c r="BY525" s="46">
        <v>4025.3617872000009</v>
      </c>
      <c r="BZ525" s="46">
        <v>4866.5758876800001</v>
      </c>
      <c r="CA525" s="46">
        <v>5708.3912371200004</v>
      </c>
      <c r="CB525" s="46">
        <v>11305.61822208</v>
      </c>
      <c r="CC525" s="46">
        <v>12444.339215360002</v>
      </c>
      <c r="CD525" s="46">
        <v>13688.880025600001</v>
      </c>
      <c r="CE525" s="46">
        <v>2656.0172808000002</v>
      </c>
      <c r="CF525" s="46">
        <v>3502.1081784000007</v>
      </c>
      <c r="CG525" s="46">
        <v>4552.6571251200003</v>
      </c>
      <c r="CH525" s="87">
        <v>4046.8063334400003</v>
      </c>
      <c r="CI525" s="72"/>
      <c r="CJ525" s="62"/>
      <c r="CK525" s="62"/>
      <c r="CL525" s="62"/>
      <c r="CM525" s="62"/>
      <c r="CN525" s="62"/>
      <c r="CO525" s="47">
        <f t="shared" si="45"/>
        <v>290.5</v>
      </c>
      <c r="CP525" s="48">
        <f t="shared" si="47"/>
        <v>3267.9300000000003</v>
      </c>
      <c r="CQ525" s="48">
        <f t="shared" si="47"/>
        <v>2851.8</v>
      </c>
      <c r="CR525" s="48">
        <f t="shared" si="47"/>
        <v>3995.4300000000003</v>
      </c>
      <c r="CS525" s="48">
        <f t="shared" si="47"/>
        <v>2866.35</v>
      </c>
      <c r="CT525" s="48">
        <f t="shared" si="47"/>
        <v>4510.5</v>
      </c>
      <c r="CU525" s="48">
        <f t="shared" si="46"/>
        <v>4539.5999999999995</v>
      </c>
      <c r="CV525" s="48">
        <f t="shared" si="46"/>
        <v>6902.5199999999995</v>
      </c>
      <c r="CW525" s="48">
        <f t="shared" si="46"/>
        <v>14893.38</v>
      </c>
      <c r="CX525" s="48">
        <f t="shared" si="46"/>
        <v>14893.38</v>
      </c>
      <c r="CY525" s="48">
        <f t="shared" si="46"/>
        <v>3928.5</v>
      </c>
      <c r="CZ525" s="62">
        <v>290.5</v>
      </c>
      <c r="DA525" s="62">
        <v>3267.9300000000003</v>
      </c>
      <c r="DB525" s="62">
        <v>2851.8</v>
      </c>
      <c r="DC525" s="62">
        <v>3995.4300000000003</v>
      </c>
      <c r="DD525" s="62">
        <v>2866.35</v>
      </c>
      <c r="DE525" s="62">
        <v>4510.5</v>
      </c>
      <c r="DF525" s="62">
        <v>4539.5999999999995</v>
      </c>
      <c r="DG525" s="62">
        <v>6902.5199999999995</v>
      </c>
      <c r="DH525" s="62">
        <v>14893.38</v>
      </c>
      <c r="DI525" s="62">
        <v>14893.38</v>
      </c>
      <c r="DJ525" s="73">
        <v>3928.5</v>
      </c>
    </row>
    <row r="526" spans="4:114" s="15" customFormat="1" ht="18">
      <c r="D526" s="63"/>
      <c r="AB526" s="7">
        <v>291</v>
      </c>
      <c r="AC526" s="8">
        <v>0</v>
      </c>
      <c r="AD526" s="158">
        <v>0</v>
      </c>
      <c r="AE526" s="158">
        <v>0</v>
      </c>
      <c r="AF526" s="158">
        <v>0</v>
      </c>
      <c r="AG526" s="158">
        <v>0</v>
      </c>
      <c r="AH526" s="158">
        <v>0</v>
      </c>
      <c r="AI526" s="158">
        <v>0</v>
      </c>
      <c r="AJ526" s="158">
        <v>0</v>
      </c>
      <c r="AK526" s="9">
        <v>291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72"/>
      <c r="AW526" s="62"/>
      <c r="AX526" s="62"/>
      <c r="AY526" s="62"/>
      <c r="AZ526" s="62"/>
      <c r="BA526" s="62"/>
      <c r="BB526" s="62"/>
      <c r="BC526" s="62"/>
      <c r="BD526" s="85">
        <v>291</v>
      </c>
      <c r="BE526" s="46">
        <v>3225.6204198400001</v>
      </c>
      <c r="BF526" s="46">
        <v>3549.9805785600001</v>
      </c>
      <c r="BG526" s="46">
        <v>4706.5760185600002</v>
      </c>
      <c r="BH526" s="46">
        <v>5042.0460480000002</v>
      </c>
      <c r="BI526" s="46">
        <v>7778.0893132800011</v>
      </c>
      <c r="BJ526" s="46">
        <v>8603.8684159999993</v>
      </c>
      <c r="BK526" s="46">
        <v>9448.3933772799992</v>
      </c>
      <c r="BL526" s="46">
        <v>2452.1898918400002</v>
      </c>
      <c r="BM526" s="46">
        <v>2452.1898918400002</v>
      </c>
      <c r="BN526" s="46">
        <v>2452.1898918400002</v>
      </c>
      <c r="BO526" s="46">
        <v>2452.1898918400002</v>
      </c>
      <c r="BP526" s="46">
        <v>2626.452092160001</v>
      </c>
      <c r="BQ526" s="46">
        <v>3160.7964544000006</v>
      </c>
      <c r="BR526" s="46">
        <v>3160.7964544000006</v>
      </c>
      <c r="BS526" s="46">
        <v>3160.7964544000006</v>
      </c>
      <c r="BT526" s="46">
        <v>3160.7964544000006</v>
      </c>
      <c r="BU526" s="46">
        <v>3160.7964544000006</v>
      </c>
      <c r="BV526" s="46">
        <v>3160.7964544000006</v>
      </c>
      <c r="BW526" s="86">
        <v>291</v>
      </c>
      <c r="BX526" s="46">
        <v>2795.8076640000004</v>
      </c>
      <c r="BY526" s="46">
        <v>4025.3617872000009</v>
      </c>
      <c r="BZ526" s="46">
        <v>4866.5758876800001</v>
      </c>
      <c r="CA526" s="46">
        <v>5708.3912371200004</v>
      </c>
      <c r="CB526" s="46">
        <v>11305.61822208</v>
      </c>
      <c r="CC526" s="46">
        <v>12444.339215360002</v>
      </c>
      <c r="CD526" s="46">
        <v>13688.880025600001</v>
      </c>
      <c r="CE526" s="46">
        <v>2656.0172808000002</v>
      </c>
      <c r="CF526" s="46">
        <v>3502.1081784000007</v>
      </c>
      <c r="CG526" s="46">
        <v>4552.6571251200003</v>
      </c>
      <c r="CH526" s="87">
        <v>4046.8063334400003</v>
      </c>
      <c r="CI526" s="72"/>
      <c r="CJ526" s="62"/>
      <c r="CK526" s="62"/>
      <c r="CL526" s="62"/>
      <c r="CM526" s="62"/>
      <c r="CN526" s="62"/>
      <c r="CO526" s="47">
        <f t="shared" si="45"/>
        <v>291</v>
      </c>
      <c r="CP526" s="48">
        <f t="shared" si="47"/>
        <v>3267.9300000000003</v>
      </c>
      <c r="CQ526" s="48">
        <f t="shared" si="47"/>
        <v>2851.8</v>
      </c>
      <c r="CR526" s="48">
        <f t="shared" si="47"/>
        <v>3995.4300000000003</v>
      </c>
      <c r="CS526" s="48">
        <f t="shared" si="47"/>
        <v>2866.35</v>
      </c>
      <c r="CT526" s="48">
        <f t="shared" si="47"/>
        <v>4510.5</v>
      </c>
      <c r="CU526" s="48">
        <f t="shared" si="46"/>
        <v>4539.5999999999995</v>
      </c>
      <c r="CV526" s="48">
        <f t="shared" si="46"/>
        <v>6902.5199999999995</v>
      </c>
      <c r="CW526" s="48">
        <f t="shared" si="46"/>
        <v>14893.38</v>
      </c>
      <c r="CX526" s="48">
        <f t="shared" si="46"/>
        <v>14893.38</v>
      </c>
      <c r="CY526" s="48">
        <f t="shared" si="46"/>
        <v>3928.5</v>
      </c>
      <c r="CZ526" s="62">
        <v>291</v>
      </c>
      <c r="DA526" s="62">
        <v>3267.9300000000003</v>
      </c>
      <c r="DB526" s="62">
        <v>2851.8</v>
      </c>
      <c r="DC526" s="62">
        <v>3995.4300000000003</v>
      </c>
      <c r="DD526" s="62">
        <v>2866.35</v>
      </c>
      <c r="DE526" s="62">
        <v>4510.5</v>
      </c>
      <c r="DF526" s="62">
        <v>4539.5999999999995</v>
      </c>
      <c r="DG526" s="62">
        <v>6902.5199999999995</v>
      </c>
      <c r="DH526" s="62">
        <v>14893.38</v>
      </c>
      <c r="DI526" s="62">
        <v>14893.38</v>
      </c>
      <c r="DJ526" s="73">
        <v>3928.5</v>
      </c>
    </row>
    <row r="527" spans="4:114" s="15" customFormat="1" ht="18">
      <c r="D527" s="63"/>
      <c r="AB527" s="7">
        <v>291.5</v>
      </c>
      <c r="AC527" s="8">
        <v>0</v>
      </c>
      <c r="AD527" s="158">
        <v>0</v>
      </c>
      <c r="AE527" s="158">
        <v>0</v>
      </c>
      <c r="AF527" s="158">
        <v>0</v>
      </c>
      <c r="AG527" s="158">
        <v>0</v>
      </c>
      <c r="AH527" s="158">
        <v>0</v>
      </c>
      <c r="AI527" s="158">
        <v>0</v>
      </c>
      <c r="AJ527" s="158">
        <v>0</v>
      </c>
      <c r="AK527" s="9">
        <v>291.5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72"/>
      <c r="AW527" s="62"/>
      <c r="AX527" s="62"/>
      <c r="AY527" s="62"/>
      <c r="AZ527" s="62"/>
      <c r="BA527" s="62"/>
      <c r="BB527" s="62"/>
      <c r="BC527" s="62"/>
      <c r="BD527" s="85">
        <v>291.5</v>
      </c>
      <c r="BE527" s="46">
        <v>3236.6756697599999</v>
      </c>
      <c r="BF527" s="46">
        <v>3561.97530624</v>
      </c>
      <c r="BG527" s="46">
        <v>4722.5034438400007</v>
      </c>
      <c r="BH527" s="46">
        <v>5058.8255577600012</v>
      </c>
      <c r="BI527" s="46">
        <v>7804.7661120000012</v>
      </c>
      <c r="BJ527" s="46">
        <v>8633.4291929600004</v>
      </c>
      <c r="BK527" s="46">
        <v>9480.8381324799993</v>
      </c>
      <c r="BL527" s="46">
        <v>2460.3611635200004</v>
      </c>
      <c r="BM527" s="46">
        <v>2460.3611635200004</v>
      </c>
      <c r="BN527" s="46">
        <v>2460.3611635200004</v>
      </c>
      <c r="BO527" s="46">
        <v>2460.3611635200004</v>
      </c>
      <c r="BP527" s="46">
        <v>2635.1040268800002</v>
      </c>
      <c r="BQ527" s="46">
        <v>3171.4584345599997</v>
      </c>
      <c r="BR527" s="46">
        <v>3171.4584345599997</v>
      </c>
      <c r="BS527" s="46">
        <v>3171.4584345599997</v>
      </c>
      <c r="BT527" s="46">
        <v>3171.4584345599997</v>
      </c>
      <c r="BU527" s="46">
        <v>3171.4584345599997</v>
      </c>
      <c r="BV527" s="46">
        <v>3171.4584345599997</v>
      </c>
      <c r="BW527" s="86">
        <v>291.5</v>
      </c>
      <c r="BX527" s="46">
        <v>2805.3831103999996</v>
      </c>
      <c r="BY527" s="46">
        <v>4038.9900969600003</v>
      </c>
      <c r="BZ527" s="46">
        <v>4883.0768313599992</v>
      </c>
      <c r="CA527" s="46">
        <v>5727.6980092800013</v>
      </c>
      <c r="CB527" s="46">
        <v>11344.454451200003</v>
      </c>
      <c r="CC527" s="46">
        <v>12487.094696960001</v>
      </c>
      <c r="CD527" s="46">
        <v>13735.911055360004</v>
      </c>
      <c r="CE527" s="46">
        <v>2665.1139548800002</v>
      </c>
      <c r="CF527" s="46">
        <v>3514.1331576000011</v>
      </c>
      <c r="CG527" s="46">
        <v>4568.2895980800004</v>
      </c>
      <c r="CH527" s="87">
        <v>4060.7018649600004</v>
      </c>
      <c r="CI527" s="72"/>
      <c r="CJ527" s="62"/>
      <c r="CK527" s="62"/>
      <c r="CL527" s="62"/>
      <c r="CM527" s="62"/>
      <c r="CN527" s="62"/>
      <c r="CO527" s="47">
        <f t="shared" si="45"/>
        <v>291.5</v>
      </c>
      <c r="CP527" s="48">
        <f t="shared" si="47"/>
        <v>3279.1600000000003</v>
      </c>
      <c r="CQ527" s="48">
        <f t="shared" si="47"/>
        <v>2861.6000000000004</v>
      </c>
      <c r="CR527" s="48">
        <f t="shared" si="47"/>
        <v>4009.1600000000003</v>
      </c>
      <c r="CS527" s="48">
        <f t="shared" si="47"/>
        <v>2876.2</v>
      </c>
      <c r="CT527" s="48">
        <f t="shared" si="47"/>
        <v>4526</v>
      </c>
      <c r="CU527" s="48">
        <f t="shared" si="46"/>
        <v>4555.2</v>
      </c>
      <c r="CV527" s="48">
        <f t="shared" si="46"/>
        <v>6926.24</v>
      </c>
      <c r="CW527" s="48">
        <f t="shared" si="46"/>
        <v>14944.56</v>
      </c>
      <c r="CX527" s="48">
        <f t="shared" si="46"/>
        <v>14944.56</v>
      </c>
      <c r="CY527" s="48">
        <f t="shared" si="46"/>
        <v>3942</v>
      </c>
      <c r="CZ527" s="62">
        <v>291.5</v>
      </c>
      <c r="DA527" s="62">
        <v>3279.1600000000003</v>
      </c>
      <c r="DB527" s="62">
        <v>2861.6000000000004</v>
      </c>
      <c r="DC527" s="62">
        <v>4009.1600000000003</v>
      </c>
      <c r="DD527" s="62">
        <v>2876.2</v>
      </c>
      <c r="DE527" s="62">
        <v>4526</v>
      </c>
      <c r="DF527" s="62">
        <v>4555.2</v>
      </c>
      <c r="DG527" s="62">
        <v>6926.24</v>
      </c>
      <c r="DH527" s="62">
        <v>14944.56</v>
      </c>
      <c r="DI527" s="62">
        <v>14944.56</v>
      </c>
      <c r="DJ527" s="73">
        <v>3942</v>
      </c>
    </row>
    <row r="528" spans="4:114" s="15" customFormat="1" ht="18">
      <c r="D528" s="63"/>
      <c r="AB528" s="7">
        <v>292</v>
      </c>
      <c r="AC528" s="8">
        <v>0</v>
      </c>
      <c r="AD528" s="158">
        <v>0</v>
      </c>
      <c r="AE528" s="158">
        <v>0</v>
      </c>
      <c r="AF528" s="158">
        <v>0</v>
      </c>
      <c r="AG528" s="158">
        <v>0</v>
      </c>
      <c r="AH528" s="158">
        <v>0</v>
      </c>
      <c r="AI528" s="158">
        <v>0</v>
      </c>
      <c r="AJ528" s="158">
        <v>0</v>
      </c>
      <c r="AK528" s="9">
        <v>292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72"/>
      <c r="AW528" s="62"/>
      <c r="AX528" s="62"/>
      <c r="AY528" s="62"/>
      <c r="AZ528" s="62"/>
      <c r="BA528" s="62"/>
      <c r="BB528" s="62"/>
      <c r="BC528" s="62"/>
      <c r="BD528" s="85">
        <v>292</v>
      </c>
      <c r="BE528" s="46">
        <v>3236.6756697599999</v>
      </c>
      <c r="BF528" s="46">
        <v>3561.97530624</v>
      </c>
      <c r="BG528" s="46">
        <v>4722.5034438400007</v>
      </c>
      <c r="BH528" s="46">
        <v>5058.8255577600012</v>
      </c>
      <c r="BI528" s="46">
        <v>7804.7661120000012</v>
      </c>
      <c r="BJ528" s="46">
        <v>8633.4291929600004</v>
      </c>
      <c r="BK528" s="46">
        <v>9480.8381324799993</v>
      </c>
      <c r="BL528" s="46">
        <v>2460.3611635200004</v>
      </c>
      <c r="BM528" s="46">
        <v>2460.3611635200004</v>
      </c>
      <c r="BN528" s="46">
        <v>2460.3611635200004</v>
      </c>
      <c r="BO528" s="46">
        <v>2460.3611635200004</v>
      </c>
      <c r="BP528" s="46">
        <v>2635.1040268800002</v>
      </c>
      <c r="BQ528" s="46">
        <v>3171.4584345599997</v>
      </c>
      <c r="BR528" s="46">
        <v>3171.4584345599997</v>
      </c>
      <c r="BS528" s="46">
        <v>3171.4584345599997</v>
      </c>
      <c r="BT528" s="46">
        <v>3171.4584345599997</v>
      </c>
      <c r="BU528" s="46">
        <v>3171.4584345599997</v>
      </c>
      <c r="BV528" s="46">
        <v>3171.4584345599997</v>
      </c>
      <c r="BW528" s="86">
        <v>292</v>
      </c>
      <c r="BX528" s="46">
        <v>2805.3831103999996</v>
      </c>
      <c r="BY528" s="46">
        <v>4038.9900969600003</v>
      </c>
      <c r="BZ528" s="46">
        <v>4883.0768313599992</v>
      </c>
      <c r="CA528" s="46">
        <v>5727.6980092800013</v>
      </c>
      <c r="CB528" s="46">
        <v>11344.454451200003</v>
      </c>
      <c r="CC528" s="46">
        <v>12487.094696960001</v>
      </c>
      <c r="CD528" s="46">
        <v>13735.911055360004</v>
      </c>
      <c r="CE528" s="46">
        <v>2665.1139548800002</v>
      </c>
      <c r="CF528" s="46">
        <v>3514.1331576000011</v>
      </c>
      <c r="CG528" s="46">
        <v>4568.2895980800004</v>
      </c>
      <c r="CH528" s="87">
        <v>4060.7018649600004</v>
      </c>
      <c r="CI528" s="72"/>
      <c r="CJ528" s="62"/>
      <c r="CK528" s="62"/>
      <c r="CL528" s="62"/>
      <c r="CM528" s="62"/>
      <c r="CN528" s="62"/>
      <c r="CO528" s="47">
        <f t="shared" si="45"/>
        <v>292</v>
      </c>
      <c r="CP528" s="48">
        <f t="shared" si="47"/>
        <v>3279.1600000000003</v>
      </c>
      <c r="CQ528" s="48">
        <f t="shared" si="47"/>
        <v>2861.6000000000004</v>
      </c>
      <c r="CR528" s="48">
        <f t="shared" si="47"/>
        <v>4009.1600000000003</v>
      </c>
      <c r="CS528" s="48">
        <f t="shared" si="47"/>
        <v>2876.2</v>
      </c>
      <c r="CT528" s="48">
        <f t="shared" si="47"/>
        <v>4526</v>
      </c>
      <c r="CU528" s="48">
        <f t="shared" ref="CU528:CY544" si="48">DF528</f>
        <v>4555.2</v>
      </c>
      <c r="CV528" s="48">
        <f t="shared" si="48"/>
        <v>6926.24</v>
      </c>
      <c r="CW528" s="48">
        <f t="shared" si="48"/>
        <v>14944.56</v>
      </c>
      <c r="CX528" s="48">
        <f t="shared" si="48"/>
        <v>14944.56</v>
      </c>
      <c r="CY528" s="48">
        <f t="shared" si="48"/>
        <v>3942</v>
      </c>
      <c r="CZ528" s="62">
        <v>292</v>
      </c>
      <c r="DA528" s="62">
        <v>3279.1600000000003</v>
      </c>
      <c r="DB528" s="62">
        <v>2861.6000000000004</v>
      </c>
      <c r="DC528" s="62">
        <v>4009.1600000000003</v>
      </c>
      <c r="DD528" s="62">
        <v>2876.2</v>
      </c>
      <c r="DE528" s="62">
        <v>4526</v>
      </c>
      <c r="DF528" s="62">
        <v>4555.2</v>
      </c>
      <c r="DG528" s="62">
        <v>6926.24</v>
      </c>
      <c r="DH528" s="62">
        <v>14944.56</v>
      </c>
      <c r="DI528" s="62">
        <v>14944.56</v>
      </c>
      <c r="DJ528" s="73">
        <v>3942</v>
      </c>
    </row>
    <row r="529" spans="4:114" s="15" customFormat="1" ht="18">
      <c r="D529" s="63"/>
      <c r="AB529" s="7">
        <v>292.5</v>
      </c>
      <c r="AC529" s="8">
        <v>0</v>
      </c>
      <c r="AD529" s="158">
        <v>0</v>
      </c>
      <c r="AE529" s="158">
        <v>0</v>
      </c>
      <c r="AF529" s="158">
        <v>0</v>
      </c>
      <c r="AG529" s="158">
        <v>0</v>
      </c>
      <c r="AH529" s="158">
        <v>0</v>
      </c>
      <c r="AI529" s="158">
        <v>0</v>
      </c>
      <c r="AJ529" s="158">
        <v>0</v>
      </c>
      <c r="AK529" s="9">
        <v>292.5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72"/>
      <c r="AW529" s="62"/>
      <c r="AX529" s="62"/>
      <c r="AY529" s="62"/>
      <c r="AZ529" s="62"/>
      <c r="BA529" s="62"/>
      <c r="BB529" s="62"/>
      <c r="BC529" s="62"/>
      <c r="BD529" s="85">
        <v>292.5</v>
      </c>
      <c r="BE529" s="46">
        <v>3247.7309196799997</v>
      </c>
      <c r="BF529" s="46">
        <v>3573.9700339199999</v>
      </c>
      <c r="BG529" s="46">
        <v>4738.4308691199994</v>
      </c>
      <c r="BH529" s="46">
        <v>5075.6050675200004</v>
      </c>
      <c r="BI529" s="46">
        <v>7831.4429107200021</v>
      </c>
      <c r="BJ529" s="46">
        <v>8662.9899699200014</v>
      </c>
      <c r="BK529" s="46">
        <v>9513.2828876800013</v>
      </c>
      <c r="BL529" s="46">
        <v>2468.5324352000007</v>
      </c>
      <c r="BM529" s="46">
        <v>2468.5324352000007</v>
      </c>
      <c r="BN529" s="46">
        <v>2468.5324352000007</v>
      </c>
      <c r="BO529" s="46">
        <v>2468.5324352000007</v>
      </c>
      <c r="BP529" s="46">
        <v>2643.7559616000008</v>
      </c>
      <c r="BQ529" s="46">
        <v>3182.1204147200006</v>
      </c>
      <c r="BR529" s="46">
        <v>3182.1204147200006</v>
      </c>
      <c r="BS529" s="46">
        <v>3182.1204147200006</v>
      </c>
      <c r="BT529" s="46">
        <v>3182.1204147200006</v>
      </c>
      <c r="BU529" s="46">
        <v>3182.1204147200006</v>
      </c>
      <c r="BV529" s="46">
        <v>3182.1204147200006</v>
      </c>
      <c r="BW529" s="86">
        <v>292.5</v>
      </c>
      <c r="BX529" s="46">
        <v>2814.9585567999998</v>
      </c>
      <c r="BY529" s="46">
        <v>4052.6184067200002</v>
      </c>
      <c r="BZ529" s="46">
        <v>4899.5777750400011</v>
      </c>
      <c r="CA529" s="46">
        <v>5747.0047814400004</v>
      </c>
      <c r="CB529" s="46">
        <v>11383.290680320002</v>
      </c>
      <c r="CC529" s="46">
        <v>12529.85017856</v>
      </c>
      <c r="CD529" s="46">
        <v>13782.942085120001</v>
      </c>
      <c r="CE529" s="46">
        <v>2674.2106289600001</v>
      </c>
      <c r="CF529" s="46">
        <v>3526.1581368000002</v>
      </c>
      <c r="CG529" s="46">
        <v>4583.9220710399995</v>
      </c>
      <c r="CH529" s="87">
        <v>4074.597396480001</v>
      </c>
      <c r="CI529" s="72"/>
      <c r="CJ529" s="62"/>
      <c r="CK529" s="62"/>
      <c r="CL529" s="62"/>
      <c r="CM529" s="62"/>
      <c r="CN529" s="62"/>
      <c r="CO529" s="47">
        <f t="shared" si="45"/>
        <v>292.5</v>
      </c>
      <c r="CP529" s="48">
        <f t="shared" ref="CP529:CT544" si="49">DA529</f>
        <v>3290.3900000000003</v>
      </c>
      <c r="CQ529" s="48">
        <f t="shared" si="49"/>
        <v>2871.4</v>
      </c>
      <c r="CR529" s="48">
        <f t="shared" si="49"/>
        <v>4022.8900000000003</v>
      </c>
      <c r="CS529" s="48">
        <f t="shared" si="49"/>
        <v>2886.0499999999997</v>
      </c>
      <c r="CT529" s="48">
        <f t="shared" si="49"/>
        <v>4541.5</v>
      </c>
      <c r="CU529" s="48">
        <f t="shared" si="48"/>
        <v>4570.8</v>
      </c>
      <c r="CV529" s="48">
        <f t="shared" si="48"/>
        <v>6949.96</v>
      </c>
      <c r="CW529" s="48">
        <f t="shared" si="48"/>
        <v>14995.74</v>
      </c>
      <c r="CX529" s="48">
        <f t="shared" si="48"/>
        <v>14995.74</v>
      </c>
      <c r="CY529" s="48">
        <f t="shared" si="48"/>
        <v>3955.5</v>
      </c>
      <c r="CZ529" s="62">
        <v>292.5</v>
      </c>
      <c r="DA529" s="62">
        <v>3290.3900000000003</v>
      </c>
      <c r="DB529" s="62">
        <v>2871.4</v>
      </c>
      <c r="DC529" s="62">
        <v>4022.8900000000003</v>
      </c>
      <c r="DD529" s="62">
        <v>2886.0499999999997</v>
      </c>
      <c r="DE529" s="62">
        <v>4541.5</v>
      </c>
      <c r="DF529" s="62">
        <v>4570.8</v>
      </c>
      <c r="DG529" s="62">
        <v>6949.96</v>
      </c>
      <c r="DH529" s="62">
        <v>14995.74</v>
      </c>
      <c r="DI529" s="62">
        <v>14995.74</v>
      </c>
      <c r="DJ529" s="73">
        <v>3955.5</v>
      </c>
    </row>
    <row r="530" spans="4:114" s="15" customFormat="1" ht="18">
      <c r="D530" s="63"/>
      <c r="AB530" s="7">
        <v>293</v>
      </c>
      <c r="AC530" s="8">
        <v>0</v>
      </c>
      <c r="AD530" s="158">
        <v>0</v>
      </c>
      <c r="AE530" s="158">
        <v>0</v>
      </c>
      <c r="AF530" s="158">
        <v>0</v>
      </c>
      <c r="AG530" s="158">
        <v>0</v>
      </c>
      <c r="AH530" s="158">
        <v>0</v>
      </c>
      <c r="AI530" s="158">
        <v>0</v>
      </c>
      <c r="AJ530" s="158">
        <v>0</v>
      </c>
      <c r="AK530" s="9">
        <v>293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72"/>
      <c r="AW530" s="62"/>
      <c r="AX530" s="62"/>
      <c r="AY530" s="62"/>
      <c r="AZ530" s="62"/>
      <c r="BA530" s="62"/>
      <c r="BB530" s="62"/>
      <c r="BC530" s="62"/>
      <c r="BD530" s="85">
        <v>293</v>
      </c>
      <c r="BE530" s="46">
        <v>3247.7309196799997</v>
      </c>
      <c r="BF530" s="46">
        <v>3573.9700339199999</v>
      </c>
      <c r="BG530" s="46">
        <v>4738.4308691199994</v>
      </c>
      <c r="BH530" s="46">
        <v>5075.6050675200004</v>
      </c>
      <c r="BI530" s="46">
        <v>7831.4429107200021</v>
      </c>
      <c r="BJ530" s="46">
        <v>8662.9899699200014</v>
      </c>
      <c r="BK530" s="46">
        <v>9513.2828876800013</v>
      </c>
      <c r="BL530" s="46">
        <v>2468.5324352000007</v>
      </c>
      <c r="BM530" s="46">
        <v>2468.5324352000007</v>
      </c>
      <c r="BN530" s="46">
        <v>2468.5324352000007</v>
      </c>
      <c r="BO530" s="46">
        <v>2468.5324352000007</v>
      </c>
      <c r="BP530" s="46">
        <v>2643.7559616000008</v>
      </c>
      <c r="BQ530" s="46">
        <v>3182.1204147200006</v>
      </c>
      <c r="BR530" s="46">
        <v>3182.1204147200006</v>
      </c>
      <c r="BS530" s="46">
        <v>3182.1204147200006</v>
      </c>
      <c r="BT530" s="46">
        <v>3182.1204147200006</v>
      </c>
      <c r="BU530" s="46">
        <v>3182.1204147200006</v>
      </c>
      <c r="BV530" s="46">
        <v>3182.1204147200006</v>
      </c>
      <c r="BW530" s="86">
        <v>293</v>
      </c>
      <c r="BX530" s="46">
        <v>2814.9585567999998</v>
      </c>
      <c r="BY530" s="46">
        <v>4052.6184067200002</v>
      </c>
      <c r="BZ530" s="46">
        <v>4899.5777750400011</v>
      </c>
      <c r="CA530" s="46">
        <v>5747.0047814400004</v>
      </c>
      <c r="CB530" s="46">
        <v>11383.290680320002</v>
      </c>
      <c r="CC530" s="46">
        <v>12529.85017856</v>
      </c>
      <c r="CD530" s="46">
        <v>13782.942085120001</v>
      </c>
      <c r="CE530" s="46">
        <v>2674.2106289600001</v>
      </c>
      <c r="CF530" s="46">
        <v>3526.1581368000002</v>
      </c>
      <c r="CG530" s="46">
        <v>4583.9220710399995</v>
      </c>
      <c r="CH530" s="87">
        <v>4074.597396480001</v>
      </c>
      <c r="CI530" s="72"/>
      <c r="CJ530" s="62"/>
      <c r="CK530" s="62"/>
      <c r="CL530" s="62"/>
      <c r="CM530" s="62"/>
      <c r="CN530" s="62"/>
      <c r="CO530" s="47">
        <f t="shared" si="45"/>
        <v>293</v>
      </c>
      <c r="CP530" s="48">
        <f t="shared" si="49"/>
        <v>3290.3900000000003</v>
      </c>
      <c r="CQ530" s="48">
        <f t="shared" si="49"/>
        <v>2871.4</v>
      </c>
      <c r="CR530" s="48">
        <f t="shared" si="49"/>
        <v>4022.8900000000003</v>
      </c>
      <c r="CS530" s="48">
        <f t="shared" si="49"/>
        <v>2886.0499999999997</v>
      </c>
      <c r="CT530" s="48">
        <f t="shared" si="49"/>
        <v>4541.5</v>
      </c>
      <c r="CU530" s="48">
        <f t="shared" si="48"/>
        <v>4570.8</v>
      </c>
      <c r="CV530" s="48">
        <f t="shared" si="48"/>
        <v>6949.96</v>
      </c>
      <c r="CW530" s="48">
        <f t="shared" si="48"/>
        <v>14995.74</v>
      </c>
      <c r="CX530" s="48">
        <f t="shared" si="48"/>
        <v>14995.74</v>
      </c>
      <c r="CY530" s="48">
        <f t="shared" si="48"/>
        <v>3955.5</v>
      </c>
      <c r="CZ530" s="62">
        <v>293</v>
      </c>
      <c r="DA530" s="62">
        <v>3290.3900000000003</v>
      </c>
      <c r="DB530" s="62">
        <v>2871.4</v>
      </c>
      <c r="DC530" s="62">
        <v>4022.8900000000003</v>
      </c>
      <c r="DD530" s="62">
        <v>2886.0499999999997</v>
      </c>
      <c r="DE530" s="62">
        <v>4541.5</v>
      </c>
      <c r="DF530" s="62">
        <v>4570.8</v>
      </c>
      <c r="DG530" s="62">
        <v>6949.96</v>
      </c>
      <c r="DH530" s="62">
        <v>14995.74</v>
      </c>
      <c r="DI530" s="62">
        <v>14995.74</v>
      </c>
      <c r="DJ530" s="73">
        <v>3955.5</v>
      </c>
    </row>
    <row r="531" spans="4:114" s="15" customFormat="1" ht="18">
      <c r="D531" s="63"/>
      <c r="AB531" s="7">
        <v>293.5</v>
      </c>
      <c r="AC531" s="8">
        <v>0</v>
      </c>
      <c r="AD531" s="158">
        <v>0</v>
      </c>
      <c r="AE531" s="158">
        <v>0</v>
      </c>
      <c r="AF531" s="158">
        <v>0</v>
      </c>
      <c r="AG531" s="158">
        <v>0</v>
      </c>
      <c r="AH531" s="158">
        <v>0</v>
      </c>
      <c r="AI531" s="158">
        <v>0</v>
      </c>
      <c r="AJ531" s="158">
        <v>0</v>
      </c>
      <c r="AK531" s="9">
        <v>293.5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72"/>
      <c r="AW531" s="62"/>
      <c r="AX531" s="62"/>
      <c r="AY531" s="62"/>
      <c r="AZ531" s="62"/>
      <c r="BA531" s="62"/>
      <c r="BB531" s="62"/>
      <c r="BC531" s="62"/>
      <c r="BD531" s="85">
        <v>293.5</v>
      </c>
      <c r="BE531" s="46">
        <v>3258.7861696</v>
      </c>
      <c r="BF531" s="46">
        <v>3585.9647616000002</v>
      </c>
      <c r="BG531" s="46">
        <v>4754.3582944</v>
      </c>
      <c r="BH531" s="46">
        <v>5092.3845772800005</v>
      </c>
      <c r="BI531" s="46">
        <v>7858.1197094400004</v>
      </c>
      <c r="BJ531" s="46">
        <v>8692.5507468800006</v>
      </c>
      <c r="BK531" s="46">
        <v>9545.7276428799996</v>
      </c>
      <c r="BL531" s="46">
        <v>2476.70370688</v>
      </c>
      <c r="BM531" s="46">
        <v>2476.70370688</v>
      </c>
      <c r="BN531" s="46">
        <v>2476.70370688</v>
      </c>
      <c r="BO531" s="46">
        <v>2476.70370688</v>
      </c>
      <c r="BP531" s="46">
        <v>2652.4078963200004</v>
      </c>
      <c r="BQ531" s="46">
        <v>3192.7823948800001</v>
      </c>
      <c r="BR531" s="46">
        <v>3192.7823948800001</v>
      </c>
      <c r="BS531" s="46">
        <v>3192.7823948800001</v>
      </c>
      <c r="BT531" s="46">
        <v>3192.7823948800001</v>
      </c>
      <c r="BU531" s="46">
        <v>3192.7823948800001</v>
      </c>
      <c r="BV531" s="46">
        <v>3192.7823948800001</v>
      </c>
      <c r="BW531" s="86">
        <v>293.5</v>
      </c>
      <c r="BX531" s="46">
        <v>2824.5340031999995</v>
      </c>
      <c r="BY531" s="46">
        <v>4066.2467164800005</v>
      </c>
      <c r="BZ531" s="46">
        <v>4916.0787187200012</v>
      </c>
      <c r="CA531" s="46">
        <v>5766.3115535999996</v>
      </c>
      <c r="CB531" s="46">
        <v>11422.126909440003</v>
      </c>
      <c r="CC531" s="46">
        <v>12572.605660160001</v>
      </c>
      <c r="CD531" s="46">
        <v>13829.973114880002</v>
      </c>
      <c r="CE531" s="46">
        <v>2683.3073030400001</v>
      </c>
      <c r="CF531" s="46">
        <v>3538.1831160000006</v>
      </c>
      <c r="CG531" s="46">
        <v>4599.5545440000005</v>
      </c>
      <c r="CH531" s="87">
        <v>4088.4929280000006</v>
      </c>
      <c r="CI531" s="72"/>
      <c r="CJ531" s="62"/>
      <c r="CK531" s="62"/>
      <c r="CL531" s="62"/>
      <c r="CM531" s="62"/>
      <c r="CN531" s="62"/>
      <c r="CO531" s="47">
        <f t="shared" si="45"/>
        <v>293.5</v>
      </c>
      <c r="CP531" s="48">
        <f t="shared" si="49"/>
        <v>3301.6200000000003</v>
      </c>
      <c r="CQ531" s="48">
        <f t="shared" si="49"/>
        <v>2881.2000000000003</v>
      </c>
      <c r="CR531" s="48">
        <f t="shared" si="49"/>
        <v>4036.6200000000003</v>
      </c>
      <c r="CS531" s="48">
        <f t="shared" si="49"/>
        <v>2895.9</v>
      </c>
      <c r="CT531" s="48">
        <f t="shared" si="49"/>
        <v>4557</v>
      </c>
      <c r="CU531" s="48">
        <f t="shared" si="48"/>
        <v>4586.3999999999996</v>
      </c>
      <c r="CV531" s="48">
        <f t="shared" si="48"/>
        <v>6973.6799999999994</v>
      </c>
      <c r="CW531" s="48">
        <f t="shared" si="48"/>
        <v>15046.92</v>
      </c>
      <c r="CX531" s="48">
        <f t="shared" si="48"/>
        <v>15046.92</v>
      </c>
      <c r="CY531" s="48">
        <f t="shared" si="48"/>
        <v>3969</v>
      </c>
      <c r="CZ531" s="62">
        <v>293.5</v>
      </c>
      <c r="DA531" s="62">
        <v>3301.6200000000003</v>
      </c>
      <c r="DB531" s="62">
        <v>2881.2000000000003</v>
      </c>
      <c r="DC531" s="62">
        <v>4036.6200000000003</v>
      </c>
      <c r="DD531" s="62">
        <v>2895.9</v>
      </c>
      <c r="DE531" s="62">
        <v>4557</v>
      </c>
      <c r="DF531" s="62">
        <v>4586.3999999999996</v>
      </c>
      <c r="DG531" s="62">
        <v>6973.6799999999994</v>
      </c>
      <c r="DH531" s="62">
        <v>15046.92</v>
      </c>
      <c r="DI531" s="62">
        <v>15046.92</v>
      </c>
      <c r="DJ531" s="73">
        <v>3969</v>
      </c>
    </row>
    <row r="532" spans="4:114" s="15" customFormat="1" ht="18">
      <c r="D532" s="63"/>
      <c r="AB532" s="7">
        <v>294</v>
      </c>
      <c r="AC532" s="8">
        <v>0</v>
      </c>
      <c r="AD532" s="158">
        <v>0</v>
      </c>
      <c r="AE532" s="158">
        <v>0</v>
      </c>
      <c r="AF532" s="158">
        <v>0</v>
      </c>
      <c r="AG532" s="158">
        <v>0</v>
      </c>
      <c r="AH532" s="158">
        <v>0</v>
      </c>
      <c r="AI532" s="158">
        <v>0</v>
      </c>
      <c r="AJ532" s="158">
        <v>0</v>
      </c>
      <c r="AK532" s="9">
        <v>294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72"/>
      <c r="AW532" s="62"/>
      <c r="AX532" s="62"/>
      <c r="AY532" s="62"/>
      <c r="AZ532" s="62"/>
      <c r="BA532" s="62"/>
      <c r="BB532" s="62"/>
      <c r="BC532" s="62"/>
      <c r="BD532" s="85">
        <v>294</v>
      </c>
      <c r="BE532" s="46">
        <v>3258.7861696</v>
      </c>
      <c r="BF532" s="46">
        <v>3585.9647616000002</v>
      </c>
      <c r="BG532" s="46">
        <v>4754.3582944</v>
      </c>
      <c r="BH532" s="46">
        <v>5092.3845772800005</v>
      </c>
      <c r="BI532" s="46">
        <v>7858.1197094400004</v>
      </c>
      <c r="BJ532" s="46">
        <v>8692.5507468800006</v>
      </c>
      <c r="BK532" s="46">
        <v>9545.7276428799996</v>
      </c>
      <c r="BL532" s="46">
        <v>2476.70370688</v>
      </c>
      <c r="BM532" s="46">
        <v>2476.70370688</v>
      </c>
      <c r="BN532" s="46">
        <v>2476.70370688</v>
      </c>
      <c r="BO532" s="46">
        <v>2476.70370688</v>
      </c>
      <c r="BP532" s="46">
        <v>2652.4078963200004</v>
      </c>
      <c r="BQ532" s="46">
        <v>3192.7823948800001</v>
      </c>
      <c r="BR532" s="46">
        <v>3192.7823948800001</v>
      </c>
      <c r="BS532" s="46">
        <v>3192.7823948800001</v>
      </c>
      <c r="BT532" s="46">
        <v>3192.7823948800001</v>
      </c>
      <c r="BU532" s="46">
        <v>3192.7823948800001</v>
      </c>
      <c r="BV532" s="46">
        <v>3192.7823948800001</v>
      </c>
      <c r="BW532" s="86">
        <v>294</v>
      </c>
      <c r="BX532" s="46">
        <v>2824.5340031999995</v>
      </c>
      <c r="BY532" s="46">
        <v>4066.2467164800005</v>
      </c>
      <c r="BZ532" s="46">
        <v>4916.0787187200012</v>
      </c>
      <c r="CA532" s="46">
        <v>5766.3115535999996</v>
      </c>
      <c r="CB532" s="46">
        <v>11422.126909440003</v>
      </c>
      <c r="CC532" s="46">
        <v>12572.605660160001</v>
      </c>
      <c r="CD532" s="46">
        <v>13829.973114880002</v>
      </c>
      <c r="CE532" s="46">
        <v>2683.3073030400001</v>
      </c>
      <c r="CF532" s="46">
        <v>3538.1831160000006</v>
      </c>
      <c r="CG532" s="46">
        <v>4599.5545440000005</v>
      </c>
      <c r="CH532" s="87">
        <v>4088.4929280000006</v>
      </c>
      <c r="CI532" s="72"/>
      <c r="CJ532" s="62"/>
      <c r="CK532" s="62"/>
      <c r="CL532" s="62"/>
      <c r="CM532" s="62"/>
      <c r="CN532" s="62"/>
      <c r="CO532" s="47">
        <f t="shared" si="45"/>
        <v>294</v>
      </c>
      <c r="CP532" s="48">
        <f t="shared" si="49"/>
        <v>3301.6200000000003</v>
      </c>
      <c r="CQ532" s="48">
        <f t="shared" si="49"/>
        <v>2881.2000000000003</v>
      </c>
      <c r="CR532" s="48">
        <f t="shared" si="49"/>
        <v>4036.6200000000003</v>
      </c>
      <c r="CS532" s="48">
        <f t="shared" si="49"/>
        <v>2895.9</v>
      </c>
      <c r="CT532" s="48">
        <f t="shared" si="49"/>
        <v>4557</v>
      </c>
      <c r="CU532" s="48">
        <f t="shared" si="48"/>
        <v>4586.3999999999996</v>
      </c>
      <c r="CV532" s="48">
        <f t="shared" si="48"/>
        <v>6973.6799999999994</v>
      </c>
      <c r="CW532" s="48">
        <f t="shared" si="48"/>
        <v>15046.92</v>
      </c>
      <c r="CX532" s="48">
        <f t="shared" si="48"/>
        <v>15046.92</v>
      </c>
      <c r="CY532" s="48">
        <f t="shared" si="48"/>
        <v>3969</v>
      </c>
      <c r="CZ532" s="62">
        <v>294</v>
      </c>
      <c r="DA532" s="62">
        <v>3301.6200000000003</v>
      </c>
      <c r="DB532" s="62">
        <v>2881.2000000000003</v>
      </c>
      <c r="DC532" s="62">
        <v>4036.6200000000003</v>
      </c>
      <c r="DD532" s="62">
        <v>2895.9</v>
      </c>
      <c r="DE532" s="62">
        <v>4557</v>
      </c>
      <c r="DF532" s="62">
        <v>4586.3999999999996</v>
      </c>
      <c r="DG532" s="62">
        <v>6973.6799999999994</v>
      </c>
      <c r="DH532" s="62">
        <v>15046.92</v>
      </c>
      <c r="DI532" s="62">
        <v>15046.92</v>
      </c>
      <c r="DJ532" s="73">
        <v>3969</v>
      </c>
    </row>
    <row r="533" spans="4:114" s="15" customFormat="1" ht="18">
      <c r="D533" s="63"/>
      <c r="AB533" s="7">
        <v>294.5</v>
      </c>
      <c r="AC533" s="8">
        <v>0</v>
      </c>
      <c r="AD533" s="158">
        <v>0</v>
      </c>
      <c r="AE533" s="158">
        <v>0</v>
      </c>
      <c r="AF533" s="158">
        <v>0</v>
      </c>
      <c r="AG533" s="158">
        <v>0</v>
      </c>
      <c r="AH533" s="158">
        <v>0</v>
      </c>
      <c r="AI533" s="158">
        <v>0</v>
      </c>
      <c r="AJ533" s="158">
        <v>0</v>
      </c>
      <c r="AK533" s="9">
        <v>294.5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72"/>
      <c r="AW533" s="62"/>
      <c r="AX533" s="62"/>
      <c r="AY533" s="62"/>
      <c r="AZ533" s="62"/>
      <c r="BA533" s="62"/>
      <c r="BB533" s="62"/>
      <c r="BC533" s="62"/>
      <c r="BD533" s="85">
        <v>294.5</v>
      </c>
      <c r="BE533" s="46">
        <v>3269.8414195200007</v>
      </c>
      <c r="BF533" s="46">
        <v>3597.9594892800005</v>
      </c>
      <c r="BG533" s="46">
        <v>4770.2857196799996</v>
      </c>
      <c r="BH533" s="46">
        <v>5109.1640870400015</v>
      </c>
      <c r="BI533" s="46">
        <v>7884.7965081600005</v>
      </c>
      <c r="BJ533" s="46">
        <v>8722.1115238400016</v>
      </c>
      <c r="BK533" s="46">
        <v>9578.1723980800016</v>
      </c>
      <c r="BL533" s="46">
        <v>2484.8749785599998</v>
      </c>
      <c r="BM533" s="46">
        <v>2484.8749785599998</v>
      </c>
      <c r="BN533" s="46">
        <v>2484.8749785599998</v>
      </c>
      <c r="BO533" s="46">
        <v>2484.8749785599998</v>
      </c>
      <c r="BP533" s="46">
        <v>2661.0598310399996</v>
      </c>
      <c r="BQ533" s="46">
        <v>3203.4443750400005</v>
      </c>
      <c r="BR533" s="46">
        <v>3203.4443750400005</v>
      </c>
      <c r="BS533" s="46">
        <v>3203.4443750400005</v>
      </c>
      <c r="BT533" s="46">
        <v>3203.4443750400005</v>
      </c>
      <c r="BU533" s="46">
        <v>3203.4443750400005</v>
      </c>
      <c r="BV533" s="46">
        <v>3203.4443750400005</v>
      </c>
      <c r="BW533" s="86">
        <v>294.5</v>
      </c>
      <c r="BX533" s="46">
        <v>2834.1094496000005</v>
      </c>
      <c r="BY533" s="46">
        <v>4079.8750262400008</v>
      </c>
      <c r="BZ533" s="46">
        <v>4932.5796624000013</v>
      </c>
      <c r="CA533" s="46">
        <v>5785.6183257600014</v>
      </c>
      <c r="CB533" s="46">
        <v>11460.963138560002</v>
      </c>
      <c r="CC533" s="46">
        <v>12615.361141760002</v>
      </c>
      <c r="CD533" s="46">
        <v>13877.004144640003</v>
      </c>
      <c r="CE533" s="46">
        <v>2692.4039771200005</v>
      </c>
      <c r="CF533" s="46">
        <v>3550.2080952000006</v>
      </c>
      <c r="CG533" s="46">
        <v>4615.1870169599997</v>
      </c>
      <c r="CH533" s="87">
        <v>4102.3884595199997</v>
      </c>
      <c r="CI533" s="72"/>
      <c r="CJ533" s="62"/>
      <c r="CK533" s="62"/>
      <c r="CL533" s="62"/>
      <c r="CM533" s="62"/>
      <c r="CN533" s="62"/>
      <c r="CO533" s="47">
        <f t="shared" si="45"/>
        <v>294.5</v>
      </c>
      <c r="CP533" s="48">
        <f t="shared" si="49"/>
        <v>3312.85</v>
      </c>
      <c r="CQ533" s="48">
        <f t="shared" si="49"/>
        <v>2891</v>
      </c>
      <c r="CR533" s="48">
        <f t="shared" si="49"/>
        <v>4050.35</v>
      </c>
      <c r="CS533" s="48">
        <f t="shared" si="49"/>
        <v>2905.75</v>
      </c>
      <c r="CT533" s="48">
        <f t="shared" si="49"/>
        <v>4572.5</v>
      </c>
      <c r="CU533" s="48">
        <f t="shared" si="48"/>
        <v>4602</v>
      </c>
      <c r="CV533" s="48">
        <f t="shared" si="48"/>
        <v>6997.4</v>
      </c>
      <c r="CW533" s="48">
        <f t="shared" si="48"/>
        <v>15098.1</v>
      </c>
      <c r="CX533" s="48">
        <f t="shared" si="48"/>
        <v>15098.1</v>
      </c>
      <c r="CY533" s="48">
        <f t="shared" si="48"/>
        <v>3982.5</v>
      </c>
      <c r="CZ533" s="62">
        <v>294.5</v>
      </c>
      <c r="DA533" s="62">
        <v>3312.85</v>
      </c>
      <c r="DB533" s="62">
        <v>2891</v>
      </c>
      <c r="DC533" s="62">
        <v>4050.35</v>
      </c>
      <c r="DD533" s="62">
        <v>2905.75</v>
      </c>
      <c r="DE533" s="62">
        <v>4572.5</v>
      </c>
      <c r="DF533" s="62">
        <v>4602</v>
      </c>
      <c r="DG533" s="62">
        <v>6997.4</v>
      </c>
      <c r="DH533" s="62">
        <v>15098.1</v>
      </c>
      <c r="DI533" s="62">
        <v>15098.1</v>
      </c>
      <c r="DJ533" s="73">
        <v>3982.5</v>
      </c>
    </row>
    <row r="534" spans="4:114" s="15" customFormat="1" ht="18">
      <c r="D534" s="63"/>
      <c r="AB534" s="7">
        <v>295</v>
      </c>
      <c r="AC534" s="8">
        <v>0</v>
      </c>
      <c r="AD534" s="158">
        <v>0</v>
      </c>
      <c r="AE534" s="158">
        <v>0</v>
      </c>
      <c r="AF534" s="158">
        <v>0</v>
      </c>
      <c r="AG534" s="158">
        <v>0</v>
      </c>
      <c r="AH534" s="158">
        <v>0</v>
      </c>
      <c r="AI534" s="158">
        <v>0</v>
      </c>
      <c r="AJ534" s="158">
        <v>0</v>
      </c>
      <c r="AK534" s="9">
        <v>295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72"/>
      <c r="AW534" s="62"/>
      <c r="AX534" s="62"/>
      <c r="AY534" s="62"/>
      <c r="AZ534" s="62"/>
      <c r="BA534" s="62"/>
      <c r="BB534" s="62"/>
      <c r="BC534" s="62"/>
      <c r="BD534" s="85">
        <v>295</v>
      </c>
      <c r="BE534" s="46">
        <v>3269.8414195200007</v>
      </c>
      <c r="BF534" s="46">
        <v>3597.9594892800005</v>
      </c>
      <c r="BG534" s="46">
        <v>4770.2857196799996</v>
      </c>
      <c r="BH534" s="46">
        <v>5109.1640870400015</v>
      </c>
      <c r="BI534" s="46">
        <v>7884.7965081600005</v>
      </c>
      <c r="BJ534" s="46">
        <v>8722.1115238400016</v>
      </c>
      <c r="BK534" s="46">
        <v>9578.1723980800016</v>
      </c>
      <c r="BL534" s="46">
        <v>2484.8749785599998</v>
      </c>
      <c r="BM534" s="46">
        <v>2484.8749785599998</v>
      </c>
      <c r="BN534" s="46">
        <v>2484.8749785599998</v>
      </c>
      <c r="BO534" s="46">
        <v>2484.8749785599998</v>
      </c>
      <c r="BP534" s="46">
        <v>2661.0598310399996</v>
      </c>
      <c r="BQ534" s="46">
        <v>3203.4443750400005</v>
      </c>
      <c r="BR534" s="46">
        <v>3203.4443750400005</v>
      </c>
      <c r="BS534" s="46">
        <v>3203.4443750400005</v>
      </c>
      <c r="BT534" s="46">
        <v>3203.4443750400005</v>
      </c>
      <c r="BU534" s="46">
        <v>3203.4443750400005</v>
      </c>
      <c r="BV534" s="46">
        <v>3203.4443750400005</v>
      </c>
      <c r="BW534" s="86">
        <v>295</v>
      </c>
      <c r="BX534" s="46">
        <v>2834.1094496000005</v>
      </c>
      <c r="BY534" s="46">
        <v>4079.8750262400008</v>
      </c>
      <c r="BZ534" s="46">
        <v>4932.5796624000013</v>
      </c>
      <c r="CA534" s="46">
        <v>5785.6183257600014</v>
      </c>
      <c r="CB534" s="46">
        <v>11460.963138560002</v>
      </c>
      <c r="CC534" s="46">
        <v>12615.361141760002</v>
      </c>
      <c r="CD534" s="46">
        <v>13877.004144640003</v>
      </c>
      <c r="CE534" s="46">
        <v>2692.4039771200005</v>
      </c>
      <c r="CF534" s="46">
        <v>3550.2080952000006</v>
      </c>
      <c r="CG534" s="46">
        <v>4615.1870169599997</v>
      </c>
      <c r="CH534" s="87">
        <v>4102.3884595199997</v>
      </c>
      <c r="CI534" s="72"/>
      <c r="CJ534" s="62"/>
      <c r="CK534" s="62"/>
      <c r="CL534" s="62"/>
      <c r="CM534" s="62"/>
      <c r="CN534" s="62"/>
      <c r="CO534" s="47">
        <f t="shared" si="45"/>
        <v>295</v>
      </c>
      <c r="CP534" s="48">
        <f t="shared" si="49"/>
        <v>3312.85</v>
      </c>
      <c r="CQ534" s="48">
        <f t="shared" si="49"/>
        <v>2891</v>
      </c>
      <c r="CR534" s="48">
        <f t="shared" si="49"/>
        <v>4050.35</v>
      </c>
      <c r="CS534" s="48">
        <f t="shared" si="49"/>
        <v>2905.75</v>
      </c>
      <c r="CT534" s="48">
        <f t="shared" si="49"/>
        <v>4572.5</v>
      </c>
      <c r="CU534" s="48">
        <f t="shared" si="48"/>
        <v>4602</v>
      </c>
      <c r="CV534" s="48">
        <f t="shared" si="48"/>
        <v>6997.4</v>
      </c>
      <c r="CW534" s="48">
        <f t="shared" si="48"/>
        <v>15098.1</v>
      </c>
      <c r="CX534" s="48">
        <f t="shared" si="48"/>
        <v>15098.1</v>
      </c>
      <c r="CY534" s="48">
        <f t="shared" si="48"/>
        <v>3982.5</v>
      </c>
      <c r="CZ534" s="62">
        <v>295</v>
      </c>
      <c r="DA534" s="62">
        <v>3312.85</v>
      </c>
      <c r="DB534" s="62">
        <v>2891</v>
      </c>
      <c r="DC534" s="62">
        <v>4050.35</v>
      </c>
      <c r="DD534" s="62">
        <v>2905.75</v>
      </c>
      <c r="DE534" s="62">
        <v>4572.5</v>
      </c>
      <c r="DF534" s="62">
        <v>4602</v>
      </c>
      <c r="DG534" s="62">
        <v>6997.4</v>
      </c>
      <c r="DH534" s="62">
        <v>15098.1</v>
      </c>
      <c r="DI534" s="62">
        <v>15098.1</v>
      </c>
      <c r="DJ534" s="73">
        <v>3982.5</v>
      </c>
    </row>
    <row r="535" spans="4:114" s="15" customFormat="1" ht="18">
      <c r="D535" s="63"/>
      <c r="AB535" s="7">
        <v>295.5</v>
      </c>
      <c r="AC535" s="8">
        <v>0</v>
      </c>
      <c r="AD535" s="158">
        <v>0</v>
      </c>
      <c r="AE535" s="158">
        <v>0</v>
      </c>
      <c r="AF535" s="158">
        <v>0</v>
      </c>
      <c r="AG535" s="158">
        <v>0</v>
      </c>
      <c r="AH535" s="158">
        <v>0</v>
      </c>
      <c r="AI535" s="158">
        <v>0</v>
      </c>
      <c r="AJ535" s="158">
        <v>0</v>
      </c>
      <c r="AK535" s="9">
        <v>295.5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72"/>
      <c r="AW535" s="62"/>
      <c r="AX535" s="62"/>
      <c r="AY535" s="62"/>
      <c r="AZ535" s="62"/>
      <c r="BA535" s="62"/>
      <c r="BB535" s="62"/>
      <c r="BC535" s="62"/>
      <c r="BD535" s="85">
        <v>295.5</v>
      </c>
      <c r="BE535" s="46">
        <v>3280.8966694400001</v>
      </c>
      <c r="BF535" s="46">
        <v>3609.9542169600004</v>
      </c>
      <c r="BG535" s="46">
        <v>4786.2131449600001</v>
      </c>
      <c r="BH535" s="46">
        <v>5125.9435967999989</v>
      </c>
      <c r="BI535" s="46">
        <v>7911.4733068800015</v>
      </c>
      <c r="BJ535" s="46">
        <v>8751.672300799999</v>
      </c>
      <c r="BK535" s="46">
        <v>9610.6171532800017</v>
      </c>
      <c r="BL535" s="46">
        <v>2493.0462502400001</v>
      </c>
      <c r="BM535" s="46">
        <v>2493.0462502400001</v>
      </c>
      <c r="BN535" s="46">
        <v>2493.0462502400001</v>
      </c>
      <c r="BO535" s="46">
        <v>2493.0462502400001</v>
      </c>
      <c r="BP535" s="46">
        <v>2669.7117657600002</v>
      </c>
      <c r="BQ535" s="46">
        <v>3214.1063552000001</v>
      </c>
      <c r="BR535" s="46">
        <v>3214.1063552000001</v>
      </c>
      <c r="BS535" s="46">
        <v>3214.1063552000001</v>
      </c>
      <c r="BT535" s="46">
        <v>3214.1063552000001</v>
      </c>
      <c r="BU535" s="46">
        <v>3214.1063552000001</v>
      </c>
      <c r="BV535" s="46">
        <v>3214.1063552000001</v>
      </c>
      <c r="BW535" s="86">
        <v>295.5</v>
      </c>
      <c r="BX535" s="46">
        <v>2843.6848960000002</v>
      </c>
      <c r="BY535" s="46">
        <v>4093.5033360000002</v>
      </c>
      <c r="BZ535" s="46">
        <v>4949.0806060800005</v>
      </c>
      <c r="CA535" s="46">
        <v>5804.9250979200006</v>
      </c>
      <c r="CB535" s="46">
        <v>11499.799367680003</v>
      </c>
      <c r="CC535" s="46">
        <v>12658.116623360002</v>
      </c>
      <c r="CD535" s="46">
        <v>13924.035174400002</v>
      </c>
      <c r="CE535" s="46">
        <v>2701.5006512000004</v>
      </c>
      <c r="CF535" s="46">
        <v>3562.2330744000005</v>
      </c>
      <c r="CG535" s="46">
        <v>4630.8194899200007</v>
      </c>
      <c r="CH535" s="87">
        <v>4116.2839910399998</v>
      </c>
      <c r="CI535" s="72"/>
      <c r="CJ535" s="62"/>
      <c r="CK535" s="62"/>
      <c r="CL535" s="62"/>
      <c r="CM535" s="62"/>
      <c r="CN535" s="62"/>
      <c r="CO535" s="47">
        <f t="shared" ref="CO535:CO544" si="50">CO534+0.5</f>
        <v>295.5</v>
      </c>
      <c r="CP535" s="48">
        <f t="shared" si="49"/>
        <v>3324.08</v>
      </c>
      <c r="CQ535" s="48">
        <f t="shared" si="49"/>
        <v>2900.8</v>
      </c>
      <c r="CR535" s="48">
        <f t="shared" si="49"/>
        <v>4064.08</v>
      </c>
      <c r="CS535" s="48">
        <f t="shared" si="49"/>
        <v>2915.6</v>
      </c>
      <c r="CT535" s="48">
        <f t="shared" si="49"/>
        <v>4588</v>
      </c>
      <c r="CU535" s="48">
        <f t="shared" si="48"/>
        <v>4617.5999999999995</v>
      </c>
      <c r="CV535" s="48">
        <f t="shared" si="48"/>
        <v>7021.12</v>
      </c>
      <c r="CW535" s="48">
        <f t="shared" si="48"/>
        <v>15149.28</v>
      </c>
      <c r="CX535" s="48">
        <f t="shared" si="48"/>
        <v>15149.28</v>
      </c>
      <c r="CY535" s="48">
        <f t="shared" si="48"/>
        <v>3996</v>
      </c>
      <c r="CZ535" s="62">
        <v>295.5</v>
      </c>
      <c r="DA535" s="62">
        <v>3324.08</v>
      </c>
      <c r="DB535" s="62">
        <v>2900.8</v>
      </c>
      <c r="DC535" s="62">
        <v>4064.08</v>
      </c>
      <c r="DD535" s="62">
        <v>2915.6</v>
      </c>
      <c r="DE535" s="62">
        <v>4588</v>
      </c>
      <c r="DF535" s="62">
        <v>4617.5999999999995</v>
      </c>
      <c r="DG535" s="62">
        <v>7021.12</v>
      </c>
      <c r="DH535" s="62">
        <v>15149.28</v>
      </c>
      <c r="DI535" s="62">
        <v>15149.28</v>
      </c>
      <c r="DJ535" s="73">
        <v>3996</v>
      </c>
    </row>
    <row r="536" spans="4:114" s="15" customFormat="1" ht="18">
      <c r="D536" s="63"/>
      <c r="AB536" s="7">
        <v>296</v>
      </c>
      <c r="AC536" s="8">
        <v>0</v>
      </c>
      <c r="AD536" s="158">
        <v>0</v>
      </c>
      <c r="AE536" s="158">
        <v>0</v>
      </c>
      <c r="AF536" s="158">
        <v>0</v>
      </c>
      <c r="AG536" s="158">
        <v>0</v>
      </c>
      <c r="AH536" s="158">
        <v>0</v>
      </c>
      <c r="AI536" s="158">
        <v>0</v>
      </c>
      <c r="AJ536" s="158">
        <v>0</v>
      </c>
      <c r="AK536" s="9">
        <v>296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72"/>
      <c r="AW536" s="62"/>
      <c r="AX536" s="62"/>
      <c r="AY536" s="62"/>
      <c r="AZ536" s="62"/>
      <c r="BA536" s="62"/>
      <c r="BB536" s="62"/>
      <c r="BC536" s="62"/>
      <c r="BD536" s="85">
        <v>296</v>
      </c>
      <c r="BE536" s="46">
        <v>3280.8966694400001</v>
      </c>
      <c r="BF536" s="46">
        <v>3609.9542169600004</v>
      </c>
      <c r="BG536" s="46">
        <v>4786.2131449600001</v>
      </c>
      <c r="BH536" s="46">
        <v>5125.9435967999989</v>
      </c>
      <c r="BI536" s="46">
        <v>7911.4733068800015</v>
      </c>
      <c r="BJ536" s="46">
        <v>8751.672300799999</v>
      </c>
      <c r="BK536" s="46">
        <v>9610.6171532800017</v>
      </c>
      <c r="BL536" s="46">
        <v>2493.0462502400001</v>
      </c>
      <c r="BM536" s="46">
        <v>2493.0462502400001</v>
      </c>
      <c r="BN536" s="46">
        <v>2493.0462502400001</v>
      </c>
      <c r="BO536" s="46">
        <v>2493.0462502400001</v>
      </c>
      <c r="BP536" s="46">
        <v>2669.7117657600002</v>
      </c>
      <c r="BQ536" s="46">
        <v>3214.1063552000001</v>
      </c>
      <c r="BR536" s="46">
        <v>3214.1063552000001</v>
      </c>
      <c r="BS536" s="46">
        <v>3214.1063552000001</v>
      </c>
      <c r="BT536" s="46">
        <v>3214.1063552000001</v>
      </c>
      <c r="BU536" s="46">
        <v>3214.1063552000001</v>
      </c>
      <c r="BV536" s="46">
        <v>3214.1063552000001</v>
      </c>
      <c r="BW536" s="86">
        <v>296</v>
      </c>
      <c r="BX536" s="46">
        <v>2843.6848960000002</v>
      </c>
      <c r="BY536" s="46">
        <v>4093.5033360000002</v>
      </c>
      <c r="BZ536" s="46">
        <v>4949.0806060800005</v>
      </c>
      <c r="CA536" s="46">
        <v>5804.9250979200006</v>
      </c>
      <c r="CB536" s="46">
        <v>11499.799367680003</v>
      </c>
      <c r="CC536" s="46">
        <v>12658.116623360002</v>
      </c>
      <c r="CD536" s="46">
        <v>13924.035174400002</v>
      </c>
      <c r="CE536" s="46">
        <v>2701.5006512000004</v>
      </c>
      <c r="CF536" s="46">
        <v>3562.2330744000005</v>
      </c>
      <c r="CG536" s="46">
        <v>4630.8194899200007</v>
      </c>
      <c r="CH536" s="87">
        <v>4116.2839910399998</v>
      </c>
      <c r="CI536" s="72"/>
      <c r="CJ536" s="62"/>
      <c r="CK536" s="62"/>
      <c r="CL536" s="62"/>
      <c r="CM536" s="62"/>
      <c r="CN536" s="62"/>
      <c r="CO536" s="47">
        <f t="shared" si="50"/>
        <v>296</v>
      </c>
      <c r="CP536" s="48">
        <f t="shared" si="49"/>
        <v>3324.08</v>
      </c>
      <c r="CQ536" s="48">
        <f t="shared" si="49"/>
        <v>2900.8</v>
      </c>
      <c r="CR536" s="48">
        <f t="shared" si="49"/>
        <v>4064.08</v>
      </c>
      <c r="CS536" s="48">
        <f t="shared" si="49"/>
        <v>2915.6</v>
      </c>
      <c r="CT536" s="48">
        <f t="shared" si="49"/>
        <v>4588</v>
      </c>
      <c r="CU536" s="48">
        <f t="shared" si="48"/>
        <v>4617.5999999999995</v>
      </c>
      <c r="CV536" s="48">
        <f t="shared" si="48"/>
        <v>7021.12</v>
      </c>
      <c r="CW536" s="48">
        <f t="shared" si="48"/>
        <v>15149.28</v>
      </c>
      <c r="CX536" s="48">
        <f t="shared" si="48"/>
        <v>15149.28</v>
      </c>
      <c r="CY536" s="48">
        <f t="shared" si="48"/>
        <v>3996</v>
      </c>
      <c r="CZ536" s="62">
        <v>296</v>
      </c>
      <c r="DA536" s="62">
        <v>3324.08</v>
      </c>
      <c r="DB536" s="62">
        <v>2900.8</v>
      </c>
      <c r="DC536" s="62">
        <v>4064.08</v>
      </c>
      <c r="DD536" s="62">
        <v>2915.6</v>
      </c>
      <c r="DE536" s="62">
        <v>4588</v>
      </c>
      <c r="DF536" s="62">
        <v>4617.5999999999995</v>
      </c>
      <c r="DG536" s="62">
        <v>7021.12</v>
      </c>
      <c r="DH536" s="62">
        <v>15149.28</v>
      </c>
      <c r="DI536" s="62">
        <v>15149.28</v>
      </c>
      <c r="DJ536" s="73">
        <v>3996</v>
      </c>
    </row>
    <row r="537" spans="4:114" s="15" customFormat="1" ht="18">
      <c r="D537" s="63"/>
      <c r="AB537" s="7">
        <v>296.5</v>
      </c>
      <c r="AC537" s="8">
        <v>0</v>
      </c>
      <c r="AD537" s="158">
        <v>0</v>
      </c>
      <c r="AE537" s="158">
        <v>0</v>
      </c>
      <c r="AF537" s="158">
        <v>0</v>
      </c>
      <c r="AG537" s="158">
        <v>0</v>
      </c>
      <c r="AH537" s="158">
        <v>0</v>
      </c>
      <c r="AI537" s="158">
        <v>0</v>
      </c>
      <c r="AJ537" s="158">
        <v>0</v>
      </c>
      <c r="AK537" s="9">
        <v>296.5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72"/>
      <c r="AW537" s="62"/>
      <c r="AX537" s="62"/>
      <c r="AY537" s="62"/>
      <c r="AZ537" s="62"/>
      <c r="BA537" s="62"/>
      <c r="BB537" s="62"/>
      <c r="BC537" s="62"/>
      <c r="BD537" s="85">
        <v>296.5</v>
      </c>
      <c r="BE537" s="46">
        <v>3291.9519193600004</v>
      </c>
      <c r="BF537" s="46">
        <v>3621.9489446400007</v>
      </c>
      <c r="BG537" s="46">
        <v>4802.1405702399989</v>
      </c>
      <c r="BH537" s="46">
        <v>5142.7231065600008</v>
      </c>
      <c r="BI537" s="46">
        <v>7938.1501056000006</v>
      </c>
      <c r="BJ537" s="46">
        <v>8781.23307776</v>
      </c>
      <c r="BK537" s="46">
        <v>9643.0619084800001</v>
      </c>
      <c r="BL537" s="46">
        <v>2501.2175219200003</v>
      </c>
      <c r="BM537" s="46">
        <v>2501.2175219200003</v>
      </c>
      <c r="BN537" s="46">
        <v>2501.2175219200003</v>
      </c>
      <c r="BO537" s="46">
        <v>2501.2175219200003</v>
      </c>
      <c r="BP537" s="46">
        <v>2678.3637004799998</v>
      </c>
      <c r="BQ537" s="46">
        <v>3224.76833536</v>
      </c>
      <c r="BR537" s="46">
        <v>3224.76833536</v>
      </c>
      <c r="BS537" s="46">
        <v>3224.76833536</v>
      </c>
      <c r="BT537" s="46">
        <v>3224.76833536</v>
      </c>
      <c r="BU537" s="46">
        <v>3224.76833536</v>
      </c>
      <c r="BV537" s="46">
        <v>3224.76833536</v>
      </c>
      <c r="BW537" s="86">
        <v>296.5</v>
      </c>
      <c r="BX537" s="46">
        <v>2853.2603424000004</v>
      </c>
      <c r="BY537" s="46">
        <v>4107.1316457600005</v>
      </c>
      <c r="BZ537" s="46">
        <v>4965.5815497599997</v>
      </c>
      <c r="CA537" s="46">
        <v>5824.2318700800006</v>
      </c>
      <c r="CB537" s="46">
        <v>11538.635596800003</v>
      </c>
      <c r="CC537" s="46">
        <v>12700.872104960001</v>
      </c>
      <c r="CD537" s="46">
        <v>13971.066204160001</v>
      </c>
      <c r="CE537" s="46">
        <v>2710.5973252800004</v>
      </c>
      <c r="CF537" s="46">
        <v>3574.2580536000014</v>
      </c>
      <c r="CG537" s="46">
        <v>4646.4519628799999</v>
      </c>
      <c r="CH537" s="87">
        <v>4130.1795225600008</v>
      </c>
      <c r="CI537" s="72"/>
      <c r="CJ537" s="62"/>
      <c r="CK537" s="62"/>
      <c r="CL537" s="62"/>
      <c r="CM537" s="62"/>
      <c r="CN537" s="62"/>
      <c r="CO537" s="47">
        <f t="shared" si="50"/>
        <v>296.5</v>
      </c>
      <c r="CP537" s="48">
        <f t="shared" si="49"/>
        <v>3335.31</v>
      </c>
      <c r="CQ537" s="48">
        <f t="shared" si="49"/>
        <v>2910.6000000000004</v>
      </c>
      <c r="CR537" s="48">
        <f t="shared" si="49"/>
        <v>4077.81</v>
      </c>
      <c r="CS537" s="48">
        <f t="shared" si="49"/>
        <v>2925.45</v>
      </c>
      <c r="CT537" s="48">
        <f t="shared" si="49"/>
        <v>4603.5</v>
      </c>
      <c r="CU537" s="48">
        <f t="shared" si="48"/>
        <v>4633.2</v>
      </c>
      <c r="CV537" s="48">
        <f t="shared" si="48"/>
        <v>7044.8399999999992</v>
      </c>
      <c r="CW537" s="48">
        <f t="shared" si="48"/>
        <v>15200.46</v>
      </c>
      <c r="CX537" s="48">
        <f t="shared" si="48"/>
        <v>15200.46</v>
      </c>
      <c r="CY537" s="48">
        <f t="shared" si="48"/>
        <v>4009.5</v>
      </c>
      <c r="CZ537" s="62">
        <v>296.5</v>
      </c>
      <c r="DA537" s="62">
        <v>3335.31</v>
      </c>
      <c r="DB537" s="62">
        <v>2910.6000000000004</v>
      </c>
      <c r="DC537" s="62">
        <v>4077.81</v>
      </c>
      <c r="DD537" s="62">
        <v>2925.45</v>
      </c>
      <c r="DE537" s="62">
        <v>4603.5</v>
      </c>
      <c r="DF537" s="62">
        <v>4633.2</v>
      </c>
      <c r="DG537" s="62">
        <v>7044.8399999999992</v>
      </c>
      <c r="DH537" s="62">
        <v>15200.46</v>
      </c>
      <c r="DI537" s="62">
        <v>15200.46</v>
      </c>
      <c r="DJ537" s="73">
        <v>4009.5</v>
      </c>
    </row>
    <row r="538" spans="4:114" s="15" customFormat="1" ht="18">
      <c r="D538" s="63"/>
      <c r="AB538" s="7">
        <v>297</v>
      </c>
      <c r="AC538" s="8">
        <v>0</v>
      </c>
      <c r="AD538" s="158">
        <v>0</v>
      </c>
      <c r="AE538" s="158">
        <v>0</v>
      </c>
      <c r="AF538" s="158">
        <v>0</v>
      </c>
      <c r="AG538" s="158">
        <v>0</v>
      </c>
      <c r="AH538" s="158">
        <v>0</v>
      </c>
      <c r="AI538" s="158">
        <v>0</v>
      </c>
      <c r="AJ538" s="158">
        <v>0</v>
      </c>
      <c r="AK538" s="9">
        <v>297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72"/>
      <c r="AW538" s="62"/>
      <c r="AX538" s="62"/>
      <c r="AY538" s="62"/>
      <c r="AZ538" s="62"/>
      <c r="BA538" s="62"/>
      <c r="BB538" s="62"/>
      <c r="BC538" s="62"/>
      <c r="BD538" s="85">
        <v>297</v>
      </c>
      <c r="BE538" s="46">
        <v>3291.9519193600004</v>
      </c>
      <c r="BF538" s="46">
        <v>3621.9489446400007</v>
      </c>
      <c r="BG538" s="46">
        <v>4802.1405702399989</v>
      </c>
      <c r="BH538" s="46">
        <v>5142.7231065600008</v>
      </c>
      <c r="BI538" s="46">
        <v>7938.1501056000006</v>
      </c>
      <c r="BJ538" s="46">
        <v>8781.23307776</v>
      </c>
      <c r="BK538" s="46">
        <v>9643.0619084800001</v>
      </c>
      <c r="BL538" s="46">
        <v>2501.2175219200003</v>
      </c>
      <c r="BM538" s="46">
        <v>2501.2175219200003</v>
      </c>
      <c r="BN538" s="46">
        <v>2501.2175219200003</v>
      </c>
      <c r="BO538" s="46">
        <v>2501.2175219200003</v>
      </c>
      <c r="BP538" s="46">
        <v>2678.3637004799998</v>
      </c>
      <c r="BQ538" s="46">
        <v>3224.76833536</v>
      </c>
      <c r="BR538" s="46">
        <v>3224.76833536</v>
      </c>
      <c r="BS538" s="46">
        <v>3224.76833536</v>
      </c>
      <c r="BT538" s="46">
        <v>3224.76833536</v>
      </c>
      <c r="BU538" s="46">
        <v>3224.76833536</v>
      </c>
      <c r="BV538" s="46">
        <v>3224.76833536</v>
      </c>
      <c r="BW538" s="86">
        <v>297</v>
      </c>
      <c r="BX538" s="46">
        <v>2853.2603424000004</v>
      </c>
      <c r="BY538" s="46">
        <v>4107.1316457600005</v>
      </c>
      <c r="BZ538" s="46">
        <v>4965.5815497599997</v>
      </c>
      <c r="CA538" s="46">
        <v>5824.2318700800006</v>
      </c>
      <c r="CB538" s="46">
        <v>11538.635596800003</v>
      </c>
      <c r="CC538" s="46">
        <v>12700.872104960001</v>
      </c>
      <c r="CD538" s="46">
        <v>13971.066204160001</v>
      </c>
      <c r="CE538" s="46">
        <v>2710.5973252800004</v>
      </c>
      <c r="CF538" s="46">
        <v>3574.2580536000014</v>
      </c>
      <c r="CG538" s="46">
        <v>4646.4519628799999</v>
      </c>
      <c r="CH538" s="87">
        <v>4130.1795225600008</v>
      </c>
      <c r="CI538" s="72"/>
      <c r="CJ538" s="62"/>
      <c r="CK538" s="62"/>
      <c r="CL538" s="62"/>
      <c r="CM538" s="62"/>
      <c r="CN538" s="62"/>
      <c r="CO538" s="47">
        <f t="shared" si="50"/>
        <v>297</v>
      </c>
      <c r="CP538" s="48">
        <f t="shared" si="49"/>
        <v>3335.31</v>
      </c>
      <c r="CQ538" s="48">
        <f t="shared" si="49"/>
        <v>2910.6000000000004</v>
      </c>
      <c r="CR538" s="48">
        <f t="shared" si="49"/>
        <v>4077.81</v>
      </c>
      <c r="CS538" s="48">
        <f t="shared" si="49"/>
        <v>2925.45</v>
      </c>
      <c r="CT538" s="48">
        <f t="shared" si="49"/>
        <v>4603.5</v>
      </c>
      <c r="CU538" s="48">
        <f t="shared" si="48"/>
        <v>4633.2</v>
      </c>
      <c r="CV538" s="48">
        <f t="shared" si="48"/>
        <v>7044.8399999999992</v>
      </c>
      <c r="CW538" s="48">
        <f t="shared" si="48"/>
        <v>15200.46</v>
      </c>
      <c r="CX538" s="48">
        <f t="shared" si="48"/>
        <v>15200.46</v>
      </c>
      <c r="CY538" s="48">
        <f t="shared" si="48"/>
        <v>4009.5</v>
      </c>
      <c r="CZ538" s="62">
        <v>297</v>
      </c>
      <c r="DA538" s="62">
        <v>3335.31</v>
      </c>
      <c r="DB538" s="62">
        <v>2910.6000000000004</v>
      </c>
      <c r="DC538" s="62">
        <v>4077.81</v>
      </c>
      <c r="DD538" s="62">
        <v>2925.45</v>
      </c>
      <c r="DE538" s="62">
        <v>4603.5</v>
      </c>
      <c r="DF538" s="62">
        <v>4633.2</v>
      </c>
      <c r="DG538" s="62">
        <v>7044.8399999999992</v>
      </c>
      <c r="DH538" s="62">
        <v>15200.46</v>
      </c>
      <c r="DI538" s="62">
        <v>15200.46</v>
      </c>
      <c r="DJ538" s="73">
        <v>4009.5</v>
      </c>
    </row>
    <row r="539" spans="4:114" s="15" customFormat="1" ht="18">
      <c r="D539" s="63"/>
      <c r="AB539" s="7">
        <v>297.5</v>
      </c>
      <c r="AC539" s="8">
        <v>0</v>
      </c>
      <c r="AD539" s="158">
        <v>0</v>
      </c>
      <c r="AE539" s="158">
        <v>0</v>
      </c>
      <c r="AF539" s="158">
        <v>0</v>
      </c>
      <c r="AG539" s="158">
        <v>0</v>
      </c>
      <c r="AH539" s="158">
        <v>0</v>
      </c>
      <c r="AI539" s="158">
        <v>0</v>
      </c>
      <c r="AJ539" s="158">
        <v>0</v>
      </c>
      <c r="AK539" s="9">
        <v>297.5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72"/>
      <c r="AW539" s="62"/>
      <c r="AX539" s="62"/>
      <c r="AY539" s="62"/>
      <c r="AZ539" s="62"/>
      <c r="BA539" s="62"/>
      <c r="BB539" s="62"/>
      <c r="BC539" s="62"/>
      <c r="BD539" s="85">
        <v>297.5</v>
      </c>
      <c r="BE539" s="46">
        <v>3303.0071692800002</v>
      </c>
      <c r="BF539" s="46">
        <v>3633.9436723199997</v>
      </c>
      <c r="BG539" s="46">
        <v>4818.0679955200012</v>
      </c>
      <c r="BH539" s="46">
        <v>5159.5026163200009</v>
      </c>
      <c r="BI539" s="46">
        <v>7964.8269043200007</v>
      </c>
      <c r="BJ539" s="46">
        <v>8810.793854720001</v>
      </c>
      <c r="BK539" s="46">
        <v>9675.5066636800002</v>
      </c>
      <c r="BL539" s="46">
        <v>2509.3887936000001</v>
      </c>
      <c r="BM539" s="46">
        <v>2509.3887936000001</v>
      </c>
      <c r="BN539" s="46">
        <v>2509.3887936000001</v>
      </c>
      <c r="BO539" s="46">
        <v>2509.3887936000001</v>
      </c>
      <c r="BP539" s="46">
        <v>2687.0156352000004</v>
      </c>
      <c r="BQ539" s="46">
        <v>3235.43031552</v>
      </c>
      <c r="BR539" s="46">
        <v>3235.43031552</v>
      </c>
      <c r="BS539" s="46">
        <v>3235.43031552</v>
      </c>
      <c r="BT539" s="46">
        <v>3235.43031552</v>
      </c>
      <c r="BU539" s="46">
        <v>3235.43031552</v>
      </c>
      <c r="BV539" s="46">
        <v>3235.43031552</v>
      </c>
      <c r="BW539" s="86">
        <v>297.5</v>
      </c>
      <c r="BX539" s="46">
        <v>2862.8357888</v>
      </c>
      <c r="BY539" s="46">
        <v>4120.7599555200004</v>
      </c>
      <c r="BZ539" s="46">
        <v>4982.0824934399998</v>
      </c>
      <c r="CA539" s="46">
        <v>5843.5386422400015</v>
      </c>
      <c r="CB539" s="46">
        <v>11577.471825920002</v>
      </c>
      <c r="CC539" s="46">
        <v>12743.627586560002</v>
      </c>
      <c r="CD539" s="46">
        <v>14018.097233920003</v>
      </c>
      <c r="CE539" s="46">
        <v>2719.6939993599999</v>
      </c>
      <c r="CF539" s="46">
        <v>3586.2830328</v>
      </c>
      <c r="CG539" s="46">
        <v>4662.0844358400009</v>
      </c>
      <c r="CH539" s="87">
        <v>4144.0750540800009</v>
      </c>
      <c r="CI539" s="72"/>
      <c r="CJ539" s="62"/>
      <c r="CK539" s="62"/>
      <c r="CL539" s="62"/>
      <c r="CM539" s="62"/>
      <c r="CN539" s="62"/>
      <c r="CO539" s="47">
        <f t="shared" si="50"/>
        <v>297.5</v>
      </c>
      <c r="CP539" s="48">
        <f t="shared" si="49"/>
        <v>3346.54</v>
      </c>
      <c r="CQ539" s="48">
        <f t="shared" si="49"/>
        <v>2920.4</v>
      </c>
      <c r="CR539" s="48">
        <f t="shared" si="49"/>
        <v>4091.54</v>
      </c>
      <c r="CS539" s="48">
        <f t="shared" si="49"/>
        <v>2935.2999999999997</v>
      </c>
      <c r="CT539" s="48">
        <f t="shared" si="49"/>
        <v>4619</v>
      </c>
      <c r="CU539" s="48">
        <f t="shared" si="48"/>
        <v>4648.8</v>
      </c>
      <c r="CV539" s="48">
        <f t="shared" si="48"/>
        <v>7068.5599999999995</v>
      </c>
      <c r="CW539" s="48">
        <f t="shared" si="48"/>
        <v>15251.64</v>
      </c>
      <c r="CX539" s="48">
        <f t="shared" si="48"/>
        <v>15251.64</v>
      </c>
      <c r="CY539" s="48">
        <f t="shared" si="48"/>
        <v>4023</v>
      </c>
      <c r="CZ539" s="62">
        <v>297.5</v>
      </c>
      <c r="DA539" s="62">
        <v>3346.54</v>
      </c>
      <c r="DB539" s="62">
        <v>2920.4</v>
      </c>
      <c r="DC539" s="62">
        <v>4091.54</v>
      </c>
      <c r="DD539" s="62">
        <v>2935.2999999999997</v>
      </c>
      <c r="DE539" s="62">
        <v>4619</v>
      </c>
      <c r="DF539" s="62">
        <v>4648.8</v>
      </c>
      <c r="DG539" s="62">
        <v>7068.5599999999995</v>
      </c>
      <c r="DH539" s="62">
        <v>15251.64</v>
      </c>
      <c r="DI539" s="62">
        <v>15251.64</v>
      </c>
      <c r="DJ539" s="73">
        <v>4023</v>
      </c>
    </row>
    <row r="540" spans="4:114" s="15" customFormat="1" ht="18">
      <c r="D540" s="63"/>
      <c r="AB540" s="7">
        <v>298</v>
      </c>
      <c r="AC540" s="8">
        <v>0</v>
      </c>
      <c r="AD540" s="158">
        <v>0</v>
      </c>
      <c r="AE540" s="158">
        <v>0</v>
      </c>
      <c r="AF540" s="158">
        <v>0</v>
      </c>
      <c r="AG540" s="158">
        <v>0</v>
      </c>
      <c r="AH540" s="158">
        <v>0</v>
      </c>
      <c r="AI540" s="158">
        <v>0</v>
      </c>
      <c r="AJ540" s="158">
        <v>0</v>
      </c>
      <c r="AK540" s="9">
        <v>298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72"/>
      <c r="AW540" s="62"/>
      <c r="AX540" s="62"/>
      <c r="AY540" s="62"/>
      <c r="AZ540" s="62"/>
      <c r="BA540" s="62"/>
      <c r="BB540" s="62"/>
      <c r="BC540" s="62"/>
      <c r="BD540" s="85">
        <v>298</v>
      </c>
      <c r="BE540" s="46">
        <v>3303.0071692800002</v>
      </c>
      <c r="BF540" s="46">
        <v>3633.9436723199997</v>
      </c>
      <c r="BG540" s="46">
        <v>4818.0679955200012</v>
      </c>
      <c r="BH540" s="46">
        <v>5159.5026163200009</v>
      </c>
      <c r="BI540" s="46">
        <v>7964.8269043200007</v>
      </c>
      <c r="BJ540" s="46">
        <v>8810.793854720001</v>
      </c>
      <c r="BK540" s="46">
        <v>9675.5066636800002</v>
      </c>
      <c r="BL540" s="46">
        <v>2509.3887936000001</v>
      </c>
      <c r="BM540" s="46">
        <v>2509.3887936000001</v>
      </c>
      <c r="BN540" s="46">
        <v>2509.3887936000001</v>
      </c>
      <c r="BO540" s="46">
        <v>2509.3887936000001</v>
      </c>
      <c r="BP540" s="46">
        <v>2687.0156352000004</v>
      </c>
      <c r="BQ540" s="46">
        <v>3235.43031552</v>
      </c>
      <c r="BR540" s="46">
        <v>3235.43031552</v>
      </c>
      <c r="BS540" s="46">
        <v>3235.43031552</v>
      </c>
      <c r="BT540" s="46">
        <v>3235.43031552</v>
      </c>
      <c r="BU540" s="46">
        <v>3235.43031552</v>
      </c>
      <c r="BV540" s="46">
        <v>3235.43031552</v>
      </c>
      <c r="BW540" s="86">
        <v>298</v>
      </c>
      <c r="BX540" s="46">
        <v>2862.8357888</v>
      </c>
      <c r="BY540" s="46">
        <v>4120.7599555200004</v>
      </c>
      <c r="BZ540" s="46">
        <v>4982.0824934399998</v>
      </c>
      <c r="CA540" s="46">
        <v>5843.5386422400015</v>
      </c>
      <c r="CB540" s="46">
        <v>11577.471825920002</v>
      </c>
      <c r="CC540" s="46">
        <v>12743.627586560002</v>
      </c>
      <c r="CD540" s="46">
        <v>14018.097233920003</v>
      </c>
      <c r="CE540" s="46">
        <v>2719.6939993599999</v>
      </c>
      <c r="CF540" s="46">
        <v>3586.2830328</v>
      </c>
      <c r="CG540" s="46">
        <v>4662.0844358400009</v>
      </c>
      <c r="CH540" s="87">
        <v>4144.0750540800009</v>
      </c>
      <c r="CI540" s="72"/>
      <c r="CJ540" s="62"/>
      <c r="CK540" s="62"/>
      <c r="CL540" s="62"/>
      <c r="CM540" s="62"/>
      <c r="CN540" s="62"/>
      <c r="CO540" s="47">
        <f t="shared" si="50"/>
        <v>298</v>
      </c>
      <c r="CP540" s="48">
        <f t="shared" si="49"/>
        <v>3346.54</v>
      </c>
      <c r="CQ540" s="48">
        <f t="shared" si="49"/>
        <v>2920.4</v>
      </c>
      <c r="CR540" s="48">
        <f t="shared" si="49"/>
        <v>4091.54</v>
      </c>
      <c r="CS540" s="48">
        <f t="shared" si="49"/>
        <v>2935.2999999999997</v>
      </c>
      <c r="CT540" s="48">
        <f t="shared" si="49"/>
        <v>4619</v>
      </c>
      <c r="CU540" s="48">
        <f t="shared" si="48"/>
        <v>4648.8</v>
      </c>
      <c r="CV540" s="48">
        <f t="shared" si="48"/>
        <v>7068.5599999999995</v>
      </c>
      <c r="CW540" s="48">
        <f t="shared" si="48"/>
        <v>15251.64</v>
      </c>
      <c r="CX540" s="48">
        <f t="shared" si="48"/>
        <v>15251.64</v>
      </c>
      <c r="CY540" s="48">
        <f t="shared" si="48"/>
        <v>4023</v>
      </c>
      <c r="CZ540" s="62">
        <v>298</v>
      </c>
      <c r="DA540" s="62">
        <v>3346.54</v>
      </c>
      <c r="DB540" s="62">
        <v>2920.4</v>
      </c>
      <c r="DC540" s="62">
        <v>4091.54</v>
      </c>
      <c r="DD540" s="62">
        <v>2935.2999999999997</v>
      </c>
      <c r="DE540" s="62">
        <v>4619</v>
      </c>
      <c r="DF540" s="62">
        <v>4648.8</v>
      </c>
      <c r="DG540" s="62">
        <v>7068.5599999999995</v>
      </c>
      <c r="DH540" s="62">
        <v>15251.64</v>
      </c>
      <c r="DI540" s="62">
        <v>15251.64</v>
      </c>
      <c r="DJ540" s="73">
        <v>4023</v>
      </c>
    </row>
    <row r="541" spans="4:114" s="15" customFormat="1" ht="18">
      <c r="D541" s="63"/>
      <c r="AB541" s="7">
        <v>298.5</v>
      </c>
      <c r="AC541" s="8">
        <v>0</v>
      </c>
      <c r="AD541" s="158">
        <v>0</v>
      </c>
      <c r="AE541" s="158">
        <v>0</v>
      </c>
      <c r="AF541" s="158">
        <v>0</v>
      </c>
      <c r="AG541" s="158">
        <v>0</v>
      </c>
      <c r="AH541" s="158">
        <v>0</v>
      </c>
      <c r="AI541" s="158">
        <v>0</v>
      </c>
      <c r="AJ541" s="158">
        <v>0</v>
      </c>
      <c r="AK541" s="9">
        <v>298.5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72"/>
      <c r="AW541" s="62"/>
      <c r="AX541" s="62"/>
      <c r="AY541" s="62"/>
      <c r="AZ541" s="62"/>
      <c r="BA541" s="62"/>
      <c r="BB541" s="62"/>
      <c r="BC541" s="62"/>
      <c r="BD541" s="85">
        <v>298.5</v>
      </c>
      <c r="BE541" s="46">
        <v>3314.0624192</v>
      </c>
      <c r="BF541" s="46">
        <v>3645.9384</v>
      </c>
      <c r="BG541" s="46">
        <v>4833.9954208000008</v>
      </c>
      <c r="BH541" s="46">
        <v>5176.2821260800001</v>
      </c>
      <c r="BI541" s="46">
        <v>7991.5037030400017</v>
      </c>
      <c r="BJ541" s="46">
        <v>8840.3546316800002</v>
      </c>
      <c r="BK541" s="46">
        <v>9707.9514188800022</v>
      </c>
      <c r="BL541" s="46">
        <v>2517.5600652799999</v>
      </c>
      <c r="BM541" s="46">
        <v>2517.5600652799999</v>
      </c>
      <c r="BN541" s="46">
        <v>2517.5600652799999</v>
      </c>
      <c r="BO541" s="46">
        <v>2517.5600652799999</v>
      </c>
      <c r="BP541" s="46">
        <v>2695.66756992</v>
      </c>
      <c r="BQ541" s="46">
        <v>3246.0922956800005</v>
      </c>
      <c r="BR541" s="46">
        <v>3246.0922956800005</v>
      </c>
      <c r="BS541" s="46">
        <v>3246.0922956800005</v>
      </c>
      <c r="BT541" s="46">
        <v>3246.0922956800005</v>
      </c>
      <c r="BU541" s="46">
        <v>3246.0922956800005</v>
      </c>
      <c r="BV541" s="46">
        <v>3246.0922956800005</v>
      </c>
      <c r="BW541" s="86">
        <v>298.5</v>
      </c>
      <c r="BX541" s="46">
        <v>2872.4112352000002</v>
      </c>
      <c r="BY541" s="46">
        <v>4134.3882652800012</v>
      </c>
      <c r="BZ541" s="46">
        <v>4998.5834371200008</v>
      </c>
      <c r="CA541" s="46">
        <v>5862.8454144000007</v>
      </c>
      <c r="CB541" s="46">
        <v>11616.308055040005</v>
      </c>
      <c r="CC541" s="46">
        <v>12786.383068160003</v>
      </c>
      <c r="CD541" s="46">
        <v>14065.128263680004</v>
      </c>
      <c r="CE541" s="46">
        <v>2728.7906734400003</v>
      </c>
      <c r="CF541" s="46">
        <v>3598.3080120000004</v>
      </c>
      <c r="CG541" s="46">
        <v>4677.7169087999991</v>
      </c>
      <c r="CH541" s="87">
        <v>4157.9705856</v>
      </c>
      <c r="CI541" s="72"/>
      <c r="CJ541" s="62"/>
      <c r="CK541" s="62"/>
      <c r="CL541" s="62"/>
      <c r="CM541" s="62"/>
      <c r="CN541" s="62"/>
      <c r="CO541" s="47">
        <f t="shared" si="50"/>
        <v>298.5</v>
      </c>
      <c r="CP541" s="48">
        <f t="shared" si="49"/>
        <v>3357.77</v>
      </c>
      <c r="CQ541" s="48">
        <f t="shared" si="49"/>
        <v>2930.2000000000003</v>
      </c>
      <c r="CR541" s="48">
        <f t="shared" si="49"/>
        <v>4105.2700000000004</v>
      </c>
      <c r="CS541" s="48">
        <f t="shared" si="49"/>
        <v>2945.15</v>
      </c>
      <c r="CT541" s="48">
        <f t="shared" si="49"/>
        <v>4634.5</v>
      </c>
      <c r="CU541" s="48">
        <f t="shared" si="48"/>
        <v>4664.3999999999996</v>
      </c>
      <c r="CV541" s="48">
        <f t="shared" si="48"/>
        <v>7092.28</v>
      </c>
      <c r="CW541" s="48">
        <f t="shared" si="48"/>
        <v>15302.82</v>
      </c>
      <c r="CX541" s="48">
        <f t="shared" si="48"/>
        <v>15302.82</v>
      </c>
      <c r="CY541" s="48">
        <f t="shared" si="48"/>
        <v>4036.5</v>
      </c>
      <c r="CZ541" s="62">
        <v>298.5</v>
      </c>
      <c r="DA541" s="62">
        <v>3357.77</v>
      </c>
      <c r="DB541" s="62">
        <v>2930.2000000000003</v>
      </c>
      <c r="DC541" s="62">
        <v>4105.2700000000004</v>
      </c>
      <c r="DD541" s="62">
        <v>2945.15</v>
      </c>
      <c r="DE541" s="62">
        <v>4634.5</v>
      </c>
      <c r="DF541" s="62">
        <v>4664.3999999999996</v>
      </c>
      <c r="DG541" s="62">
        <v>7092.28</v>
      </c>
      <c r="DH541" s="62">
        <v>15302.82</v>
      </c>
      <c r="DI541" s="62">
        <v>15302.82</v>
      </c>
      <c r="DJ541" s="73">
        <v>4036.5</v>
      </c>
    </row>
    <row r="542" spans="4:114" s="15" customFormat="1" ht="18">
      <c r="D542" s="63"/>
      <c r="AB542" s="7">
        <v>299</v>
      </c>
      <c r="AC542" s="8">
        <v>0</v>
      </c>
      <c r="AD542" s="158">
        <v>0</v>
      </c>
      <c r="AE542" s="158">
        <v>0</v>
      </c>
      <c r="AF542" s="158">
        <v>0</v>
      </c>
      <c r="AG542" s="158">
        <v>0</v>
      </c>
      <c r="AH542" s="158">
        <v>0</v>
      </c>
      <c r="AI542" s="158">
        <v>0</v>
      </c>
      <c r="AJ542" s="158">
        <v>0</v>
      </c>
      <c r="AK542" s="9">
        <v>299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72"/>
      <c r="AW542" s="62"/>
      <c r="AX542" s="62"/>
      <c r="AY542" s="62"/>
      <c r="AZ542" s="62"/>
      <c r="BA542" s="62"/>
      <c r="BB542" s="62"/>
      <c r="BC542" s="62"/>
      <c r="BD542" s="85">
        <v>299</v>
      </c>
      <c r="BE542" s="46">
        <v>3314.0624192</v>
      </c>
      <c r="BF542" s="46">
        <v>3645.9384</v>
      </c>
      <c r="BG542" s="46">
        <v>4833.9954208000008</v>
      </c>
      <c r="BH542" s="46">
        <v>5176.2821260800001</v>
      </c>
      <c r="BI542" s="46">
        <v>7991.5037030400017</v>
      </c>
      <c r="BJ542" s="46">
        <v>8840.3546316800002</v>
      </c>
      <c r="BK542" s="46">
        <v>9707.9514188800022</v>
      </c>
      <c r="BL542" s="46">
        <v>2517.5600652799999</v>
      </c>
      <c r="BM542" s="46">
        <v>2517.5600652799999</v>
      </c>
      <c r="BN542" s="46">
        <v>2517.5600652799999</v>
      </c>
      <c r="BO542" s="46">
        <v>2517.5600652799999</v>
      </c>
      <c r="BP542" s="46">
        <v>2695.66756992</v>
      </c>
      <c r="BQ542" s="46">
        <v>3246.0922956800005</v>
      </c>
      <c r="BR542" s="46">
        <v>3246.0922956800005</v>
      </c>
      <c r="BS542" s="46">
        <v>3246.0922956800005</v>
      </c>
      <c r="BT542" s="46">
        <v>3246.0922956800005</v>
      </c>
      <c r="BU542" s="46">
        <v>3246.0922956800005</v>
      </c>
      <c r="BV542" s="46">
        <v>3246.0922956800005</v>
      </c>
      <c r="BW542" s="86">
        <v>299</v>
      </c>
      <c r="BX542" s="46">
        <v>2872.4112352000002</v>
      </c>
      <c r="BY542" s="46">
        <v>4134.3882652800012</v>
      </c>
      <c r="BZ542" s="46">
        <v>4998.5834371200008</v>
      </c>
      <c r="CA542" s="46">
        <v>5862.8454144000007</v>
      </c>
      <c r="CB542" s="46">
        <v>11616.308055040005</v>
      </c>
      <c r="CC542" s="46">
        <v>12786.383068160003</v>
      </c>
      <c r="CD542" s="46">
        <v>14065.128263680004</v>
      </c>
      <c r="CE542" s="46">
        <v>2728.7906734400003</v>
      </c>
      <c r="CF542" s="46">
        <v>3598.3080120000004</v>
      </c>
      <c r="CG542" s="46">
        <v>4677.7169087999991</v>
      </c>
      <c r="CH542" s="87">
        <v>4157.9705856</v>
      </c>
      <c r="CI542" s="72"/>
      <c r="CJ542" s="62"/>
      <c r="CK542" s="62"/>
      <c r="CL542" s="62"/>
      <c r="CM542" s="62"/>
      <c r="CN542" s="62"/>
      <c r="CO542" s="47">
        <f t="shared" si="50"/>
        <v>299</v>
      </c>
      <c r="CP542" s="48">
        <f t="shared" si="49"/>
        <v>3357.77</v>
      </c>
      <c r="CQ542" s="48">
        <f t="shared" si="49"/>
        <v>2930.2000000000003</v>
      </c>
      <c r="CR542" s="48">
        <f t="shared" si="49"/>
        <v>4105.2700000000004</v>
      </c>
      <c r="CS542" s="48">
        <f t="shared" si="49"/>
        <v>2945.15</v>
      </c>
      <c r="CT542" s="48">
        <f t="shared" si="49"/>
        <v>4634.5</v>
      </c>
      <c r="CU542" s="48">
        <f t="shared" si="48"/>
        <v>4664.3999999999996</v>
      </c>
      <c r="CV542" s="48">
        <f t="shared" si="48"/>
        <v>7092.28</v>
      </c>
      <c r="CW542" s="48">
        <f t="shared" si="48"/>
        <v>15302.82</v>
      </c>
      <c r="CX542" s="48">
        <f t="shared" si="48"/>
        <v>15302.82</v>
      </c>
      <c r="CY542" s="48">
        <f t="shared" si="48"/>
        <v>4036.5</v>
      </c>
      <c r="CZ542" s="62">
        <v>299</v>
      </c>
      <c r="DA542" s="62">
        <v>3357.77</v>
      </c>
      <c r="DB542" s="62">
        <v>2930.2000000000003</v>
      </c>
      <c r="DC542" s="62">
        <v>4105.2700000000004</v>
      </c>
      <c r="DD542" s="62">
        <v>2945.15</v>
      </c>
      <c r="DE542" s="62">
        <v>4634.5</v>
      </c>
      <c r="DF542" s="62">
        <v>4664.3999999999996</v>
      </c>
      <c r="DG542" s="62">
        <v>7092.28</v>
      </c>
      <c r="DH542" s="62">
        <v>15302.82</v>
      </c>
      <c r="DI542" s="62">
        <v>15302.82</v>
      </c>
      <c r="DJ542" s="73">
        <v>4036.5</v>
      </c>
    </row>
    <row r="543" spans="4:114" s="15" customFormat="1" ht="18">
      <c r="D543" s="63"/>
      <c r="AB543" s="7">
        <v>299.5</v>
      </c>
      <c r="AC543" s="8">
        <v>0</v>
      </c>
      <c r="AD543" s="158">
        <v>0</v>
      </c>
      <c r="AE543" s="158">
        <v>0</v>
      </c>
      <c r="AF543" s="158">
        <v>0</v>
      </c>
      <c r="AG543" s="158">
        <v>0</v>
      </c>
      <c r="AH543" s="158">
        <v>0</v>
      </c>
      <c r="AI543" s="158">
        <v>0</v>
      </c>
      <c r="AJ543" s="158">
        <v>0</v>
      </c>
      <c r="AK543" s="9">
        <v>299.5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72"/>
      <c r="AW543" s="62"/>
      <c r="AX543" s="62"/>
      <c r="AY543" s="62"/>
      <c r="AZ543" s="62"/>
      <c r="BA543" s="62"/>
      <c r="BB543" s="62"/>
      <c r="BC543" s="62"/>
      <c r="BD543" s="85">
        <v>299.5</v>
      </c>
      <c r="BE543" s="46">
        <v>3325.1176691199998</v>
      </c>
      <c r="BF543" s="46">
        <v>3657.9331276800003</v>
      </c>
      <c r="BG543" s="46">
        <v>4849.9228460800005</v>
      </c>
      <c r="BH543" s="46">
        <v>5193.0616358400002</v>
      </c>
      <c r="BI543" s="46">
        <v>8018.1805017600018</v>
      </c>
      <c r="BJ543" s="46">
        <v>8869.9154086399994</v>
      </c>
      <c r="BK543" s="46">
        <v>9740.3961740800005</v>
      </c>
      <c r="BL543" s="46">
        <v>2525.7313369600001</v>
      </c>
      <c r="BM543" s="46">
        <v>2525.7313369600001</v>
      </c>
      <c r="BN543" s="46">
        <v>2525.7313369600001</v>
      </c>
      <c r="BO543" s="46">
        <v>2525.7313369600001</v>
      </c>
      <c r="BP543" s="46">
        <v>2704.3195046400001</v>
      </c>
      <c r="BQ543" s="46">
        <v>3256.75427584</v>
      </c>
      <c r="BR543" s="46">
        <v>3256.75427584</v>
      </c>
      <c r="BS543" s="46">
        <v>3256.75427584</v>
      </c>
      <c r="BT543" s="46">
        <v>3256.75427584</v>
      </c>
      <c r="BU543" s="46">
        <v>3256.75427584</v>
      </c>
      <c r="BV543" s="46">
        <v>3256.75427584</v>
      </c>
      <c r="BW543" s="86">
        <v>299.5</v>
      </c>
      <c r="BX543" s="46">
        <v>2881.9866816000003</v>
      </c>
      <c r="BY543" s="46">
        <v>4148.016575040001</v>
      </c>
      <c r="BZ543" s="46">
        <v>5015.0843808000009</v>
      </c>
      <c r="CA543" s="46">
        <v>5882.1521865599998</v>
      </c>
      <c r="CB543" s="46">
        <v>11655.144284160002</v>
      </c>
      <c r="CC543" s="46">
        <v>12829.13854976</v>
      </c>
      <c r="CD543" s="46">
        <v>14112.159293440003</v>
      </c>
      <c r="CE543" s="46">
        <v>2737.8873475200003</v>
      </c>
      <c r="CF543" s="46">
        <v>3610.3329912000004</v>
      </c>
      <c r="CG543" s="46">
        <v>4693.3493817600001</v>
      </c>
      <c r="CH543" s="87">
        <v>4171.8661171200001</v>
      </c>
      <c r="CI543" s="72"/>
      <c r="CJ543" s="62"/>
      <c r="CK543" s="62"/>
      <c r="CL543" s="62"/>
      <c r="CM543" s="62"/>
      <c r="CN543" s="62"/>
      <c r="CO543" s="47">
        <f t="shared" si="50"/>
        <v>299.5</v>
      </c>
      <c r="CP543" s="48">
        <f t="shared" si="49"/>
        <v>3369</v>
      </c>
      <c r="CQ543" s="48">
        <f t="shared" si="49"/>
        <v>2940</v>
      </c>
      <c r="CR543" s="48">
        <f t="shared" si="49"/>
        <v>4119</v>
      </c>
      <c r="CS543" s="48">
        <f t="shared" si="49"/>
        <v>2955</v>
      </c>
      <c r="CT543" s="48">
        <f t="shared" si="49"/>
        <v>4650</v>
      </c>
      <c r="CU543" s="48">
        <f t="shared" si="48"/>
        <v>4680</v>
      </c>
      <c r="CV543" s="48">
        <f t="shared" si="48"/>
        <v>7116</v>
      </c>
      <c r="CW543" s="48">
        <f t="shared" si="48"/>
        <v>15354</v>
      </c>
      <c r="CX543" s="48">
        <f t="shared" si="48"/>
        <v>15354</v>
      </c>
      <c r="CY543" s="48">
        <f t="shared" si="48"/>
        <v>4050</v>
      </c>
      <c r="CZ543" s="62">
        <v>299.5</v>
      </c>
      <c r="DA543" s="62">
        <v>3369</v>
      </c>
      <c r="DB543" s="62">
        <v>2940</v>
      </c>
      <c r="DC543" s="62">
        <v>4119</v>
      </c>
      <c r="DD543" s="62">
        <v>2955</v>
      </c>
      <c r="DE543" s="62">
        <v>4650</v>
      </c>
      <c r="DF543" s="62">
        <v>4680</v>
      </c>
      <c r="DG543" s="62">
        <v>7116</v>
      </c>
      <c r="DH543" s="62">
        <v>15354</v>
      </c>
      <c r="DI543" s="62">
        <v>15354</v>
      </c>
      <c r="DJ543" s="73">
        <v>4050</v>
      </c>
    </row>
    <row r="544" spans="4:114" s="15" customFormat="1" ht="19" thickBot="1">
      <c r="D544" s="63"/>
      <c r="AB544" s="7">
        <v>300</v>
      </c>
      <c r="AC544" s="8">
        <v>0</v>
      </c>
      <c r="AD544" s="158">
        <v>0</v>
      </c>
      <c r="AE544" s="158">
        <v>0</v>
      </c>
      <c r="AF544" s="158">
        <v>0</v>
      </c>
      <c r="AG544" s="158">
        <v>0</v>
      </c>
      <c r="AH544" s="158">
        <v>0</v>
      </c>
      <c r="AI544" s="158">
        <v>0</v>
      </c>
      <c r="AJ544" s="158">
        <v>0</v>
      </c>
      <c r="AK544" s="9">
        <v>300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75"/>
      <c r="AW544" s="76"/>
      <c r="AX544" s="76"/>
      <c r="AY544" s="76"/>
      <c r="AZ544" s="76"/>
      <c r="BA544" s="76"/>
      <c r="BB544" s="76"/>
      <c r="BC544" s="76"/>
      <c r="BD544" s="88">
        <v>300</v>
      </c>
      <c r="BE544" s="89">
        <v>3325.1176691199998</v>
      </c>
      <c r="BF544" s="89">
        <v>3657.9331276800003</v>
      </c>
      <c r="BG544" s="89">
        <v>4849.9228460800005</v>
      </c>
      <c r="BH544" s="89">
        <v>5193.0616358400002</v>
      </c>
      <c r="BI544" s="89">
        <v>8018.1805017600018</v>
      </c>
      <c r="BJ544" s="89">
        <v>8869.9154086399994</v>
      </c>
      <c r="BK544" s="89">
        <v>9740.3961740800005</v>
      </c>
      <c r="BL544" s="89">
        <v>2525.7313369600001</v>
      </c>
      <c r="BM544" s="89">
        <v>2525.7313369600001</v>
      </c>
      <c r="BN544" s="89">
        <v>2525.7313369600001</v>
      </c>
      <c r="BO544" s="89">
        <v>2525.7313369600001</v>
      </c>
      <c r="BP544" s="89">
        <v>2704.3195046400001</v>
      </c>
      <c r="BQ544" s="89">
        <v>3256.75427584</v>
      </c>
      <c r="BR544" s="89">
        <v>3256.75427584</v>
      </c>
      <c r="BS544" s="89">
        <v>3256.75427584</v>
      </c>
      <c r="BT544" s="89">
        <v>3256.75427584</v>
      </c>
      <c r="BU544" s="89">
        <v>3256.75427584</v>
      </c>
      <c r="BV544" s="89">
        <v>3256.75427584</v>
      </c>
      <c r="BW544" s="90">
        <v>300</v>
      </c>
      <c r="BX544" s="89">
        <v>2881.9866816000003</v>
      </c>
      <c r="BY544" s="89">
        <v>4148.016575040001</v>
      </c>
      <c r="BZ544" s="89">
        <v>5015.0843808000009</v>
      </c>
      <c r="CA544" s="89">
        <v>5882.1521865599998</v>
      </c>
      <c r="CB544" s="89">
        <v>11655.144284160002</v>
      </c>
      <c r="CC544" s="89">
        <v>12829.13854976</v>
      </c>
      <c r="CD544" s="89">
        <v>14112.159293440003</v>
      </c>
      <c r="CE544" s="89">
        <v>2737.8873475200003</v>
      </c>
      <c r="CF544" s="89">
        <v>3610.3329912000004</v>
      </c>
      <c r="CG544" s="89">
        <v>4693.3493817600001</v>
      </c>
      <c r="CH544" s="91">
        <v>4171.8661171200001</v>
      </c>
      <c r="CI544" s="75"/>
      <c r="CJ544" s="76"/>
      <c r="CK544" s="76"/>
      <c r="CL544" s="76"/>
      <c r="CM544" s="76"/>
      <c r="CN544" s="76"/>
      <c r="CO544" s="77">
        <f t="shared" si="50"/>
        <v>300</v>
      </c>
      <c r="CP544" s="78">
        <f t="shared" si="49"/>
        <v>3369</v>
      </c>
      <c r="CQ544" s="78">
        <f t="shared" si="49"/>
        <v>2940</v>
      </c>
      <c r="CR544" s="78">
        <f t="shared" si="49"/>
        <v>4119</v>
      </c>
      <c r="CS544" s="78">
        <f t="shared" si="49"/>
        <v>2955</v>
      </c>
      <c r="CT544" s="78">
        <f t="shared" si="49"/>
        <v>4650</v>
      </c>
      <c r="CU544" s="78">
        <f t="shared" si="48"/>
        <v>4680</v>
      </c>
      <c r="CV544" s="78">
        <f t="shared" si="48"/>
        <v>7116</v>
      </c>
      <c r="CW544" s="78">
        <f t="shared" si="48"/>
        <v>15354</v>
      </c>
      <c r="CX544" s="78">
        <f t="shared" si="48"/>
        <v>15354</v>
      </c>
      <c r="CY544" s="78">
        <f t="shared" si="48"/>
        <v>4050</v>
      </c>
      <c r="CZ544" s="76">
        <v>300</v>
      </c>
      <c r="DA544" s="76">
        <v>3369</v>
      </c>
      <c r="DB544" s="76">
        <v>2940</v>
      </c>
      <c r="DC544" s="76">
        <v>4119</v>
      </c>
      <c r="DD544" s="76">
        <v>2955</v>
      </c>
      <c r="DE544" s="76">
        <v>4650</v>
      </c>
      <c r="DF544" s="76">
        <v>4680</v>
      </c>
      <c r="DG544" s="76">
        <v>7116</v>
      </c>
      <c r="DH544" s="76">
        <v>15354</v>
      </c>
      <c r="DI544" s="76">
        <v>15354</v>
      </c>
      <c r="DJ544" s="79">
        <v>4050</v>
      </c>
    </row>
    <row r="545" spans="4:4" s="15" customFormat="1" ht="18">
      <c r="D545" s="63"/>
    </row>
    <row r="546" spans="4:4" s="15" customFormat="1" ht="18">
      <c r="D546" s="63"/>
    </row>
    <row r="547" spans="4:4" s="15" customFormat="1" ht="18">
      <c r="D547" s="63"/>
    </row>
    <row r="548" spans="4:4" s="15" customFormat="1" ht="18">
      <c r="D548" s="63"/>
    </row>
    <row r="549" spans="4:4" s="15" customFormat="1" ht="18">
      <c r="D549" s="63"/>
    </row>
    <row r="550" spans="4:4" s="15" customFormat="1" ht="18">
      <c r="D550" s="63"/>
    </row>
    <row r="551" spans="4:4" s="15" customFormat="1" ht="18">
      <c r="D551" s="63"/>
    </row>
    <row r="552" spans="4:4" s="15" customFormat="1" ht="18">
      <c r="D552" s="63"/>
    </row>
    <row r="553" spans="4:4" s="15" customFormat="1" ht="18">
      <c r="D553" s="63"/>
    </row>
    <row r="554" spans="4:4" s="15" customFormat="1" ht="18">
      <c r="D554" s="63"/>
    </row>
    <row r="555" spans="4:4" s="15" customFormat="1" ht="18">
      <c r="D555" s="63"/>
    </row>
    <row r="556" spans="4:4" s="15" customFormat="1" ht="18">
      <c r="D556" s="63"/>
    </row>
    <row r="557" spans="4:4" s="15" customFormat="1" ht="18">
      <c r="D557" s="63"/>
    </row>
    <row r="558" spans="4:4" s="15" customFormat="1" ht="18">
      <c r="D558" s="63"/>
    </row>
    <row r="559" spans="4:4" s="15" customFormat="1" ht="18">
      <c r="D559" s="63"/>
    </row>
    <row r="560" spans="4:4" s="15" customFormat="1" ht="18">
      <c r="D560" s="63"/>
    </row>
    <row r="561" spans="4:4" s="15" customFormat="1" ht="18">
      <c r="D561" s="63"/>
    </row>
    <row r="562" spans="4:4" s="15" customFormat="1" ht="18">
      <c r="D562" s="63"/>
    </row>
    <row r="563" spans="4:4" s="15" customFormat="1" ht="18">
      <c r="D563" s="63"/>
    </row>
    <row r="564" spans="4:4" s="15" customFormat="1" ht="18">
      <c r="D564" s="63"/>
    </row>
    <row r="565" spans="4:4" s="15" customFormat="1" ht="18">
      <c r="D565" s="63"/>
    </row>
    <row r="566" spans="4:4" s="15" customFormat="1" ht="18">
      <c r="D566" s="63"/>
    </row>
    <row r="567" spans="4:4" s="15" customFormat="1" ht="18">
      <c r="D567" s="63"/>
    </row>
    <row r="568" spans="4:4" s="15" customFormat="1" ht="18">
      <c r="D568" s="63"/>
    </row>
    <row r="569" spans="4:4" s="15" customFormat="1" ht="18">
      <c r="D569" s="63"/>
    </row>
    <row r="570" spans="4:4" s="15" customFormat="1" ht="18">
      <c r="D570" s="63"/>
    </row>
    <row r="571" spans="4:4" s="15" customFormat="1" ht="18">
      <c r="D571" s="63"/>
    </row>
    <row r="572" spans="4:4" s="15" customFormat="1" ht="18">
      <c r="D572" s="63"/>
    </row>
    <row r="573" spans="4:4" s="15" customFormat="1" ht="18">
      <c r="D573" s="63"/>
    </row>
    <row r="574" spans="4:4" s="15" customFormat="1" ht="18">
      <c r="D574" s="63"/>
    </row>
    <row r="575" spans="4:4" s="15" customFormat="1" ht="18">
      <c r="D575" s="63"/>
    </row>
    <row r="576" spans="4:4" s="15" customFormat="1" ht="18">
      <c r="D576" s="63"/>
    </row>
    <row r="577" spans="4:4" s="15" customFormat="1" ht="18">
      <c r="D577" s="63"/>
    </row>
    <row r="578" spans="4:4" s="15" customFormat="1" ht="18">
      <c r="D578" s="63"/>
    </row>
    <row r="579" spans="4:4" s="15" customFormat="1" ht="18">
      <c r="D579" s="63"/>
    </row>
    <row r="580" spans="4:4" s="15" customFormat="1" ht="18">
      <c r="D580" s="63"/>
    </row>
    <row r="581" spans="4:4" s="15" customFormat="1" ht="18">
      <c r="D581" s="63"/>
    </row>
    <row r="582" spans="4:4" s="15" customFormat="1" ht="18">
      <c r="D582" s="63"/>
    </row>
    <row r="583" spans="4:4" s="15" customFormat="1" ht="18">
      <c r="D583" s="63"/>
    </row>
    <row r="584" spans="4:4" s="15" customFormat="1" ht="18">
      <c r="D584" s="63"/>
    </row>
    <row r="585" spans="4:4" s="15" customFormat="1" ht="18">
      <c r="D585" s="63"/>
    </row>
    <row r="586" spans="4:4" s="15" customFormat="1" ht="18">
      <c r="D586" s="63"/>
    </row>
    <row r="587" spans="4:4" s="15" customFormat="1" ht="18">
      <c r="D587" s="63"/>
    </row>
    <row r="588" spans="4:4" s="15" customFormat="1" ht="18">
      <c r="D588" s="63"/>
    </row>
    <row r="589" spans="4:4" s="15" customFormat="1" ht="18">
      <c r="D589" s="63"/>
    </row>
    <row r="590" spans="4:4" s="15" customFormat="1" ht="18">
      <c r="D590" s="63"/>
    </row>
    <row r="591" spans="4:4" s="15" customFormat="1" ht="18">
      <c r="D591" s="63"/>
    </row>
    <row r="592" spans="4:4" s="15" customFormat="1" ht="18">
      <c r="D592" s="63"/>
    </row>
    <row r="593" spans="4:4" s="15" customFormat="1" ht="18">
      <c r="D593" s="63"/>
    </row>
    <row r="594" spans="4:4" s="15" customFormat="1" ht="18">
      <c r="D594" s="63"/>
    </row>
    <row r="595" spans="4:4" s="15" customFormat="1" ht="18">
      <c r="D595" s="63"/>
    </row>
    <row r="596" spans="4:4" s="15" customFormat="1" ht="18">
      <c r="D596" s="63"/>
    </row>
    <row r="597" spans="4:4" s="15" customFormat="1" ht="18">
      <c r="D597" s="63"/>
    </row>
    <row r="598" spans="4:4" s="15" customFormat="1" ht="18">
      <c r="D598" s="63"/>
    </row>
    <row r="599" spans="4:4" s="15" customFormat="1" ht="18">
      <c r="D599" s="63"/>
    </row>
    <row r="600" spans="4:4" s="15" customFormat="1" ht="18">
      <c r="D600" s="63"/>
    </row>
    <row r="601" spans="4:4" s="15" customFormat="1" ht="18">
      <c r="D601" s="63"/>
    </row>
    <row r="602" spans="4:4" s="15" customFormat="1" ht="18">
      <c r="D602" s="63"/>
    </row>
    <row r="603" spans="4:4" s="15" customFormat="1" ht="18">
      <c r="D603" s="63"/>
    </row>
    <row r="604" spans="4:4" s="15" customFormat="1" ht="18">
      <c r="D604" s="63"/>
    </row>
    <row r="605" spans="4:4" s="15" customFormat="1" ht="18">
      <c r="D605" s="63"/>
    </row>
    <row r="606" spans="4:4" s="15" customFormat="1" ht="18">
      <c r="D606" s="63"/>
    </row>
    <row r="607" spans="4:4" s="15" customFormat="1" ht="18">
      <c r="D607" s="63"/>
    </row>
    <row r="608" spans="4:4" s="15" customFormat="1" ht="18">
      <c r="D608" s="63"/>
    </row>
    <row r="609" spans="4:4" s="15" customFormat="1" ht="18">
      <c r="D609" s="63"/>
    </row>
    <row r="610" spans="4:4" s="15" customFormat="1" ht="18">
      <c r="D610" s="63"/>
    </row>
    <row r="611" spans="4:4" s="15" customFormat="1" ht="18">
      <c r="D611" s="63"/>
    </row>
    <row r="612" spans="4:4" s="15" customFormat="1" ht="18">
      <c r="D612" s="63"/>
    </row>
    <row r="613" spans="4:4" s="15" customFormat="1" ht="18">
      <c r="D613" s="63"/>
    </row>
    <row r="614" spans="4:4" s="15" customFormat="1" ht="18">
      <c r="D614" s="63"/>
    </row>
    <row r="615" spans="4:4" s="15" customFormat="1" ht="18">
      <c r="D615" s="63"/>
    </row>
    <row r="616" spans="4:4" s="15" customFormat="1" ht="18">
      <c r="D616" s="63"/>
    </row>
    <row r="617" spans="4:4" s="15" customFormat="1" ht="18">
      <c r="D617" s="63"/>
    </row>
    <row r="618" spans="4:4" s="15" customFormat="1" ht="18">
      <c r="D618" s="63"/>
    </row>
    <row r="619" spans="4:4" s="15" customFormat="1" ht="18">
      <c r="D619" s="63"/>
    </row>
    <row r="620" spans="4:4" s="15" customFormat="1" ht="18">
      <c r="D620" s="63"/>
    </row>
    <row r="621" spans="4:4" s="15" customFormat="1" ht="18">
      <c r="D621" s="63"/>
    </row>
    <row r="622" spans="4:4" s="15" customFormat="1" ht="18">
      <c r="D622" s="63"/>
    </row>
    <row r="623" spans="4:4" s="15" customFormat="1" ht="18">
      <c r="D623" s="63"/>
    </row>
    <row r="624" spans="4:4" s="15" customFormat="1" ht="18">
      <c r="D624" s="63"/>
    </row>
    <row r="625" spans="4:4" s="15" customFormat="1" ht="18">
      <c r="D625" s="63"/>
    </row>
    <row r="626" spans="4:4" s="15" customFormat="1" ht="18">
      <c r="D626" s="63"/>
    </row>
    <row r="627" spans="4:4" s="15" customFormat="1" ht="18">
      <c r="D627" s="63"/>
    </row>
    <row r="628" spans="4:4" s="15" customFormat="1" ht="18">
      <c r="D628" s="63"/>
    </row>
    <row r="629" spans="4:4" s="15" customFormat="1" ht="18">
      <c r="D629" s="63"/>
    </row>
    <row r="630" spans="4:4" s="15" customFormat="1" ht="18">
      <c r="D630" s="63"/>
    </row>
    <row r="631" spans="4:4" s="15" customFormat="1" ht="18">
      <c r="D631" s="63"/>
    </row>
    <row r="632" spans="4:4" s="15" customFormat="1" ht="18">
      <c r="D632" s="63"/>
    </row>
    <row r="633" spans="4:4" s="15" customFormat="1" ht="18">
      <c r="D633" s="63"/>
    </row>
    <row r="634" spans="4:4" s="15" customFormat="1" ht="18">
      <c r="D634" s="63"/>
    </row>
  </sheetData>
  <sheetProtection algorithmName="SHA-512" hashValue="Vl87z1dWewRjqfnXyW6sezv/M9Z2xrOo/D9BnXIw2Qw2T+tzQEDSeGvZzWk6nJfKxzfZUd85FBc8PODDzBLo3A==" saltValue="nqbtJXLqx0NfFqSQ0A0QlQ==" spinCount="100000" sheet="1" formatCells="0" formatColumns="0" formatRows="0" insertColumns="0" insertRows="0" insertHyperlinks="0" deleteColumns="0" deleteRows="0" sort="0" autoFilter="0" pivotTables="0"/>
  <mergeCells count="21">
    <mergeCell ref="J13:S13"/>
    <mergeCell ref="AK2:AU2"/>
    <mergeCell ref="T1:AU1"/>
    <mergeCell ref="AB2:AJ2"/>
    <mergeCell ref="F2:H2"/>
    <mergeCell ref="X2:AA2"/>
    <mergeCell ref="T2:W2"/>
    <mergeCell ref="F3:H3"/>
    <mergeCell ref="J3:S3"/>
    <mergeCell ref="BW2:CH2"/>
    <mergeCell ref="AV1:CH1"/>
    <mergeCell ref="A2:D2"/>
    <mergeCell ref="A1:S1"/>
    <mergeCell ref="CI1:DJ1"/>
    <mergeCell ref="CZ2:DJ2"/>
    <mergeCell ref="CI2:CK2"/>
    <mergeCell ref="AZ2:BC2"/>
    <mergeCell ref="AV2:AY2"/>
    <mergeCell ref="CL2:CN2"/>
    <mergeCell ref="CO2:CY2"/>
    <mergeCell ref="BD2:BV2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DDAD-8FD8-F941-AD2B-86A685548CB4}">
  <dimension ref="A1:LR634"/>
  <sheetViews>
    <sheetView tabSelected="1" topLeftCell="AC1" zoomScale="179" workbookViewId="0">
      <selection sqref="A1:G1"/>
    </sheetView>
  </sheetViews>
  <sheetFormatPr baseColWidth="10" defaultRowHeight="16"/>
  <sheetData>
    <row r="1" spans="1:330" ht="30" thickBot="1">
      <c r="A1" s="231" t="s">
        <v>612</v>
      </c>
      <c r="B1" s="231"/>
      <c r="C1" s="231"/>
      <c r="D1" s="231"/>
      <c r="E1" s="231"/>
      <c r="F1" s="231"/>
      <c r="G1" s="231"/>
      <c r="H1" s="231" t="s">
        <v>613</v>
      </c>
      <c r="I1" s="231"/>
      <c r="J1" s="231"/>
      <c r="K1" s="231"/>
      <c r="L1" s="231"/>
      <c r="M1" s="231" t="s">
        <v>614</v>
      </c>
      <c r="N1" s="231"/>
      <c r="O1" s="231"/>
      <c r="P1" s="231"/>
      <c r="Q1" s="231"/>
      <c r="R1" s="231" t="s">
        <v>615</v>
      </c>
      <c r="S1" s="231"/>
      <c r="T1" s="231"/>
      <c r="U1" s="231"/>
      <c r="V1" s="231"/>
      <c r="W1" s="231" t="s">
        <v>616</v>
      </c>
      <c r="X1" s="231"/>
      <c r="Y1" s="231"/>
      <c r="Z1" s="231"/>
      <c r="AA1" s="231"/>
      <c r="AC1" s="256" t="s">
        <v>591</v>
      </c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6"/>
      <c r="AR1" s="256"/>
      <c r="AS1" s="256"/>
      <c r="AT1" s="256"/>
      <c r="AU1" s="256"/>
      <c r="AV1" s="256"/>
      <c r="AW1" s="256"/>
      <c r="AX1" s="256"/>
      <c r="AY1" s="256"/>
      <c r="AZ1" s="256"/>
      <c r="BA1" s="256"/>
      <c r="BB1" s="256"/>
      <c r="BC1" s="256"/>
      <c r="BD1" s="256"/>
      <c r="BE1" s="256"/>
      <c r="BF1" s="256"/>
      <c r="BG1" s="256"/>
      <c r="BH1" s="256"/>
      <c r="BI1" s="256"/>
      <c r="BJ1" s="256"/>
      <c r="BK1" s="256"/>
      <c r="BL1" s="256"/>
      <c r="BM1" s="256"/>
      <c r="BN1" s="256"/>
      <c r="BO1" s="256"/>
      <c r="BP1" s="256"/>
      <c r="BQ1" s="256"/>
      <c r="BR1" s="256"/>
      <c r="BS1" s="256"/>
      <c r="BT1" s="256"/>
      <c r="BU1" s="256"/>
      <c r="BV1" s="256"/>
      <c r="BW1" s="256"/>
      <c r="BX1" s="256"/>
      <c r="BY1" s="256"/>
      <c r="BZ1" s="256"/>
      <c r="CA1" s="256"/>
      <c r="CB1" s="256"/>
      <c r="CC1" s="256"/>
      <c r="CD1" s="256"/>
      <c r="CE1" s="256"/>
      <c r="CF1" s="256"/>
      <c r="CG1" s="256"/>
      <c r="CH1" s="256"/>
      <c r="CI1" s="256"/>
      <c r="CJ1" s="256"/>
      <c r="CK1" s="256"/>
      <c r="CL1" s="256"/>
      <c r="CM1" s="256"/>
      <c r="CN1" s="256"/>
      <c r="CO1" s="256"/>
      <c r="CP1" s="256"/>
      <c r="CQ1" s="256"/>
      <c r="CR1" s="256"/>
      <c r="CS1" s="256"/>
      <c r="CT1" s="256"/>
      <c r="CU1" s="256"/>
      <c r="CV1" s="256"/>
      <c r="CW1" s="256"/>
      <c r="CX1" s="256"/>
      <c r="CY1" s="256"/>
      <c r="CZ1" s="256"/>
      <c r="DA1" s="256"/>
      <c r="DB1" s="256"/>
      <c r="DC1" s="256"/>
      <c r="DD1" s="256"/>
      <c r="DE1" s="256"/>
      <c r="DF1" s="256"/>
      <c r="DG1" s="256"/>
      <c r="DH1" s="256"/>
    </row>
    <row r="2" spans="1:330">
      <c r="A2" s="105"/>
      <c r="B2" s="105"/>
      <c r="C2">
        <v>0.5</v>
      </c>
      <c r="D2">
        <v>1</v>
      </c>
      <c r="E2">
        <v>1.5</v>
      </c>
      <c r="F2" s="159">
        <v>2</v>
      </c>
      <c r="G2">
        <v>2.5</v>
      </c>
      <c r="H2">
        <v>0.5</v>
      </c>
      <c r="I2">
        <v>1</v>
      </c>
      <c r="J2">
        <v>1.5</v>
      </c>
      <c r="K2">
        <v>2</v>
      </c>
      <c r="L2">
        <v>2.5</v>
      </c>
      <c r="M2">
        <v>0.5</v>
      </c>
      <c r="N2">
        <v>1</v>
      </c>
      <c r="O2">
        <v>1.5</v>
      </c>
      <c r="P2">
        <v>2</v>
      </c>
      <c r="Q2">
        <v>2.5</v>
      </c>
      <c r="R2">
        <v>0.5</v>
      </c>
      <c r="S2">
        <v>1</v>
      </c>
      <c r="T2">
        <v>1.5</v>
      </c>
      <c r="U2">
        <v>2</v>
      </c>
      <c r="V2">
        <v>2.5</v>
      </c>
      <c r="W2">
        <v>0.5</v>
      </c>
      <c r="X2">
        <v>1</v>
      </c>
      <c r="Y2">
        <v>1.5</v>
      </c>
      <c r="Z2">
        <v>2</v>
      </c>
      <c r="AA2">
        <v>2.5</v>
      </c>
      <c r="AC2" s="105"/>
      <c r="AD2" s="105"/>
      <c r="AE2" s="253">
        <v>0.5</v>
      </c>
      <c r="AF2" s="254"/>
      <c r="AG2" s="254"/>
      <c r="AH2" s="254"/>
      <c r="AI2" s="255"/>
      <c r="AJ2" s="109">
        <v>1</v>
      </c>
      <c r="AK2" s="107"/>
      <c r="AL2" s="107"/>
      <c r="AM2" s="107"/>
      <c r="AN2" s="108"/>
      <c r="AO2" s="106">
        <v>1.5</v>
      </c>
      <c r="AP2" s="107"/>
      <c r="AQ2" s="107"/>
      <c r="AR2" s="107"/>
      <c r="AS2" s="108"/>
      <c r="AT2" s="109">
        <v>2</v>
      </c>
      <c r="AU2" s="107"/>
      <c r="AV2" s="107"/>
      <c r="AW2" s="107"/>
      <c r="AX2" s="108"/>
      <c r="AY2" s="106">
        <v>2.5</v>
      </c>
      <c r="AZ2" s="107"/>
      <c r="BA2" s="107"/>
      <c r="BB2" s="107"/>
      <c r="BC2" s="108"/>
      <c r="BD2" s="109">
        <v>3</v>
      </c>
      <c r="BE2" s="107"/>
      <c r="BF2" s="107"/>
      <c r="BG2" s="107"/>
      <c r="BH2" s="108"/>
      <c r="BI2" s="106">
        <v>3.5</v>
      </c>
      <c r="BJ2" s="107"/>
      <c r="BK2" s="107"/>
      <c r="BL2" s="107"/>
      <c r="BM2" s="108"/>
      <c r="BN2" s="109">
        <v>4</v>
      </c>
      <c r="BO2" s="107"/>
      <c r="BP2" s="107"/>
      <c r="BQ2" s="107"/>
      <c r="BR2" s="108"/>
      <c r="BS2" s="106">
        <v>4.5</v>
      </c>
      <c r="BT2" s="107"/>
      <c r="BU2" s="107"/>
      <c r="BV2" s="107"/>
      <c r="BW2" s="108"/>
      <c r="BX2" s="109">
        <v>5</v>
      </c>
      <c r="BY2" s="107"/>
      <c r="BZ2" s="107"/>
      <c r="CA2" s="107"/>
      <c r="CB2" s="108"/>
      <c r="CC2" s="106">
        <v>5.5</v>
      </c>
      <c r="CD2" s="107"/>
      <c r="CE2" s="107"/>
      <c r="CF2" s="107"/>
      <c r="CG2" s="108"/>
      <c r="CH2" s="109">
        <v>6</v>
      </c>
      <c r="CI2" s="107"/>
      <c r="CJ2" s="107"/>
      <c r="CK2" s="107"/>
      <c r="CL2" s="108"/>
      <c r="CM2" s="106">
        <v>6.5</v>
      </c>
      <c r="CN2" s="107"/>
      <c r="CO2" s="107"/>
      <c r="CP2" s="107"/>
      <c r="CQ2" s="108"/>
      <c r="CR2" s="109">
        <v>7</v>
      </c>
      <c r="CS2" s="107"/>
      <c r="CT2" s="107"/>
      <c r="CU2" s="107"/>
      <c r="CV2" s="108"/>
      <c r="CW2" s="106">
        <v>7.5</v>
      </c>
      <c r="CX2" s="107"/>
      <c r="CY2" s="107"/>
      <c r="CZ2" s="107"/>
      <c r="DA2" s="108"/>
      <c r="DB2" s="109">
        <v>8</v>
      </c>
      <c r="DC2" s="107"/>
      <c r="DD2" s="107"/>
      <c r="DE2" s="107"/>
      <c r="DF2" s="108"/>
      <c r="DG2" s="106">
        <v>8.5</v>
      </c>
      <c r="DH2" s="107"/>
      <c r="DI2" s="107"/>
      <c r="DJ2" s="107"/>
      <c r="DK2" s="108"/>
      <c r="DL2" s="109">
        <v>9</v>
      </c>
      <c r="DM2" s="107"/>
      <c r="DN2" s="107"/>
      <c r="DO2" s="107"/>
      <c r="DP2" s="108"/>
      <c r="DQ2" s="106">
        <v>9.5</v>
      </c>
      <c r="DR2" s="107"/>
      <c r="DS2" s="107"/>
      <c r="DT2" s="107"/>
      <c r="DU2" s="108"/>
      <c r="DV2" s="109">
        <v>10</v>
      </c>
      <c r="DW2" s="107"/>
      <c r="DX2" s="107"/>
      <c r="DY2" s="107"/>
      <c r="DZ2" s="108"/>
      <c r="EA2" s="106">
        <v>10.5</v>
      </c>
      <c r="EB2" s="107"/>
      <c r="EC2" s="107"/>
      <c r="ED2" s="107"/>
      <c r="EE2" s="108"/>
      <c r="EF2" s="109">
        <v>11</v>
      </c>
      <c r="EG2" s="107"/>
      <c r="EH2" s="107"/>
      <c r="EI2" s="107"/>
      <c r="EJ2" s="108"/>
      <c r="EK2" s="106">
        <v>11.5</v>
      </c>
      <c r="EL2" s="107"/>
      <c r="EM2" s="107"/>
      <c r="EN2" s="107"/>
      <c r="EO2" s="108"/>
      <c r="EP2" s="109">
        <v>12</v>
      </c>
      <c r="EQ2" s="107"/>
      <c r="ER2" s="107"/>
      <c r="ES2" s="107"/>
      <c r="ET2" s="108"/>
      <c r="EU2" s="106">
        <v>12.5</v>
      </c>
      <c r="EV2" s="107"/>
      <c r="EW2" s="107"/>
      <c r="EX2" s="107"/>
      <c r="EY2" s="108"/>
      <c r="EZ2" s="109">
        <v>13</v>
      </c>
      <c r="FA2" s="107"/>
      <c r="FB2" s="107"/>
      <c r="FC2" s="107"/>
      <c r="FD2" s="108"/>
      <c r="FE2" s="106">
        <v>13.5</v>
      </c>
      <c r="FF2" s="107"/>
      <c r="FG2" s="107"/>
      <c r="FH2" s="107"/>
      <c r="FI2" s="108"/>
      <c r="FJ2" s="109">
        <v>14</v>
      </c>
      <c r="FK2" s="107"/>
      <c r="FL2" s="107"/>
      <c r="FM2" s="107"/>
      <c r="FN2" s="108"/>
      <c r="FO2" s="106">
        <v>14.5</v>
      </c>
      <c r="FP2" s="107"/>
      <c r="FQ2" s="107"/>
      <c r="FR2" s="107"/>
      <c r="FS2" s="108"/>
      <c r="FT2" s="109">
        <v>15</v>
      </c>
      <c r="FU2" s="107"/>
      <c r="FV2" s="107"/>
      <c r="FW2" s="107"/>
      <c r="FX2" s="108"/>
      <c r="FY2" s="106">
        <v>15.5</v>
      </c>
      <c r="FZ2" s="107"/>
      <c r="GA2" s="107"/>
      <c r="GB2" s="107"/>
      <c r="GC2" s="108"/>
      <c r="GD2" s="109">
        <v>16</v>
      </c>
      <c r="GE2" s="107"/>
      <c r="GF2" s="107"/>
      <c r="GG2" s="107"/>
      <c r="GH2" s="108"/>
      <c r="GI2" s="106">
        <v>16.5</v>
      </c>
      <c r="GJ2" s="107"/>
      <c r="GK2" s="107"/>
      <c r="GL2" s="107"/>
      <c r="GM2" s="108"/>
      <c r="GN2" s="109">
        <v>17</v>
      </c>
      <c r="GO2" s="107"/>
      <c r="GP2" s="107"/>
      <c r="GQ2" s="107"/>
      <c r="GR2" s="108"/>
      <c r="GS2" s="106">
        <v>17.5</v>
      </c>
      <c r="GT2" s="107"/>
      <c r="GU2" s="107"/>
      <c r="GV2" s="107"/>
      <c r="GW2" s="108"/>
      <c r="GX2" s="109">
        <v>18</v>
      </c>
      <c r="GY2" s="107"/>
      <c r="GZ2" s="107"/>
      <c r="HA2" s="107"/>
      <c r="HB2" s="108"/>
      <c r="HC2" s="106">
        <v>18.5</v>
      </c>
      <c r="HD2" s="107"/>
      <c r="HE2" s="107"/>
      <c r="HF2" s="107"/>
      <c r="HG2" s="108"/>
      <c r="HH2" s="109">
        <v>19</v>
      </c>
      <c r="HI2" s="107"/>
      <c r="HJ2" s="107"/>
      <c r="HK2" s="107"/>
      <c r="HL2" s="108"/>
      <c r="HM2" s="106">
        <v>19.5</v>
      </c>
      <c r="HN2" s="107"/>
      <c r="HO2" s="107"/>
      <c r="HP2" s="107"/>
      <c r="HQ2" s="108"/>
      <c r="HR2" s="109">
        <v>20</v>
      </c>
      <c r="HS2" s="107"/>
      <c r="HT2" s="107"/>
      <c r="HU2" s="107"/>
      <c r="HV2" s="108"/>
      <c r="HW2" s="106">
        <v>20.5</v>
      </c>
      <c r="HX2" s="107"/>
      <c r="HY2" s="107"/>
      <c r="HZ2" s="107"/>
      <c r="IA2" s="108"/>
      <c r="IB2" s="109">
        <v>21</v>
      </c>
      <c r="IC2" s="107"/>
      <c r="ID2" s="107"/>
      <c r="IE2" s="107"/>
      <c r="IF2" s="108"/>
      <c r="IG2" s="106">
        <v>21.5</v>
      </c>
      <c r="IH2" s="107"/>
      <c r="II2" s="107"/>
      <c r="IJ2" s="107"/>
      <c r="IK2" s="108"/>
      <c r="IL2" s="109">
        <v>22</v>
      </c>
      <c r="IM2" s="107"/>
      <c r="IN2" s="107"/>
      <c r="IO2" s="107"/>
      <c r="IP2" s="108"/>
      <c r="IQ2" s="106">
        <v>22.5</v>
      </c>
      <c r="IR2" s="107"/>
      <c r="IS2" s="107"/>
      <c r="IT2" s="107"/>
      <c r="IU2" s="108"/>
      <c r="IV2" s="109">
        <v>23</v>
      </c>
      <c r="IW2" s="107"/>
      <c r="IX2" s="107"/>
      <c r="IY2" s="107"/>
      <c r="IZ2" s="108"/>
      <c r="JA2" s="106">
        <v>23.5</v>
      </c>
      <c r="JB2" s="107"/>
      <c r="JC2" s="107"/>
      <c r="JD2" s="107"/>
      <c r="JE2" s="108"/>
      <c r="JF2" s="109">
        <v>24</v>
      </c>
      <c r="JG2" s="107"/>
      <c r="JH2" s="107"/>
      <c r="JI2" s="107"/>
      <c r="JJ2" s="108"/>
      <c r="JK2" s="106">
        <v>24.5</v>
      </c>
      <c r="JL2" s="107"/>
      <c r="JM2" s="107"/>
      <c r="JN2" s="107"/>
      <c r="JO2" s="108"/>
      <c r="JP2" s="109">
        <v>25</v>
      </c>
      <c r="JQ2" s="107"/>
      <c r="JR2" s="107"/>
      <c r="JS2" s="107"/>
      <c r="JT2" s="108"/>
      <c r="JU2" s="106">
        <v>25.5</v>
      </c>
      <c r="JV2" s="107"/>
      <c r="JW2" s="107"/>
      <c r="JX2" s="107"/>
      <c r="JY2" s="108"/>
      <c r="JZ2" s="109">
        <v>26</v>
      </c>
      <c r="KA2" s="107"/>
      <c r="KB2" s="107"/>
      <c r="KC2" s="107"/>
      <c r="KD2" s="108"/>
      <c r="KE2" s="106">
        <v>26.5</v>
      </c>
      <c r="KF2" s="107"/>
      <c r="KG2" s="107"/>
      <c r="KH2" s="107"/>
      <c r="KI2" s="108"/>
      <c r="KJ2" s="109">
        <v>27</v>
      </c>
      <c r="KK2" s="107"/>
      <c r="KL2" s="107"/>
      <c r="KM2" s="107"/>
      <c r="KN2" s="108"/>
      <c r="KO2" s="106">
        <v>27.5</v>
      </c>
      <c r="KP2" s="107"/>
      <c r="KQ2" s="107"/>
      <c r="KR2" s="107"/>
      <c r="KS2" s="108"/>
      <c r="KT2" s="109">
        <v>28</v>
      </c>
      <c r="KU2" s="107"/>
      <c r="KV2" s="107"/>
      <c r="KW2" s="107"/>
      <c r="KX2" s="108"/>
      <c r="KY2" s="106">
        <v>28.5</v>
      </c>
      <c r="KZ2" s="107"/>
      <c r="LA2" s="107"/>
      <c r="LB2" s="107"/>
      <c r="LC2" s="108"/>
      <c r="LD2" s="109">
        <v>29</v>
      </c>
      <c r="LE2" s="107"/>
      <c r="LF2" s="107"/>
      <c r="LG2" s="107"/>
      <c r="LH2" s="108"/>
      <c r="LI2" s="106">
        <v>29.5</v>
      </c>
      <c r="LJ2" s="107"/>
      <c r="LK2" s="107"/>
      <c r="LL2" s="107"/>
      <c r="LM2" s="108"/>
      <c r="LN2" s="109">
        <v>30</v>
      </c>
      <c r="LO2" s="107"/>
      <c r="LP2" s="107"/>
      <c r="LQ2" s="107"/>
      <c r="LR2" s="108"/>
    </row>
    <row r="3" spans="1:330" ht="17" thickBot="1">
      <c r="A3" s="110" t="s">
        <v>584</v>
      </c>
      <c r="B3" s="111" t="s">
        <v>585</v>
      </c>
      <c r="C3" s="112" t="s">
        <v>0</v>
      </c>
      <c r="D3" s="112" t="s">
        <v>0</v>
      </c>
      <c r="E3" s="112" t="s">
        <v>0</v>
      </c>
      <c r="F3" s="160" t="s">
        <v>0</v>
      </c>
      <c r="G3" s="112" t="s">
        <v>0</v>
      </c>
      <c r="H3" s="113" t="s">
        <v>586</v>
      </c>
      <c r="I3" s="113" t="s">
        <v>586</v>
      </c>
      <c r="J3" s="113" t="s">
        <v>586</v>
      </c>
      <c r="K3" s="113" t="s">
        <v>586</v>
      </c>
      <c r="L3" s="113" t="s">
        <v>586</v>
      </c>
      <c r="M3" s="113" t="s">
        <v>1</v>
      </c>
      <c r="N3" s="113" t="s">
        <v>1</v>
      </c>
      <c r="O3" s="113" t="s">
        <v>1</v>
      </c>
      <c r="P3" s="113" t="s">
        <v>1</v>
      </c>
      <c r="Q3" s="113" t="s">
        <v>1</v>
      </c>
      <c r="R3" s="114" t="s">
        <v>587</v>
      </c>
      <c r="S3" s="114" t="s">
        <v>587</v>
      </c>
      <c r="T3" s="114" t="s">
        <v>587</v>
      </c>
      <c r="U3" s="114" t="s">
        <v>587</v>
      </c>
      <c r="V3" s="114" t="s">
        <v>587</v>
      </c>
      <c r="W3" s="115" t="s">
        <v>588</v>
      </c>
      <c r="X3" s="115" t="s">
        <v>588</v>
      </c>
      <c r="Y3" s="115" t="s">
        <v>588</v>
      </c>
      <c r="Z3" s="115" t="s">
        <v>588</v>
      </c>
      <c r="AA3" s="115" t="s">
        <v>588</v>
      </c>
      <c r="AC3" s="193" t="s">
        <v>584</v>
      </c>
      <c r="AD3" s="194" t="s">
        <v>585</v>
      </c>
      <c r="AE3" s="132" t="s">
        <v>621</v>
      </c>
      <c r="AF3" s="133" t="s">
        <v>622</v>
      </c>
      <c r="AG3" s="133" t="s">
        <v>623</v>
      </c>
      <c r="AH3" s="134" t="s">
        <v>624</v>
      </c>
      <c r="AI3" s="135" t="s">
        <v>625</v>
      </c>
      <c r="AJ3" s="132" t="s">
        <v>626</v>
      </c>
      <c r="AK3" s="133" t="s">
        <v>627</v>
      </c>
      <c r="AL3" s="133" t="s">
        <v>628</v>
      </c>
      <c r="AM3" s="134" t="s">
        <v>629</v>
      </c>
      <c r="AN3" s="135" t="s">
        <v>630</v>
      </c>
      <c r="AO3" s="132" t="s">
        <v>631</v>
      </c>
      <c r="AP3" s="133" t="s">
        <v>632</v>
      </c>
      <c r="AQ3" s="133" t="s">
        <v>633</v>
      </c>
      <c r="AR3" s="134" t="s">
        <v>634</v>
      </c>
      <c r="AS3" s="135" t="s">
        <v>635</v>
      </c>
      <c r="AT3" s="132" t="s">
        <v>636</v>
      </c>
      <c r="AU3" s="133" t="s">
        <v>637</v>
      </c>
      <c r="AV3" s="133" t="s">
        <v>638</v>
      </c>
      <c r="AW3" s="134" t="s">
        <v>639</v>
      </c>
      <c r="AX3" s="135" t="s">
        <v>640</v>
      </c>
      <c r="AY3" s="132" t="s">
        <v>641</v>
      </c>
      <c r="AZ3" s="133" t="s">
        <v>642</v>
      </c>
      <c r="BA3" s="133" t="s">
        <v>643</v>
      </c>
      <c r="BB3" s="134" t="s">
        <v>644</v>
      </c>
      <c r="BC3" s="135" t="s">
        <v>645</v>
      </c>
      <c r="BD3" s="132" t="s">
        <v>646</v>
      </c>
      <c r="BE3" s="133" t="s">
        <v>647</v>
      </c>
      <c r="BF3" s="133" t="s">
        <v>648</v>
      </c>
      <c r="BG3" s="134" t="s">
        <v>649</v>
      </c>
      <c r="BH3" s="135" t="s">
        <v>650</v>
      </c>
      <c r="BI3" s="132" t="s">
        <v>651</v>
      </c>
      <c r="BJ3" s="133" t="s">
        <v>652</v>
      </c>
      <c r="BK3" s="133" t="s">
        <v>653</v>
      </c>
      <c r="BL3" s="134" t="s">
        <v>654</v>
      </c>
      <c r="BM3" s="135" t="s">
        <v>655</v>
      </c>
      <c r="BN3" s="132" t="s">
        <v>656</v>
      </c>
      <c r="BO3" s="133" t="s">
        <v>657</v>
      </c>
      <c r="BP3" s="133" t="s">
        <v>658</v>
      </c>
      <c r="BQ3" s="134" t="s">
        <v>659</v>
      </c>
      <c r="BR3" s="135" t="s">
        <v>660</v>
      </c>
      <c r="BS3" s="132" t="s">
        <v>661</v>
      </c>
      <c r="BT3" s="133" t="s">
        <v>662</v>
      </c>
      <c r="BU3" s="133" t="s">
        <v>663</v>
      </c>
      <c r="BV3" s="134" t="s">
        <v>664</v>
      </c>
      <c r="BW3" s="135" t="s">
        <v>665</v>
      </c>
      <c r="BX3" s="132" t="s">
        <v>666</v>
      </c>
      <c r="BY3" s="133" t="s">
        <v>667</v>
      </c>
      <c r="BZ3" s="133" t="s">
        <v>668</v>
      </c>
      <c r="CA3" s="134" t="s">
        <v>669</v>
      </c>
      <c r="CB3" s="135" t="s">
        <v>670</v>
      </c>
      <c r="CC3" s="132" t="s">
        <v>671</v>
      </c>
      <c r="CD3" s="133" t="s">
        <v>672</v>
      </c>
      <c r="CE3" s="133" t="s">
        <v>673</v>
      </c>
      <c r="CF3" s="134" t="s">
        <v>674</v>
      </c>
      <c r="CG3" s="135" t="s">
        <v>675</v>
      </c>
      <c r="CH3" s="132" t="s">
        <v>676</v>
      </c>
      <c r="CI3" s="133" t="s">
        <v>677</v>
      </c>
      <c r="CJ3" s="133" t="s">
        <v>678</v>
      </c>
      <c r="CK3" s="134" t="s">
        <v>679</v>
      </c>
      <c r="CL3" s="135" t="s">
        <v>680</v>
      </c>
      <c r="CM3" s="132" t="s">
        <v>681</v>
      </c>
      <c r="CN3" s="133" t="s">
        <v>682</v>
      </c>
      <c r="CO3" s="133" t="s">
        <v>683</v>
      </c>
      <c r="CP3" s="134" t="s">
        <v>684</v>
      </c>
      <c r="CQ3" s="135" t="s">
        <v>685</v>
      </c>
      <c r="CR3" s="132" t="s">
        <v>686</v>
      </c>
      <c r="CS3" s="133" t="s">
        <v>687</v>
      </c>
      <c r="CT3" s="133" t="s">
        <v>688</v>
      </c>
      <c r="CU3" s="134" t="s">
        <v>689</v>
      </c>
      <c r="CV3" s="135" t="s">
        <v>690</v>
      </c>
      <c r="CW3" s="132" t="s">
        <v>691</v>
      </c>
      <c r="CX3" s="133" t="s">
        <v>692</v>
      </c>
      <c r="CY3" s="133" t="s">
        <v>693</v>
      </c>
      <c r="CZ3" s="134" t="s">
        <v>694</v>
      </c>
      <c r="DA3" s="135" t="s">
        <v>695</v>
      </c>
      <c r="DB3" s="132" t="s">
        <v>696</v>
      </c>
      <c r="DC3" s="133" t="s">
        <v>697</v>
      </c>
      <c r="DD3" s="133" t="s">
        <v>698</v>
      </c>
      <c r="DE3" s="134" t="s">
        <v>699</v>
      </c>
      <c r="DF3" s="135" t="s">
        <v>700</v>
      </c>
      <c r="DG3" s="132" t="s">
        <v>701</v>
      </c>
      <c r="DH3" s="133" t="s">
        <v>702</v>
      </c>
      <c r="DI3" s="133" t="s">
        <v>703</v>
      </c>
      <c r="DJ3" s="134" t="s">
        <v>704</v>
      </c>
      <c r="DK3" s="135" t="s">
        <v>705</v>
      </c>
      <c r="DL3" s="132" t="s">
        <v>706</v>
      </c>
      <c r="DM3" s="133" t="s">
        <v>707</v>
      </c>
      <c r="DN3" s="133" t="s">
        <v>708</v>
      </c>
      <c r="DO3" s="134" t="s">
        <v>709</v>
      </c>
      <c r="DP3" s="135" t="s">
        <v>710</v>
      </c>
      <c r="DQ3" s="132" t="s">
        <v>711</v>
      </c>
      <c r="DR3" s="133" t="s">
        <v>712</v>
      </c>
      <c r="DS3" s="133" t="s">
        <v>713</v>
      </c>
      <c r="DT3" s="134" t="s">
        <v>714</v>
      </c>
      <c r="DU3" s="135" t="s">
        <v>715</v>
      </c>
      <c r="DV3" s="132" t="s">
        <v>716</v>
      </c>
      <c r="DW3" s="133" t="s">
        <v>717</v>
      </c>
      <c r="DX3" s="133" t="s">
        <v>718</v>
      </c>
      <c r="DY3" s="134" t="s">
        <v>719</v>
      </c>
      <c r="DZ3" s="135" t="s">
        <v>720</v>
      </c>
      <c r="EA3" s="132" t="s">
        <v>721</v>
      </c>
      <c r="EB3" s="133" t="s">
        <v>722</v>
      </c>
      <c r="EC3" s="133" t="s">
        <v>723</v>
      </c>
      <c r="ED3" s="134" t="s">
        <v>724</v>
      </c>
      <c r="EE3" s="135" t="s">
        <v>725</v>
      </c>
      <c r="EF3" s="132" t="s">
        <v>726</v>
      </c>
      <c r="EG3" s="133" t="s">
        <v>727</v>
      </c>
      <c r="EH3" s="133" t="s">
        <v>728</v>
      </c>
      <c r="EI3" s="134" t="s">
        <v>729</v>
      </c>
      <c r="EJ3" s="135" t="s">
        <v>730</v>
      </c>
      <c r="EK3" s="132" t="s">
        <v>731</v>
      </c>
      <c r="EL3" s="133" t="s">
        <v>732</v>
      </c>
      <c r="EM3" s="133" t="s">
        <v>733</v>
      </c>
      <c r="EN3" s="134" t="s">
        <v>734</v>
      </c>
      <c r="EO3" s="135" t="s">
        <v>735</v>
      </c>
      <c r="EP3" s="132" t="s">
        <v>736</v>
      </c>
      <c r="EQ3" s="133" t="s">
        <v>737</v>
      </c>
      <c r="ER3" s="133" t="s">
        <v>738</v>
      </c>
      <c r="ES3" s="134" t="s">
        <v>739</v>
      </c>
      <c r="ET3" s="135" t="s">
        <v>740</v>
      </c>
      <c r="EU3" s="132" t="s">
        <v>741</v>
      </c>
      <c r="EV3" s="133" t="s">
        <v>742</v>
      </c>
      <c r="EW3" s="133" t="s">
        <v>743</v>
      </c>
      <c r="EX3" s="134" t="s">
        <v>744</v>
      </c>
      <c r="EY3" s="135" t="s">
        <v>745</v>
      </c>
      <c r="EZ3" s="132" t="s">
        <v>746</v>
      </c>
      <c r="FA3" s="133" t="s">
        <v>747</v>
      </c>
      <c r="FB3" s="133" t="s">
        <v>748</v>
      </c>
      <c r="FC3" s="134" t="s">
        <v>749</v>
      </c>
      <c r="FD3" s="135" t="s">
        <v>750</v>
      </c>
      <c r="FE3" s="132" t="s">
        <v>751</v>
      </c>
      <c r="FF3" s="133" t="s">
        <v>752</v>
      </c>
      <c r="FG3" s="133" t="s">
        <v>753</v>
      </c>
      <c r="FH3" s="134" t="s">
        <v>754</v>
      </c>
      <c r="FI3" s="135" t="s">
        <v>755</v>
      </c>
      <c r="FJ3" s="132" t="s">
        <v>756</v>
      </c>
      <c r="FK3" s="133" t="s">
        <v>757</v>
      </c>
      <c r="FL3" s="133" t="s">
        <v>758</v>
      </c>
      <c r="FM3" s="134" t="s">
        <v>759</v>
      </c>
      <c r="FN3" s="135" t="s">
        <v>760</v>
      </c>
      <c r="FO3" s="132" t="s">
        <v>761</v>
      </c>
      <c r="FP3" s="133" t="s">
        <v>762</v>
      </c>
      <c r="FQ3" s="133" t="s">
        <v>763</v>
      </c>
      <c r="FR3" s="134" t="s">
        <v>764</v>
      </c>
      <c r="FS3" s="135" t="s">
        <v>765</v>
      </c>
      <c r="FT3" s="132" t="s">
        <v>766</v>
      </c>
      <c r="FU3" s="133" t="s">
        <v>767</v>
      </c>
      <c r="FV3" s="133" t="s">
        <v>768</v>
      </c>
      <c r="FW3" s="134" t="s">
        <v>769</v>
      </c>
      <c r="FX3" s="135" t="s">
        <v>770</v>
      </c>
      <c r="FY3" s="132" t="s">
        <v>771</v>
      </c>
      <c r="FZ3" s="133" t="s">
        <v>772</v>
      </c>
      <c r="GA3" s="133" t="s">
        <v>773</v>
      </c>
      <c r="GB3" s="134" t="s">
        <v>774</v>
      </c>
      <c r="GC3" s="135" t="s">
        <v>775</v>
      </c>
      <c r="GD3" s="132" t="s">
        <v>776</v>
      </c>
      <c r="GE3" s="133" t="s">
        <v>777</v>
      </c>
      <c r="GF3" s="133" t="s">
        <v>778</v>
      </c>
      <c r="GG3" s="134" t="s">
        <v>779</v>
      </c>
      <c r="GH3" s="135" t="s">
        <v>780</v>
      </c>
      <c r="GI3" s="132" t="s">
        <v>781</v>
      </c>
      <c r="GJ3" s="133" t="s">
        <v>782</v>
      </c>
      <c r="GK3" s="133" t="s">
        <v>783</v>
      </c>
      <c r="GL3" s="134" t="s">
        <v>784</v>
      </c>
      <c r="GM3" s="135" t="s">
        <v>785</v>
      </c>
      <c r="GN3" s="132" t="s">
        <v>786</v>
      </c>
      <c r="GO3" s="133" t="s">
        <v>787</v>
      </c>
      <c r="GP3" s="133" t="s">
        <v>788</v>
      </c>
      <c r="GQ3" s="134" t="s">
        <v>789</v>
      </c>
      <c r="GR3" s="135" t="s">
        <v>790</v>
      </c>
      <c r="GS3" s="132" t="s">
        <v>791</v>
      </c>
      <c r="GT3" s="133" t="s">
        <v>792</v>
      </c>
      <c r="GU3" s="133" t="s">
        <v>793</v>
      </c>
      <c r="GV3" s="134" t="s">
        <v>794</v>
      </c>
      <c r="GW3" s="135" t="s">
        <v>795</v>
      </c>
      <c r="GX3" s="132" t="s">
        <v>796</v>
      </c>
      <c r="GY3" s="133" t="s">
        <v>797</v>
      </c>
      <c r="GZ3" s="133" t="s">
        <v>798</v>
      </c>
      <c r="HA3" s="134" t="s">
        <v>799</v>
      </c>
      <c r="HB3" s="135" t="s">
        <v>800</v>
      </c>
      <c r="HC3" s="132" t="s">
        <v>801</v>
      </c>
      <c r="HD3" s="133" t="s">
        <v>802</v>
      </c>
      <c r="HE3" s="133" t="s">
        <v>803</v>
      </c>
      <c r="HF3" s="134" t="s">
        <v>804</v>
      </c>
      <c r="HG3" s="135" t="s">
        <v>805</v>
      </c>
      <c r="HH3" s="132" t="s">
        <v>806</v>
      </c>
      <c r="HI3" s="133" t="s">
        <v>807</v>
      </c>
      <c r="HJ3" s="133" t="s">
        <v>808</v>
      </c>
      <c r="HK3" s="134" t="s">
        <v>809</v>
      </c>
      <c r="HL3" s="135" t="s">
        <v>810</v>
      </c>
      <c r="HM3" s="132" t="s">
        <v>811</v>
      </c>
      <c r="HN3" s="133" t="s">
        <v>812</v>
      </c>
      <c r="HO3" s="133" t="s">
        <v>813</v>
      </c>
      <c r="HP3" s="134" t="s">
        <v>814</v>
      </c>
      <c r="HQ3" s="135" t="s">
        <v>815</v>
      </c>
      <c r="HR3" s="132" t="s">
        <v>816</v>
      </c>
      <c r="HS3" s="133" t="s">
        <v>817</v>
      </c>
      <c r="HT3" s="133" t="s">
        <v>818</v>
      </c>
      <c r="HU3" s="134" t="s">
        <v>819</v>
      </c>
      <c r="HV3" s="135" t="s">
        <v>820</v>
      </c>
      <c r="HW3" s="132" t="s">
        <v>821</v>
      </c>
      <c r="HX3" s="133" t="s">
        <v>822</v>
      </c>
      <c r="HY3" s="133" t="s">
        <v>823</v>
      </c>
      <c r="HZ3" s="134" t="s">
        <v>824</v>
      </c>
      <c r="IA3" s="135" t="s">
        <v>825</v>
      </c>
      <c r="IB3" s="132" t="s">
        <v>826</v>
      </c>
      <c r="IC3" s="133" t="s">
        <v>827</v>
      </c>
      <c r="ID3" s="133" t="s">
        <v>828</v>
      </c>
      <c r="IE3" s="134" t="s">
        <v>829</v>
      </c>
      <c r="IF3" s="135" t="s">
        <v>830</v>
      </c>
      <c r="IG3" s="132" t="s">
        <v>831</v>
      </c>
      <c r="IH3" s="133" t="s">
        <v>832</v>
      </c>
      <c r="II3" s="133" t="s">
        <v>833</v>
      </c>
      <c r="IJ3" s="134" t="s">
        <v>834</v>
      </c>
      <c r="IK3" s="135" t="s">
        <v>835</v>
      </c>
      <c r="IL3" s="132" t="s">
        <v>836</v>
      </c>
      <c r="IM3" s="133" t="s">
        <v>837</v>
      </c>
      <c r="IN3" s="133" t="s">
        <v>838</v>
      </c>
      <c r="IO3" s="134" t="s">
        <v>839</v>
      </c>
      <c r="IP3" s="135" t="s">
        <v>840</v>
      </c>
      <c r="IQ3" s="132" t="s">
        <v>841</v>
      </c>
      <c r="IR3" s="133" t="s">
        <v>842</v>
      </c>
      <c r="IS3" s="133" t="s">
        <v>843</v>
      </c>
      <c r="IT3" s="134" t="s">
        <v>844</v>
      </c>
      <c r="IU3" s="135" t="s">
        <v>845</v>
      </c>
      <c r="IV3" s="132" t="s">
        <v>846</v>
      </c>
      <c r="IW3" s="133" t="s">
        <v>847</v>
      </c>
      <c r="IX3" s="133" t="s">
        <v>848</v>
      </c>
      <c r="IY3" s="134" t="s">
        <v>849</v>
      </c>
      <c r="IZ3" s="135" t="s">
        <v>850</v>
      </c>
      <c r="JA3" s="132" t="s">
        <v>853</v>
      </c>
      <c r="JB3" s="133" t="s">
        <v>851</v>
      </c>
      <c r="JC3" s="133" t="s">
        <v>852</v>
      </c>
      <c r="JD3" s="134" t="s">
        <v>854</v>
      </c>
      <c r="JE3" s="135" t="s">
        <v>855</v>
      </c>
      <c r="JF3" s="132" t="s">
        <v>856</v>
      </c>
      <c r="JG3" s="133" t="s">
        <v>857</v>
      </c>
      <c r="JH3" s="133" t="s">
        <v>858</v>
      </c>
      <c r="JI3" s="134" t="s">
        <v>859</v>
      </c>
      <c r="JJ3" s="135" t="s">
        <v>860</v>
      </c>
      <c r="JK3" s="132" t="s">
        <v>861</v>
      </c>
      <c r="JL3" s="133" t="s">
        <v>862</v>
      </c>
      <c r="JM3" s="133" t="s">
        <v>863</v>
      </c>
      <c r="JN3" s="134" t="s">
        <v>864</v>
      </c>
      <c r="JO3" s="135" t="s">
        <v>865</v>
      </c>
      <c r="JP3" s="132" t="s">
        <v>866</v>
      </c>
      <c r="JQ3" s="133" t="s">
        <v>867</v>
      </c>
      <c r="JR3" s="133" t="s">
        <v>868</v>
      </c>
      <c r="JS3" s="134" t="s">
        <v>869</v>
      </c>
      <c r="JT3" s="135" t="s">
        <v>870</v>
      </c>
      <c r="JU3" s="132" t="s">
        <v>871</v>
      </c>
      <c r="JV3" s="133" t="s">
        <v>872</v>
      </c>
      <c r="JW3" s="133" t="s">
        <v>873</v>
      </c>
      <c r="JX3" s="134" t="s">
        <v>874</v>
      </c>
      <c r="JY3" s="135" t="s">
        <v>875</v>
      </c>
      <c r="JZ3" s="132" t="s">
        <v>876</v>
      </c>
      <c r="KA3" s="133" t="s">
        <v>877</v>
      </c>
      <c r="KB3" s="133" t="s">
        <v>878</v>
      </c>
      <c r="KC3" s="134" t="s">
        <v>879</v>
      </c>
      <c r="KD3" s="135" t="s">
        <v>880</v>
      </c>
      <c r="KE3" s="132" t="s">
        <v>881</v>
      </c>
      <c r="KF3" s="133" t="s">
        <v>882</v>
      </c>
      <c r="KG3" s="133" t="s">
        <v>883</v>
      </c>
      <c r="KH3" s="134" t="s">
        <v>884</v>
      </c>
      <c r="KI3" s="135" t="s">
        <v>885</v>
      </c>
      <c r="KJ3" s="132" t="s">
        <v>886</v>
      </c>
      <c r="KK3" s="133" t="s">
        <v>887</v>
      </c>
      <c r="KL3" s="133" t="s">
        <v>888</v>
      </c>
      <c r="KM3" s="134" t="s">
        <v>889</v>
      </c>
      <c r="KN3" s="135" t="s">
        <v>890</v>
      </c>
      <c r="KO3" s="132" t="s">
        <v>891</v>
      </c>
      <c r="KP3" s="133" t="s">
        <v>892</v>
      </c>
      <c r="KQ3" s="133" t="s">
        <v>893</v>
      </c>
      <c r="KR3" s="134" t="s">
        <v>894</v>
      </c>
      <c r="KS3" s="135" t="s">
        <v>895</v>
      </c>
      <c r="KT3" s="132" t="s">
        <v>896</v>
      </c>
      <c r="KU3" s="133" t="s">
        <v>897</v>
      </c>
      <c r="KV3" s="133" t="s">
        <v>898</v>
      </c>
      <c r="KW3" s="134" t="s">
        <v>899</v>
      </c>
      <c r="KX3" s="135" t="s">
        <v>900</v>
      </c>
      <c r="KY3" s="132" t="s">
        <v>901</v>
      </c>
      <c r="KZ3" s="133" t="s">
        <v>902</v>
      </c>
      <c r="LA3" s="133" t="s">
        <v>903</v>
      </c>
      <c r="LB3" s="134" t="s">
        <v>904</v>
      </c>
      <c r="LC3" s="135" t="s">
        <v>905</v>
      </c>
      <c r="LD3" s="132" t="s">
        <v>906</v>
      </c>
      <c r="LE3" s="133" t="s">
        <v>907</v>
      </c>
      <c r="LF3" s="133" t="s">
        <v>908</v>
      </c>
      <c r="LG3" s="134" t="s">
        <v>909</v>
      </c>
      <c r="LH3" s="135" t="s">
        <v>910</v>
      </c>
      <c r="LI3" s="132" t="s">
        <v>911</v>
      </c>
      <c r="LJ3" s="133" t="s">
        <v>912</v>
      </c>
      <c r="LK3" s="133" t="s">
        <v>913</v>
      </c>
      <c r="LL3" s="134" t="s">
        <v>914</v>
      </c>
      <c r="LM3" s="135" t="s">
        <v>915</v>
      </c>
      <c r="LN3" s="132" t="s">
        <v>916</v>
      </c>
      <c r="LO3" s="133" t="s">
        <v>917</v>
      </c>
      <c r="LP3" s="133" t="s">
        <v>918</v>
      </c>
      <c r="LQ3" s="134" t="s">
        <v>919</v>
      </c>
      <c r="LR3" s="135" t="s">
        <v>920</v>
      </c>
    </row>
    <row r="4" spans="1:330">
      <c r="A4" s="12" t="s">
        <v>11</v>
      </c>
      <c r="B4" s="13" t="s">
        <v>245</v>
      </c>
      <c r="C4" s="116">
        <v>33.676500000000004</v>
      </c>
      <c r="D4" s="116">
        <v>46.629000000000005</v>
      </c>
      <c r="E4" s="116">
        <v>59.581500000000005</v>
      </c>
      <c r="F4" s="161">
        <v>85.49</v>
      </c>
      <c r="G4" s="119" t="e">
        <v>#N/A</v>
      </c>
      <c r="H4" s="117">
        <v>0</v>
      </c>
      <c r="I4" s="117">
        <v>0</v>
      </c>
      <c r="J4" s="117">
        <v>0</v>
      </c>
      <c r="K4" s="117">
        <v>0</v>
      </c>
      <c r="L4" s="120">
        <v>0</v>
      </c>
      <c r="M4" s="117">
        <v>36.424502400000009</v>
      </c>
      <c r="N4" s="117">
        <v>50.433926399999997</v>
      </c>
      <c r="O4" s="117">
        <v>64.443350400000014</v>
      </c>
      <c r="P4" s="117">
        <v>78.45277440000001</v>
      </c>
      <c r="Q4" s="120">
        <v>92.462198400000005</v>
      </c>
      <c r="R4" s="117">
        <v>89.25</v>
      </c>
      <c r="S4" s="117">
        <v>123.9</v>
      </c>
      <c r="T4" s="117">
        <v>145.95000000000002</v>
      </c>
      <c r="U4" s="117">
        <v>169.05</v>
      </c>
      <c r="V4" s="120" t="e">
        <v>#N/A</v>
      </c>
      <c r="W4" s="118">
        <v>51.525045000000006</v>
      </c>
      <c r="X4" s="118">
        <v>85.875074999999995</v>
      </c>
      <c r="Y4" s="118">
        <v>110.84749500000001</v>
      </c>
      <c r="Z4" s="118">
        <v>135.81991500000001</v>
      </c>
      <c r="AA4" s="121" t="e">
        <v>#N/A</v>
      </c>
      <c r="AC4" s="12" t="s">
        <v>11</v>
      </c>
      <c r="AD4" s="13" t="s">
        <v>245</v>
      </c>
      <c r="AE4" s="116">
        <v>33.676500000000004</v>
      </c>
      <c r="AF4" s="117">
        <v>0</v>
      </c>
      <c r="AG4" s="117">
        <v>66.983819348160011</v>
      </c>
      <c r="AH4" s="117">
        <v>86.100000000000009</v>
      </c>
      <c r="AI4" s="118">
        <v>67.625002500000008</v>
      </c>
      <c r="AJ4" s="116">
        <v>46.629000000000005</v>
      </c>
      <c r="AK4" s="117">
        <v>0</v>
      </c>
      <c r="AL4" s="117">
        <v>94.363137142560007</v>
      </c>
      <c r="AM4" s="117">
        <v>119.7</v>
      </c>
      <c r="AN4" s="118">
        <v>81.069697500000004</v>
      </c>
      <c r="AO4" s="116">
        <v>59.581500000000005</v>
      </c>
      <c r="AP4" s="117">
        <v>0</v>
      </c>
      <c r="AQ4" s="117">
        <v>110.76242878272001</v>
      </c>
      <c r="AR4" s="117">
        <v>142.80000000000001</v>
      </c>
      <c r="AS4" s="118">
        <v>98.555572500000025</v>
      </c>
      <c r="AT4" s="116">
        <v>72.534000000000006</v>
      </c>
      <c r="AU4" s="117">
        <v>0</v>
      </c>
      <c r="AV4" s="117">
        <v>128.23708380912001</v>
      </c>
      <c r="AW4" s="117">
        <v>165.9</v>
      </c>
      <c r="AX4" s="118">
        <v>116.02849499999999</v>
      </c>
      <c r="AY4" s="116">
        <v>85.486500000000007</v>
      </c>
      <c r="AZ4" s="117">
        <v>0</v>
      </c>
      <c r="BA4" s="117">
        <v>150.55087407360003</v>
      </c>
      <c r="BB4" s="117">
        <v>189</v>
      </c>
      <c r="BC4" s="118">
        <v>134.77076250000002</v>
      </c>
      <c r="BD4" s="116">
        <v>98.439000000000007</v>
      </c>
      <c r="BE4" s="117">
        <v>0</v>
      </c>
      <c r="BF4" s="117">
        <v>168.56321079312002</v>
      </c>
      <c r="BG4" s="117">
        <v>207.9</v>
      </c>
      <c r="BH4" s="118">
        <v>144.1224675</v>
      </c>
      <c r="BI4" s="116">
        <v>114.95343750000001</v>
      </c>
      <c r="BJ4" s="117">
        <v>0</v>
      </c>
      <c r="BK4" s="117">
        <v>184.96250243328004</v>
      </c>
      <c r="BL4" s="117">
        <v>226.8</v>
      </c>
      <c r="BM4" s="118">
        <v>153.46122</v>
      </c>
      <c r="BN4" s="116">
        <v>131.46787500000002</v>
      </c>
      <c r="BO4" s="117">
        <v>0</v>
      </c>
      <c r="BP4" s="117">
        <v>203.24367999935998</v>
      </c>
      <c r="BQ4" s="117">
        <v>245.70000000000002</v>
      </c>
      <c r="BR4" s="118">
        <v>162.81292500000001</v>
      </c>
      <c r="BS4" s="116">
        <v>147.98231250000001</v>
      </c>
      <c r="BT4" s="117">
        <v>0</v>
      </c>
      <c r="BU4" s="117">
        <v>219.37413079296002</v>
      </c>
      <c r="BV4" s="117">
        <v>264.60000000000002</v>
      </c>
      <c r="BW4" s="118">
        <v>172.15167750000001</v>
      </c>
      <c r="BX4" s="116">
        <v>164.49674999999999</v>
      </c>
      <c r="BY4" s="117">
        <v>0</v>
      </c>
      <c r="BZ4" s="117">
        <v>236.84878581936002</v>
      </c>
      <c r="CA4" s="117">
        <v>282.45</v>
      </c>
      <c r="CB4" s="118">
        <v>181.50338250000001</v>
      </c>
      <c r="CC4" s="116">
        <v>194.28750000000002</v>
      </c>
      <c r="CD4" s="117">
        <v>0</v>
      </c>
      <c r="CE4" s="117">
        <v>247.33357883520003</v>
      </c>
      <c r="CF4" s="117">
        <v>358.05</v>
      </c>
      <c r="CG4" s="118">
        <v>190.85508750000002</v>
      </c>
      <c r="CH4" s="116">
        <v>224.07825000000003</v>
      </c>
      <c r="CI4" s="117">
        <v>0</v>
      </c>
      <c r="CJ4" s="117">
        <v>258.35605354416009</v>
      </c>
      <c r="CK4" s="117">
        <v>358.05</v>
      </c>
      <c r="CL4" s="118">
        <v>200.19384000000002</v>
      </c>
      <c r="CM4" s="116">
        <v>231.59070000000003</v>
      </c>
      <c r="CN4" s="117">
        <v>0</v>
      </c>
      <c r="CO4" s="117">
        <v>269.37852825312001</v>
      </c>
      <c r="CP4" s="117">
        <v>406.35</v>
      </c>
      <c r="CQ4" s="118">
        <v>209.545545</v>
      </c>
      <c r="CR4" s="116">
        <v>239.10315000000003</v>
      </c>
      <c r="CS4" s="117">
        <v>0</v>
      </c>
      <c r="CT4" s="117">
        <v>279.86332126896008</v>
      </c>
      <c r="CU4" s="117">
        <v>406.35</v>
      </c>
      <c r="CV4" s="118">
        <v>218.88429750000003</v>
      </c>
      <c r="CW4" s="116">
        <v>246.61560000000003</v>
      </c>
      <c r="CX4" s="117">
        <v>0</v>
      </c>
      <c r="CY4" s="117">
        <v>291.15463682448006</v>
      </c>
      <c r="CZ4" s="117">
        <v>453.6</v>
      </c>
      <c r="DA4" s="118">
        <v>228.23600250000004</v>
      </c>
      <c r="DB4" s="116">
        <v>254.12805</v>
      </c>
      <c r="DC4" s="117">
        <v>0</v>
      </c>
      <c r="DD4" s="117">
        <v>301.37058899376001</v>
      </c>
      <c r="DE4" s="117">
        <v>453.6</v>
      </c>
      <c r="DF4" s="118">
        <v>237.58770750000005</v>
      </c>
      <c r="DG4" s="116">
        <v>261.64050000000003</v>
      </c>
      <c r="DH4" s="117">
        <v>0</v>
      </c>
      <c r="DI4" s="117">
        <v>312.12422285616009</v>
      </c>
      <c r="DJ4" s="117">
        <v>501.90000000000003</v>
      </c>
      <c r="DK4" s="118">
        <v>246.92645999999999</v>
      </c>
      <c r="DL4" s="116">
        <v>269.15295000000003</v>
      </c>
      <c r="DM4" s="117">
        <v>0</v>
      </c>
      <c r="DN4" s="117">
        <v>322.87785671856005</v>
      </c>
      <c r="DO4" s="117">
        <v>501.90000000000003</v>
      </c>
      <c r="DP4" s="118">
        <v>256.27816500000006</v>
      </c>
      <c r="DQ4" s="116">
        <v>276.66539999999998</v>
      </c>
      <c r="DR4" s="117">
        <v>0</v>
      </c>
      <c r="DS4" s="117">
        <v>333.90033142752003</v>
      </c>
      <c r="DT4" s="117">
        <v>549.15</v>
      </c>
      <c r="DU4" s="118">
        <v>265.6169175</v>
      </c>
      <c r="DV4" s="116">
        <v>284.17785000000003</v>
      </c>
      <c r="DW4" s="117">
        <v>0</v>
      </c>
      <c r="DX4" s="117">
        <v>343.84744275024008</v>
      </c>
      <c r="DY4" s="117">
        <v>549.15</v>
      </c>
      <c r="DZ4" s="118">
        <v>274.96862250000004</v>
      </c>
      <c r="EA4" s="116">
        <v>287.5455</v>
      </c>
      <c r="EB4" s="117">
        <v>0</v>
      </c>
      <c r="EC4" s="117">
        <v>354.33223576608003</v>
      </c>
      <c r="ED4" s="117">
        <v>599.55000000000007</v>
      </c>
      <c r="EE4" s="118">
        <v>284.32032750000002</v>
      </c>
      <c r="EF4" s="116">
        <v>290.91315000000003</v>
      </c>
      <c r="EG4" s="117">
        <v>0</v>
      </c>
      <c r="EH4" s="117">
        <v>354.33223576608003</v>
      </c>
      <c r="EI4" s="117">
        <v>599.55000000000007</v>
      </c>
      <c r="EJ4" s="118">
        <v>293.65908000000002</v>
      </c>
      <c r="EK4" s="116">
        <v>294.2808</v>
      </c>
      <c r="EL4" s="117">
        <v>0</v>
      </c>
      <c r="EM4" s="117">
        <v>364.01050624224007</v>
      </c>
      <c r="EN4" s="117">
        <v>673.05000000000007</v>
      </c>
      <c r="EO4" s="118">
        <v>303.010785</v>
      </c>
      <c r="EP4" s="116">
        <v>297.64845000000003</v>
      </c>
      <c r="EQ4" s="117">
        <v>0</v>
      </c>
      <c r="ER4" s="117">
        <v>364.01050624224007</v>
      </c>
      <c r="ES4" s="117">
        <v>673.05000000000007</v>
      </c>
      <c r="ET4" s="118">
        <v>312.3495375</v>
      </c>
      <c r="EU4" s="116">
        <v>301.01610000000005</v>
      </c>
      <c r="EV4" s="117">
        <v>0</v>
      </c>
      <c r="EW4" s="117">
        <v>374.49529925808014</v>
      </c>
      <c r="EX4" s="117">
        <v>745.5</v>
      </c>
      <c r="EY4" s="118">
        <v>321.70124250000003</v>
      </c>
      <c r="EZ4" s="116">
        <v>304.38375000000002</v>
      </c>
      <c r="FA4" s="117">
        <v>0</v>
      </c>
      <c r="FB4" s="117">
        <v>374.49529925808014</v>
      </c>
      <c r="FC4" s="117">
        <v>745.5</v>
      </c>
      <c r="FD4" s="118">
        <v>331.05294750000002</v>
      </c>
      <c r="FE4" s="116">
        <v>307.75140000000005</v>
      </c>
      <c r="FF4" s="117">
        <v>0</v>
      </c>
      <c r="FG4" s="117">
        <v>383.63588804112004</v>
      </c>
      <c r="FH4" s="117">
        <v>819</v>
      </c>
      <c r="FI4" s="118">
        <v>340.39170000000001</v>
      </c>
      <c r="FJ4" s="116">
        <v>311.11905000000002</v>
      </c>
      <c r="FK4" s="117">
        <v>0</v>
      </c>
      <c r="FL4" s="117">
        <v>383.63588804112004</v>
      </c>
      <c r="FM4" s="117">
        <v>819</v>
      </c>
      <c r="FN4" s="118">
        <v>349.743405</v>
      </c>
      <c r="FO4" s="116">
        <v>314.48670000000004</v>
      </c>
      <c r="FP4" s="117">
        <v>0</v>
      </c>
      <c r="FQ4" s="117">
        <v>394.12068105696011</v>
      </c>
      <c r="FR4" s="117">
        <v>892.5</v>
      </c>
      <c r="FS4" s="118">
        <v>359.08215750000005</v>
      </c>
      <c r="FT4" s="116">
        <v>317.85435000000007</v>
      </c>
      <c r="FU4" s="117">
        <v>0</v>
      </c>
      <c r="FV4" s="117">
        <v>394.12068105696011</v>
      </c>
      <c r="FW4" s="117">
        <v>892.5</v>
      </c>
      <c r="FX4" s="118">
        <v>368.43386249999998</v>
      </c>
      <c r="FY4" s="116">
        <v>321.22199999999998</v>
      </c>
      <c r="FZ4" s="117">
        <v>0</v>
      </c>
      <c r="GA4" s="117">
        <v>404.33663322624005</v>
      </c>
      <c r="GB4" s="117">
        <v>971.25</v>
      </c>
      <c r="GC4" s="118">
        <v>377.78556750000007</v>
      </c>
      <c r="GD4" s="116">
        <v>324.58965000000001</v>
      </c>
      <c r="GE4" s="117">
        <v>0</v>
      </c>
      <c r="GF4" s="117">
        <v>404.33663322624005</v>
      </c>
      <c r="GG4" s="117">
        <v>971.25</v>
      </c>
      <c r="GH4" s="118">
        <v>387.12432000000001</v>
      </c>
      <c r="GI4" s="116">
        <v>327.95729999999998</v>
      </c>
      <c r="GJ4" s="117">
        <v>0</v>
      </c>
      <c r="GK4" s="117">
        <v>414.55258539552005</v>
      </c>
      <c r="GL4" s="117">
        <v>1050</v>
      </c>
      <c r="GM4" s="118">
        <v>396.47602500000005</v>
      </c>
      <c r="GN4" s="116">
        <v>331.32495</v>
      </c>
      <c r="GO4" s="117">
        <v>0</v>
      </c>
      <c r="GP4" s="117">
        <v>414.55258539552005</v>
      </c>
      <c r="GQ4" s="117">
        <v>1050</v>
      </c>
      <c r="GR4" s="118">
        <v>405.81477750000005</v>
      </c>
      <c r="GS4" s="116">
        <v>334.69259999999997</v>
      </c>
      <c r="GT4" s="117">
        <v>0</v>
      </c>
      <c r="GU4" s="117">
        <v>423.96201502512002</v>
      </c>
      <c r="GV4" s="117">
        <v>1128.75</v>
      </c>
      <c r="GW4" s="118">
        <v>415.16648249999997</v>
      </c>
      <c r="GX4" s="116">
        <v>338.06025</v>
      </c>
      <c r="GY4" s="117">
        <v>0</v>
      </c>
      <c r="GZ4" s="117">
        <v>423.96201502512002</v>
      </c>
      <c r="HA4" s="117">
        <v>1128.75</v>
      </c>
      <c r="HB4" s="118">
        <v>424.51818750000007</v>
      </c>
      <c r="HC4" s="116">
        <v>341.42790000000002</v>
      </c>
      <c r="HD4" s="117">
        <v>0</v>
      </c>
      <c r="HE4" s="117">
        <v>434.17796719440014</v>
      </c>
      <c r="HF4" s="117">
        <v>1207.5</v>
      </c>
      <c r="HG4" s="118">
        <v>433.85694000000001</v>
      </c>
      <c r="HH4" s="116">
        <v>344.79554999999999</v>
      </c>
      <c r="HI4" s="117">
        <v>0</v>
      </c>
      <c r="HJ4" s="117">
        <v>434.17796719440014</v>
      </c>
      <c r="HK4" s="117">
        <v>1207.5</v>
      </c>
      <c r="HL4" s="118">
        <v>443.20864500000005</v>
      </c>
      <c r="HM4" s="116">
        <v>348.16320000000002</v>
      </c>
      <c r="HN4" s="117">
        <v>0</v>
      </c>
      <c r="HO4" s="117">
        <v>443.85623767056018</v>
      </c>
      <c r="HP4" s="117">
        <v>1286.25</v>
      </c>
      <c r="HQ4" s="118">
        <v>452.54739750000005</v>
      </c>
      <c r="HR4" s="116">
        <v>351.53084999999999</v>
      </c>
      <c r="HS4" s="117">
        <v>0</v>
      </c>
      <c r="HT4" s="117">
        <v>443.85623767056018</v>
      </c>
      <c r="HU4" s="117">
        <v>1286.25</v>
      </c>
      <c r="HV4" s="118">
        <v>461.89910250000003</v>
      </c>
      <c r="HW4" s="116">
        <v>355.15755000000001</v>
      </c>
      <c r="HX4" s="117">
        <v>0</v>
      </c>
      <c r="HY4" s="117">
        <v>454.07218983984001</v>
      </c>
      <c r="HZ4" s="117">
        <v>1365</v>
      </c>
      <c r="IA4" s="118">
        <v>471.25080750000001</v>
      </c>
      <c r="IB4" s="116">
        <v>358.78425000000004</v>
      </c>
      <c r="IC4" s="117">
        <v>0</v>
      </c>
      <c r="ID4" s="117">
        <v>454.07218983984001</v>
      </c>
      <c r="IE4" s="117">
        <v>1365</v>
      </c>
      <c r="IF4" s="118">
        <v>480.58956000000006</v>
      </c>
      <c r="IG4" s="116">
        <v>362.41095000000001</v>
      </c>
      <c r="IH4" s="117">
        <v>0</v>
      </c>
      <c r="II4" s="117">
        <v>464.01930116256011</v>
      </c>
      <c r="IJ4" s="117">
        <v>1443.75</v>
      </c>
      <c r="IK4" s="118">
        <v>489.94126499999999</v>
      </c>
      <c r="IL4" s="116">
        <v>366.03765000000004</v>
      </c>
      <c r="IM4" s="117">
        <v>0</v>
      </c>
      <c r="IN4" s="117">
        <v>464.01930116256011</v>
      </c>
      <c r="IO4" s="117">
        <v>1443.75</v>
      </c>
      <c r="IP4" s="118">
        <v>499.2800175000001</v>
      </c>
      <c r="IQ4" s="116">
        <v>369.66435000000001</v>
      </c>
      <c r="IR4" s="117">
        <v>0</v>
      </c>
      <c r="IS4" s="117">
        <v>475.04177587152003</v>
      </c>
      <c r="IT4" s="117">
        <v>1521.45</v>
      </c>
      <c r="IU4" s="118">
        <v>508.63172250000002</v>
      </c>
      <c r="IV4" s="116">
        <v>373.29105000000004</v>
      </c>
      <c r="IW4" s="117">
        <v>0</v>
      </c>
      <c r="IX4" s="117">
        <v>475.04177587152003</v>
      </c>
      <c r="IY4" s="117">
        <v>1521.45</v>
      </c>
      <c r="IZ4" s="118">
        <v>517.98342750000006</v>
      </c>
      <c r="JA4" s="116">
        <v>376.91775000000001</v>
      </c>
      <c r="JB4" s="117">
        <v>0</v>
      </c>
      <c r="JC4" s="117">
        <v>484.18236465456005</v>
      </c>
      <c r="JD4" s="117">
        <v>1600.2</v>
      </c>
      <c r="JE4" s="118">
        <v>527.32218</v>
      </c>
      <c r="JF4" s="116">
        <v>380.54445000000004</v>
      </c>
      <c r="JG4" s="117">
        <v>0</v>
      </c>
      <c r="JH4" s="117">
        <v>484.18236465456005</v>
      </c>
      <c r="JI4" s="117">
        <v>1600.2</v>
      </c>
      <c r="JJ4" s="118">
        <v>536.67388500000004</v>
      </c>
      <c r="JK4" s="116">
        <v>384.17115000000007</v>
      </c>
      <c r="JL4" s="117">
        <v>0</v>
      </c>
      <c r="JM4" s="117">
        <v>494.3983168238401</v>
      </c>
      <c r="JN4" s="117">
        <v>1678.95</v>
      </c>
      <c r="JO4" s="118">
        <v>546.0126375000001</v>
      </c>
      <c r="JP4" s="116">
        <v>387.79785000000004</v>
      </c>
      <c r="JQ4" s="117">
        <v>0</v>
      </c>
      <c r="JR4" s="117">
        <v>494.3983168238401</v>
      </c>
      <c r="JS4" s="117">
        <v>1678.95</v>
      </c>
      <c r="JT4" s="118">
        <v>555.36434250000002</v>
      </c>
      <c r="JU4" s="116">
        <v>390.38835</v>
      </c>
      <c r="JV4" s="117">
        <v>0</v>
      </c>
      <c r="JW4" s="117">
        <v>504.61426899312011</v>
      </c>
      <c r="JX4" s="117">
        <v>1757.7</v>
      </c>
      <c r="JY4" s="118">
        <v>564.71604750000006</v>
      </c>
      <c r="JZ4" s="116">
        <v>392.97885000000002</v>
      </c>
      <c r="KA4" s="117">
        <v>0</v>
      </c>
      <c r="KB4" s="117">
        <v>504.61426899312011</v>
      </c>
      <c r="KC4" s="117">
        <v>1757.7</v>
      </c>
      <c r="KD4" s="118">
        <v>574.0548</v>
      </c>
      <c r="KE4" s="116">
        <v>395.56935000000004</v>
      </c>
      <c r="KF4" s="117">
        <v>0</v>
      </c>
      <c r="KG4" s="117">
        <v>514.29253946928009</v>
      </c>
      <c r="KH4" s="117">
        <v>1836.45</v>
      </c>
      <c r="KI4" s="118">
        <v>583.40650500000004</v>
      </c>
      <c r="KJ4" s="116">
        <v>398.15985000000001</v>
      </c>
      <c r="KK4" s="117">
        <v>0</v>
      </c>
      <c r="KL4" s="117">
        <v>514.29253946928009</v>
      </c>
      <c r="KM4" s="117">
        <v>1836.45</v>
      </c>
      <c r="KN4" s="118">
        <v>592.74525750000009</v>
      </c>
      <c r="KO4" s="116">
        <v>400.75035000000003</v>
      </c>
      <c r="KP4" s="117">
        <v>0</v>
      </c>
      <c r="KQ4" s="117">
        <v>523.97080994544012</v>
      </c>
      <c r="KR4" s="117">
        <v>1914.15</v>
      </c>
      <c r="KS4" s="118">
        <v>602.09696250000013</v>
      </c>
      <c r="KT4" s="116">
        <v>403.34085000000005</v>
      </c>
      <c r="KU4" s="117">
        <v>0</v>
      </c>
      <c r="KV4" s="117">
        <v>523.97080994544012</v>
      </c>
      <c r="KW4" s="117">
        <v>1914.15</v>
      </c>
      <c r="KX4" s="118">
        <v>611.44866750000006</v>
      </c>
      <c r="KY4" s="116">
        <v>405.93134999999995</v>
      </c>
      <c r="KZ4" s="117">
        <v>0</v>
      </c>
      <c r="LA4" s="117">
        <v>534.45560296127996</v>
      </c>
      <c r="LB4" s="117">
        <v>1992.9</v>
      </c>
      <c r="LC4" s="118">
        <v>620.78742</v>
      </c>
      <c r="LD4" s="116">
        <v>408.52184999999997</v>
      </c>
      <c r="LE4" s="117">
        <v>0</v>
      </c>
      <c r="LF4" s="117">
        <v>534.45560296127996</v>
      </c>
      <c r="LG4" s="117">
        <v>1992.9</v>
      </c>
      <c r="LH4" s="118">
        <v>630.13912500000004</v>
      </c>
      <c r="LI4" s="116">
        <v>411.11234999999999</v>
      </c>
      <c r="LJ4" s="117">
        <v>0</v>
      </c>
      <c r="LK4" s="117">
        <v>544.13387343744</v>
      </c>
      <c r="LL4" s="117">
        <v>2071.65</v>
      </c>
      <c r="LM4" s="118">
        <v>639.47787750000009</v>
      </c>
      <c r="LN4" s="116">
        <v>413.70284999999996</v>
      </c>
      <c r="LO4" s="117">
        <v>0</v>
      </c>
      <c r="LP4" s="117">
        <v>544.13387343744</v>
      </c>
      <c r="LQ4" s="117">
        <v>2071.65</v>
      </c>
      <c r="LR4" s="118">
        <v>648.82958250000001</v>
      </c>
    </row>
    <row r="5" spans="1:330">
      <c r="A5" s="12" t="s">
        <v>12</v>
      </c>
      <c r="B5" s="13" t="s">
        <v>246</v>
      </c>
      <c r="C5" s="116">
        <v>42.743250000000003</v>
      </c>
      <c r="D5" s="116">
        <v>55.695750000000004</v>
      </c>
      <c r="E5" s="116">
        <v>73.829250000000002</v>
      </c>
      <c r="F5" s="161">
        <v>101.03</v>
      </c>
      <c r="G5" s="116" t="e">
        <v>#N/A</v>
      </c>
      <c r="H5" s="117">
        <v>107.52499999999999</v>
      </c>
      <c r="I5" s="117">
        <v>139.15</v>
      </c>
      <c r="J5" s="117">
        <v>183.42500000000001</v>
      </c>
      <c r="K5" s="117">
        <v>227.7</v>
      </c>
      <c r="L5" s="117">
        <v>271.97499999999997</v>
      </c>
      <c r="M5" s="117">
        <v>51.83486880000001</v>
      </c>
      <c r="N5" s="117">
        <v>65.844292800000019</v>
      </c>
      <c r="O5" s="117">
        <v>79.853716800000015</v>
      </c>
      <c r="P5" s="117">
        <v>96.665025600000021</v>
      </c>
      <c r="Q5" s="117">
        <v>113.47633440000003</v>
      </c>
      <c r="R5" s="117">
        <v>52.5</v>
      </c>
      <c r="S5" s="117">
        <v>89.25</v>
      </c>
      <c r="T5" s="117">
        <v>110.25</v>
      </c>
      <c r="U5" s="117">
        <v>131.25</v>
      </c>
      <c r="V5" s="117" t="e">
        <v>#N/A</v>
      </c>
      <c r="W5" s="118">
        <v>96.83289000000002</v>
      </c>
      <c r="X5" s="118">
        <v>157.735545</v>
      </c>
      <c r="Y5" s="118">
        <v>192.08557500000003</v>
      </c>
      <c r="Z5" s="118">
        <v>226.43560500000001</v>
      </c>
      <c r="AA5" s="118" t="e">
        <v>#N/A</v>
      </c>
      <c r="AC5" s="12" t="s">
        <v>12</v>
      </c>
      <c r="AD5" s="13" t="s">
        <v>246</v>
      </c>
      <c r="AE5" s="116">
        <v>42.743250000000003</v>
      </c>
      <c r="AF5" s="117">
        <v>107.52499999999999</v>
      </c>
      <c r="AG5" s="117">
        <v>88.519386109440021</v>
      </c>
      <c r="AH5" s="117">
        <v>72.45</v>
      </c>
      <c r="AI5" s="118">
        <v>107.5964175</v>
      </c>
      <c r="AJ5" s="116">
        <v>55.695750000000004</v>
      </c>
      <c r="AK5" s="117">
        <v>139.15</v>
      </c>
      <c r="AL5" s="117">
        <v>125.81751619008004</v>
      </c>
      <c r="AM5" s="117">
        <v>109.2</v>
      </c>
      <c r="AN5" s="118">
        <v>152.4379725</v>
      </c>
      <c r="AO5" s="116">
        <v>73.829250000000002</v>
      </c>
      <c r="AP5" s="117">
        <v>183.42500000000001</v>
      </c>
      <c r="AQ5" s="117">
        <v>151.79603167872003</v>
      </c>
      <c r="AR5" s="117">
        <v>130.20000000000002</v>
      </c>
      <c r="AS5" s="118">
        <v>184.13274000000001</v>
      </c>
      <c r="AT5" s="116">
        <v>91.962750000000014</v>
      </c>
      <c r="AU5" s="117">
        <v>227.7</v>
      </c>
      <c r="AV5" s="117">
        <v>178.79331248064003</v>
      </c>
      <c r="AW5" s="117">
        <v>151.20000000000002</v>
      </c>
      <c r="AX5" s="118">
        <v>215.84046000000001</v>
      </c>
      <c r="AY5" s="116">
        <v>110.09625000000001</v>
      </c>
      <c r="AZ5" s="117">
        <v>271.97499999999997</v>
      </c>
      <c r="BA5" s="117">
        <v>214.45009844544006</v>
      </c>
      <c r="BB5" s="117">
        <v>172.20000000000002</v>
      </c>
      <c r="BC5" s="118">
        <v>249.80191500000004</v>
      </c>
      <c r="BD5" s="116">
        <v>128.22975000000002</v>
      </c>
      <c r="BE5" s="117">
        <v>309.92500000000001</v>
      </c>
      <c r="BF5" s="117">
        <v>240.68330526240001</v>
      </c>
      <c r="BG5" s="117">
        <v>187.95000000000002</v>
      </c>
      <c r="BH5" s="118">
        <v>265.42263000000003</v>
      </c>
      <c r="BI5" s="116">
        <v>144.74418750000001</v>
      </c>
      <c r="BJ5" s="117">
        <v>347.875</v>
      </c>
      <c r="BK5" s="117">
        <v>266.40712942272006</v>
      </c>
      <c r="BL5" s="117">
        <v>202.65</v>
      </c>
      <c r="BM5" s="118">
        <v>281.04334499999999</v>
      </c>
      <c r="BN5" s="116">
        <v>161.25862499999999</v>
      </c>
      <c r="BO5" s="117">
        <v>385.82500000000005</v>
      </c>
      <c r="BP5" s="117">
        <v>292.64033623968004</v>
      </c>
      <c r="BQ5" s="117">
        <v>218.4</v>
      </c>
      <c r="BR5" s="118">
        <v>296.65110750000002</v>
      </c>
      <c r="BS5" s="116">
        <v>177.77306250000001</v>
      </c>
      <c r="BT5" s="117">
        <v>423.77499999999998</v>
      </c>
      <c r="BU5" s="117">
        <v>318.61885172832007</v>
      </c>
      <c r="BV5" s="117">
        <v>234.15</v>
      </c>
      <c r="BW5" s="118">
        <v>312.27182249999998</v>
      </c>
      <c r="BX5" s="116">
        <v>194.28750000000002</v>
      </c>
      <c r="BY5" s="117">
        <v>455.4</v>
      </c>
      <c r="BZ5" s="117">
        <v>344.34267588864009</v>
      </c>
      <c r="CA5" s="117">
        <v>249.9</v>
      </c>
      <c r="CB5" s="118">
        <v>327.87958500000002</v>
      </c>
      <c r="CC5" s="116">
        <v>344.53649999999999</v>
      </c>
      <c r="CD5" s="117">
        <v>466.15250000000003</v>
      </c>
      <c r="CE5" s="117">
        <v>359.11477293120015</v>
      </c>
      <c r="CF5" s="117">
        <v>295.05</v>
      </c>
      <c r="CG5" s="118">
        <v>343.50029999999998</v>
      </c>
      <c r="CH5" s="116">
        <v>494.78550000000007</v>
      </c>
      <c r="CI5" s="117">
        <v>508.53</v>
      </c>
      <c r="CJ5" s="117">
        <v>372.35872200384006</v>
      </c>
      <c r="CK5" s="117">
        <v>295.05</v>
      </c>
      <c r="CL5" s="118">
        <v>359.121015</v>
      </c>
      <c r="CM5" s="116">
        <v>514.55101500000001</v>
      </c>
      <c r="CN5" s="117">
        <v>550.90750000000003</v>
      </c>
      <c r="CO5" s="117">
        <v>386.62143638976005</v>
      </c>
      <c r="CP5" s="117">
        <v>340.2</v>
      </c>
      <c r="CQ5" s="118">
        <v>374.72877750000004</v>
      </c>
      <c r="CR5" s="116">
        <v>534.31653000000006</v>
      </c>
      <c r="CS5" s="117">
        <v>593.28499999999997</v>
      </c>
      <c r="CT5" s="117">
        <v>400.62945944736003</v>
      </c>
      <c r="CU5" s="117">
        <v>340.2</v>
      </c>
      <c r="CV5" s="118">
        <v>390.34949250000005</v>
      </c>
      <c r="CW5" s="116">
        <v>554.08204499999999</v>
      </c>
      <c r="CX5" s="117">
        <v>635.66250000000002</v>
      </c>
      <c r="CY5" s="117">
        <v>414.89217383328014</v>
      </c>
      <c r="CZ5" s="117">
        <v>385.35</v>
      </c>
      <c r="DA5" s="118">
        <v>405.95725500000003</v>
      </c>
      <c r="DB5" s="116">
        <v>573.84756000000016</v>
      </c>
      <c r="DC5" s="117">
        <v>678.04000000000008</v>
      </c>
      <c r="DD5" s="117">
        <v>429.66427087584009</v>
      </c>
      <c r="DE5" s="117">
        <v>385.35</v>
      </c>
      <c r="DF5" s="118">
        <v>421.57797000000005</v>
      </c>
      <c r="DG5" s="116">
        <v>593.61307499999998</v>
      </c>
      <c r="DH5" s="117">
        <v>720.41750000000002</v>
      </c>
      <c r="DI5" s="117">
        <v>443.41760260512001</v>
      </c>
      <c r="DJ5" s="117">
        <v>430.5</v>
      </c>
      <c r="DK5" s="118">
        <v>437.19868500000001</v>
      </c>
      <c r="DL5" s="116">
        <v>613.37859000000003</v>
      </c>
      <c r="DM5" s="117">
        <v>762.79499999999996</v>
      </c>
      <c r="DN5" s="117">
        <v>457.93500831936007</v>
      </c>
      <c r="DO5" s="117">
        <v>430.5</v>
      </c>
      <c r="DP5" s="118">
        <v>452.80644749999999</v>
      </c>
      <c r="DQ5" s="116">
        <v>633.14410500000008</v>
      </c>
      <c r="DR5" s="117">
        <v>805.17250000000001</v>
      </c>
      <c r="DS5" s="117">
        <v>471.94303137696016</v>
      </c>
      <c r="DT5" s="117">
        <v>475.65000000000003</v>
      </c>
      <c r="DU5" s="118">
        <v>468.42716250000001</v>
      </c>
      <c r="DV5" s="116">
        <v>652.90962000000002</v>
      </c>
      <c r="DW5" s="117">
        <v>847.55</v>
      </c>
      <c r="DX5" s="117">
        <v>485.69636310623997</v>
      </c>
      <c r="DY5" s="117">
        <v>475.65000000000003</v>
      </c>
      <c r="DZ5" s="118">
        <v>484.03492500000004</v>
      </c>
      <c r="EA5" s="116">
        <v>663.91924500000005</v>
      </c>
      <c r="EB5" s="117">
        <v>757.10250000000008</v>
      </c>
      <c r="EC5" s="117">
        <v>502.7606821036801</v>
      </c>
      <c r="ED5" s="117">
        <v>500.85</v>
      </c>
      <c r="EE5" s="118">
        <v>499.65564000000001</v>
      </c>
      <c r="EF5" s="116">
        <v>674.92887000000019</v>
      </c>
      <c r="EG5" s="117">
        <v>793.15499999999997</v>
      </c>
      <c r="EH5" s="117">
        <v>502.7606821036801</v>
      </c>
      <c r="EI5" s="117">
        <v>500.85</v>
      </c>
      <c r="EJ5" s="118">
        <v>515.27635499999997</v>
      </c>
      <c r="EK5" s="116">
        <v>685.9384950000001</v>
      </c>
      <c r="EL5" s="117">
        <v>829.20749999999998</v>
      </c>
      <c r="EM5" s="117">
        <v>520.58907508608002</v>
      </c>
      <c r="EN5" s="117">
        <v>544.95000000000005</v>
      </c>
      <c r="EO5" s="118">
        <v>530.8841175</v>
      </c>
      <c r="EP5" s="116">
        <v>696.94812000000002</v>
      </c>
      <c r="EQ5" s="117">
        <v>865.26</v>
      </c>
      <c r="ER5" s="117">
        <v>520.58907508608002</v>
      </c>
      <c r="ES5" s="117">
        <v>544.95000000000005</v>
      </c>
      <c r="ET5" s="118">
        <v>546.50483250000002</v>
      </c>
      <c r="EU5" s="116">
        <v>707.95774500000016</v>
      </c>
      <c r="EV5" s="117">
        <v>901.3125</v>
      </c>
      <c r="EW5" s="117">
        <v>537.39870275520002</v>
      </c>
      <c r="EX5" s="117">
        <v>589.05000000000007</v>
      </c>
      <c r="EY5" s="118">
        <v>562.11259500000006</v>
      </c>
      <c r="EZ5" s="116">
        <v>718.96737000000007</v>
      </c>
      <c r="FA5" s="117">
        <v>937.36500000000001</v>
      </c>
      <c r="FB5" s="117">
        <v>537.39870275520002</v>
      </c>
      <c r="FC5" s="117">
        <v>589.05000000000007</v>
      </c>
      <c r="FD5" s="118">
        <v>577.73330999999996</v>
      </c>
      <c r="FE5" s="116">
        <v>729.9769950000001</v>
      </c>
      <c r="FF5" s="117">
        <v>973.41750000000002</v>
      </c>
      <c r="FG5" s="117">
        <v>553.69894776768001</v>
      </c>
      <c r="FH5" s="117">
        <v>633.15</v>
      </c>
      <c r="FI5" s="118">
        <v>593.35402500000009</v>
      </c>
      <c r="FJ5" s="116">
        <v>740.98662000000013</v>
      </c>
      <c r="FK5" s="117">
        <v>1009.47</v>
      </c>
      <c r="FL5" s="117">
        <v>553.69894776768001</v>
      </c>
      <c r="FM5" s="117">
        <v>633.15</v>
      </c>
      <c r="FN5" s="118">
        <v>608.96178750000001</v>
      </c>
      <c r="FO5" s="116">
        <v>751.99624500000016</v>
      </c>
      <c r="FP5" s="117">
        <v>1045.5225</v>
      </c>
      <c r="FQ5" s="117">
        <v>571.01795809344014</v>
      </c>
      <c r="FR5" s="117">
        <v>677.25</v>
      </c>
      <c r="FS5" s="118">
        <v>624.58250250000003</v>
      </c>
      <c r="FT5" s="116">
        <v>763.00587000000007</v>
      </c>
      <c r="FU5" s="117">
        <v>1081.575</v>
      </c>
      <c r="FV5" s="117">
        <v>571.01795809344014</v>
      </c>
      <c r="FW5" s="117">
        <v>677.25</v>
      </c>
      <c r="FX5" s="118">
        <v>640.19026499999995</v>
      </c>
      <c r="FY5" s="116">
        <v>774.01549500000021</v>
      </c>
      <c r="FZ5" s="117">
        <v>1117.6275000000001</v>
      </c>
      <c r="GA5" s="117">
        <v>587.82758576256003</v>
      </c>
      <c r="GB5" s="117">
        <v>724.5</v>
      </c>
      <c r="GC5" s="118">
        <v>655.81097999999997</v>
      </c>
      <c r="GD5" s="116">
        <v>785.02512000000013</v>
      </c>
      <c r="GE5" s="117">
        <v>1153.68</v>
      </c>
      <c r="GF5" s="117">
        <v>587.82758576256003</v>
      </c>
      <c r="GG5" s="117">
        <v>724.5</v>
      </c>
      <c r="GH5" s="118">
        <v>671.43169499999999</v>
      </c>
      <c r="GI5" s="116">
        <v>796.03474500000004</v>
      </c>
      <c r="GJ5" s="117">
        <v>1189.7324999999998</v>
      </c>
      <c r="GK5" s="117">
        <v>604.12783077504014</v>
      </c>
      <c r="GL5" s="117">
        <v>771.75</v>
      </c>
      <c r="GM5" s="118">
        <v>687.03945750000003</v>
      </c>
      <c r="GN5" s="116">
        <v>807.04437000000019</v>
      </c>
      <c r="GO5" s="117">
        <v>1225.7850000000001</v>
      </c>
      <c r="GP5" s="117">
        <v>604.12783077504014</v>
      </c>
      <c r="GQ5" s="117">
        <v>771.75</v>
      </c>
      <c r="GR5" s="118">
        <v>702.66017250000004</v>
      </c>
      <c r="GS5" s="116">
        <v>818.0539950000001</v>
      </c>
      <c r="GT5" s="117">
        <v>1261.8375000000001</v>
      </c>
      <c r="GU5" s="117">
        <v>621.44684110080016</v>
      </c>
      <c r="GV5" s="117">
        <v>819</v>
      </c>
      <c r="GW5" s="118">
        <v>718.26793499999997</v>
      </c>
      <c r="GX5" s="116">
        <v>829.06362000000013</v>
      </c>
      <c r="GY5" s="117">
        <v>1297.8899999999999</v>
      </c>
      <c r="GZ5" s="117">
        <v>621.44684110080016</v>
      </c>
      <c r="HA5" s="117">
        <v>819</v>
      </c>
      <c r="HB5" s="118">
        <v>733.8886500000001</v>
      </c>
      <c r="HC5" s="116">
        <v>840.07324500000004</v>
      </c>
      <c r="HD5" s="117">
        <v>1333.9425000000001</v>
      </c>
      <c r="HE5" s="117">
        <v>638.00177744159998</v>
      </c>
      <c r="HF5" s="117">
        <v>865.2</v>
      </c>
      <c r="HG5" s="118">
        <v>749.509365</v>
      </c>
      <c r="HH5" s="116">
        <v>851.08287000000018</v>
      </c>
      <c r="HI5" s="117">
        <v>1369.9949999999999</v>
      </c>
      <c r="HJ5" s="117">
        <v>638.00177744159998</v>
      </c>
      <c r="HK5" s="117">
        <v>865.2</v>
      </c>
      <c r="HL5" s="118">
        <v>765.11712750000015</v>
      </c>
      <c r="HM5" s="116">
        <v>862.0924950000001</v>
      </c>
      <c r="HN5" s="117">
        <v>1406.0474999999999</v>
      </c>
      <c r="HO5" s="117">
        <v>655.06609643904005</v>
      </c>
      <c r="HP5" s="117">
        <v>912.45</v>
      </c>
      <c r="HQ5" s="118">
        <v>780.73784250000006</v>
      </c>
      <c r="HR5" s="116">
        <v>873.10212000000001</v>
      </c>
      <c r="HS5" s="117">
        <v>1442.1000000000001</v>
      </c>
      <c r="HT5" s="117">
        <v>655.06609643904005</v>
      </c>
      <c r="HU5" s="117">
        <v>912.45</v>
      </c>
      <c r="HV5" s="118">
        <v>796.34560500000009</v>
      </c>
      <c r="HW5" s="116">
        <v>883.46412000000009</v>
      </c>
      <c r="HX5" s="117">
        <v>1348.49</v>
      </c>
      <c r="HY5" s="117">
        <v>671.36634145152004</v>
      </c>
      <c r="HZ5" s="117">
        <v>948.15000000000009</v>
      </c>
      <c r="IA5" s="118">
        <v>811.96632000000011</v>
      </c>
      <c r="IB5" s="116">
        <v>893.82612000000006</v>
      </c>
      <c r="IC5" s="117">
        <v>1381.38</v>
      </c>
      <c r="ID5" s="117">
        <v>671.36634145152004</v>
      </c>
      <c r="IE5" s="117">
        <v>948.15000000000009</v>
      </c>
      <c r="IF5" s="118">
        <v>827.58703500000013</v>
      </c>
      <c r="IG5" s="116">
        <v>904.18812000000014</v>
      </c>
      <c r="IH5" s="117">
        <v>1414.27</v>
      </c>
      <c r="II5" s="117">
        <v>688.17596912064016</v>
      </c>
      <c r="IJ5" s="117">
        <v>983.85</v>
      </c>
      <c r="IK5" s="118">
        <v>843.19479750000005</v>
      </c>
      <c r="IL5" s="116">
        <v>914.55012000000011</v>
      </c>
      <c r="IM5" s="117">
        <v>1447.16</v>
      </c>
      <c r="IN5" s="117">
        <v>688.17596912064016</v>
      </c>
      <c r="IO5" s="117">
        <v>983.85</v>
      </c>
      <c r="IP5" s="118">
        <v>858.81551250000007</v>
      </c>
      <c r="IQ5" s="116">
        <v>924.91212000000007</v>
      </c>
      <c r="IR5" s="117">
        <v>1480.0500000000002</v>
      </c>
      <c r="IS5" s="117">
        <v>704.47621413312004</v>
      </c>
      <c r="IT5" s="117">
        <v>1019.5500000000001</v>
      </c>
      <c r="IU5" s="118">
        <v>874.4232750000001</v>
      </c>
      <c r="IV5" s="116">
        <v>935.27412000000015</v>
      </c>
      <c r="IW5" s="117">
        <v>1512.94</v>
      </c>
      <c r="IX5" s="117">
        <v>704.47621413312004</v>
      </c>
      <c r="IY5" s="117">
        <v>1019.5500000000001</v>
      </c>
      <c r="IZ5" s="118">
        <v>890.04399000000012</v>
      </c>
      <c r="JA5" s="116">
        <v>945.63612000000012</v>
      </c>
      <c r="JB5" s="117">
        <v>1545.8300000000002</v>
      </c>
      <c r="JC5" s="117">
        <v>721.54053313055999</v>
      </c>
      <c r="JD5" s="117">
        <v>1054.2</v>
      </c>
      <c r="JE5" s="118">
        <v>905.66470500000003</v>
      </c>
      <c r="JF5" s="116">
        <v>955.99812000000009</v>
      </c>
      <c r="JG5" s="117">
        <v>1578.72</v>
      </c>
      <c r="JH5" s="117">
        <v>721.54053313055999</v>
      </c>
      <c r="JI5" s="117">
        <v>1054.2</v>
      </c>
      <c r="JJ5" s="118">
        <v>921.27246749999995</v>
      </c>
      <c r="JK5" s="116">
        <v>966.36012000000017</v>
      </c>
      <c r="JL5" s="117">
        <v>1611.6100000000001</v>
      </c>
      <c r="JM5" s="117">
        <v>738.09546947136005</v>
      </c>
      <c r="JN5" s="117">
        <v>1089.9000000000001</v>
      </c>
      <c r="JO5" s="118">
        <v>936.89318250000008</v>
      </c>
      <c r="JP5" s="116">
        <v>976.72212000000013</v>
      </c>
      <c r="JQ5" s="117">
        <v>1644.4999999999998</v>
      </c>
      <c r="JR5" s="117">
        <v>738.09546947136005</v>
      </c>
      <c r="JS5" s="117">
        <v>1089.9000000000001</v>
      </c>
      <c r="JT5" s="118">
        <v>952.500945</v>
      </c>
      <c r="JU5" s="116">
        <v>987.0841200000001</v>
      </c>
      <c r="JV5" s="117">
        <v>1677.3899999999999</v>
      </c>
      <c r="JW5" s="117">
        <v>755.41447979711995</v>
      </c>
      <c r="JX5" s="117">
        <v>1125.6000000000001</v>
      </c>
      <c r="JY5" s="118">
        <v>968.12166000000013</v>
      </c>
      <c r="JZ5" s="116">
        <v>997.44612000000018</v>
      </c>
      <c r="KA5" s="117">
        <v>1710.2800000000002</v>
      </c>
      <c r="KB5" s="117">
        <v>755.41447979711995</v>
      </c>
      <c r="KC5" s="117">
        <v>1125.6000000000001</v>
      </c>
      <c r="KD5" s="118">
        <v>983.74237500000004</v>
      </c>
      <c r="KE5" s="116">
        <v>1007.8081200000001</v>
      </c>
      <c r="KF5" s="117">
        <v>1743.1699999999998</v>
      </c>
      <c r="KG5" s="117">
        <v>771.46003348128022</v>
      </c>
      <c r="KH5" s="117">
        <v>1161.3</v>
      </c>
      <c r="KI5" s="118">
        <v>999.35013749999996</v>
      </c>
      <c r="KJ5" s="116">
        <v>1018.1701200000001</v>
      </c>
      <c r="KK5" s="117">
        <v>1776.06</v>
      </c>
      <c r="KL5" s="117">
        <v>771.46003348128022</v>
      </c>
      <c r="KM5" s="117">
        <v>1161.3</v>
      </c>
      <c r="KN5" s="118">
        <v>1014.9708525000001</v>
      </c>
      <c r="KO5" s="116">
        <v>1028.5321200000001</v>
      </c>
      <c r="KP5" s="117">
        <v>1808.9499999999998</v>
      </c>
      <c r="KQ5" s="117">
        <v>787.76027849376021</v>
      </c>
      <c r="KR5" s="117">
        <v>1197</v>
      </c>
      <c r="KS5" s="118">
        <v>1030.5786150000001</v>
      </c>
      <c r="KT5" s="116">
        <v>1038.8941200000002</v>
      </c>
      <c r="KU5" s="117">
        <v>1841.84</v>
      </c>
      <c r="KV5" s="117">
        <v>787.76027849376021</v>
      </c>
      <c r="KW5" s="117">
        <v>1197</v>
      </c>
      <c r="KX5" s="118">
        <v>1046.1993300000001</v>
      </c>
      <c r="KY5" s="116">
        <v>1049.2561200000002</v>
      </c>
      <c r="KZ5" s="117">
        <v>1874.73</v>
      </c>
      <c r="LA5" s="117">
        <v>804.82459749120005</v>
      </c>
      <c r="LB5" s="117">
        <v>1232.7</v>
      </c>
      <c r="LC5" s="118">
        <v>1061.8200449999999</v>
      </c>
      <c r="LD5" s="116">
        <v>1059.6181200000001</v>
      </c>
      <c r="LE5" s="117">
        <v>1907.62</v>
      </c>
      <c r="LF5" s="117">
        <v>804.82459749120005</v>
      </c>
      <c r="LG5" s="117">
        <v>1232.7</v>
      </c>
      <c r="LH5" s="118">
        <v>1077.4278075000002</v>
      </c>
      <c r="LI5" s="116">
        <v>1069.9801200000002</v>
      </c>
      <c r="LJ5" s="117">
        <v>1940.51</v>
      </c>
      <c r="LK5" s="117">
        <v>821.63422516031983</v>
      </c>
      <c r="LL5" s="117">
        <v>1268.4000000000001</v>
      </c>
      <c r="LM5" s="118">
        <v>1093.0485225</v>
      </c>
      <c r="LN5" s="116">
        <v>1080.3421200000003</v>
      </c>
      <c r="LO5" s="117">
        <v>1973.3999999999999</v>
      </c>
      <c r="LP5" s="117">
        <v>821.63422516031983</v>
      </c>
      <c r="LQ5" s="117">
        <v>1268.4000000000001</v>
      </c>
      <c r="LR5" s="118">
        <v>1108.6562850000003</v>
      </c>
    </row>
    <row r="6" spans="1:330">
      <c r="A6" s="12" t="s">
        <v>13</v>
      </c>
      <c r="B6" s="13" t="s">
        <v>247</v>
      </c>
      <c r="C6" s="116">
        <v>94.553250000000006</v>
      </c>
      <c r="D6" s="116">
        <v>139.887</v>
      </c>
      <c r="E6" s="116">
        <v>185.22075000000001</v>
      </c>
      <c r="F6" s="161">
        <v>227.36</v>
      </c>
      <c r="G6" s="116" t="e">
        <v>#N/A</v>
      </c>
      <c r="H6" s="117">
        <v>98.67</v>
      </c>
      <c r="I6" s="117">
        <v>149.27000000000001</v>
      </c>
      <c r="J6" s="117">
        <v>193.54500000000002</v>
      </c>
      <c r="K6" s="117">
        <v>241.61499999999998</v>
      </c>
      <c r="L6" s="117">
        <v>275.77</v>
      </c>
      <c r="M6" s="117">
        <v>61.641465600000018</v>
      </c>
      <c r="N6" s="117">
        <v>75.650889600000014</v>
      </c>
      <c r="O6" s="117">
        <v>89.660313600000009</v>
      </c>
      <c r="P6" s="117">
        <v>106.47162240000003</v>
      </c>
      <c r="Q6" s="117">
        <v>123.28293120000004</v>
      </c>
      <c r="R6" s="117">
        <v>89.25</v>
      </c>
      <c r="S6" s="117">
        <v>123.9</v>
      </c>
      <c r="T6" s="117">
        <v>145.95000000000002</v>
      </c>
      <c r="U6" s="117">
        <v>169.05</v>
      </c>
      <c r="V6" s="117" t="e">
        <v>#N/A</v>
      </c>
      <c r="W6" s="118">
        <v>110.8863525</v>
      </c>
      <c r="X6" s="118">
        <v>179.61231749999999</v>
      </c>
      <c r="Y6" s="118">
        <v>220.21840500000002</v>
      </c>
      <c r="Z6" s="118">
        <v>260.82449250000002</v>
      </c>
      <c r="AA6" s="118" t="e">
        <v>#N/A</v>
      </c>
      <c r="AC6" s="12" t="s">
        <v>13</v>
      </c>
      <c r="AD6" s="13" t="s">
        <v>247</v>
      </c>
      <c r="AE6" s="116">
        <v>94.553250000000006</v>
      </c>
      <c r="AF6" s="117">
        <v>98.67</v>
      </c>
      <c r="AG6" s="117">
        <v>149.41891261440003</v>
      </c>
      <c r="AH6" s="117">
        <v>86.100000000000009</v>
      </c>
      <c r="AI6" s="118">
        <v>132.25797750000001</v>
      </c>
      <c r="AJ6" s="116">
        <v>139.887</v>
      </c>
      <c r="AK6" s="117">
        <v>149.27000000000001</v>
      </c>
      <c r="AL6" s="117">
        <v>204.20584723968003</v>
      </c>
      <c r="AM6" s="117">
        <v>119.7</v>
      </c>
      <c r="AN6" s="118">
        <v>189.05469000000005</v>
      </c>
      <c r="AO6" s="116">
        <v>185.22075000000001</v>
      </c>
      <c r="AP6" s="117">
        <v>193.54500000000002</v>
      </c>
      <c r="AQ6" s="117">
        <v>245.60733760992005</v>
      </c>
      <c r="AR6" s="117">
        <v>142.80000000000001</v>
      </c>
      <c r="AS6" s="118">
        <v>225.12740250000002</v>
      </c>
      <c r="AT6" s="116">
        <v>230.55450000000002</v>
      </c>
      <c r="AU6" s="117">
        <v>241.61499999999998</v>
      </c>
      <c r="AV6" s="117">
        <v>287.32011738144007</v>
      </c>
      <c r="AW6" s="117">
        <v>165.9</v>
      </c>
      <c r="AX6" s="118">
        <v>261.20011499999998</v>
      </c>
      <c r="AY6" s="116">
        <v>275.88825000000003</v>
      </c>
      <c r="AZ6" s="117">
        <v>275.77</v>
      </c>
      <c r="BA6" s="117">
        <v>341.17318380288009</v>
      </c>
      <c r="BB6" s="117">
        <v>189</v>
      </c>
      <c r="BC6" s="118">
        <v>299.85037500000004</v>
      </c>
      <c r="BD6" s="116">
        <v>314.74575000000004</v>
      </c>
      <c r="BE6" s="117">
        <v>313.72000000000003</v>
      </c>
      <c r="BF6" s="117">
        <v>377.59404375264006</v>
      </c>
      <c r="BG6" s="117">
        <v>207.9</v>
      </c>
      <c r="BH6" s="118">
        <v>318.56673749999999</v>
      </c>
      <c r="BI6" s="116">
        <v>351.98418750000002</v>
      </c>
      <c r="BJ6" s="117">
        <v>351.67</v>
      </c>
      <c r="BK6" s="117">
        <v>414.63748250496013</v>
      </c>
      <c r="BL6" s="117">
        <v>226.8</v>
      </c>
      <c r="BM6" s="118">
        <v>337.28309999999999</v>
      </c>
      <c r="BN6" s="116">
        <v>389.22262500000005</v>
      </c>
      <c r="BO6" s="117">
        <v>389.62</v>
      </c>
      <c r="BP6" s="117">
        <v>451.68092125728015</v>
      </c>
      <c r="BQ6" s="117">
        <v>245.70000000000002</v>
      </c>
      <c r="BR6" s="118">
        <v>356.01241500000003</v>
      </c>
      <c r="BS6" s="116">
        <v>426.46106250000003</v>
      </c>
      <c r="BT6" s="117">
        <v>427.57000000000005</v>
      </c>
      <c r="BU6" s="117">
        <v>488.41307060832003</v>
      </c>
      <c r="BV6" s="117">
        <v>264.60000000000002</v>
      </c>
      <c r="BW6" s="118">
        <v>374.72877750000004</v>
      </c>
      <c r="BX6" s="116">
        <v>463.69950000000006</v>
      </c>
      <c r="BY6" s="117">
        <v>465.52000000000004</v>
      </c>
      <c r="BZ6" s="117">
        <v>525.4565093606401</v>
      </c>
      <c r="CA6" s="117">
        <v>282.45</v>
      </c>
      <c r="CB6" s="118">
        <v>393.45809250000002</v>
      </c>
      <c r="CC6" s="116">
        <v>505.14750000000009</v>
      </c>
      <c r="CD6" s="117">
        <v>514.85500000000002</v>
      </c>
      <c r="CE6" s="117">
        <v>547.55805685152006</v>
      </c>
      <c r="CF6" s="117">
        <v>358.05</v>
      </c>
      <c r="CG6" s="118">
        <v>412.17445500000008</v>
      </c>
      <c r="CH6" s="116">
        <v>546.59550000000002</v>
      </c>
      <c r="CI6" s="117">
        <v>561.66</v>
      </c>
      <c r="CJ6" s="117">
        <v>569.97089374368011</v>
      </c>
      <c r="CK6" s="117">
        <v>358.05</v>
      </c>
      <c r="CL6" s="118">
        <v>430.89081750000003</v>
      </c>
      <c r="CM6" s="116">
        <v>568.52408249999996</v>
      </c>
      <c r="CN6" s="117">
        <v>608.46500000000003</v>
      </c>
      <c r="CO6" s="117">
        <v>592.69502003712012</v>
      </c>
      <c r="CP6" s="117">
        <v>406.35</v>
      </c>
      <c r="CQ6" s="118">
        <v>449.62013250000001</v>
      </c>
      <c r="CR6" s="116">
        <v>590.45266500000014</v>
      </c>
      <c r="CS6" s="117">
        <v>655.27</v>
      </c>
      <c r="CT6" s="117">
        <v>615.41914633056001</v>
      </c>
      <c r="CU6" s="117">
        <v>406.35</v>
      </c>
      <c r="CV6" s="118">
        <v>468.33649500000001</v>
      </c>
      <c r="CW6" s="116">
        <v>612.38124750000009</v>
      </c>
      <c r="CX6" s="117">
        <v>702.07500000000005</v>
      </c>
      <c r="CY6" s="117">
        <v>637.83198322272017</v>
      </c>
      <c r="CZ6" s="117">
        <v>453.6</v>
      </c>
      <c r="DA6" s="118">
        <v>487.06581000000006</v>
      </c>
      <c r="DB6" s="116">
        <v>634.30983000000003</v>
      </c>
      <c r="DC6" s="117">
        <v>748.88</v>
      </c>
      <c r="DD6" s="117">
        <v>660.86739891744003</v>
      </c>
      <c r="DE6" s="117">
        <v>453.6</v>
      </c>
      <c r="DF6" s="118">
        <v>505.78217250000006</v>
      </c>
      <c r="DG6" s="116">
        <v>656.23841250000009</v>
      </c>
      <c r="DH6" s="117">
        <v>795.68499999999995</v>
      </c>
      <c r="DI6" s="117">
        <v>683.28023580960007</v>
      </c>
      <c r="DJ6" s="117">
        <v>501.90000000000003</v>
      </c>
      <c r="DK6" s="118">
        <v>524.49853500000006</v>
      </c>
      <c r="DL6" s="116">
        <v>678.16699500000004</v>
      </c>
      <c r="DM6" s="117">
        <v>842.49</v>
      </c>
      <c r="DN6" s="117">
        <v>704.75920449792</v>
      </c>
      <c r="DO6" s="117">
        <v>501.90000000000003</v>
      </c>
      <c r="DP6" s="118">
        <v>543.22784999999999</v>
      </c>
      <c r="DQ6" s="116">
        <v>700.09557749999999</v>
      </c>
      <c r="DR6" s="117">
        <v>889.29499999999996</v>
      </c>
      <c r="DS6" s="117">
        <v>728.41719899520012</v>
      </c>
      <c r="DT6" s="117">
        <v>549.15</v>
      </c>
      <c r="DU6" s="118">
        <v>561.94421250000005</v>
      </c>
      <c r="DV6" s="116">
        <v>722.02416000000017</v>
      </c>
      <c r="DW6" s="117">
        <v>936.09999999999991</v>
      </c>
      <c r="DX6" s="117">
        <v>751.14132528864002</v>
      </c>
      <c r="DY6" s="117">
        <v>549.15</v>
      </c>
      <c r="DZ6" s="118">
        <v>580.67352750000009</v>
      </c>
      <c r="EA6" s="116">
        <v>733.68141000000014</v>
      </c>
      <c r="EB6" s="117">
        <v>943.0575</v>
      </c>
      <c r="EC6" s="117">
        <v>775.42189858847996</v>
      </c>
      <c r="ED6" s="117">
        <v>599.55000000000007</v>
      </c>
      <c r="EE6" s="118">
        <v>599.38989000000004</v>
      </c>
      <c r="EF6" s="116">
        <v>745.33866000000012</v>
      </c>
      <c r="EG6" s="117">
        <v>987.96500000000003</v>
      </c>
      <c r="EH6" s="117">
        <v>775.42189858847996</v>
      </c>
      <c r="EI6" s="117">
        <v>599.55000000000007</v>
      </c>
      <c r="EJ6" s="118">
        <v>618.10625249999998</v>
      </c>
      <c r="EK6" s="116">
        <v>756.99591000000021</v>
      </c>
      <c r="EL6" s="117">
        <v>1032.8724999999999</v>
      </c>
      <c r="EM6" s="117">
        <v>800.63634009216025</v>
      </c>
      <c r="EN6" s="117">
        <v>673.05000000000007</v>
      </c>
      <c r="EO6" s="118">
        <v>636.83556750000002</v>
      </c>
      <c r="EP6" s="116">
        <v>768.65316000000007</v>
      </c>
      <c r="EQ6" s="117">
        <v>1077.78</v>
      </c>
      <c r="ER6" s="117">
        <v>800.63634009216025</v>
      </c>
      <c r="ES6" s="117">
        <v>673.05000000000007</v>
      </c>
      <c r="ET6" s="118">
        <v>655.55193000000008</v>
      </c>
      <c r="EU6" s="116">
        <v>780.31041000000005</v>
      </c>
      <c r="EV6" s="117">
        <v>1122.6875</v>
      </c>
      <c r="EW6" s="117">
        <v>825.53949219456013</v>
      </c>
      <c r="EX6" s="117">
        <v>745.5</v>
      </c>
      <c r="EY6" s="118">
        <v>674.28124500000013</v>
      </c>
      <c r="EZ6" s="116">
        <v>791.96766000000014</v>
      </c>
      <c r="FA6" s="117">
        <v>1167.5949999999998</v>
      </c>
      <c r="FB6" s="117">
        <v>825.53949219456013</v>
      </c>
      <c r="FC6" s="117">
        <v>745.5</v>
      </c>
      <c r="FD6" s="118">
        <v>692.99760749999996</v>
      </c>
      <c r="FE6" s="116">
        <v>803.62491000000011</v>
      </c>
      <c r="FF6" s="117">
        <v>1212.5025000000001</v>
      </c>
      <c r="FG6" s="117">
        <v>849.82006549440007</v>
      </c>
      <c r="FH6" s="117">
        <v>819</v>
      </c>
      <c r="FI6" s="118">
        <v>711.71397000000002</v>
      </c>
      <c r="FJ6" s="116">
        <v>815.28216000000009</v>
      </c>
      <c r="FK6" s="117">
        <v>1257.4100000000001</v>
      </c>
      <c r="FL6" s="117">
        <v>849.82006549440007</v>
      </c>
      <c r="FM6" s="117">
        <v>819</v>
      </c>
      <c r="FN6" s="118">
        <v>730.44328500000006</v>
      </c>
      <c r="FO6" s="116">
        <v>826.93941000000007</v>
      </c>
      <c r="FP6" s="117">
        <v>1302.3175000000001</v>
      </c>
      <c r="FQ6" s="117">
        <v>874.72321759680028</v>
      </c>
      <c r="FR6" s="117">
        <v>892.5</v>
      </c>
      <c r="FS6" s="118">
        <v>749.15964750000001</v>
      </c>
      <c r="FT6" s="116">
        <v>838.59666000000016</v>
      </c>
      <c r="FU6" s="117">
        <v>1347.2250000000001</v>
      </c>
      <c r="FV6" s="117">
        <v>874.72321759680028</v>
      </c>
      <c r="FW6" s="117">
        <v>892.5</v>
      </c>
      <c r="FX6" s="118">
        <v>767.88896250000005</v>
      </c>
      <c r="FY6" s="116">
        <v>850.25391000000013</v>
      </c>
      <c r="FZ6" s="117">
        <v>1392.1324999999999</v>
      </c>
      <c r="GA6" s="117">
        <v>899.3150802979203</v>
      </c>
      <c r="GB6" s="117">
        <v>971.25</v>
      </c>
      <c r="GC6" s="118">
        <v>786.60532499999999</v>
      </c>
      <c r="GD6" s="116">
        <v>861.91116000000011</v>
      </c>
      <c r="GE6" s="117">
        <v>1437.04</v>
      </c>
      <c r="GF6" s="117">
        <v>899.3150802979203</v>
      </c>
      <c r="GG6" s="117">
        <v>971.25</v>
      </c>
      <c r="GH6" s="118">
        <v>805.32168750000005</v>
      </c>
      <c r="GI6" s="116">
        <v>873.5684100000002</v>
      </c>
      <c r="GJ6" s="117">
        <v>1481.9475</v>
      </c>
      <c r="GK6" s="117">
        <v>924.52952180160003</v>
      </c>
      <c r="GL6" s="117">
        <v>1050</v>
      </c>
      <c r="GM6" s="118">
        <v>824.0510025000001</v>
      </c>
      <c r="GN6" s="116">
        <v>885.22566000000018</v>
      </c>
      <c r="GO6" s="117">
        <v>1526.855</v>
      </c>
      <c r="GP6" s="117">
        <v>924.52952180160003</v>
      </c>
      <c r="GQ6" s="117">
        <v>1050</v>
      </c>
      <c r="GR6" s="118">
        <v>842.76736500000004</v>
      </c>
      <c r="GS6" s="116">
        <v>896.88291000000015</v>
      </c>
      <c r="GT6" s="117">
        <v>1571.7625</v>
      </c>
      <c r="GU6" s="117">
        <v>949.74396330528032</v>
      </c>
      <c r="GV6" s="117">
        <v>1128.75</v>
      </c>
      <c r="GW6" s="118">
        <v>861.49668000000008</v>
      </c>
      <c r="GX6" s="116">
        <v>908.54016000000013</v>
      </c>
      <c r="GY6" s="117">
        <v>1616.6699999999998</v>
      </c>
      <c r="GZ6" s="117">
        <v>949.74396330528032</v>
      </c>
      <c r="HA6" s="117">
        <v>1128.75</v>
      </c>
      <c r="HB6" s="118">
        <v>880.21304250000014</v>
      </c>
      <c r="HC6" s="116">
        <v>920.19741000000022</v>
      </c>
      <c r="HD6" s="117">
        <v>1661.5774999999999</v>
      </c>
      <c r="HE6" s="117">
        <v>974.02453660512015</v>
      </c>
      <c r="HF6" s="117">
        <v>1207.5</v>
      </c>
      <c r="HG6" s="118">
        <v>898.92940499999997</v>
      </c>
      <c r="HH6" s="116">
        <v>931.85466000000019</v>
      </c>
      <c r="HI6" s="117">
        <v>1706.4850000000001</v>
      </c>
      <c r="HJ6" s="117">
        <v>974.02453660512015</v>
      </c>
      <c r="HK6" s="117">
        <v>1207.5</v>
      </c>
      <c r="HL6" s="118">
        <v>917.65872000000002</v>
      </c>
      <c r="HM6" s="116">
        <v>943.51191000000006</v>
      </c>
      <c r="HN6" s="117">
        <v>1751.3925000000002</v>
      </c>
      <c r="HO6" s="117">
        <v>998.92768870752025</v>
      </c>
      <c r="HP6" s="117">
        <v>1286.25</v>
      </c>
      <c r="HQ6" s="118">
        <v>936.37508249999996</v>
      </c>
      <c r="HR6" s="116">
        <v>955.16916000000015</v>
      </c>
      <c r="HS6" s="117">
        <v>1796.3</v>
      </c>
      <c r="HT6" s="117">
        <v>998.92768870752025</v>
      </c>
      <c r="HU6" s="117">
        <v>1286.25</v>
      </c>
      <c r="HV6" s="118">
        <v>955.1043975</v>
      </c>
      <c r="HW6" s="116">
        <v>966.82641000000012</v>
      </c>
      <c r="HX6" s="117">
        <v>1789.3425000000002</v>
      </c>
      <c r="HY6" s="117">
        <v>1023.8308408099205</v>
      </c>
      <c r="HZ6" s="117">
        <v>1365</v>
      </c>
      <c r="IA6" s="118">
        <v>973.82076000000006</v>
      </c>
      <c r="IB6" s="116">
        <v>978.4836600000001</v>
      </c>
      <c r="IC6" s="117">
        <v>1832.9850000000001</v>
      </c>
      <c r="ID6" s="117">
        <v>1023.8308408099205</v>
      </c>
      <c r="IE6" s="117">
        <v>1365</v>
      </c>
      <c r="IF6" s="118">
        <v>992.53712250000001</v>
      </c>
      <c r="IG6" s="116">
        <v>990.14091000000008</v>
      </c>
      <c r="IH6" s="117">
        <v>1876.6275000000001</v>
      </c>
      <c r="II6" s="117">
        <v>1047.8001247084801</v>
      </c>
      <c r="IJ6" s="117">
        <v>1443.75</v>
      </c>
      <c r="IK6" s="118">
        <v>1011.2664375000001</v>
      </c>
      <c r="IL6" s="116">
        <v>1001.7981600000002</v>
      </c>
      <c r="IM6" s="117">
        <v>1920.27</v>
      </c>
      <c r="IN6" s="117">
        <v>1047.8001247084801</v>
      </c>
      <c r="IO6" s="117">
        <v>1443.75</v>
      </c>
      <c r="IP6" s="118">
        <v>1029.9828000000002</v>
      </c>
      <c r="IQ6" s="116">
        <v>1013.4554100000001</v>
      </c>
      <c r="IR6" s="117">
        <v>1963.9124999999999</v>
      </c>
      <c r="IS6" s="117">
        <v>1073.0145662121602</v>
      </c>
      <c r="IT6" s="117">
        <v>1521.45</v>
      </c>
      <c r="IU6" s="118">
        <v>1048.6991625000001</v>
      </c>
      <c r="IV6" s="116">
        <v>1025.1126600000002</v>
      </c>
      <c r="IW6" s="117">
        <v>2007.5550000000001</v>
      </c>
      <c r="IX6" s="117">
        <v>1073.0145662121602</v>
      </c>
      <c r="IY6" s="117">
        <v>1521.45</v>
      </c>
      <c r="IZ6" s="118">
        <v>1067.4284775000001</v>
      </c>
      <c r="JA6" s="116">
        <v>1036.76991</v>
      </c>
      <c r="JB6" s="117">
        <v>2051.1975000000002</v>
      </c>
      <c r="JC6" s="117">
        <v>1096.6725607094402</v>
      </c>
      <c r="JD6" s="117">
        <v>1600.2</v>
      </c>
      <c r="JE6" s="118">
        <v>1086.1448399999999</v>
      </c>
      <c r="JF6" s="116">
        <v>1048.4271600000002</v>
      </c>
      <c r="JG6" s="117">
        <v>2094.84</v>
      </c>
      <c r="JH6" s="117">
        <v>1096.6725607094402</v>
      </c>
      <c r="JI6" s="117">
        <v>1600.2</v>
      </c>
      <c r="JJ6" s="118">
        <v>1104.8741550000002</v>
      </c>
      <c r="JK6" s="116">
        <v>1060.0844100000002</v>
      </c>
      <c r="JL6" s="117">
        <v>2138.4825000000001</v>
      </c>
      <c r="JM6" s="117">
        <v>1120.9531340092801</v>
      </c>
      <c r="JN6" s="117">
        <v>1678.95</v>
      </c>
      <c r="JO6" s="118">
        <v>1123.5905175</v>
      </c>
      <c r="JP6" s="116">
        <v>1071.7416600000001</v>
      </c>
      <c r="JQ6" s="117">
        <v>2182.125</v>
      </c>
      <c r="JR6" s="117">
        <v>1120.9531340092801</v>
      </c>
      <c r="JS6" s="117">
        <v>1678.95</v>
      </c>
      <c r="JT6" s="118">
        <v>1142.3068799999999</v>
      </c>
      <c r="JU6" s="116">
        <v>1083.5284350000002</v>
      </c>
      <c r="JV6" s="117">
        <v>2225.7674999999999</v>
      </c>
      <c r="JW6" s="117">
        <v>1145.2337073091201</v>
      </c>
      <c r="JX6" s="117">
        <v>1757.7</v>
      </c>
      <c r="JY6" s="118">
        <v>1161.0361950000001</v>
      </c>
      <c r="JZ6" s="116">
        <v>1095.31521</v>
      </c>
      <c r="KA6" s="117">
        <v>2269.4100000000003</v>
      </c>
      <c r="KB6" s="117">
        <v>1145.2337073091201</v>
      </c>
      <c r="KC6" s="117">
        <v>1757.7</v>
      </c>
      <c r="KD6" s="118">
        <v>1179.7525575</v>
      </c>
      <c r="KE6" s="116">
        <v>1107.1019850000002</v>
      </c>
      <c r="KF6" s="117">
        <v>2313.0524999999998</v>
      </c>
      <c r="KG6" s="117">
        <v>1169.20299120768</v>
      </c>
      <c r="KH6" s="117">
        <v>1836.45</v>
      </c>
      <c r="KI6" s="118">
        <v>1198.4818725</v>
      </c>
      <c r="KJ6" s="116">
        <v>1118.88876</v>
      </c>
      <c r="KK6" s="117">
        <v>2356.6950000000002</v>
      </c>
      <c r="KL6" s="117">
        <v>1169.20299120768</v>
      </c>
      <c r="KM6" s="117">
        <v>1836.45</v>
      </c>
      <c r="KN6" s="118">
        <v>1217.1982350000001</v>
      </c>
      <c r="KO6" s="116">
        <v>1130.6755350000003</v>
      </c>
      <c r="KP6" s="117">
        <v>2400.3375000000001</v>
      </c>
      <c r="KQ6" s="117">
        <v>1194.1061433100801</v>
      </c>
      <c r="KR6" s="117">
        <v>1914.15</v>
      </c>
      <c r="KS6" s="118">
        <v>1235.9145975000001</v>
      </c>
      <c r="KT6" s="116">
        <v>1142.4623099999999</v>
      </c>
      <c r="KU6" s="117">
        <v>2443.98</v>
      </c>
      <c r="KV6" s="117">
        <v>1194.1061433100801</v>
      </c>
      <c r="KW6" s="117">
        <v>1914.15</v>
      </c>
      <c r="KX6" s="118">
        <v>1254.6439124999999</v>
      </c>
      <c r="KY6" s="116">
        <v>1154.2490850000002</v>
      </c>
      <c r="KZ6" s="117">
        <v>2487.6224999999999</v>
      </c>
      <c r="LA6" s="117">
        <v>1218.6980060112001</v>
      </c>
      <c r="LB6" s="117">
        <v>1992.9</v>
      </c>
      <c r="LC6" s="118">
        <v>1273.360275</v>
      </c>
      <c r="LD6" s="116">
        <v>1166.0358600000002</v>
      </c>
      <c r="LE6" s="117">
        <v>2531.2649999999999</v>
      </c>
      <c r="LF6" s="117">
        <v>1218.6980060112001</v>
      </c>
      <c r="LG6" s="117">
        <v>1992.9</v>
      </c>
      <c r="LH6" s="118">
        <v>1292.08959</v>
      </c>
      <c r="LI6" s="116">
        <v>1177.822635</v>
      </c>
      <c r="LJ6" s="117">
        <v>2574.9074999999998</v>
      </c>
      <c r="LK6" s="117">
        <v>1243.2898687123202</v>
      </c>
      <c r="LL6" s="117">
        <v>2071.65</v>
      </c>
      <c r="LM6" s="118">
        <v>1310.8059525000001</v>
      </c>
      <c r="LN6" s="116">
        <v>1189.6094100000003</v>
      </c>
      <c r="LO6" s="117">
        <v>2618.5500000000002</v>
      </c>
      <c r="LP6" s="117">
        <v>1243.2898687123202</v>
      </c>
      <c r="LQ6" s="117">
        <v>2071.65</v>
      </c>
      <c r="LR6" s="118">
        <v>1329.5352675000001</v>
      </c>
    </row>
    <row r="7" spans="1:330" ht="28">
      <c r="A7" s="12" t="s">
        <v>14</v>
      </c>
      <c r="B7" s="13" t="s">
        <v>248</v>
      </c>
      <c r="C7" s="116">
        <v>123.04875000000001</v>
      </c>
      <c r="D7" s="116">
        <v>177.44925000000001</v>
      </c>
      <c r="E7" s="116">
        <v>198.17325000000002</v>
      </c>
      <c r="F7" s="161">
        <v>231.85</v>
      </c>
      <c r="G7" s="116" t="e">
        <v>#N/A</v>
      </c>
      <c r="H7" s="117">
        <v>0</v>
      </c>
      <c r="I7" s="117">
        <v>0</v>
      </c>
      <c r="J7" s="117">
        <v>0</v>
      </c>
      <c r="K7" s="117">
        <v>0</v>
      </c>
      <c r="L7" s="117">
        <v>0</v>
      </c>
      <c r="M7" s="117">
        <v>89.660313600000009</v>
      </c>
      <c r="N7" s="117">
        <v>103.66973760000002</v>
      </c>
      <c r="O7" s="117">
        <v>117.6791616</v>
      </c>
      <c r="P7" s="117">
        <v>134.49047040000002</v>
      </c>
      <c r="Q7" s="117">
        <v>151.30177920000003</v>
      </c>
      <c r="R7" s="117">
        <v>89.25</v>
      </c>
      <c r="S7" s="117">
        <v>123.9</v>
      </c>
      <c r="T7" s="117">
        <v>145.95000000000002</v>
      </c>
      <c r="U7" s="117">
        <v>169.05</v>
      </c>
      <c r="V7" s="117" t="e">
        <v>#N/A</v>
      </c>
      <c r="W7" s="118">
        <v>110.8863525</v>
      </c>
      <c r="X7" s="118">
        <v>179.61231749999999</v>
      </c>
      <c r="Y7" s="118">
        <v>220.21840500000002</v>
      </c>
      <c r="Z7" s="118">
        <v>260.82449250000002</v>
      </c>
      <c r="AA7" s="118" t="e">
        <v>#N/A</v>
      </c>
      <c r="AC7" s="12" t="s">
        <v>14</v>
      </c>
      <c r="AD7" s="13" t="s">
        <v>248</v>
      </c>
      <c r="AE7" s="116">
        <v>123.04875000000001</v>
      </c>
      <c r="AF7" s="117">
        <v>0</v>
      </c>
      <c r="AG7" s="117">
        <v>181.17043154496002</v>
      </c>
      <c r="AH7" s="117">
        <v>86.100000000000009</v>
      </c>
      <c r="AI7" s="118">
        <v>132.25797750000001</v>
      </c>
      <c r="AJ7" s="116">
        <v>177.44925000000001</v>
      </c>
      <c r="AK7" s="117">
        <v>0</v>
      </c>
      <c r="AL7" s="117">
        <v>247.16378461632004</v>
      </c>
      <c r="AM7" s="117">
        <v>119.7</v>
      </c>
      <c r="AN7" s="118">
        <v>189.05469000000005</v>
      </c>
      <c r="AO7" s="116">
        <v>198.17325000000002</v>
      </c>
      <c r="AP7" s="117">
        <v>0</v>
      </c>
      <c r="AQ7" s="117">
        <v>297.59266762368003</v>
      </c>
      <c r="AR7" s="117">
        <v>142.80000000000001</v>
      </c>
      <c r="AS7" s="118">
        <v>225.12740250000002</v>
      </c>
      <c r="AT7" s="116">
        <v>218.89725000000001</v>
      </c>
      <c r="AU7" s="117">
        <v>0</v>
      </c>
      <c r="AV7" s="117">
        <v>348.02155063103999</v>
      </c>
      <c r="AW7" s="117">
        <v>165.9</v>
      </c>
      <c r="AX7" s="118">
        <v>261.20011499999998</v>
      </c>
      <c r="AY7" s="116">
        <v>240.91650000000001</v>
      </c>
      <c r="AZ7" s="117">
        <v>0</v>
      </c>
      <c r="BA7" s="117">
        <v>413.08103549856003</v>
      </c>
      <c r="BB7" s="117">
        <v>189</v>
      </c>
      <c r="BC7" s="118">
        <v>299.85037500000004</v>
      </c>
      <c r="BD7" s="116">
        <v>262.93575000000004</v>
      </c>
      <c r="BE7" s="117">
        <v>0</v>
      </c>
      <c r="BF7" s="117">
        <v>457.28413048032013</v>
      </c>
      <c r="BG7" s="117">
        <v>207.9</v>
      </c>
      <c r="BH7" s="118">
        <v>318.56673749999999</v>
      </c>
      <c r="BI7" s="116">
        <v>285.92643750000002</v>
      </c>
      <c r="BJ7" s="117">
        <v>0</v>
      </c>
      <c r="BK7" s="117">
        <v>501.79851486336014</v>
      </c>
      <c r="BL7" s="117">
        <v>226.8</v>
      </c>
      <c r="BM7" s="118">
        <v>337.28309999999999</v>
      </c>
      <c r="BN7" s="116">
        <v>308.91712500000006</v>
      </c>
      <c r="BO7" s="117">
        <v>0</v>
      </c>
      <c r="BP7" s="117">
        <v>546.62418864768006</v>
      </c>
      <c r="BQ7" s="117">
        <v>245.70000000000002</v>
      </c>
      <c r="BR7" s="118">
        <v>356.01241500000003</v>
      </c>
      <c r="BS7" s="116">
        <v>331.90781250000003</v>
      </c>
      <c r="BT7" s="117">
        <v>0</v>
      </c>
      <c r="BU7" s="117">
        <v>591.44986243200015</v>
      </c>
      <c r="BV7" s="117">
        <v>264.60000000000002</v>
      </c>
      <c r="BW7" s="118">
        <v>374.72877750000004</v>
      </c>
      <c r="BX7" s="116">
        <v>354.89850000000001</v>
      </c>
      <c r="BY7" s="117">
        <v>0</v>
      </c>
      <c r="BZ7" s="117">
        <v>635.96424681504004</v>
      </c>
      <c r="CA7" s="117">
        <v>282.45</v>
      </c>
      <c r="CB7" s="118">
        <v>393.45809250000002</v>
      </c>
      <c r="CC7" s="116">
        <v>484.42350000000005</v>
      </c>
      <c r="CD7" s="117">
        <v>0</v>
      </c>
      <c r="CE7" s="117">
        <v>663.04642472640012</v>
      </c>
      <c r="CF7" s="117">
        <v>358.05</v>
      </c>
      <c r="CG7" s="118">
        <v>412.17445500000008</v>
      </c>
      <c r="CH7" s="116">
        <v>613.94850000000008</v>
      </c>
      <c r="CI7" s="117">
        <v>0</v>
      </c>
      <c r="CJ7" s="117">
        <v>689.81731323648012</v>
      </c>
      <c r="CK7" s="117">
        <v>358.05</v>
      </c>
      <c r="CL7" s="118">
        <v>430.89081750000003</v>
      </c>
      <c r="CM7" s="116">
        <v>635.96775000000014</v>
      </c>
      <c r="CN7" s="117">
        <v>0</v>
      </c>
      <c r="CO7" s="117">
        <v>717.52206995040024</v>
      </c>
      <c r="CP7" s="117">
        <v>406.35</v>
      </c>
      <c r="CQ7" s="118">
        <v>449.62013250000001</v>
      </c>
      <c r="CR7" s="116">
        <v>657.98699999999997</v>
      </c>
      <c r="CS7" s="117">
        <v>0</v>
      </c>
      <c r="CT7" s="117">
        <v>744.91553726304016</v>
      </c>
      <c r="CU7" s="117">
        <v>406.35</v>
      </c>
      <c r="CV7" s="118">
        <v>468.33649500000001</v>
      </c>
      <c r="CW7" s="116">
        <v>680.00625000000002</v>
      </c>
      <c r="CX7" s="117">
        <v>0</v>
      </c>
      <c r="CY7" s="117">
        <v>772.30900457568021</v>
      </c>
      <c r="CZ7" s="117">
        <v>453.6</v>
      </c>
      <c r="DA7" s="118">
        <v>487.06581000000006</v>
      </c>
      <c r="DB7" s="116">
        <v>702.02550000000008</v>
      </c>
      <c r="DC7" s="117">
        <v>0</v>
      </c>
      <c r="DD7" s="117">
        <v>800.01376128959998</v>
      </c>
      <c r="DE7" s="117">
        <v>453.6</v>
      </c>
      <c r="DF7" s="118">
        <v>505.78217250000006</v>
      </c>
      <c r="DG7" s="116">
        <v>724.04475000000002</v>
      </c>
      <c r="DH7" s="117">
        <v>0</v>
      </c>
      <c r="DI7" s="117">
        <v>826.78464979968021</v>
      </c>
      <c r="DJ7" s="117">
        <v>501.90000000000003</v>
      </c>
      <c r="DK7" s="118">
        <v>524.49853500000006</v>
      </c>
      <c r="DL7" s="116">
        <v>746.06400000000008</v>
      </c>
      <c r="DM7" s="117">
        <v>0</v>
      </c>
      <c r="DN7" s="117">
        <v>853.24424890848024</v>
      </c>
      <c r="DO7" s="117">
        <v>501.90000000000003</v>
      </c>
      <c r="DP7" s="118">
        <v>543.22784999999999</v>
      </c>
      <c r="DQ7" s="116">
        <v>768.08325000000013</v>
      </c>
      <c r="DR7" s="117">
        <v>0</v>
      </c>
      <c r="DS7" s="117">
        <v>881.57158442496018</v>
      </c>
      <c r="DT7" s="117">
        <v>549.15</v>
      </c>
      <c r="DU7" s="118">
        <v>561.94421250000005</v>
      </c>
      <c r="DV7" s="116">
        <v>790.10250000000008</v>
      </c>
      <c r="DW7" s="117">
        <v>0</v>
      </c>
      <c r="DX7" s="117">
        <v>909.27634113888018</v>
      </c>
      <c r="DY7" s="117">
        <v>549.15</v>
      </c>
      <c r="DZ7" s="118">
        <v>580.67352750000009</v>
      </c>
      <c r="EA7" s="116">
        <v>803.18452500000012</v>
      </c>
      <c r="EB7" s="117">
        <v>0</v>
      </c>
      <c r="EC7" s="117">
        <v>938.53754485920012</v>
      </c>
      <c r="ED7" s="117">
        <v>599.55000000000007</v>
      </c>
      <c r="EE7" s="118">
        <v>599.38989000000004</v>
      </c>
      <c r="EF7" s="116">
        <v>816.26655000000017</v>
      </c>
      <c r="EG7" s="117">
        <v>0</v>
      </c>
      <c r="EH7" s="117">
        <v>938.53754485920012</v>
      </c>
      <c r="EI7" s="117">
        <v>599.55000000000007</v>
      </c>
      <c r="EJ7" s="118">
        <v>618.10625249999998</v>
      </c>
      <c r="EK7" s="116">
        <v>829.34857499999998</v>
      </c>
      <c r="EL7" s="117">
        <v>0</v>
      </c>
      <c r="EM7" s="117">
        <v>969.04390618464026</v>
      </c>
      <c r="EN7" s="117">
        <v>673.05000000000007</v>
      </c>
      <c r="EO7" s="118">
        <v>636.83556750000002</v>
      </c>
      <c r="EP7" s="116">
        <v>842.43060000000003</v>
      </c>
      <c r="EQ7" s="117">
        <v>0</v>
      </c>
      <c r="ER7" s="117">
        <v>969.04390618464026</v>
      </c>
      <c r="ES7" s="117">
        <v>673.05000000000007</v>
      </c>
      <c r="ET7" s="118">
        <v>655.55193000000008</v>
      </c>
      <c r="EU7" s="116">
        <v>855.51262500000007</v>
      </c>
      <c r="EV7" s="117">
        <v>0</v>
      </c>
      <c r="EW7" s="117">
        <v>998.92768870752025</v>
      </c>
      <c r="EX7" s="117">
        <v>745.5</v>
      </c>
      <c r="EY7" s="118">
        <v>674.28124500000013</v>
      </c>
      <c r="EZ7" s="116">
        <v>868.59465000000012</v>
      </c>
      <c r="FA7" s="117">
        <v>0</v>
      </c>
      <c r="FB7" s="117">
        <v>998.92768870752025</v>
      </c>
      <c r="FC7" s="117">
        <v>745.5</v>
      </c>
      <c r="FD7" s="118">
        <v>692.99760749999996</v>
      </c>
      <c r="FE7" s="116">
        <v>881.67667500000016</v>
      </c>
      <c r="FF7" s="117">
        <v>0</v>
      </c>
      <c r="FG7" s="117">
        <v>1028.50018182912</v>
      </c>
      <c r="FH7" s="117">
        <v>819</v>
      </c>
      <c r="FI7" s="118">
        <v>711.71397000000002</v>
      </c>
      <c r="FJ7" s="116">
        <v>894.75869999999998</v>
      </c>
      <c r="FK7" s="117">
        <v>0</v>
      </c>
      <c r="FL7" s="117">
        <v>1028.50018182912</v>
      </c>
      <c r="FM7" s="117">
        <v>819</v>
      </c>
      <c r="FN7" s="118">
        <v>730.44328500000006</v>
      </c>
      <c r="FO7" s="116">
        <v>907.84072500000013</v>
      </c>
      <c r="FP7" s="117">
        <v>0</v>
      </c>
      <c r="FQ7" s="117">
        <v>1058.6952537532802</v>
      </c>
      <c r="FR7" s="117">
        <v>892.5</v>
      </c>
      <c r="FS7" s="118">
        <v>749.15964750000001</v>
      </c>
      <c r="FT7" s="116">
        <v>920.92275000000006</v>
      </c>
      <c r="FU7" s="117">
        <v>0</v>
      </c>
      <c r="FV7" s="117">
        <v>1058.6952537532802</v>
      </c>
      <c r="FW7" s="117">
        <v>892.5</v>
      </c>
      <c r="FX7" s="118">
        <v>767.88896250000005</v>
      </c>
      <c r="FY7" s="116">
        <v>934.004775</v>
      </c>
      <c r="FZ7" s="117">
        <v>0</v>
      </c>
      <c r="GA7" s="117">
        <v>1088.5790362761602</v>
      </c>
      <c r="GB7" s="117">
        <v>971.25</v>
      </c>
      <c r="GC7" s="118">
        <v>786.60532499999999</v>
      </c>
      <c r="GD7" s="116">
        <v>947.08680000000015</v>
      </c>
      <c r="GE7" s="117">
        <v>0</v>
      </c>
      <c r="GF7" s="117">
        <v>1088.5790362761602</v>
      </c>
      <c r="GG7" s="117">
        <v>971.25</v>
      </c>
      <c r="GH7" s="118">
        <v>805.32168750000005</v>
      </c>
      <c r="GI7" s="116">
        <v>960.16882499999997</v>
      </c>
      <c r="GJ7" s="117">
        <v>0</v>
      </c>
      <c r="GK7" s="117">
        <v>1119.0853976016001</v>
      </c>
      <c r="GL7" s="117">
        <v>1050</v>
      </c>
      <c r="GM7" s="118">
        <v>824.0510025000001</v>
      </c>
      <c r="GN7" s="116">
        <v>973.25085000000013</v>
      </c>
      <c r="GO7" s="117">
        <v>0</v>
      </c>
      <c r="GP7" s="117">
        <v>1119.0853976016001</v>
      </c>
      <c r="GQ7" s="117">
        <v>1050</v>
      </c>
      <c r="GR7" s="118">
        <v>842.76736500000004</v>
      </c>
      <c r="GS7" s="116">
        <v>986.33287500000006</v>
      </c>
      <c r="GT7" s="117">
        <v>0</v>
      </c>
      <c r="GU7" s="117">
        <v>1149.2804695257603</v>
      </c>
      <c r="GV7" s="117">
        <v>1128.75</v>
      </c>
      <c r="GW7" s="118">
        <v>861.49668000000008</v>
      </c>
      <c r="GX7" s="116">
        <v>999.4149000000001</v>
      </c>
      <c r="GY7" s="117">
        <v>0</v>
      </c>
      <c r="GZ7" s="117">
        <v>1149.2804695257603</v>
      </c>
      <c r="HA7" s="117">
        <v>1128.75</v>
      </c>
      <c r="HB7" s="118">
        <v>880.21304250000014</v>
      </c>
      <c r="HC7" s="116">
        <v>1012.4969250000001</v>
      </c>
      <c r="HD7" s="117">
        <v>0</v>
      </c>
      <c r="HE7" s="117">
        <v>1178.8529626473601</v>
      </c>
      <c r="HF7" s="117">
        <v>1207.5</v>
      </c>
      <c r="HG7" s="118">
        <v>898.92940499999997</v>
      </c>
      <c r="HH7" s="116">
        <v>1025.5789500000001</v>
      </c>
      <c r="HI7" s="117">
        <v>0</v>
      </c>
      <c r="HJ7" s="117">
        <v>1178.8529626473601</v>
      </c>
      <c r="HK7" s="117">
        <v>1207.5</v>
      </c>
      <c r="HL7" s="118">
        <v>917.65872000000002</v>
      </c>
      <c r="HM7" s="116">
        <v>1038.660975</v>
      </c>
      <c r="HN7" s="117">
        <v>0</v>
      </c>
      <c r="HO7" s="117">
        <v>1209.04803457152</v>
      </c>
      <c r="HP7" s="117">
        <v>1286.25</v>
      </c>
      <c r="HQ7" s="118">
        <v>936.37508249999996</v>
      </c>
      <c r="HR7" s="116">
        <v>1051.7430000000002</v>
      </c>
      <c r="HS7" s="117">
        <v>0</v>
      </c>
      <c r="HT7" s="117">
        <v>1209.04803457152</v>
      </c>
      <c r="HU7" s="117">
        <v>1286.25</v>
      </c>
      <c r="HV7" s="118">
        <v>955.1043975</v>
      </c>
      <c r="HW7" s="116">
        <v>1064.6955</v>
      </c>
      <c r="HX7" s="117">
        <v>0</v>
      </c>
      <c r="HY7" s="117">
        <v>1239.2431064956804</v>
      </c>
      <c r="HZ7" s="117">
        <v>1365</v>
      </c>
      <c r="IA7" s="118">
        <v>973.82076000000006</v>
      </c>
      <c r="IB7" s="116">
        <v>1077.6480000000001</v>
      </c>
      <c r="IC7" s="117">
        <v>0</v>
      </c>
      <c r="ID7" s="117">
        <v>1239.2431064956804</v>
      </c>
      <c r="IE7" s="117">
        <v>1365</v>
      </c>
      <c r="IF7" s="118">
        <v>992.53712250000001</v>
      </c>
      <c r="IG7" s="116">
        <v>1090.6005000000002</v>
      </c>
      <c r="IH7" s="117">
        <v>0</v>
      </c>
      <c r="II7" s="117">
        <v>1267.8817314134401</v>
      </c>
      <c r="IJ7" s="117">
        <v>1443.75</v>
      </c>
      <c r="IK7" s="118">
        <v>1011.2664375000001</v>
      </c>
      <c r="IL7" s="116">
        <v>1103.5530000000001</v>
      </c>
      <c r="IM7" s="117">
        <v>0</v>
      </c>
      <c r="IN7" s="117">
        <v>1267.8817314134401</v>
      </c>
      <c r="IO7" s="117">
        <v>1443.75</v>
      </c>
      <c r="IP7" s="118">
        <v>1029.9828000000002</v>
      </c>
      <c r="IQ7" s="116">
        <v>1116.5055</v>
      </c>
      <c r="IR7" s="117">
        <v>0</v>
      </c>
      <c r="IS7" s="117">
        <v>1298.6993821401602</v>
      </c>
      <c r="IT7" s="117">
        <v>1521.45</v>
      </c>
      <c r="IU7" s="118">
        <v>1048.6991625000001</v>
      </c>
      <c r="IV7" s="116">
        <v>1129.4580000000001</v>
      </c>
      <c r="IW7" s="117">
        <v>0</v>
      </c>
      <c r="IX7" s="117">
        <v>1298.6993821401602</v>
      </c>
      <c r="IY7" s="117">
        <v>1521.45</v>
      </c>
      <c r="IZ7" s="118">
        <v>1067.4284775000001</v>
      </c>
      <c r="JA7" s="116">
        <v>1142.4105000000002</v>
      </c>
      <c r="JB7" s="117">
        <v>0</v>
      </c>
      <c r="JC7" s="117">
        <v>1327.6492964592001</v>
      </c>
      <c r="JD7" s="117">
        <v>1600.2</v>
      </c>
      <c r="JE7" s="118">
        <v>1086.1448399999999</v>
      </c>
      <c r="JF7" s="116">
        <v>1155.3630000000001</v>
      </c>
      <c r="JG7" s="117">
        <v>0</v>
      </c>
      <c r="JH7" s="117">
        <v>1327.6492964592001</v>
      </c>
      <c r="JI7" s="117">
        <v>1600.2</v>
      </c>
      <c r="JJ7" s="118">
        <v>1104.8741550000002</v>
      </c>
      <c r="JK7" s="116">
        <v>1168.3155000000002</v>
      </c>
      <c r="JL7" s="117">
        <v>0</v>
      </c>
      <c r="JM7" s="117">
        <v>1356.5992107782401</v>
      </c>
      <c r="JN7" s="117">
        <v>1678.95</v>
      </c>
      <c r="JO7" s="118">
        <v>1123.5905175</v>
      </c>
      <c r="JP7" s="116">
        <v>1181.268</v>
      </c>
      <c r="JQ7" s="117">
        <v>0</v>
      </c>
      <c r="JR7" s="117">
        <v>1356.5992107782401</v>
      </c>
      <c r="JS7" s="117">
        <v>1678.95</v>
      </c>
      <c r="JT7" s="118">
        <v>1142.3068799999999</v>
      </c>
      <c r="JU7" s="116">
        <v>1194.2205000000001</v>
      </c>
      <c r="JV7" s="117">
        <v>0</v>
      </c>
      <c r="JW7" s="117">
        <v>1385.8604144985604</v>
      </c>
      <c r="JX7" s="117">
        <v>1757.7</v>
      </c>
      <c r="JY7" s="118">
        <v>1161.0361950000001</v>
      </c>
      <c r="JZ7" s="116">
        <v>1207.1730000000002</v>
      </c>
      <c r="KA7" s="117">
        <v>0</v>
      </c>
      <c r="KB7" s="117">
        <v>1385.8604144985604</v>
      </c>
      <c r="KC7" s="117">
        <v>1757.7</v>
      </c>
      <c r="KD7" s="118">
        <v>1179.7525575</v>
      </c>
      <c r="KE7" s="116">
        <v>1220.1255000000001</v>
      </c>
      <c r="KF7" s="117">
        <v>0</v>
      </c>
      <c r="KG7" s="117">
        <v>1415.1216182188805</v>
      </c>
      <c r="KH7" s="117">
        <v>1836.45</v>
      </c>
      <c r="KI7" s="118">
        <v>1198.4818725</v>
      </c>
      <c r="KJ7" s="116">
        <v>1233.0780000000002</v>
      </c>
      <c r="KK7" s="117">
        <v>0</v>
      </c>
      <c r="KL7" s="117">
        <v>1415.1216182188805</v>
      </c>
      <c r="KM7" s="117">
        <v>1836.45</v>
      </c>
      <c r="KN7" s="118">
        <v>1217.1982350000001</v>
      </c>
      <c r="KO7" s="116">
        <v>1246.0305000000001</v>
      </c>
      <c r="KP7" s="117">
        <v>0</v>
      </c>
      <c r="KQ7" s="117">
        <v>1445.3166901430402</v>
      </c>
      <c r="KR7" s="117">
        <v>1914.15</v>
      </c>
      <c r="KS7" s="118">
        <v>1235.9145975000001</v>
      </c>
      <c r="KT7" s="116">
        <v>1258.9830000000002</v>
      </c>
      <c r="KU7" s="117">
        <v>0</v>
      </c>
      <c r="KV7" s="117">
        <v>1445.3166901430402</v>
      </c>
      <c r="KW7" s="117">
        <v>1914.15</v>
      </c>
      <c r="KX7" s="118">
        <v>1254.6439124999999</v>
      </c>
      <c r="KY7" s="116">
        <v>1271.9355000000003</v>
      </c>
      <c r="KZ7" s="117">
        <v>0</v>
      </c>
      <c r="LA7" s="117">
        <v>1474.8891832646405</v>
      </c>
      <c r="LB7" s="117">
        <v>1992.9</v>
      </c>
      <c r="LC7" s="118">
        <v>1273.360275</v>
      </c>
      <c r="LD7" s="116">
        <v>1284.8879999999999</v>
      </c>
      <c r="LE7" s="117">
        <v>0</v>
      </c>
      <c r="LF7" s="117">
        <v>1474.8891832646405</v>
      </c>
      <c r="LG7" s="117">
        <v>1992.9</v>
      </c>
      <c r="LH7" s="118">
        <v>1292.08959</v>
      </c>
      <c r="LI7" s="116">
        <v>1297.8405</v>
      </c>
      <c r="LJ7" s="117">
        <v>0</v>
      </c>
      <c r="LK7" s="117">
        <v>1504.7729657875202</v>
      </c>
      <c r="LL7" s="117">
        <v>2071.65</v>
      </c>
      <c r="LM7" s="118">
        <v>1310.8059525000001</v>
      </c>
      <c r="LN7" s="116">
        <v>1310.7929999999999</v>
      </c>
      <c r="LO7" s="117">
        <v>0</v>
      </c>
      <c r="LP7" s="117">
        <v>1504.7729657875202</v>
      </c>
      <c r="LQ7" s="117">
        <v>2071.65</v>
      </c>
      <c r="LR7" s="118">
        <v>1329.5352675000001</v>
      </c>
    </row>
    <row r="8" spans="1:330">
      <c r="A8" s="12" t="s">
        <v>15</v>
      </c>
      <c r="B8" s="13" t="s">
        <v>249</v>
      </c>
      <c r="C8" s="116">
        <v>42.743250000000003</v>
      </c>
      <c r="D8" s="116">
        <v>55.695750000000004</v>
      </c>
      <c r="E8" s="116">
        <v>73.829250000000002</v>
      </c>
      <c r="F8" s="161">
        <v>101.03</v>
      </c>
      <c r="G8" s="116" t="e">
        <v>#N/A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36.424502400000009</v>
      </c>
      <c r="N8" s="117">
        <v>50.433926399999997</v>
      </c>
      <c r="O8" s="117">
        <v>64.443350400000014</v>
      </c>
      <c r="P8" s="117">
        <v>78.45277440000001</v>
      </c>
      <c r="Q8" s="117">
        <v>92.462198400000005</v>
      </c>
      <c r="R8" s="117">
        <v>52.5</v>
      </c>
      <c r="S8" s="117">
        <v>89.25</v>
      </c>
      <c r="T8" s="117">
        <v>110.25</v>
      </c>
      <c r="U8" s="117">
        <v>131.25</v>
      </c>
      <c r="V8" s="117" t="e">
        <v>#N/A</v>
      </c>
      <c r="W8" s="118">
        <v>96.83289000000002</v>
      </c>
      <c r="X8" s="118">
        <v>157.735545</v>
      </c>
      <c r="Y8" s="118">
        <v>192.08557500000003</v>
      </c>
      <c r="Z8" s="118">
        <v>226.43560500000001</v>
      </c>
      <c r="AA8" s="118" t="e">
        <v>#N/A</v>
      </c>
      <c r="AC8" s="12" t="s">
        <v>15</v>
      </c>
      <c r="AD8" s="13" t="s">
        <v>249</v>
      </c>
      <c r="AE8" s="116">
        <v>42.743250000000003</v>
      </c>
      <c r="AF8" s="117">
        <v>0</v>
      </c>
      <c r="AG8" s="117">
        <v>66.983819348160011</v>
      </c>
      <c r="AH8" s="117">
        <v>72.45</v>
      </c>
      <c r="AI8" s="118">
        <v>107.5964175</v>
      </c>
      <c r="AJ8" s="116">
        <v>55.695750000000004</v>
      </c>
      <c r="AK8" s="117">
        <v>0</v>
      </c>
      <c r="AL8" s="117">
        <v>94.363137142560007</v>
      </c>
      <c r="AM8" s="117">
        <v>109.2</v>
      </c>
      <c r="AN8" s="118">
        <v>152.4379725</v>
      </c>
      <c r="AO8" s="116">
        <v>73.829250000000002</v>
      </c>
      <c r="AP8" s="117">
        <v>0</v>
      </c>
      <c r="AQ8" s="117">
        <v>110.76242878272001</v>
      </c>
      <c r="AR8" s="117">
        <v>130.20000000000002</v>
      </c>
      <c r="AS8" s="118">
        <v>184.13274000000001</v>
      </c>
      <c r="AT8" s="116">
        <v>91.962750000000014</v>
      </c>
      <c r="AU8" s="117">
        <v>0</v>
      </c>
      <c r="AV8" s="117">
        <v>128.23708380912001</v>
      </c>
      <c r="AW8" s="117">
        <v>151.20000000000002</v>
      </c>
      <c r="AX8" s="118">
        <v>215.84046000000001</v>
      </c>
      <c r="AY8" s="116">
        <v>110.09625000000001</v>
      </c>
      <c r="AZ8" s="117">
        <v>0</v>
      </c>
      <c r="BA8" s="117">
        <v>150.55087407360003</v>
      </c>
      <c r="BB8" s="117">
        <v>172.20000000000002</v>
      </c>
      <c r="BC8" s="118">
        <v>249.80191500000004</v>
      </c>
      <c r="BD8" s="116">
        <v>128.22975000000002</v>
      </c>
      <c r="BE8" s="117">
        <v>0</v>
      </c>
      <c r="BF8" s="117">
        <v>168.56321079312002</v>
      </c>
      <c r="BG8" s="117">
        <v>187.95000000000002</v>
      </c>
      <c r="BH8" s="118">
        <v>265.42263000000003</v>
      </c>
      <c r="BI8" s="116">
        <v>144.74418750000001</v>
      </c>
      <c r="BJ8" s="117">
        <v>0</v>
      </c>
      <c r="BK8" s="117">
        <v>184.96250243328004</v>
      </c>
      <c r="BL8" s="117">
        <v>202.65</v>
      </c>
      <c r="BM8" s="118">
        <v>281.04334499999999</v>
      </c>
      <c r="BN8" s="116">
        <v>161.25862499999999</v>
      </c>
      <c r="BO8" s="117">
        <v>0</v>
      </c>
      <c r="BP8" s="117">
        <v>203.24367999935998</v>
      </c>
      <c r="BQ8" s="117">
        <v>218.4</v>
      </c>
      <c r="BR8" s="118">
        <v>296.65110750000002</v>
      </c>
      <c r="BS8" s="116">
        <v>177.77306250000001</v>
      </c>
      <c r="BT8" s="117">
        <v>0</v>
      </c>
      <c r="BU8" s="117">
        <v>219.37413079296002</v>
      </c>
      <c r="BV8" s="117">
        <v>234.15</v>
      </c>
      <c r="BW8" s="118">
        <v>312.27182249999998</v>
      </c>
      <c r="BX8" s="116">
        <v>194.28750000000002</v>
      </c>
      <c r="BY8" s="117">
        <v>0</v>
      </c>
      <c r="BZ8" s="117">
        <v>236.84878581936002</v>
      </c>
      <c r="CA8" s="117">
        <v>249.9</v>
      </c>
      <c r="CB8" s="118">
        <v>327.87958500000002</v>
      </c>
      <c r="CC8" s="116">
        <v>344.53649999999999</v>
      </c>
      <c r="CD8" s="117">
        <v>0</v>
      </c>
      <c r="CE8" s="117">
        <v>247.33357883520003</v>
      </c>
      <c r="CF8" s="117">
        <v>295.05</v>
      </c>
      <c r="CG8" s="118">
        <v>343.50029999999998</v>
      </c>
      <c r="CH8" s="116">
        <v>494.78550000000007</v>
      </c>
      <c r="CI8" s="117">
        <v>0</v>
      </c>
      <c r="CJ8" s="117">
        <v>258.35605354416009</v>
      </c>
      <c r="CK8" s="117">
        <v>295.05</v>
      </c>
      <c r="CL8" s="118">
        <v>359.121015</v>
      </c>
      <c r="CM8" s="116">
        <v>514.55101500000001</v>
      </c>
      <c r="CN8" s="117">
        <v>0</v>
      </c>
      <c r="CO8" s="117">
        <v>269.37852825312001</v>
      </c>
      <c r="CP8" s="117">
        <v>340.2</v>
      </c>
      <c r="CQ8" s="118">
        <v>374.72877750000004</v>
      </c>
      <c r="CR8" s="116">
        <v>534.31653000000006</v>
      </c>
      <c r="CS8" s="117">
        <v>0</v>
      </c>
      <c r="CT8" s="117">
        <v>279.86332126896008</v>
      </c>
      <c r="CU8" s="117">
        <v>340.2</v>
      </c>
      <c r="CV8" s="118">
        <v>390.34949250000005</v>
      </c>
      <c r="CW8" s="116">
        <v>554.08204499999999</v>
      </c>
      <c r="CX8" s="117">
        <v>0</v>
      </c>
      <c r="CY8" s="117">
        <v>291.15463682448006</v>
      </c>
      <c r="CZ8" s="117">
        <v>385.35</v>
      </c>
      <c r="DA8" s="118">
        <v>405.95725500000003</v>
      </c>
      <c r="DB8" s="116">
        <v>573.84756000000016</v>
      </c>
      <c r="DC8" s="117">
        <v>0</v>
      </c>
      <c r="DD8" s="117">
        <v>301.37058899376001</v>
      </c>
      <c r="DE8" s="117">
        <v>385.35</v>
      </c>
      <c r="DF8" s="118">
        <v>421.57797000000005</v>
      </c>
      <c r="DG8" s="116">
        <v>593.61307499999998</v>
      </c>
      <c r="DH8" s="117">
        <v>0</v>
      </c>
      <c r="DI8" s="117">
        <v>312.12422285616009</v>
      </c>
      <c r="DJ8" s="117">
        <v>430.5</v>
      </c>
      <c r="DK8" s="118">
        <v>437.19868500000001</v>
      </c>
      <c r="DL8" s="116">
        <v>613.37859000000003</v>
      </c>
      <c r="DM8" s="117">
        <v>0</v>
      </c>
      <c r="DN8" s="117">
        <v>322.87785671856005</v>
      </c>
      <c r="DO8" s="117">
        <v>430.5</v>
      </c>
      <c r="DP8" s="118">
        <v>452.80644749999999</v>
      </c>
      <c r="DQ8" s="116">
        <v>633.14410500000008</v>
      </c>
      <c r="DR8" s="117">
        <v>0</v>
      </c>
      <c r="DS8" s="117">
        <v>333.90033142752003</v>
      </c>
      <c r="DT8" s="117">
        <v>475.65000000000003</v>
      </c>
      <c r="DU8" s="118">
        <v>468.42716250000001</v>
      </c>
      <c r="DV8" s="116">
        <v>652.90962000000002</v>
      </c>
      <c r="DW8" s="117">
        <v>0</v>
      </c>
      <c r="DX8" s="117">
        <v>343.84744275024008</v>
      </c>
      <c r="DY8" s="117">
        <v>475.65000000000003</v>
      </c>
      <c r="DZ8" s="118">
        <v>484.03492500000004</v>
      </c>
      <c r="EA8" s="116">
        <v>663.91924500000005</v>
      </c>
      <c r="EB8" s="117">
        <v>0</v>
      </c>
      <c r="EC8" s="117">
        <v>354.33223576608003</v>
      </c>
      <c r="ED8" s="117">
        <v>500.85</v>
      </c>
      <c r="EE8" s="118">
        <v>499.65564000000001</v>
      </c>
      <c r="EF8" s="116">
        <v>674.92887000000019</v>
      </c>
      <c r="EG8" s="117">
        <v>0</v>
      </c>
      <c r="EH8" s="117">
        <v>354.33223576608003</v>
      </c>
      <c r="EI8" s="117">
        <v>500.85</v>
      </c>
      <c r="EJ8" s="118">
        <v>515.27635499999997</v>
      </c>
      <c r="EK8" s="116">
        <v>685.9384950000001</v>
      </c>
      <c r="EL8" s="117">
        <v>0</v>
      </c>
      <c r="EM8" s="117">
        <v>364.01050624224007</v>
      </c>
      <c r="EN8" s="117">
        <v>544.95000000000005</v>
      </c>
      <c r="EO8" s="118">
        <v>530.8841175</v>
      </c>
      <c r="EP8" s="116">
        <v>696.94812000000002</v>
      </c>
      <c r="EQ8" s="117">
        <v>0</v>
      </c>
      <c r="ER8" s="117">
        <v>364.01050624224007</v>
      </c>
      <c r="ES8" s="117">
        <v>544.95000000000005</v>
      </c>
      <c r="ET8" s="118">
        <v>546.50483250000002</v>
      </c>
      <c r="EU8" s="116">
        <v>707.95774500000016</v>
      </c>
      <c r="EV8" s="117">
        <v>0</v>
      </c>
      <c r="EW8" s="117">
        <v>374.49529925808014</v>
      </c>
      <c r="EX8" s="117">
        <v>589.05000000000007</v>
      </c>
      <c r="EY8" s="118">
        <v>562.11259500000006</v>
      </c>
      <c r="EZ8" s="116">
        <v>718.96737000000007</v>
      </c>
      <c r="FA8" s="117">
        <v>0</v>
      </c>
      <c r="FB8" s="117">
        <v>374.49529925808014</v>
      </c>
      <c r="FC8" s="117">
        <v>589.05000000000007</v>
      </c>
      <c r="FD8" s="118">
        <v>577.73330999999996</v>
      </c>
      <c r="FE8" s="116">
        <v>729.9769950000001</v>
      </c>
      <c r="FF8" s="117">
        <v>0</v>
      </c>
      <c r="FG8" s="117">
        <v>383.63588804112004</v>
      </c>
      <c r="FH8" s="117">
        <v>633.15</v>
      </c>
      <c r="FI8" s="118">
        <v>593.35402500000009</v>
      </c>
      <c r="FJ8" s="116">
        <v>740.98662000000013</v>
      </c>
      <c r="FK8" s="117">
        <v>0</v>
      </c>
      <c r="FL8" s="117">
        <v>383.63588804112004</v>
      </c>
      <c r="FM8" s="117">
        <v>633.15</v>
      </c>
      <c r="FN8" s="118">
        <v>608.96178750000001</v>
      </c>
      <c r="FO8" s="116">
        <v>751.99624500000016</v>
      </c>
      <c r="FP8" s="117">
        <v>0</v>
      </c>
      <c r="FQ8" s="117">
        <v>394.12068105696011</v>
      </c>
      <c r="FR8" s="117">
        <v>677.25</v>
      </c>
      <c r="FS8" s="118">
        <v>624.58250250000003</v>
      </c>
      <c r="FT8" s="116">
        <v>763.00587000000007</v>
      </c>
      <c r="FU8" s="117">
        <v>0</v>
      </c>
      <c r="FV8" s="117">
        <v>394.12068105696011</v>
      </c>
      <c r="FW8" s="117">
        <v>677.25</v>
      </c>
      <c r="FX8" s="118">
        <v>640.19026499999995</v>
      </c>
      <c r="FY8" s="116">
        <v>774.01549500000021</v>
      </c>
      <c r="FZ8" s="117">
        <v>0</v>
      </c>
      <c r="GA8" s="117">
        <v>404.33663322624005</v>
      </c>
      <c r="GB8" s="117">
        <v>724.5</v>
      </c>
      <c r="GC8" s="118">
        <v>655.81097999999997</v>
      </c>
      <c r="GD8" s="116">
        <v>785.02512000000013</v>
      </c>
      <c r="GE8" s="117">
        <v>0</v>
      </c>
      <c r="GF8" s="117">
        <v>404.33663322624005</v>
      </c>
      <c r="GG8" s="117">
        <v>724.5</v>
      </c>
      <c r="GH8" s="118">
        <v>671.43169499999999</v>
      </c>
      <c r="GI8" s="116">
        <v>796.03474500000004</v>
      </c>
      <c r="GJ8" s="117">
        <v>0</v>
      </c>
      <c r="GK8" s="117">
        <v>414.55258539552005</v>
      </c>
      <c r="GL8" s="117">
        <v>771.75</v>
      </c>
      <c r="GM8" s="118">
        <v>687.03945750000003</v>
      </c>
      <c r="GN8" s="116">
        <v>807.04437000000019</v>
      </c>
      <c r="GO8" s="117">
        <v>0</v>
      </c>
      <c r="GP8" s="117">
        <v>414.55258539552005</v>
      </c>
      <c r="GQ8" s="117">
        <v>771.75</v>
      </c>
      <c r="GR8" s="118">
        <v>702.66017250000004</v>
      </c>
      <c r="GS8" s="116">
        <v>818.0539950000001</v>
      </c>
      <c r="GT8" s="117">
        <v>0</v>
      </c>
      <c r="GU8" s="117">
        <v>423.96201502512002</v>
      </c>
      <c r="GV8" s="117">
        <v>819</v>
      </c>
      <c r="GW8" s="118">
        <v>718.26793499999997</v>
      </c>
      <c r="GX8" s="116">
        <v>829.06362000000013</v>
      </c>
      <c r="GY8" s="117">
        <v>0</v>
      </c>
      <c r="GZ8" s="117">
        <v>423.96201502512002</v>
      </c>
      <c r="HA8" s="117">
        <v>819</v>
      </c>
      <c r="HB8" s="118">
        <v>733.8886500000001</v>
      </c>
      <c r="HC8" s="116">
        <v>840.07324500000004</v>
      </c>
      <c r="HD8" s="117">
        <v>0</v>
      </c>
      <c r="HE8" s="117">
        <v>434.17796719440014</v>
      </c>
      <c r="HF8" s="117">
        <v>865.2</v>
      </c>
      <c r="HG8" s="118">
        <v>749.509365</v>
      </c>
      <c r="HH8" s="116">
        <v>851.08287000000018</v>
      </c>
      <c r="HI8" s="117">
        <v>0</v>
      </c>
      <c r="HJ8" s="117">
        <v>434.17796719440014</v>
      </c>
      <c r="HK8" s="117">
        <v>865.2</v>
      </c>
      <c r="HL8" s="118">
        <v>765.11712750000015</v>
      </c>
      <c r="HM8" s="116">
        <v>862.0924950000001</v>
      </c>
      <c r="HN8" s="117">
        <v>0</v>
      </c>
      <c r="HO8" s="117">
        <v>443.85623767056018</v>
      </c>
      <c r="HP8" s="117">
        <v>912.45</v>
      </c>
      <c r="HQ8" s="118">
        <v>780.73784250000006</v>
      </c>
      <c r="HR8" s="116">
        <v>873.10212000000001</v>
      </c>
      <c r="HS8" s="117">
        <v>0</v>
      </c>
      <c r="HT8" s="117">
        <v>443.85623767056018</v>
      </c>
      <c r="HU8" s="117">
        <v>912.45</v>
      </c>
      <c r="HV8" s="118">
        <v>796.34560500000009</v>
      </c>
      <c r="HW8" s="116">
        <v>883.46412000000009</v>
      </c>
      <c r="HX8" s="117">
        <v>0</v>
      </c>
      <c r="HY8" s="117">
        <v>454.07218983984001</v>
      </c>
      <c r="HZ8" s="117">
        <v>948.15000000000009</v>
      </c>
      <c r="IA8" s="118">
        <v>811.96632000000011</v>
      </c>
      <c r="IB8" s="116">
        <v>893.82612000000006</v>
      </c>
      <c r="IC8" s="117">
        <v>0</v>
      </c>
      <c r="ID8" s="117">
        <v>454.07218983984001</v>
      </c>
      <c r="IE8" s="117">
        <v>948.15000000000009</v>
      </c>
      <c r="IF8" s="118">
        <v>827.58703500000013</v>
      </c>
      <c r="IG8" s="116">
        <v>904.18812000000014</v>
      </c>
      <c r="IH8" s="117">
        <v>0</v>
      </c>
      <c r="II8" s="117">
        <v>464.01930116256011</v>
      </c>
      <c r="IJ8" s="117">
        <v>983.85</v>
      </c>
      <c r="IK8" s="118">
        <v>843.19479750000005</v>
      </c>
      <c r="IL8" s="116">
        <v>914.55012000000011</v>
      </c>
      <c r="IM8" s="117">
        <v>0</v>
      </c>
      <c r="IN8" s="117">
        <v>464.01930116256011</v>
      </c>
      <c r="IO8" s="117">
        <v>983.85</v>
      </c>
      <c r="IP8" s="118">
        <v>858.81551250000007</v>
      </c>
      <c r="IQ8" s="116">
        <v>924.91212000000007</v>
      </c>
      <c r="IR8" s="117">
        <v>0</v>
      </c>
      <c r="IS8" s="117">
        <v>475.04177587152003</v>
      </c>
      <c r="IT8" s="117">
        <v>1019.5500000000001</v>
      </c>
      <c r="IU8" s="118">
        <v>874.4232750000001</v>
      </c>
      <c r="IV8" s="116">
        <v>935.27412000000015</v>
      </c>
      <c r="IW8" s="117">
        <v>0</v>
      </c>
      <c r="IX8" s="117">
        <v>475.04177587152003</v>
      </c>
      <c r="IY8" s="117">
        <v>1019.5500000000001</v>
      </c>
      <c r="IZ8" s="118">
        <v>890.04399000000012</v>
      </c>
      <c r="JA8" s="116">
        <v>945.63612000000012</v>
      </c>
      <c r="JB8" s="117">
        <v>0</v>
      </c>
      <c r="JC8" s="117">
        <v>484.18236465456005</v>
      </c>
      <c r="JD8" s="117">
        <v>1054.2</v>
      </c>
      <c r="JE8" s="118">
        <v>905.66470500000003</v>
      </c>
      <c r="JF8" s="116">
        <v>955.99812000000009</v>
      </c>
      <c r="JG8" s="117">
        <v>0</v>
      </c>
      <c r="JH8" s="117">
        <v>484.18236465456005</v>
      </c>
      <c r="JI8" s="117">
        <v>1054.2</v>
      </c>
      <c r="JJ8" s="118">
        <v>921.27246749999995</v>
      </c>
      <c r="JK8" s="116">
        <v>966.36012000000017</v>
      </c>
      <c r="JL8" s="117">
        <v>0</v>
      </c>
      <c r="JM8" s="117">
        <v>494.3983168238401</v>
      </c>
      <c r="JN8" s="117">
        <v>1089.9000000000001</v>
      </c>
      <c r="JO8" s="118">
        <v>936.89318250000008</v>
      </c>
      <c r="JP8" s="116">
        <v>976.72212000000013</v>
      </c>
      <c r="JQ8" s="117">
        <v>0</v>
      </c>
      <c r="JR8" s="117">
        <v>494.3983168238401</v>
      </c>
      <c r="JS8" s="117">
        <v>1089.9000000000001</v>
      </c>
      <c r="JT8" s="118">
        <v>952.500945</v>
      </c>
      <c r="JU8" s="116">
        <v>987.0841200000001</v>
      </c>
      <c r="JV8" s="117">
        <v>0</v>
      </c>
      <c r="JW8" s="117">
        <v>504.61426899312011</v>
      </c>
      <c r="JX8" s="117">
        <v>1125.6000000000001</v>
      </c>
      <c r="JY8" s="118">
        <v>968.12166000000013</v>
      </c>
      <c r="JZ8" s="116">
        <v>997.44612000000018</v>
      </c>
      <c r="KA8" s="117">
        <v>0</v>
      </c>
      <c r="KB8" s="117">
        <v>504.61426899312011</v>
      </c>
      <c r="KC8" s="117">
        <v>1125.6000000000001</v>
      </c>
      <c r="KD8" s="118">
        <v>983.74237500000004</v>
      </c>
      <c r="KE8" s="116">
        <v>1007.8081200000001</v>
      </c>
      <c r="KF8" s="117">
        <v>0</v>
      </c>
      <c r="KG8" s="117">
        <v>514.29253946928009</v>
      </c>
      <c r="KH8" s="117">
        <v>1161.3</v>
      </c>
      <c r="KI8" s="118">
        <v>999.35013749999996</v>
      </c>
      <c r="KJ8" s="116">
        <v>1018.1701200000001</v>
      </c>
      <c r="KK8" s="117">
        <v>0</v>
      </c>
      <c r="KL8" s="117">
        <v>514.29253946928009</v>
      </c>
      <c r="KM8" s="117">
        <v>1161.3</v>
      </c>
      <c r="KN8" s="118">
        <v>1014.9708525000001</v>
      </c>
      <c r="KO8" s="116">
        <v>1028.5321200000001</v>
      </c>
      <c r="KP8" s="117">
        <v>0</v>
      </c>
      <c r="KQ8" s="117">
        <v>523.97080994544012</v>
      </c>
      <c r="KR8" s="117">
        <v>1197</v>
      </c>
      <c r="KS8" s="118">
        <v>1030.5786150000001</v>
      </c>
      <c r="KT8" s="116">
        <v>1038.8941200000002</v>
      </c>
      <c r="KU8" s="117">
        <v>0</v>
      </c>
      <c r="KV8" s="117">
        <v>523.97080994544012</v>
      </c>
      <c r="KW8" s="117">
        <v>1197</v>
      </c>
      <c r="KX8" s="118">
        <v>1046.1993300000001</v>
      </c>
      <c r="KY8" s="116">
        <v>1049.2561200000002</v>
      </c>
      <c r="KZ8" s="117">
        <v>0</v>
      </c>
      <c r="LA8" s="117">
        <v>534.45560296127996</v>
      </c>
      <c r="LB8" s="117">
        <v>1232.7</v>
      </c>
      <c r="LC8" s="118">
        <v>1061.8200449999999</v>
      </c>
      <c r="LD8" s="116">
        <v>1059.6181200000001</v>
      </c>
      <c r="LE8" s="117">
        <v>0</v>
      </c>
      <c r="LF8" s="117">
        <v>534.45560296127996</v>
      </c>
      <c r="LG8" s="117">
        <v>1232.7</v>
      </c>
      <c r="LH8" s="118">
        <v>1077.4278075000002</v>
      </c>
      <c r="LI8" s="116">
        <v>1069.9801200000002</v>
      </c>
      <c r="LJ8" s="117">
        <v>0</v>
      </c>
      <c r="LK8" s="117">
        <v>544.13387343744</v>
      </c>
      <c r="LL8" s="117">
        <v>1268.4000000000001</v>
      </c>
      <c r="LM8" s="118">
        <v>1093.0485225</v>
      </c>
      <c r="LN8" s="116">
        <v>1080.3421200000003</v>
      </c>
      <c r="LO8" s="117">
        <v>0</v>
      </c>
      <c r="LP8" s="117">
        <v>544.13387343744</v>
      </c>
      <c r="LQ8" s="117">
        <v>1268.4000000000001</v>
      </c>
      <c r="LR8" s="118">
        <v>1108.6562850000003</v>
      </c>
    </row>
    <row r="9" spans="1:330">
      <c r="A9" s="12" t="s">
        <v>16</v>
      </c>
      <c r="B9" s="13" t="s">
        <v>250</v>
      </c>
      <c r="C9" s="116">
        <v>98.439000000000007</v>
      </c>
      <c r="D9" s="116">
        <v>150.24900000000002</v>
      </c>
      <c r="E9" s="116">
        <v>195.58275000000003</v>
      </c>
      <c r="F9" s="161">
        <v>221.49</v>
      </c>
      <c r="G9" s="116" t="e">
        <v>#N/A</v>
      </c>
      <c r="H9" s="117">
        <v>98.67</v>
      </c>
      <c r="I9" s="117">
        <v>149.27000000000001</v>
      </c>
      <c r="J9" s="117">
        <v>193.54500000000002</v>
      </c>
      <c r="K9" s="117">
        <v>241.61499999999998</v>
      </c>
      <c r="L9" s="117">
        <v>275.77</v>
      </c>
      <c r="M9" s="117">
        <v>74.249947200000008</v>
      </c>
      <c r="N9" s="117">
        <v>88.259371200000018</v>
      </c>
      <c r="O9" s="117">
        <v>102.26879520000001</v>
      </c>
      <c r="P9" s="117">
        <v>119.08010400000002</v>
      </c>
      <c r="Q9" s="117">
        <v>135.89141280000004</v>
      </c>
      <c r="R9" s="117">
        <v>89.25</v>
      </c>
      <c r="S9" s="117">
        <v>123.9</v>
      </c>
      <c r="T9" s="117">
        <v>145.95000000000002</v>
      </c>
      <c r="U9" s="117">
        <v>169.05</v>
      </c>
      <c r="V9" s="117" t="e">
        <v>#N/A</v>
      </c>
      <c r="W9" s="118">
        <v>110.8863525</v>
      </c>
      <c r="X9" s="118">
        <v>179.61231749999999</v>
      </c>
      <c r="Y9" s="118">
        <v>220.21840500000002</v>
      </c>
      <c r="Z9" s="118">
        <v>260.82449250000002</v>
      </c>
      <c r="AA9" s="118" t="e">
        <v>#N/A</v>
      </c>
      <c r="AC9" s="12" t="s">
        <v>16</v>
      </c>
      <c r="AD9" s="13" t="s">
        <v>250</v>
      </c>
      <c r="AE9" s="116">
        <v>98.439000000000007</v>
      </c>
      <c r="AF9" s="117">
        <v>98.67</v>
      </c>
      <c r="AG9" s="117">
        <v>164.67209327711998</v>
      </c>
      <c r="AH9" s="117">
        <v>86.100000000000009</v>
      </c>
      <c r="AI9" s="118">
        <v>132.25797750000001</v>
      </c>
      <c r="AJ9" s="116">
        <v>150.24900000000002</v>
      </c>
      <c r="AK9" s="117">
        <v>149.27000000000001</v>
      </c>
      <c r="AL9" s="117">
        <v>224.75094772416006</v>
      </c>
      <c r="AM9" s="117">
        <v>119.7</v>
      </c>
      <c r="AN9" s="118">
        <v>189.05469000000005</v>
      </c>
      <c r="AO9" s="116">
        <v>195.58275000000003</v>
      </c>
      <c r="AP9" s="117">
        <v>193.54500000000002</v>
      </c>
      <c r="AQ9" s="117">
        <v>270.51048971232001</v>
      </c>
      <c r="AR9" s="117">
        <v>142.80000000000001</v>
      </c>
      <c r="AS9" s="118">
        <v>225.12740250000002</v>
      </c>
      <c r="AT9" s="116">
        <v>240.91650000000001</v>
      </c>
      <c r="AU9" s="117">
        <v>241.61499999999998</v>
      </c>
      <c r="AV9" s="117">
        <v>316.2700317004801</v>
      </c>
      <c r="AW9" s="117">
        <v>165.9</v>
      </c>
      <c r="AX9" s="118">
        <v>261.20011499999998</v>
      </c>
      <c r="AY9" s="116">
        <v>275.88825000000003</v>
      </c>
      <c r="AZ9" s="117">
        <v>275.77</v>
      </c>
      <c r="BA9" s="117">
        <v>375.41501794368008</v>
      </c>
      <c r="BB9" s="117">
        <v>189</v>
      </c>
      <c r="BC9" s="118">
        <v>299.85037500000004</v>
      </c>
      <c r="BD9" s="116">
        <v>314.74575000000004</v>
      </c>
      <c r="BE9" s="117">
        <v>313.72000000000003</v>
      </c>
      <c r="BF9" s="117">
        <v>415.57135070880003</v>
      </c>
      <c r="BG9" s="117">
        <v>207.9</v>
      </c>
      <c r="BH9" s="118">
        <v>318.56673749999999</v>
      </c>
      <c r="BI9" s="116">
        <v>354.57468750000004</v>
      </c>
      <c r="BJ9" s="117">
        <v>351.67</v>
      </c>
      <c r="BK9" s="117">
        <v>456.0389728752001</v>
      </c>
      <c r="BL9" s="117">
        <v>226.8</v>
      </c>
      <c r="BM9" s="118">
        <v>337.28309999999999</v>
      </c>
      <c r="BN9" s="116">
        <v>394.40362500000003</v>
      </c>
      <c r="BO9" s="117">
        <v>389.62</v>
      </c>
      <c r="BP9" s="117">
        <v>496.81788444288009</v>
      </c>
      <c r="BQ9" s="117">
        <v>245.70000000000002</v>
      </c>
      <c r="BR9" s="118">
        <v>356.01241500000003</v>
      </c>
      <c r="BS9" s="116">
        <v>434.23256250000003</v>
      </c>
      <c r="BT9" s="117">
        <v>427.57000000000005</v>
      </c>
      <c r="BU9" s="117">
        <v>537.59679601056007</v>
      </c>
      <c r="BV9" s="117">
        <v>264.60000000000002</v>
      </c>
      <c r="BW9" s="118">
        <v>374.72877750000004</v>
      </c>
      <c r="BX9" s="116">
        <v>474.06150000000002</v>
      </c>
      <c r="BY9" s="117">
        <v>465.52000000000004</v>
      </c>
      <c r="BZ9" s="117">
        <v>578.0644181769602</v>
      </c>
      <c r="CA9" s="117">
        <v>282.45</v>
      </c>
      <c r="CB9" s="118">
        <v>393.45809250000002</v>
      </c>
      <c r="CC9" s="116">
        <v>525.87150000000008</v>
      </c>
      <c r="CD9" s="117">
        <v>514.85500000000002</v>
      </c>
      <c r="CE9" s="117">
        <v>602.65628087808022</v>
      </c>
      <c r="CF9" s="117">
        <v>358.05</v>
      </c>
      <c r="CG9" s="118">
        <v>412.17445500000008</v>
      </c>
      <c r="CH9" s="116">
        <v>577.68150000000003</v>
      </c>
      <c r="CI9" s="117">
        <v>561.66</v>
      </c>
      <c r="CJ9" s="117">
        <v>626.93685417792005</v>
      </c>
      <c r="CK9" s="117">
        <v>358.05</v>
      </c>
      <c r="CL9" s="118">
        <v>430.89081750000003</v>
      </c>
      <c r="CM9" s="116">
        <v>600.69809250000003</v>
      </c>
      <c r="CN9" s="117">
        <v>608.46500000000003</v>
      </c>
      <c r="CO9" s="117">
        <v>652.1512956816</v>
      </c>
      <c r="CP9" s="117">
        <v>406.35</v>
      </c>
      <c r="CQ9" s="118">
        <v>449.62013250000001</v>
      </c>
      <c r="CR9" s="116">
        <v>623.71468500000015</v>
      </c>
      <c r="CS9" s="117">
        <v>655.27</v>
      </c>
      <c r="CT9" s="117">
        <v>677.05444778400022</v>
      </c>
      <c r="CU9" s="117">
        <v>406.35</v>
      </c>
      <c r="CV9" s="118">
        <v>468.33649500000001</v>
      </c>
      <c r="CW9" s="116">
        <v>646.73127750000015</v>
      </c>
      <c r="CX9" s="117">
        <v>702.07500000000005</v>
      </c>
      <c r="CY9" s="117">
        <v>701.9575998864002</v>
      </c>
      <c r="CZ9" s="117">
        <v>453.6</v>
      </c>
      <c r="DA9" s="118">
        <v>487.06581000000006</v>
      </c>
      <c r="DB9" s="116">
        <v>669.74787000000015</v>
      </c>
      <c r="DC9" s="117">
        <v>748.88</v>
      </c>
      <c r="DD9" s="117">
        <v>727.17204139008004</v>
      </c>
      <c r="DE9" s="117">
        <v>453.6</v>
      </c>
      <c r="DF9" s="118">
        <v>505.78217250000006</v>
      </c>
      <c r="DG9" s="116">
        <v>692.76446250000004</v>
      </c>
      <c r="DH9" s="117">
        <v>795.68499999999995</v>
      </c>
      <c r="DI9" s="117">
        <v>751.4526146899201</v>
      </c>
      <c r="DJ9" s="117">
        <v>501.90000000000003</v>
      </c>
      <c r="DK9" s="118">
        <v>524.49853500000006</v>
      </c>
      <c r="DL9" s="116">
        <v>715.78105500000004</v>
      </c>
      <c r="DM9" s="117">
        <v>842.49</v>
      </c>
      <c r="DN9" s="117">
        <v>775.42189858847996</v>
      </c>
      <c r="DO9" s="117">
        <v>501.90000000000003</v>
      </c>
      <c r="DP9" s="118">
        <v>543.22784999999999</v>
      </c>
      <c r="DQ9" s="116">
        <v>738.79764750000004</v>
      </c>
      <c r="DR9" s="117">
        <v>889.29499999999996</v>
      </c>
      <c r="DS9" s="117">
        <v>801.25891889472007</v>
      </c>
      <c r="DT9" s="117">
        <v>549.15</v>
      </c>
      <c r="DU9" s="118">
        <v>561.94421250000005</v>
      </c>
      <c r="DV9" s="116">
        <v>761.81424000000004</v>
      </c>
      <c r="DW9" s="117">
        <v>936.09999999999991</v>
      </c>
      <c r="DX9" s="117">
        <v>826.47336039840025</v>
      </c>
      <c r="DY9" s="117">
        <v>549.15</v>
      </c>
      <c r="DZ9" s="118">
        <v>580.67352750000009</v>
      </c>
      <c r="EA9" s="116">
        <v>774.11911500000008</v>
      </c>
      <c r="EB9" s="117">
        <v>943.0575</v>
      </c>
      <c r="EC9" s="117">
        <v>853.24424890848024</v>
      </c>
      <c r="ED9" s="117">
        <v>599.55000000000007</v>
      </c>
      <c r="EE9" s="118">
        <v>599.38989000000004</v>
      </c>
      <c r="EF9" s="116">
        <v>786.42399</v>
      </c>
      <c r="EG9" s="117">
        <v>987.96500000000003</v>
      </c>
      <c r="EH9" s="117">
        <v>853.24424890848024</v>
      </c>
      <c r="EI9" s="117">
        <v>599.55000000000007</v>
      </c>
      <c r="EJ9" s="118">
        <v>618.10625249999998</v>
      </c>
      <c r="EK9" s="116">
        <v>798.72886499999993</v>
      </c>
      <c r="EL9" s="117">
        <v>1032.8724999999999</v>
      </c>
      <c r="EM9" s="117">
        <v>880.63771622112017</v>
      </c>
      <c r="EN9" s="117">
        <v>673.05000000000007</v>
      </c>
      <c r="EO9" s="118">
        <v>636.83556750000002</v>
      </c>
      <c r="EP9" s="116">
        <v>811.03374000000008</v>
      </c>
      <c r="EQ9" s="117">
        <v>1077.78</v>
      </c>
      <c r="ER9" s="117">
        <v>880.63771622112017</v>
      </c>
      <c r="ES9" s="117">
        <v>673.05000000000007</v>
      </c>
      <c r="ET9" s="118">
        <v>655.55193000000008</v>
      </c>
      <c r="EU9" s="116">
        <v>823.338615</v>
      </c>
      <c r="EV9" s="117">
        <v>1122.6875</v>
      </c>
      <c r="EW9" s="117">
        <v>908.0311835337601</v>
      </c>
      <c r="EX9" s="117">
        <v>745.5</v>
      </c>
      <c r="EY9" s="118">
        <v>674.28124500000013</v>
      </c>
      <c r="EZ9" s="116">
        <v>835.64349000000004</v>
      </c>
      <c r="FA9" s="117">
        <v>1167.5949999999998</v>
      </c>
      <c r="FB9" s="117">
        <v>908.0311835337601</v>
      </c>
      <c r="FC9" s="117">
        <v>745.5</v>
      </c>
      <c r="FD9" s="118">
        <v>692.99760749999996</v>
      </c>
      <c r="FE9" s="116">
        <v>847.94836499999997</v>
      </c>
      <c r="FF9" s="117">
        <v>1212.5025000000001</v>
      </c>
      <c r="FG9" s="117">
        <v>934.80207204383987</v>
      </c>
      <c r="FH9" s="117">
        <v>819</v>
      </c>
      <c r="FI9" s="118">
        <v>711.71397000000002</v>
      </c>
      <c r="FJ9" s="116">
        <v>860.25324000000001</v>
      </c>
      <c r="FK9" s="117">
        <v>1257.4100000000001</v>
      </c>
      <c r="FL9" s="117">
        <v>934.80207204383987</v>
      </c>
      <c r="FM9" s="117">
        <v>819</v>
      </c>
      <c r="FN9" s="118">
        <v>730.44328500000006</v>
      </c>
      <c r="FO9" s="116">
        <v>872.55811500000004</v>
      </c>
      <c r="FP9" s="117">
        <v>1302.3175000000001</v>
      </c>
      <c r="FQ9" s="117">
        <v>962.50682875776022</v>
      </c>
      <c r="FR9" s="117">
        <v>892.5</v>
      </c>
      <c r="FS9" s="118">
        <v>749.15964750000001</v>
      </c>
      <c r="FT9" s="116">
        <v>884.86299000000008</v>
      </c>
      <c r="FU9" s="117">
        <v>1347.2250000000001</v>
      </c>
      <c r="FV9" s="117">
        <v>962.50682875776022</v>
      </c>
      <c r="FW9" s="117">
        <v>892.5</v>
      </c>
      <c r="FX9" s="118">
        <v>767.88896250000005</v>
      </c>
      <c r="FY9" s="116">
        <v>897.16786500000001</v>
      </c>
      <c r="FZ9" s="117">
        <v>1392.1324999999999</v>
      </c>
      <c r="GA9" s="117">
        <v>989.58900666911995</v>
      </c>
      <c r="GB9" s="117">
        <v>971.25</v>
      </c>
      <c r="GC9" s="118">
        <v>786.60532499999999</v>
      </c>
      <c r="GD9" s="116">
        <v>909.47273999999993</v>
      </c>
      <c r="GE9" s="117">
        <v>1437.04</v>
      </c>
      <c r="GF9" s="117">
        <v>989.58900666911995</v>
      </c>
      <c r="GG9" s="117">
        <v>971.25</v>
      </c>
      <c r="GH9" s="118">
        <v>805.32168750000005</v>
      </c>
      <c r="GI9" s="116">
        <v>921.77761500000008</v>
      </c>
      <c r="GJ9" s="117">
        <v>1481.9475</v>
      </c>
      <c r="GK9" s="117">
        <v>1016.9824739817601</v>
      </c>
      <c r="GL9" s="117">
        <v>1050</v>
      </c>
      <c r="GM9" s="118">
        <v>824.0510025000001</v>
      </c>
      <c r="GN9" s="116">
        <v>934.08249000000001</v>
      </c>
      <c r="GO9" s="117">
        <v>1526.855</v>
      </c>
      <c r="GP9" s="117">
        <v>1016.9824739817601</v>
      </c>
      <c r="GQ9" s="117">
        <v>1050</v>
      </c>
      <c r="GR9" s="118">
        <v>842.76736500000004</v>
      </c>
      <c r="GS9" s="116">
        <v>946.38736500000005</v>
      </c>
      <c r="GT9" s="117">
        <v>1571.7625</v>
      </c>
      <c r="GU9" s="117">
        <v>1044.68723069568</v>
      </c>
      <c r="GV9" s="117">
        <v>1128.75</v>
      </c>
      <c r="GW9" s="118">
        <v>861.49668000000008</v>
      </c>
      <c r="GX9" s="116">
        <v>958.69223999999997</v>
      </c>
      <c r="GY9" s="117">
        <v>1616.6699999999998</v>
      </c>
      <c r="GZ9" s="117">
        <v>1044.68723069568</v>
      </c>
      <c r="HA9" s="117">
        <v>1128.75</v>
      </c>
      <c r="HB9" s="118">
        <v>880.21304250000014</v>
      </c>
      <c r="HC9" s="116">
        <v>970.99711500000012</v>
      </c>
      <c r="HD9" s="117">
        <v>1661.5774999999999</v>
      </c>
      <c r="HE9" s="117">
        <v>1071.4581192057601</v>
      </c>
      <c r="HF9" s="117">
        <v>1207.5</v>
      </c>
      <c r="HG9" s="118">
        <v>898.92940499999997</v>
      </c>
      <c r="HH9" s="116">
        <v>983.30199000000005</v>
      </c>
      <c r="HI9" s="117">
        <v>1706.4850000000001</v>
      </c>
      <c r="HJ9" s="117">
        <v>1071.4581192057601</v>
      </c>
      <c r="HK9" s="117">
        <v>1207.5</v>
      </c>
      <c r="HL9" s="118">
        <v>917.65872000000002</v>
      </c>
      <c r="HM9" s="116">
        <v>995.60686499999997</v>
      </c>
      <c r="HN9" s="117">
        <v>1751.3925000000002</v>
      </c>
      <c r="HO9" s="117">
        <v>1099.1628759196801</v>
      </c>
      <c r="HP9" s="117">
        <v>1286.25</v>
      </c>
      <c r="HQ9" s="118">
        <v>936.37508249999996</v>
      </c>
      <c r="HR9" s="116">
        <v>1007.91174</v>
      </c>
      <c r="HS9" s="117">
        <v>1796.3</v>
      </c>
      <c r="HT9" s="117">
        <v>1099.1628759196801</v>
      </c>
      <c r="HU9" s="117">
        <v>1286.25</v>
      </c>
      <c r="HV9" s="118">
        <v>955.1043975</v>
      </c>
      <c r="HW9" s="116">
        <v>1019.5689900000001</v>
      </c>
      <c r="HX9" s="117">
        <v>1789.3425000000002</v>
      </c>
      <c r="HY9" s="117">
        <v>1126.5563432323202</v>
      </c>
      <c r="HZ9" s="117">
        <v>1365</v>
      </c>
      <c r="IA9" s="118">
        <v>973.82076000000006</v>
      </c>
      <c r="IB9" s="116">
        <v>1031.22624</v>
      </c>
      <c r="IC9" s="117">
        <v>1832.9850000000001</v>
      </c>
      <c r="ID9" s="117">
        <v>1126.5563432323202</v>
      </c>
      <c r="IE9" s="117">
        <v>1365</v>
      </c>
      <c r="IF9" s="118">
        <v>992.53712250000001</v>
      </c>
      <c r="IG9" s="116">
        <v>1042.8834899999999</v>
      </c>
      <c r="IH9" s="117">
        <v>1876.6275000000001</v>
      </c>
      <c r="II9" s="117">
        <v>1152.7046529398403</v>
      </c>
      <c r="IJ9" s="117">
        <v>1443.75</v>
      </c>
      <c r="IK9" s="118">
        <v>1011.2664375000001</v>
      </c>
      <c r="IL9" s="116">
        <v>1054.5407399999999</v>
      </c>
      <c r="IM9" s="117">
        <v>1920.27</v>
      </c>
      <c r="IN9" s="117">
        <v>1152.7046529398403</v>
      </c>
      <c r="IO9" s="117">
        <v>1443.75</v>
      </c>
      <c r="IP9" s="118">
        <v>1029.9828000000002</v>
      </c>
      <c r="IQ9" s="116">
        <v>1066.1979900000001</v>
      </c>
      <c r="IR9" s="117">
        <v>1963.9124999999999</v>
      </c>
      <c r="IS9" s="117">
        <v>1180.4094096537601</v>
      </c>
      <c r="IT9" s="117">
        <v>1521.45</v>
      </c>
      <c r="IU9" s="118">
        <v>1048.6991625000001</v>
      </c>
      <c r="IV9" s="116">
        <v>1077.8552400000001</v>
      </c>
      <c r="IW9" s="117">
        <v>2007.5550000000001</v>
      </c>
      <c r="IX9" s="117">
        <v>1180.4094096537601</v>
      </c>
      <c r="IY9" s="117">
        <v>1521.45</v>
      </c>
      <c r="IZ9" s="118">
        <v>1067.4284775000001</v>
      </c>
      <c r="JA9" s="116">
        <v>1089.5124900000001</v>
      </c>
      <c r="JB9" s="117">
        <v>2051.1975000000002</v>
      </c>
      <c r="JC9" s="117">
        <v>1206.5577193612803</v>
      </c>
      <c r="JD9" s="117">
        <v>1600.2</v>
      </c>
      <c r="JE9" s="118">
        <v>1086.1448399999999</v>
      </c>
      <c r="JF9" s="116">
        <v>1101.16974</v>
      </c>
      <c r="JG9" s="117">
        <v>2094.84</v>
      </c>
      <c r="JH9" s="117">
        <v>1206.5577193612803</v>
      </c>
      <c r="JI9" s="117">
        <v>1600.2</v>
      </c>
      <c r="JJ9" s="118">
        <v>1104.8741550000002</v>
      </c>
      <c r="JK9" s="116">
        <v>1112.82699</v>
      </c>
      <c r="JL9" s="117">
        <v>2138.4825000000001</v>
      </c>
      <c r="JM9" s="117">
        <v>1233.01731847008</v>
      </c>
      <c r="JN9" s="117">
        <v>1678.95</v>
      </c>
      <c r="JO9" s="118">
        <v>1123.5905175</v>
      </c>
      <c r="JP9" s="116">
        <v>1124.48424</v>
      </c>
      <c r="JQ9" s="117">
        <v>2182.125</v>
      </c>
      <c r="JR9" s="117">
        <v>1233.01731847008</v>
      </c>
      <c r="JS9" s="117">
        <v>1678.95</v>
      </c>
      <c r="JT9" s="118">
        <v>1142.3068799999999</v>
      </c>
      <c r="JU9" s="116">
        <v>1137.4367400000001</v>
      </c>
      <c r="JV9" s="117">
        <v>2225.7674999999999</v>
      </c>
      <c r="JW9" s="117">
        <v>1259.7882069801603</v>
      </c>
      <c r="JX9" s="117">
        <v>1757.7</v>
      </c>
      <c r="JY9" s="118">
        <v>1161.0361950000001</v>
      </c>
      <c r="JZ9" s="116">
        <v>1150.38924</v>
      </c>
      <c r="KA9" s="117">
        <v>2269.4100000000003</v>
      </c>
      <c r="KB9" s="117">
        <v>1259.7882069801603</v>
      </c>
      <c r="KC9" s="117">
        <v>1757.7</v>
      </c>
      <c r="KD9" s="118">
        <v>1179.7525575</v>
      </c>
      <c r="KE9" s="116">
        <v>1163.3417400000001</v>
      </c>
      <c r="KF9" s="117">
        <v>2313.0524999999998</v>
      </c>
      <c r="KG9" s="117">
        <v>1286.2478060889603</v>
      </c>
      <c r="KH9" s="117">
        <v>1836.45</v>
      </c>
      <c r="KI9" s="118">
        <v>1198.4818725</v>
      </c>
      <c r="KJ9" s="116">
        <v>1176.2942399999999</v>
      </c>
      <c r="KK9" s="117">
        <v>2356.6950000000002</v>
      </c>
      <c r="KL9" s="117">
        <v>1286.2478060889603</v>
      </c>
      <c r="KM9" s="117">
        <v>1836.45</v>
      </c>
      <c r="KN9" s="118">
        <v>1217.1982350000001</v>
      </c>
      <c r="KO9" s="116">
        <v>1189.24674</v>
      </c>
      <c r="KP9" s="117">
        <v>2400.3375000000001</v>
      </c>
      <c r="KQ9" s="117">
        <v>1313.6412734016003</v>
      </c>
      <c r="KR9" s="117">
        <v>1914.15</v>
      </c>
      <c r="KS9" s="118">
        <v>1235.9145975000001</v>
      </c>
      <c r="KT9" s="116">
        <v>1202.1992400000001</v>
      </c>
      <c r="KU9" s="117">
        <v>2443.98</v>
      </c>
      <c r="KV9" s="117">
        <v>1313.6412734016003</v>
      </c>
      <c r="KW9" s="117">
        <v>1914.15</v>
      </c>
      <c r="KX9" s="118">
        <v>1254.6439124999999</v>
      </c>
      <c r="KY9" s="116">
        <v>1215.15174</v>
      </c>
      <c r="KZ9" s="117">
        <v>2487.6224999999999</v>
      </c>
      <c r="LA9" s="117">
        <v>1340.7234513129604</v>
      </c>
      <c r="LB9" s="117">
        <v>1992.9</v>
      </c>
      <c r="LC9" s="118">
        <v>1273.360275</v>
      </c>
      <c r="LD9" s="116">
        <v>1228.1042400000001</v>
      </c>
      <c r="LE9" s="117">
        <v>2531.2649999999999</v>
      </c>
      <c r="LF9" s="117">
        <v>1340.7234513129604</v>
      </c>
      <c r="LG9" s="117">
        <v>1992.9</v>
      </c>
      <c r="LH9" s="118">
        <v>1292.08959</v>
      </c>
      <c r="LI9" s="116">
        <v>1241.05674</v>
      </c>
      <c r="LJ9" s="117">
        <v>2574.9074999999998</v>
      </c>
      <c r="LK9" s="117">
        <v>1367.80562922432</v>
      </c>
      <c r="LL9" s="117">
        <v>2071.65</v>
      </c>
      <c r="LM9" s="118">
        <v>1310.8059525000001</v>
      </c>
      <c r="LN9" s="116">
        <v>1254.0092400000001</v>
      </c>
      <c r="LO9" s="117">
        <v>2618.5500000000002</v>
      </c>
      <c r="LP9" s="117">
        <v>1367.80562922432</v>
      </c>
      <c r="LQ9" s="117">
        <v>2071.65</v>
      </c>
      <c r="LR9" s="118">
        <v>1329.5352675000001</v>
      </c>
    </row>
    <row r="10" spans="1:330">
      <c r="A10" s="12" t="s">
        <v>17</v>
      </c>
      <c r="B10" s="13" t="s">
        <v>251</v>
      </c>
      <c r="C10" s="116">
        <v>98.439000000000007</v>
      </c>
      <c r="D10" s="116">
        <v>150.24900000000002</v>
      </c>
      <c r="E10" s="116">
        <v>195.58275000000003</v>
      </c>
      <c r="F10" s="161">
        <v>221.49</v>
      </c>
      <c r="G10" s="116" t="e">
        <v>#N/A</v>
      </c>
      <c r="H10" s="117">
        <v>0</v>
      </c>
      <c r="I10" s="117">
        <v>0</v>
      </c>
      <c r="J10" s="117">
        <v>0</v>
      </c>
      <c r="K10" s="117">
        <v>0</v>
      </c>
      <c r="L10" s="117">
        <v>0</v>
      </c>
      <c r="M10" s="117">
        <v>89.660313600000009</v>
      </c>
      <c r="N10" s="117">
        <v>103.66973760000002</v>
      </c>
      <c r="O10" s="117">
        <v>117.6791616</v>
      </c>
      <c r="P10" s="117">
        <v>134.49047040000002</v>
      </c>
      <c r="Q10" s="117">
        <v>151.30177920000003</v>
      </c>
      <c r="R10" s="117">
        <v>89.25</v>
      </c>
      <c r="S10" s="117">
        <v>123.9</v>
      </c>
      <c r="T10" s="117">
        <v>145.95000000000002</v>
      </c>
      <c r="U10" s="117">
        <v>169.05</v>
      </c>
      <c r="V10" s="117" t="e">
        <v>#N/A</v>
      </c>
      <c r="W10" s="118">
        <v>110.8863525</v>
      </c>
      <c r="X10" s="118">
        <v>179.61231749999999</v>
      </c>
      <c r="Y10" s="118">
        <v>220.21840500000002</v>
      </c>
      <c r="Z10" s="118">
        <v>260.82449250000002</v>
      </c>
      <c r="AA10" s="118" t="e">
        <v>#N/A</v>
      </c>
      <c r="AC10" s="12" t="s">
        <v>17</v>
      </c>
      <c r="AD10" s="13" t="s">
        <v>251</v>
      </c>
      <c r="AE10" s="116">
        <v>98.439000000000007</v>
      </c>
      <c r="AF10" s="117">
        <v>0</v>
      </c>
      <c r="AG10" s="117">
        <v>181.17043154496002</v>
      </c>
      <c r="AH10" s="117">
        <v>86.100000000000009</v>
      </c>
      <c r="AI10" s="118">
        <v>132.25797750000001</v>
      </c>
      <c r="AJ10" s="116">
        <v>150.24900000000002</v>
      </c>
      <c r="AK10" s="117">
        <v>0</v>
      </c>
      <c r="AL10" s="117">
        <v>247.16378461632004</v>
      </c>
      <c r="AM10" s="117">
        <v>119.7</v>
      </c>
      <c r="AN10" s="118">
        <v>189.05469000000005</v>
      </c>
      <c r="AO10" s="116">
        <v>195.58275000000003</v>
      </c>
      <c r="AP10" s="117">
        <v>0</v>
      </c>
      <c r="AQ10" s="117">
        <v>297.59266762368003</v>
      </c>
      <c r="AR10" s="117">
        <v>142.80000000000001</v>
      </c>
      <c r="AS10" s="118">
        <v>225.12740250000002</v>
      </c>
      <c r="AT10" s="116">
        <v>240.91650000000001</v>
      </c>
      <c r="AU10" s="117">
        <v>0</v>
      </c>
      <c r="AV10" s="117">
        <v>348.02155063103999</v>
      </c>
      <c r="AW10" s="117">
        <v>165.9</v>
      </c>
      <c r="AX10" s="118">
        <v>261.20011499999998</v>
      </c>
      <c r="AY10" s="116">
        <v>275.88825000000003</v>
      </c>
      <c r="AZ10" s="117">
        <v>0</v>
      </c>
      <c r="BA10" s="117">
        <v>413.08103549856003</v>
      </c>
      <c r="BB10" s="117">
        <v>189</v>
      </c>
      <c r="BC10" s="118">
        <v>299.85037500000004</v>
      </c>
      <c r="BD10" s="116">
        <v>314.74575000000004</v>
      </c>
      <c r="BE10" s="117">
        <v>0</v>
      </c>
      <c r="BF10" s="117">
        <v>457.28413048032013</v>
      </c>
      <c r="BG10" s="117">
        <v>207.9</v>
      </c>
      <c r="BH10" s="118">
        <v>318.56673749999999</v>
      </c>
      <c r="BI10" s="116">
        <v>354.57468750000004</v>
      </c>
      <c r="BJ10" s="117">
        <v>0</v>
      </c>
      <c r="BK10" s="117">
        <v>501.79851486336014</v>
      </c>
      <c r="BL10" s="117">
        <v>226.8</v>
      </c>
      <c r="BM10" s="118">
        <v>337.28309999999999</v>
      </c>
      <c r="BN10" s="116">
        <v>394.40362500000003</v>
      </c>
      <c r="BO10" s="117">
        <v>0</v>
      </c>
      <c r="BP10" s="117">
        <v>546.62418864768006</v>
      </c>
      <c r="BQ10" s="117">
        <v>245.70000000000002</v>
      </c>
      <c r="BR10" s="118">
        <v>356.01241500000003</v>
      </c>
      <c r="BS10" s="116">
        <v>434.23256250000003</v>
      </c>
      <c r="BT10" s="117">
        <v>0</v>
      </c>
      <c r="BU10" s="117">
        <v>591.44986243200015</v>
      </c>
      <c r="BV10" s="117">
        <v>264.60000000000002</v>
      </c>
      <c r="BW10" s="118">
        <v>374.72877750000004</v>
      </c>
      <c r="BX10" s="116">
        <v>474.06150000000002</v>
      </c>
      <c r="BY10" s="117">
        <v>0</v>
      </c>
      <c r="BZ10" s="117">
        <v>635.96424681504004</v>
      </c>
      <c r="CA10" s="117">
        <v>282.45</v>
      </c>
      <c r="CB10" s="118">
        <v>393.45809250000002</v>
      </c>
      <c r="CC10" s="116">
        <v>525.87150000000008</v>
      </c>
      <c r="CD10" s="117">
        <v>0</v>
      </c>
      <c r="CE10" s="117">
        <v>663.04642472640012</v>
      </c>
      <c r="CF10" s="117">
        <v>358.05</v>
      </c>
      <c r="CG10" s="118">
        <v>412.17445500000008</v>
      </c>
      <c r="CH10" s="116">
        <v>577.68150000000003</v>
      </c>
      <c r="CI10" s="117">
        <v>0</v>
      </c>
      <c r="CJ10" s="117">
        <v>689.81731323648012</v>
      </c>
      <c r="CK10" s="117">
        <v>358.05</v>
      </c>
      <c r="CL10" s="118">
        <v>430.89081750000003</v>
      </c>
      <c r="CM10" s="116">
        <v>600.69809250000003</v>
      </c>
      <c r="CN10" s="117">
        <v>0</v>
      </c>
      <c r="CO10" s="117">
        <v>717.52206995040024</v>
      </c>
      <c r="CP10" s="117">
        <v>406.35</v>
      </c>
      <c r="CQ10" s="118">
        <v>449.62013250000001</v>
      </c>
      <c r="CR10" s="116">
        <v>623.71468500000015</v>
      </c>
      <c r="CS10" s="117">
        <v>0</v>
      </c>
      <c r="CT10" s="117">
        <v>744.91553726304016</v>
      </c>
      <c r="CU10" s="117">
        <v>406.35</v>
      </c>
      <c r="CV10" s="118">
        <v>468.33649500000001</v>
      </c>
      <c r="CW10" s="116">
        <v>646.73127750000015</v>
      </c>
      <c r="CX10" s="117">
        <v>0</v>
      </c>
      <c r="CY10" s="117">
        <v>772.30900457568021</v>
      </c>
      <c r="CZ10" s="117">
        <v>453.6</v>
      </c>
      <c r="DA10" s="118">
        <v>487.06581000000006</v>
      </c>
      <c r="DB10" s="116">
        <v>669.74787000000015</v>
      </c>
      <c r="DC10" s="117">
        <v>0</v>
      </c>
      <c r="DD10" s="117">
        <v>800.01376128959998</v>
      </c>
      <c r="DE10" s="117">
        <v>453.6</v>
      </c>
      <c r="DF10" s="118">
        <v>505.78217250000006</v>
      </c>
      <c r="DG10" s="116">
        <v>692.76446250000004</v>
      </c>
      <c r="DH10" s="117">
        <v>0</v>
      </c>
      <c r="DI10" s="117">
        <v>826.78464979968021</v>
      </c>
      <c r="DJ10" s="117">
        <v>501.90000000000003</v>
      </c>
      <c r="DK10" s="118">
        <v>524.49853500000006</v>
      </c>
      <c r="DL10" s="116">
        <v>715.78105500000004</v>
      </c>
      <c r="DM10" s="117">
        <v>0</v>
      </c>
      <c r="DN10" s="117">
        <v>853.24424890848024</v>
      </c>
      <c r="DO10" s="117">
        <v>501.90000000000003</v>
      </c>
      <c r="DP10" s="118">
        <v>543.22784999999999</v>
      </c>
      <c r="DQ10" s="116">
        <v>738.79764750000004</v>
      </c>
      <c r="DR10" s="117">
        <v>0</v>
      </c>
      <c r="DS10" s="117">
        <v>881.57158442496018</v>
      </c>
      <c r="DT10" s="117">
        <v>549.15</v>
      </c>
      <c r="DU10" s="118">
        <v>561.94421250000005</v>
      </c>
      <c r="DV10" s="116">
        <v>761.81424000000004</v>
      </c>
      <c r="DW10" s="117">
        <v>0</v>
      </c>
      <c r="DX10" s="117">
        <v>909.27634113888018</v>
      </c>
      <c r="DY10" s="117">
        <v>549.15</v>
      </c>
      <c r="DZ10" s="118">
        <v>580.67352750000009</v>
      </c>
      <c r="EA10" s="116">
        <v>774.11911500000008</v>
      </c>
      <c r="EB10" s="117">
        <v>0</v>
      </c>
      <c r="EC10" s="117">
        <v>938.53754485920012</v>
      </c>
      <c r="ED10" s="117">
        <v>599.55000000000007</v>
      </c>
      <c r="EE10" s="118">
        <v>599.38989000000004</v>
      </c>
      <c r="EF10" s="116">
        <v>786.42399</v>
      </c>
      <c r="EG10" s="117">
        <v>0</v>
      </c>
      <c r="EH10" s="117">
        <v>938.53754485920012</v>
      </c>
      <c r="EI10" s="117">
        <v>599.55000000000007</v>
      </c>
      <c r="EJ10" s="118">
        <v>618.10625249999998</v>
      </c>
      <c r="EK10" s="116">
        <v>798.72886499999993</v>
      </c>
      <c r="EL10" s="117">
        <v>0</v>
      </c>
      <c r="EM10" s="117">
        <v>969.04390618464026</v>
      </c>
      <c r="EN10" s="117">
        <v>673.05000000000007</v>
      </c>
      <c r="EO10" s="118">
        <v>636.83556750000002</v>
      </c>
      <c r="EP10" s="116">
        <v>811.03374000000008</v>
      </c>
      <c r="EQ10" s="117">
        <v>0</v>
      </c>
      <c r="ER10" s="117">
        <v>969.04390618464026</v>
      </c>
      <c r="ES10" s="117">
        <v>673.05000000000007</v>
      </c>
      <c r="ET10" s="118">
        <v>655.55193000000008</v>
      </c>
      <c r="EU10" s="116">
        <v>823.338615</v>
      </c>
      <c r="EV10" s="117">
        <v>0</v>
      </c>
      <c r="EW10" s="117">
        <v>998.92768870752025</v>
      </c>
      <c r="EX10" s="117">
        <v>745.5</v>
      </c>
      <c r="EY10" s="118">
        <v>674.28124500000013</v>
      </c>
      <c r="EZ10" s="116">
        <v>835.64349000000004</v>
      </c>
      <c r="FA10" s="117">
        <v>0</v>
      </c>
      <c r="FB10" s="117">
        <v>998.92768870752025</v>
      </c>
      <c r="FC10" s="117">
        <v>745.5</v>
      </c>
      <c r="FD10" s="118">
        <v>692.99760749999996</v>
      </c>
      <c r="FE10" s="116">
        <v>847.94836499999997</v>
      </c>
      <c r="FF10" s="117">
        <v>0</v>
      </c>
      <c r="FG10" s="117">
        <v>1028.50018182912</v>
      </c>
      <c r="FH10" s="117">
        <v>819</v>
      </c>
      <c r="FI10" s="118">
        <v>711.71397000000002</v>
      </c>
      <c r="FJ10" s="116">
        <v>860.25324000000001</v>
      </c>
      <c r="FK10" s="117">
        <v>0</v>
      </c>
      <c r="FL10" s="117">
        <v>1028.50018182912</v>
      </c>
      <c r="FM10" s="117">
        <v>819</v>
      </c>
      <c r="FN10" s="118">
        <v>730.44328500000006</v>
      </c>
      <c r="FO10" s="116">
        <v>872.55811500000004</v>
      </c>
      <c r="FP10" s="117">
        <v>0</v>
      </c>
      <c r="FQ10" s="117">
        <v>1058.6952537532802</v>
      </c>
      <c r="FR10" s="117">
        <v>892.5</v>
      </c>
      <c r="FS10" s="118">
        <v>749.15964750000001</v>
      </c>
      <c r="FT10" s="116">
        <v>884.86299000000008</v>
      </c>
      <c r="FU10" s="117">
        <v>0</v>
      </c>
      <c r="FV10" s="117">
        <v>1058.6952537532802</v>
      </c>
      <c r="FW10" s="117">
        <v>892.5</v>
      </c>
      <c r="FX10" s="118">
        <v>767.88896250000005</v>
      </c>
      <c r="FY10" s="116">
        <v>897.16786500000001</v>
      </c>
      <c r="FZ10" s="117">
        <v>0</v>
      </c>
      <c r="GA10" s="117">
        <v>1088.5790362761602</v>
      </c>
      <c r="GB10" s="117">
        <v>971.25</v>
      </c>
      <c r="GC10" s="118">
        <v>786.60532499999999</v>
      </c>
      <c r="GD10" s="116">
        <v>909.47273999999993</v>
      </c>
      <c r="GE10" s="117">
        <v>0</v>
      </c>
      <c r="GF10" s="117">
        <v>1088.5790362761602</v>
      </c>
      <c r="GG10" s="117">
        <v>971.25</v>
      </c>
      <c r="GH10" s="118">
        <v>805.32168750000005</v>
      </c>
      <c r="GI10" s="116">
        <v>921.77761500000008</v>
      </c>
      <c r="GJ10" s="117">
        <v>0</v>
      </c>
      <c r="GK10" s="117">
        <v>1119.0853976016001</v>
      </c>
      <c r="GL10" s="117">
        <v>1050</v>
      </c>
      <c r="GM10" s="118">
        <v>824.0510025000001</v>
      </c>
      <c r="GN10" s="116">
        <v>934.08249000000001</v>
      </c>
      <c r="GO10" s="117">
        <v>0</v>
      </c>
      <c r="GP10" s="117">
        <v>1119.0853976016001</v>
      </c>
      <c r="GQ10" s="117">
        <v>1050</v>
      </c>
      <c r="GR10" s="118">
        <v>842.76736500000004</v>
      </c>
      <c r="GS10" s="116">
        <v>946.38736500000005</v>
      </c>
      <c r="GT10" s="117">
        <v>0</v>
      </c>
      <c r="GU10" s="117">
        <v>1149.2804695257603</v>
      </c>
      <c r="GV10" s="117">
        <v>1128.75</v>
      </c>
      <c r="GW10" s="118">
        <v>861.49668000000008</v>
      </c>
      <c r="GX10" s="116">
        <v>958.69223999999997</v>
      </c>
      <c r="GY10" s="117">
        <v>0</v>
      </c>
      <c r="GZ10" s="117">
        <v>1149.2804695257603</v>
      </c>
      <c r="HA10" s="117">
        <v>1128.75</v>
      </c>
      <c r="HB10" s="118">
        <v>880.21304250000014</v>
      </c>
      <c r="HC10" s="116">
        <v>970.99711500000012</v>
      </c>
      <c r="HD10" s="117">
        <v>0</v>
      </c>
      <c r="HE10" s="117">
        <v>1178.8529626473601</v>
      </c>
      <c r="HF10" s="117">
        <v>1207.5</v>
      </c>
      <c r="HG10" s="118">
        <v>898.92940499999997</v>
      </c>
      <c r="HH10" s="116">
        <v>983.30199000000005</v>
      </c>
      <c r="HI10" s="117">
        <v>0</v>
      </c>
      <c r="HJ10" s="117">
        <v>1178.8529626473601</v>
      </c>
      <c r="HK10" s="117">
        <v>1207.5</v>
      </c>
      <c r="HL10" s="118">
        <v>917.65872000000002</v>
      </c>
      <c r="HM10" s="116">
        <v>995.60686499999997</v>
      </c>
      <c r="HN10" s="117">
        <v>0</v>
      </c>
      <c r="HO10" s="117">
        <v>1209.04803457152</v>
      </c>
      <c r="HP10" s="117">
        <v>1286.25</v>
      </c>
      <c r="HQ10" s="118">
        <v>936.37508249999996</v>
      </c>
      <c r="HR10" s="116">
        <v>1007.91174</v>
      </c>
      <c r="HS10" s="117">
        <v>0</v>
      </c>
      <c r="HT10" s="117">
        <v>1209.04803457152</v>
      </c>
      <c r="HU10" s="117">
        <v>1286.25</v>
      </c>
      <c r="HV10" s="118">
        <v>955.1043975</v>
      </c>
      <c r="HW10" s="116">
        <v>1019.5689900000001</v>
      </c>
      <c r="HX10" s="117">
        <v>0</v>
      </c>
      <c r="HY10" s="117">
        <v>1239.2431064956804</v>
      </c>
      <c r="HZ10" s="117">
        <v>1365</v>
      </c>
      <c r="IA10" s="118">
        <v>973.82076000000006</v>
      </c>
      <c r="IB10" s="116">
        <v>1031.22624</v>
      </c>
      <c r="IC10" s="117">
        <v>0</v>
      </c>
      <c r="ID10" s="117">
        <v>1239.2431064956804</v>
      </c>
      <c r="IE10" s="117">
        <v>1365</v>
      </c>
      <c r="IF10" s="118">
        <v>992.53712250000001</v>
      </c>
      <c r="IG10" s="116">
        <v>1042.8834899999999</v>
      </c>
      <c r="IH10" s="117">
        <v>0</v>
      </c>
      <c r="II10" s="117">
        <v>1267.8817314134401</v>
      </c>
      <c r="IJ10" s="117">
        <v>1443.75</v>
      </c>
      <c r="IK10" s="118">
        <v>1011.2664375000001</v>
      </c>
      <c r="IL10" s="116">
        <v>1054.5407399999999</v>
      </c>
      <c r="IM10" s="117">
        <v>0</v>
      </c>
      <c r="IN10" s="117">
        <v>1267.8817314134401</v>
      </c>
      <c r="IO10" s="117">
        <v>1443.75</v>
      </c>
      <c r="IP10" s="118">
        <v>1029.9828000000002</v>
      </c>
      <c r="IQ10" s="116">
        <v>1066.1979900000001</v>
      </c>
      <c r="IR10" s="117">
        <v>0</v>
      </c>
      <c r="IS10" s="117">
        <v>1298.6993821401602</v>
      </c>
      <c r="IT10" s="117">
        <v>1521.45</v>
      </c>
      <c r="IU10" s="118">
        <v>1048.6991625000001</v>
      </c>
      <c r="IV10" s="116">
        <v>1077.8552400000001</v>
      </c>
      <c r="IW10" s="117">
        <v>0</v>
      </c>
      <c r="IX10" s="117">
        <v>1298.6993821401602</v>
      </c>
      <c r="IY10" s="117">
        <v>1521.45</v>
      </c>
      <c r="IZ10" s="118">
        <v>1067.4284775000001</v>
      </c>
      <c r="JA10" s="116">
        <v>1089.5124900000001</v>
      </c>
      <c r="JB10" s="117">
        <v>0</v>
      </c>
      <c r="JC10" s="117">
        <v>1327.6492964592001</v>
      </c>
      <c r="JD10" s="117">
        <v>1600.2</v>
      </c>
      <c r="JE10" s="118">
        <v>1086.1448399999999</v>
      </c>
      <c r="JF10" s="116">
        <v>1101.16974</v>
      </c>
      <c r="JG10" s="117">
        <v>0</v>
      </c>
      <c r="JH10" s="117">
        <v>1327.6492964592001</v>
      </c>
      <c r="JI10" s="117">
        <v>1600.2</v>
      </c>
      <c r="JJ10" s="118">
        <v>1104.8741550000002</v>
      </c>
      <c r="JK10" s="116">
        <v>1112.82699</v>
      </c>
      <c r="JL10" s="117">
        <v>0</v>
      </c>
      <c r="JM10" s="117">
        <v>1356.5992107782401</v>
      </c>
      <c r="JN10" s="117">
        <v>1678.95</v>
      </c>
      <c r="JO10" s="118">
        <v>1123.5905175</v>
      </c>
      <c r="JP10" s="116">
        <v>1124.48424</v>
      </c>
      <c r="JQ10" s="117">
        <v>0</v>
      </c>
      <c r="JR10" s="117">
        <v>1356.5992107782401</v>
      </c>
      <c r="JS10" s="117">
        <v>1678.95</v>
      </c>
      <c r="JT10" s="118">
        <v>1142.3068799999999</v>
      </c>
      <c r="JU10" s="116">
        <v>1137.4367400000001</v>
      </c>
      <c r="JV10" s="117">
        <v>0</v>
      </c>
      <c r="JW10" s="117">
        <v>1385.8604144985604</v>
      </c>
      <c r="JX10" s="117">
        <v>1757.7</v>
      </c>
      <c r="JY10" s="118">
        <v>1161.0361950000001</v>
      </c>
      <c r="JZ10" s="116">
        <v>1150.38924</v>
      </c>
      <c r="KA10" s="117">
        <v>0</v>
      </c>
      <c r="KB10" s="117">
        <v>1385.8604144985604</v>
      </c>
      <c r="KC10" s="117">
        <v>1757.7</v>
      </c>
      <c r="KD10" s="118">
        <v>1179.7525575</v>
      </c>
      <c r="KE10" s="116">
        <v>1163.3417400000001</v>
      </c>
      <c r="KF10" s="117">
        <v>0</v>
      </c>
      <c r="KG10" s="117">
        <v>1415.1216182188805</v>
      </c>
      <c r="KH10" s="117">
        <v>1836.45</v>
      </c>
      <c r="KI10" s="118">
        <v>1198.4818725</v>
      </c>
      <c r="KJ10" s="116">
        <v>1176.2942399999999</v>
      </c>
      <c r="KK10" s="117">
        <v>0</v>
      </c>
      <c r="KL10" s="117">
        <v>1415.1216182188805</v>
      </c>
      <c r="KM10" s="117">
        <v>1836.45</v>
      </c>
      <c r="KN10" s="118">
        <v>1217.1982350000001</v>
      </c>
      <c r="KO10" s="116">
        <v>1189.24674</v>
      </c>
      <c r="KP10" s="117">
        <v>0</v>
      </c>
      <c r="KQ10" s="117">
        <v>1445.3166901430402</v>
      </c>
      <c r="KR10" s="117">
        <v>1914.15</v>
      </c>
      <c r="KS10" s="118">
        <v>1235.9145975000001</v>
      </c>
      <c r="KT10" s="116">
        <v>1202.1992400000001</v>
      </c>
      <c r="KU10" s="117">
        <v>0</v>
      </c>
      <c r="KV10" s="117">
        <v>1445.3166901430402</v>
      </c>
      <c r="KW10" s="117">
        <v>1914.15</v>
      </c>
      <c r="KX10" s="118">
        <v>1254.6439124999999</v>
      </c>
      <c r="KY10" s="116">
        <v>1215.15174</v>
      </c>
      <c r="KZ10" s="117">
        <v>0</v>
      </c>
      <c r="LA10" s="117">
        <v>1474.8891832646405</v>
      </c>
      <c r="LB10" s="117">
        <v>1992.9</v>
      </c>
      <c r="LC10" s="118">
        <v>1273.360275</v>
      </c>
      <c r="LD10" s="116">
        <v>1228.1042400000001</v>
      </c>
      <c r="LE10" s="117">
        <v>0</v>
      </c>
      <c r="LF10" s="117">
        <v>1474.8891832646405</v>
      </c>
      <c r="LG10" s="117">
        <v>1992.9</v>
      </c>
      <c r="LH10" s="118">
        <v>1292.08959</v>
      </c>
      <c r="LI10" s="116">
        <v>1241.05674</v>
      </c>
      <c r="LJ10" s="117">
        <v>0</v>
      </c>
      <c r="LK10" s="117">
        <v>1504.7729657875202</v>
      </c>
      <c r="LL10" s="117">
        <v>2071.65</v>
      </c>
      <c r="LM10" s="118">
        <v>1310.8059525000001</v>
      </c>
      <c r="LN10" s="116">
        <v>1254.0092400000001</v>
      </c>
      <c r="LO10" s="117">
        <v>0</v>
      </c>
      <c r="LP10" s="117">
        <v>1504.7729657875202</v>
      </c>
      <c r="LQ10" s="117">
        <v>2071.65</v>
      </c>
      <c r="LR10" s="118">
        <v>1329.5352675000001</v>
      </c>
    </row>
    <row r="11" spans="1:330">
      <c r="A11" s="12" t="s">
        <v>19</v>
      </c>
      <c r="B11" s="13" t="s">
        <v>253</v>
      </c>
      <c r="C11" s="116">
        <v>98.439000000000007</v>
      </c>
      <c r="D11" s="116">
        <v>150.24900000000002</v>
      </c>
      <c r="E11" s="116">
        <v>195.58275000000003</v>
      </c>
      <c r="F11" s="161">
        <v>221.49</v>
      </c>
      <c r="G11" s="116" t="e">
        <v>#N/A</v>
      </c>
      <c r="H11" s="117">
        <v>94.875000000000014</v>
      </c>
      <c r="I11" s="117">
        <v>139.15</v>
      </c>
      <c r="J11" s="117">
        <v>183.42500000000001</v>
      </c>
      <c r="K11" s="117">
        <v>227.7</v>
      </c>
      <c r="L11" s="117">
        <v>271.97499999999997</v>
      </c>
      <c r="M11" s="117">
        <v>89.660313600000009</v>
      </c>
      <c r="N11" s="117">
        <v>103.66973760000002</v>
      </c>
      <c r="O11" s="117">
        <v>117.6791616</v>
      </c>
      <c r="P11" s="117">
        <v>134.49047040000002</v>
      </c>
      <c r="Q11" s="117">
        <v>151.30177920000003</v>
      </c>
      <c r="R11" s="117">
        <v>89.25</v>
      </c>
      <c r="S11" s="117">
        <v>123.9</v>
      </c>
      <c r="T11" s="117">
        <v>145.95000000000002</v>
      </c>
      <c r="U11" s="117">
        <v>169.05</v>
      </c>
      <c r="V11" s="117" t="e">
        <v>#N/A</v>
      </c>
      <c r="W11" s="118">
        <v>110.8863525</v>
      </c>
      <c r="X11" s="118">
        <v>179.61231749999999</v>
      </c>
      <c r="Y11" s="118">
        <v>220.21840500000002</v>
      </c>
      <c r="Z11" s="118">
        <v>260.82449250000002</v>
      </c>
      <c r="AA11" s="118" t="e">
        <v>#N/A</v>
      </c>
      <c r="AC11" s="12" t="s">
        <v>19</v>
      </c>
      <c r="AD11" s="13" t="s">
        <v>253</v>
      </c>
      <c r="AE11" s="116">
        <v>98.439000000000007</v>
      </c>
      <c r="AF11" s="117">
        <v>94.875000000000014</v>
      </c>
      <c r="AG11" s="117">
        <v>181.17043154496002</v>
      </c>
      <c r="AH11" s="117">
        <v>86.100000000000009</v>
      </c>
      <c r="AI11" s="118">
        <v>132.25797750000001</v>
      </c>
      <c r="AJ11" s="116">
        <v>150.24900000000002</v>
      </c>
      <c r="AK11" s="117">
        <v>139.15</v>
      </c>
      <c r="AL11" s="117">
        <v>247.16378461632004</v>
      </c>
      <c r="AM11" s="117">
        <v>119.7</v>
      </c>
      <c r="AN11" s="118">
        <v>189.05469000000005</v>
      </c>
      <c r="AO11" s="116">
        <v>195.58275000000003</v>
      </c>
      <c r="AP11" s="117">
        <v>183.42500000000001</v>
      </c>
      <c r="AQ11" s="117">
        <v>297.59266762368003</v>
      </c>
      <c r="AR11" s="117">
        <v>142.80000000000001</v>
      </c>
      <c r="AS11" s="118">
        <v>225.12740250000002</v>
      </c>
      <c r="AT11" s="116">
        <v>240.91650000000001</v>
      </c>
      <c r="AU11" s="117">
        <v>227.7</v>
      </c>
      <c r="AV11" s="117">
        <v>348.02155063103999</v>
      </c>
      <c r="AW11" s="117">
        <v>165.9</v>
      </c>
      <c r="AX11" s="118">
        <v>261.20011499999998</v>
      </c>
      <c r="AY11" s="116">
        <v>275.88825000000003</v>
      </c>
      <c r="AZ11" s="117">
        <v>271.97499999999997</v>
      </c>
      <c r="BA11" s="117">
        <v>413.08103549856003</v>
      </c>
      <c r="BB11" s="117">
        <v>189</v>
      </c>
      <c r="BC11" s="118">
        <v>299.85037500000004</v>
      </c>
      <c r="BD11" s="116">
        <v>314.74575000000004</v>
      </c>
      <c r="BE11" s="117">
        <v>309.92500000000001</v>
      </c>
      <c r="BF11" s="117">
        <v>457.28413048032013</v>
      </c>
      <c r="BG11" s="117">
        <v>207.9</v>
      </c>
      <c r="BH11" s="118">
        <v>318.56673749999999</v>
      </c>
      <c r="BI11" s="116">
        <v>354.57468750000004</v>
      </c>
      <c r="BJ11" s="117">
        <v>347.875</v>
      </c>
      <c r="BK11" s="117">
        <v>501.79851486336014</v>
      </c>
      <c r="BL11" s="117">
        <v>226.8</v>
      </c>
      <c r="BM11" s="118">
        <v>337.28309999999999</v>
      </c>
      <c r="BN11" s="116">
        <v>394.40362500000003</v>
      </c>
      <c r="BO11" s="117">
        <v>385.82500000000005</v>
      </c>
      <c r="BP11" s="117">
        <v>546.62418864768006</v>
      </c>
      <c r="BQ11" s="117">
        <v>245.70000000000002</v>
      </c>
      <c r="BR11" s="118">
        <v>356.01241500000003</v>
      </c>
      <c r="BS11" s="116">
        <v>434.23256250000003</v>
      </c>
      <c r="BT11" s="117">
        <v>423.77499999999998</v>
      </c>
      <c r="BU11" s="117">
        <v>591.44986243200015</v>
      </c>
      <c r="BV11" s="117">
        <v>264.60000000000002</v>
      </c>
      <c r="BW11" s="118">
        <v>374.72877750000004</v>
      </c>
      <c r="BX11" s="116">
        <v>474.06150000000002</v>
      </c>
      <c r="BY11" s="117">
        <v>455.4</v>
      </c>
      <c r="BZ11" s="117">
        <v>635.96424681504004</v>
      </c>
      <c r="CA11" s="117">
        <v>282.45</v>
      </c>
      <c r="CB11" s="118">
        <v>393.45809250000002</v>
      </c>
      <c r="CC11" s="116">
        <v>525.87150000000008</v>
      </c>
      <c r="CD11" s="117">
        <v>466.15250000000003</v>
      </c>
      <c r="CE11" s="117">
        <v>663.04642472640012</v>
      </c>
      <c r="CF11" s="117">
        <v>358.05</v>
      </c>
      <c r="CG11" s="118">
        <v>412.17445500000008</v>
      </c>
      <c r="CH11" s="116">
        <v>577.68150000000003</v>
      </c>
      <c r="CI11" s="117">
        <v>508.53</v>
      </c>
      <c r="CJ11" s="117">
        <v>689.81731323648012</v>
      </c>
      <c r="CK11" s="117">
        <v>358.05</v>
      </c>
      <c r="CL11" s="118">
        <v>430.89081750000003</v>
      </c>
      <c r="CM11" s="116">
        <v>600.69809250000003</v>
      </c>
      <c r="CN11" s="117">
        <v>550.90750000000003</v>
      </c>
      <c r="CO11" s="117">
        <v>717.52206995040024</v>
      </c>
      <c r="CP11" s="117">
        <v>406.35</v>
      </c>
      <c r="CQ11" s="118">
        <v>449.62013250000001</v>
      </c>
      <c r="CR11" s="116">
        <v>623.71468500000015</v>
      </c>
      <c r="CS11" s="117">
        <v>593.28499999999997</v>
      </c>
      <c r="CT11" s="117">
        <v>744.91553726304016</v>
      </c>
      <c r="CU11" s="117">
        <v>406.35</v>
      </c>
      <c r="CV11" s="118">
        <v>468.33649500000001</v>
      </c>
      <c r="CW11" s="116">
        <v>646.73127750000015</v>
      </c>
      <c r="CX11" s="117">
        <v>635.66250000000002</v>
      </c>
      <c r="CY11" s="117">
        <v>772.30900457568021</v>
      </c>
      <c r="CZ11" s="117">
        <v>453.6</v>
      </c>
      <c r="DA11" s="118">
        <v>487.06581000000006</v>
      </c>
      <c r="DB11" s="116">
        <v>669.74787000000015</v>
      </c>
      <c r="DC11" s="117">
        <v>678.04000000000008</v>
      </c>
      <c r="DD11" s="117">
        <v>800.01376128959998</v>
      </c>
      <c r="DE11" s="117">
        <v>453.6</v>
      </c>
      <c r="DF11" s="118">
        <v>505.78217250000006</v>
      </c>
      <c r="DG11" s="116">
        <v>692.76446250000004</v>
      </c>
      <c r="DH11" s="117">
        <v>720.41750000000002</v>
      </c>
      <c r="DI11" s="117">
        <v>826.78464979968021</v>
      </c>
      <c r="DJ11" s="117">
        <v>501.90000000000003</v>
      </c>
      <c r="DK11" s="118">
        <v>524.49853500000006</v>
      </c>
      <c r="DL11" s="116">
        <v>715.78105500000004</v>
      </c>
      <c r="DM11" s="117">
        <v>762.79499999999996</v>
      </c>
      <c r="DN11" s="117">
        <v>853.24424890848024</v>
      </c>
      <c r="DO11" s="117">
        <v>501.90000000000003</v>
      </c>
      <c r="DP11" s="118">
        <v>543.22784999999999</v>
      </c>
      <c r="DQ11" s="116">
        <v>738.79764750000004</v>
      </c>
      <c r="DR11" s="117">
        <v>805.17250000000001</v>
      </c>
      <c r="DS11" s="117">
        <v>881.57158442496018</v>
      </c>
      <c r="DT11" s="117">
        <v>549.15</v>
      </c>
      <c r="DU11" s="118">
        <v>561.94421250000005</v>
      </c>
      <c r="DV11" s="116">
        <v>761.81424000000004</v>
      </c>
      <c r="DW11" s="117">
        <v>847.55</v>
      </c>
      <c r="DX11" s="117">
        <v>909.27634113888018</v>
      </c>
      <c r="DY11" s="117">
        <v>549.15</v>
      </c>
      <c r="DZ11" s="118">
        <v>580.67352750000009</v>
      </c>
      <c r="EA11" s="116">
        <v>774.11911500000008</v>
      </c>
      <c r="EB11" s="117">
        <v>757.10250000000008</v>
      </c>
      <c r="EC11" s="117">
        <v>938.53754485920012</v>
      </c>
      <c r="ED11" s="117">
        <v>599.55000000000007</v>
      </c>
      <c r="EE11" s="118">
        <v>599.38989000000004</v>
      </c>
      <c r="EF11" s="116">
        <v>786.42399</v>
      </c>
      <c r="EG11" s="117">
        <v>793.15499999999997</v>
      </c>
      <c r="EH11" s="117">
        <v>938.53754485920012</v>
      </c>
      <c r="EI11" s="117">
        <v>599.55000000000007</v>
      </c>
      <c r="EJ11" s="118">
        <v>618.10625249999998</v>
      </c>
      <c r="EK11" s="116">
        <v>798.72886499999993</v>
      </c>
      <c r="EL11" s="117">
        <v>829.20749999999998</v>
      </c>
      <c r="EM11" s="117">
        <v>969.04390618464026</v>
      </c>
      <c r="EN11" s="117">
        <v>673.05000000000007</v>
      </c>
      <c r="EO11" s="118">
        <v>636.83556750000002</v>
      </c>
      <c r="EP11" s="116">
        <v>811.03374000000008</v>
      </c>
      <c r="EQ11" s="117">
        <v>865.26</v>
      </c>
      <c r="ER11" s="117">
        <v>969.04390618464026</v>
      </c>
      <c r="ES11" s="117">
        <v>673.05000000000007</v>
      </c>
      <c r="ET11" s="118">
        <v>655.55193000000008</v>
      </c>
      <c r="EU11" s="116">
        <v>823.338615</v>
      </c>
      <c r="EV11" s="117">
        <v>901.3125</v>
      </c>
      <c r="EW11" s="117">
        <v>998.92768870752025</v>
      </c>
      <c r="EX11" s="117">
        <v>745.5</v>
      </c>
      <c r="EY11" s="118">
        <v>674.28124500000013</v>
      </c>
      <c r="EZ11" s="116">
        <v>835.64349000000004</v>
      </c>
      <c r="FA11" s="117">
        <v>937.36500000000001</v>
      </c>
      <c r="FB11" s="117">
        <v>998.92768870752025</v>
      </c>
      <c r="FC11" s="117">
        <v>745.5</v>
      </c>
      <c r="FD11" s="118">
        <v>692.99760749999996</v>
      </c>
      <c r="FE11" s="116">
        <v>847.94836499999997</v>
      </c>
      <c r="FF11" s="117">
        <v>973.41750000000002</v>
      </c>
      <c r="FG11" s="117">
        <v>1028.50018182912</v>
      </c>
      <c r="FH11" s="117">
        <v>819</v>
      </c>
      <c r="FI11" s="118">
        <v>711.71397000000002</v>
      </c>
      <c r="FJ11" s="116">
        <v>860.25324000000001</v>
      </c>
      <c r="FK11" s="117">
        <v>1009.47</v>
      </c>
      <c r="FL11" s="117">
        <v>1028.50018182912</v>
      </c>
      <c r="FM11" s="117">
        <v>819</v>
      </c>
      <c r="FN11" s="118">
        <v>730.44328500000006</v>
      </c>
      <c r="FO11" s="116">
        <v>872.55811500000004</v>
      </c>
      <c r="FP11" s="117">
        <v>1045.5225</v>
      </c>
      <c r="FQ11" s="117">
        <v>1058.6952537532802</v>
      </c>
      <c r="FR11" s="117">
        <v>892.5</v>
      </c>
      <c r="FS11" s="118">
        <v>749.15964750000001</v>
      </c>
      <c r="FT11" s="116">
        <v>884.86299000000008</v>
      </c>
      <c r="FU11" s="117">
        <v>1081.575</v>
      </c>
      <c r="FV11" s="117">
        <v>1058.6952537532802</v>
      </c>
      <c r="FW11" s="117">
        <v>892.5</v>
      </c>
      <c r="FX11" s="118">
        <v>767.88896250000005</v>
      </c>
      <c r="FY11" s="116">
        <v>897.16786500000001</v>
      </c>
      <c r="FZ11" s="117">
        <v>1117.6275000000001</v>
      </c>
      <c r="GA11" s="117">
        <v>1088.5790362761602</v>
      </c>
      <c r="GB11" s="117">
        <v>971.25</v>
      </c>
      <c r="GC11" s="118">
        <v>786.60532499999999</v>
      </c>
      <c r="GD11" s="116">
        <v>909.47273999999993</v>
      </c>
      <c r="GE11" s="117">
        <v>1153.68</v>
      </c>
      <c r="GF11" s="117">
        <v>1088.5790362761602</v>
      </c>
      <c r="GG11" s="117">
        <v>971.25</v>
      </c>
      <c r="GH11" s="118">
        <v>805.32168750000005</v>
      </c>
      <c r="GI11" s="116">
        <v>921.77761500000008</v>
      </c>
      <c r="GJ11" s="117">
        <v>1189.7324999999998</v>
      </c>
      <c r="GK11" s="117">
        <v>1119.0853976016001</v>
      </c>
      <c r="GL11" s="117">
        <v>1050</v>
      </c>
      <c r="GM11" s="118">
        <v>824.0510025000001</v>
      </c>
      <c r="GN11" s="116">
        <v>934.08249000000001</v>
      </c>
      <c r="GO11" s="117">
        <v>1225.7850000000001</v>
      </c>
      <c r="GP11" s="117">
        <v>1119.0853976016001</v>
      </c>
      <c r="GQ11" s="117">
        <v>1050</v>
      </c>
      <c r="GR11" s="118">
        <v>842.76736500000004</v>
      </c>
      <c r="GS11" s="116">
        <v>946.38736500000005</v>
      </c>
      <c r="GT11" s="117">
        <v>1261.8375000000001</v>
      </c>
      <c r="GU11" s="117">
        <v>1149.2804695257603</v>
      </c>
      <c r="GV11" s="117">
        <v>1128.75</v>
      </c>
      <c r="GW11" s="118">
        <v>861.49668000000008</v>
      </c>
      <c r="GX11" s="116">
        <v>958.69223999999997</v>
      </c>
      <c r="GY11" s="117">
        <v>1297.8899999999999</v>
      </c>
      <c r="GZ11" s="117">
        <v>1149.2804695257603</v>
      </c>
      <c r="HA11" s="117">
        <v>1128.75</v>
      </c>
      <c r="HB11" s="118">
        <v>880.21304250000014</v>
      </c>
      <c r="HC11" s="116">
        <v>970.99711500000012</v>
      </c>
      <c r="HD11" s="117">
        <v>1333.9425000000001</v>
      </c>
      <c r="HE11" s="117">
        <v>1178.8529626473601</v>
      </c>
      <c r="HF11" s="117">
        <v>1207.5</v>
      </c>
      <c r="HG11" s="118">
        <v>898.92940499999997</v>
      </c>
      <c r="HH11" s="116">
        <v>983.30199000000005</v>
      </c>
      <c r="HI11" s="117">
        <v>1369.9949999999999</v>
      </c>
      <c r="HJ11" s="117">
        <v>1178.8529626473601</v>
      </c>
      <c r="HK11" s="117">
        <v>1207.5</v>
      </c>
      <c r="HL11" s="118">
        <v>917.65872000000002</v>
      </c>
      <c r="HM11" s="116">
        <v>995.60686499999997</v>
      </c>
      <c r="HN11" s="117">
        <v>1406.0474999999999</v>
      </c>
      <c r="HO11" s="117">
        <v>1209.04803457152</v>
      </c>
      <c r="HP11" s="117">
        <v>1286.25</v>
      </c>
      <c r="HQ11" s="118">
        <v>936.37508249999996</v>
      </c>
      <c r="HR11" s="116">
        <v>1007.91174</v>
      </c>
      <c r="HS11" s="117">
        <v>1442.1000000000001</v>
      </c>
      <c r="HT11" s="117">
        <v>1209.04803457152</v>
      </c>
      <c r="HU11" s="117">
        <v>1286.25</v>
      </c>
      <c r="HV11" s="118">
        <v>955.1043975</v>
      </c>
      <c r="HW11" s="116">
        <v>1019.5689900000001</v>
      </c>
      <c r="HX11" s="117">
        <v>1348.49</v>
      </c>
      <c r="HY11" s="117">
        <v>1239.2431064956804</v>
      </c>
      <c r="HZ11" s="117">
        <v>1365</v>
      </c>
      <c r="IA11" s="118">
        <v>973.82076000000006</v>
      </c>
      <c r="IB11" s="116">
        <v>1031.22624</v>
      </c>
      <c r="IC11" s="117">
        <v>1381.38</v>
      </c>
      <c r="ID11" s="117">
        <v>1239.2431064956804</v>
      </c>
      <c r="IE11" s="117">
        <v>1365</v>
      </c>
      <c r="IF11" s="118">
        <v>992.53712250000001</v>
      </c>
      <c r="IG11" s="116">
        <v>1042.8834899999999</v>
      </c>
      <c r="IH11" s="117">
        <v>1414.27</v>
      </c>
      <c r="II11" s="117">
        <v>1267.8817314134401</v>
      </c>
      <c r="IJ11" s="117">
        <v>1443.75</v>
      </c>
      <c r="IK11" s="118">
        <v>1011.2664375000001</v>
      </c>
      <c r="IL11" s="116">
        <v>1054.5407399999999</v>
      </c>
      <c r="IM11" s="117">
        <v>1447.16</v>
      </c>
      <c r="IN11" s="117">
        <v>1267.8817314134401</v>
      </c>
      <c r="IO11" s="117">
        <v>1443.75</v>
      </c>
      <c r="IP11" s="118">
        <v>1029.9828000000002</v>
      </c>
      <c r="IQ11" s="116">
        <v>1066.1979900000001</v>
      </c>
      <c r="IR11" s="117">
        <v>1480.0500000000002</v>
      </c>
      <c r="IS11" s="117">
        <v>1298.6993821401602</v>
      </c>
      <c r="IT11" s="117">
        <v>1521.45</v>
      </c>
      <c r="IU11" s="118">
        <v>1048.6991625000001</v>
      </c>
      <c r="IV11" s="116">
        <v>1077.8552400000001</v>
      </c>
      <c r="IW11" s="117">
        <v>1512.94</v>
      </c>
      <c r="IX11" s="117">
        <v>1298.6993821401602</v>
      </c>
      <c r="IY11" s="117">
        <v>1521.45</v>
      </c>
      <c r="IZ11" s="118">
        <v>1067.4284775000001</v>
      </c>
      <c r="JA11" s="116">
        <v>1089.5124900000001</v>
      </c>
      <c r="JB11" s="117">
        <v>1545.8300000000002</v>
      </c>
      <c r="JC11" s="117">
        <v>1327.6492964592001</v>
      </c>
      <c r="JD11" s="117">
        <v>1600.2</v>
      </c>
      <c r="JE11" s="118">
        <v>1086.1448399999999</v>
      </c>
      <c r="JF11" s="116">
        <v>1101.16974</v>
      </c>
      <c r="JG11" s="117">
        <v>1578.72</v>
      </c>
      <c r="JH11" s="117">
        <v>1327.6492964592001</v>
      </c>
      <c r="JI11" s="117">
        <v>1600.2</v>
      </c>
      <c r="JJ11" s="118">
        <v>1104.8741550000002</v>
      </c>
      <c r="JK11" s="116">
        <v>1112.82699</v>
      </c>
      <c r="JL11" s="117">
        <v>1611.6100000000001</v>
      </c>
      <c r="JM11" s="117">
        <v>1356.5992107782401</v>
      </c>
      <c r="JN11" s="117">
        <v>1678.95</v>
      </c>
      <c r="JO11" s="118">
        <v>1123.5905175</v>
      </c>
      <c r="JP11" s="116">
        <v>1124.48424</v>
      </c>
      <c r="JQ11" s="117">
        <v>1644.4999999999998</v>
      </c>
      <c r="JR11" s="117">
        <v>1356.5992107782401</v>
      </c>
      <c r="JS11" s="117">
        <v>1678.95</v>
      </c>
      <c r="JT11" s="118">
        <v>1142.3068799999999</v>
      </c>
      <c r="JU11" s="116">
        <v>1137.4367400000001</v>
      </c>
      <c r="JV11" s="117">
        <v>1677.3899999999999</v>
      </c>
      <c r="JW11" s="117">
        <v>1385.8604144985604</v>
      </c>
      <c r="JX11" s="117">
        <v>1757.7</v>
      </c>
      <c r="JY11" s="118">
        <v>1161.0361950000001</v>
      </c>
      <c r="JZ11" s="116">
        <v>1150.38924</v>
      </c>
      <c r="KA11" s="117">
        <v>1710.2800000000002</v>
      </c>
      <c r="KB11" s="117">
        <v>1385.8604144985604</v>
      </c>
      <c r="KC11" s="117">
        <v>1757.7</v>
      </c>
      <c r="KD11" s="118">
        <v>1179.7525575</v>
      </c>
      <c r="KE11" s="116">
        <v>1163.3417400000001</v>
      </c>
      <c r="KF11" s="117">
        <v>1743.1699999999998</v>
      </c>
      <c r="KG11" s="117">
        <v>1415.1216182188805</v>
      </c>
      <c r="KH11" s="117">
        <v>1836.45</v>
      </c>
      <c r="KI11" s="118">
        <v>1198.4818725</v>
      </c>
      <c r="KJ11" s="116">
        <v>1176.2942399999999</v>
      </c>
      <c r="KK11" s="117">
        <v>1776.06</v>
      </c>
      <c r="KL11" s="117">
        <v>1415.1216182188805</v>
      </c>
      <c r="KM11" s="117">
        <v>1836.45</v>
      </c>
      <c r="KN11" s="118">
        <v>1217.1982350000001</v>
      </c>
      <c r="KO11" s="116">
        <v>1189.24674</v>
      </c>
      <c r="KP11" s="117">
        <v>1808.9499999999998</v>
      </c>
      <c r="KQ11" s="117">
        <v>1445.3166901430402</v>
      </c>
      <c r="KR11" s="117">
        <v>1914.15</v>
      </c>
      <c r="KS11" s="118">
        <v>1235.9145975000001</v>
      </c>
      <c r="KT11" s="116">
        <v>1202.1992400000001</v>
      </c>
      <c r="KU11" s="117">
        <v>1841.84</v>
      </c>
      <c r="KV11" s="117">
        <v>1445.3166901430402</v>
      </c>
      <c r="KW11" s="117">
        <v>1914.15</v>
      </c>
      <c r="KX11" s="118">
        <v>1254.6439124999999</v>
      </c>
      <c r="KY11" s="116">
        <v>1215.15174</v>
      </c>
      <c r="KZ11" s="117">
        <v>1874.73</v>
      </c>
      <c r="LA11" s="117">
        <v>1474.8891832646405</v>
      </c>
      <c r="LB11" s="117">
        <v>1992.9</v>
      </c>
      <c r="LC11" s="118">
        <v>1273.360275</v>
      </c>
      <c r="LD11" s="116">
        <v>1228.1042400000001</v>
      </c>
      <c r="LE11" s="117">
        <v>1907.62</v>
      </c>
      <c r="LF11" s="117">
        <v>1474.8891832646405</v>
      </c>
      <c r="LG11" s="117">
        <v>1992.9</v>
      </c>
      <c r="LH11" s="118">
        <v>1292.08959</v>
      </c>
      <c r="LI11" s="116">
        <v>1241.05674</v>
      </c>
      <c r="LJ11" s="117">
        <v>1940.51</v>
      </c>
      <c r="LK11" s="117">
        <v>1504.7729657875202</v>
      </c>
      <c r="LL11" s="117">
        <v>2071.65</v>
      </c>
      <c r="LM11" s="118">
        <v>1310.8059525000001</v>
      </c>
      <c r="LN11" s="116">
        <v>1254.0092400000001</v>
      </c>
      <c r="LO11" s="117">
        <v>1973.3999999999999</v>
      </c>
      <c r="LP11" s="117">
        <v>1504.7729657875202</v>
      </c>
      <c r="LQ11" s="117">
        <v>2071.65</v>
      </c>
      <c r="LR11" s="118">
        <v>1329.5352675000001</v>
      </c>
    </row>
    <row r="12" spans="1:330">
      <c r="A12" s="12" t="s">
        <v>20</v>
      </c>
      <c r="B12" s="13" t="s">
        <v>254</v>
      </c>
      <c r="C12" s="116">
        <v>98.439000000000007</v>
      </c>
      <c r="D12" s="116">
        <v>150.24900000000002</v>
      </c>
      <c r="E12" s="116">
        <v>195.58275000000003</v>
      </c>
      <c r="F12" s="161">
        <v>221.49</v>
      </c>
      <c r="G12" s="116" t="e">
        <v>#N/A</v>
      </c>
      <c r="H12" s="117">
        <v>107.52499999999999</v>
      </c>
      <c r="I12" s="117">
        <v>139.15</v>
      </c>
      <c r="J12" s="117">
        <v>183.42500000000001</v>
      </c>
      <c r="K12" s="117">
        <v>227.7</v>
      </c>
      <c r="L12" s="117">
        <v>271.97499999999997</v>
      </c>
      <c r="M12" s="117">
        <v>51.83486880000001</v>
      </c>
      <c r="N12" s="117">
        <v>65.844292800000019</v>
      </c>
      <c r="O12" s="117">
        <v>79.853716800000015</v>
      </c>
      <c r="P12" s="117">
        <v>96.665025600000021</v>
      </c>
      <c r="Q12" s="117">
        <v>113.47633440000003</v>
      </c>
      <c r="R12" s="117">
        <v>89.25</v>
      </c>
      <c r="S12" s="117">
        <v>123.9</v>
      </c>
      <c r="T12" s="117">
        <v>145.95000000000002</v>
      </c>
      <c r="U12" s="117">
        <v>169.05</v>
      </c>
      <c r="V12" s="117" t="e">
        <v>#N/A</v>
      </c>
      <c r="W12" s="118">
        <v>110.8863525</v>
      </c>
      <c r="X12" s="118">
        <v>179.61231749999999</v>
      </c>
      <c r="Y12" s="118">
        <v>220.21840500000002</v>
      </c>
      <c r="Z12" s="118">
        <v>260.82449250000002</v>
      </c>
      <c r="AA12" s="118" t="e">
        <v>#N/A</v>
      </c>
      <c r="AC12" s="12" t="s">
        <v>20</v>
      </c>
      <c r="AD12" s="13" t="s">
        <v>254</v>
      </c>
      <c r="AE12" s="116">
        <v>98.439000000000007</v>
      </c>
      <c r="AF12" s="117">
        <v>107.52499999999999</v>
      </c>
      <c r="AG12" s="117">
        <v>88.519386109440021</v>
      </c>
      <c r="AH12" s="117">
        <v>86.100000000000009</v>
      </c>
      <c r="AI12" s="118">
        <v>132.25797750000001</v>
      </c>
      <c r="AJ12" s="116">
        <v>150.24900000000002</v>
      </c>
      <c r="AK12" s="117">
        <v>139.15</v>
      </c>
      <c r="AL12" s="117">
        <v>125.81751619008004</v>
      </c>
      <c r="AM12" s="117">
        <v>119.7</v>
      </c>
      <c r="AN12" s="118">
        <v>189.05469000000005</v>
      </c>
      <c r="AO12" s="116">
        <v>195.58275000000003</v>
      </c>
      <c r="AP12" s="117">
        <v>183.42500000000001</v>
      </c>
      <c r="AQ12" s="117">
        <v>151.79603167872003</v>
      </c>
      <c r="AR12" s="117">
        <v>142.80000000000001</v>
      </c>
      <c r="AS12" s="118">
        <v>225.12740250000002</v>
      </c>
      <c r="AT12" s="116">
        <v>240.91650000000001</v>
      </c>
      <c r="AU12" s="117">
        <v>227.7</v>
      </c>
      <c r="AV12" s="117">
        <v>178.79331248064003</v>
      </c>
      <c r="AW12" s="117">
        <v>165.9</v>
      </c>
      <c r="AX12" s="118">
        <v>261.20011499999998</v>
      </c>
      <c r="AY12" s="116">
        <v>275.88825000000003</v>
      </c>
      <c r="AZ12" s="117">
        <v>271.97499999999997</v>
      </c>
      <c r="BA12" s="117">
        <v>214.45009844544006</v>
      </c>
      <c r="BB12" s="117">
        <v>189</v>
      </c>
      <c r="BC12" s="118">
        <v>299.85037500000004</v>
      </c>
      <c r="BD12" s="116">
        <v>314.74575000000004</v>
      </c>
      <c r="BE12" s="117">
        <v>309.92500000000001</v>
      </c>
      <c r="BF12" s="117">
        <v>240.68330526240001</v>
      </c>
      <c r="BG12" s="117">
        <v>207.9</v>
      </c>
      <c r="BH12" s="118">
        <v>318.56673749999999</v>
      </c>
      <c r="BI12" s="116">
        <v>354.57468750000004</v>
      </c>
      <c r="BJ12" s="117">
        <v>347.875</v>
      </c>
      <c r="BK12" s="117">
        <v>266.40712942272006</v>
      </c>
      <c r="BL12" s="117">
        <v>226.8</v>
      </c>
      <c r="BM12" s="118">
        <v>337.28309999999999</v>
      </c>
      <c r="BN12" s="116">
        <v>394.40362500000003</v>
      </c>
      <c r="BO12" s="117">
        <v>385.82500000000005</v>
      </c>
      <c r="BP12" s="117">
        <v>292.64033623968004</v>
      </c>
      <c r="BQ12" s="117">
        <v>245.70000000000002</v>
      </c>
      <c r="BR12" s="118">
        <v>356.01241500000003</v>
      </c>
      <c r="BS12" s="116">
        <v>434.23256250000003</v>
      </c>
      <c r="BT12" s="117">
        <v>423.77499999999998</v>
      </c>
      <c r="BU12" s="117">
        <v>318.61885172832007</v>
      </c>
      <c r="BV12" s="117">
        <v>264.60000000000002</v>
      </c>
      <c r="BW12" s="118">
        <v>374.72877750000004</v>
      </c>
      <c r="BX12" s="116">
        <v>474.06150000000002</v>
      </c>
      <c r="BY12" s="117">
        <v>455.4</v>
      </c>
      <c r="BZ12" s="117">
        <v>344.34267588864009</v>
      </c>
      <c r="CA12" s="117">
        <v>282.45</v>
      </c>
      <c r="CB12" s="118">
        <v>393.45809250000002</v>
      </c>
      <c r="CC12" s="116">
        <v>525.87150000000008</v>
      </c>
      <c r="CD12" s="117">
        <v>466.15250000000003</v>
      </c>
      <c r="CE12" s="117">
        <v>359.11477293120015</v>
      </c>
      <c r="CF12" s="117">
        <v>358.05</v>
      </c>
      <c r="CG12" s="118">
        <v>412.17445500000008</v>
      </c>
      <c r="CH12" s="116">
        <v>577.68150000000003</v>
      </c>
      <c r="CI12" s="117">
        <v>508.53</v>
      </c>
      <c r="CJ12" s="117">
        <v>372.35872200384006</v>
      </c>
      <c r="CK12" s="117">
        <v>358.05</v>
      </c>
      <c r="CL12" s="118">
        <v>430.89081750000003</v>
      </c>
      <c r="CM12" s="116">
        <v>600.69809250000003</v>
      </c>
      <c r="CN12" s="117">
        <v>550.90750000000003</v>
      </c>
      <c r="CO12" s="117">
        <v>386.62143638976005</v>
      </c>
      <c r="CP12" s="117">
        <v>406.35</v>
      </c>
      <c r="CQ12" s="118">
        <v>449.62013250000001</v>
      </c>
      <c r="CR12" s="116">
        <v>623.71468500000015</v>
      </c>
      <c r="CS12" s="117">
        <v>593.28499999999997</v>
      </c>
      <c r="CT12" s="117">
        <v>400.62945944736003</v>
      </c>
      <c r="CU12" s="117">
        <v>406.35</v>
      </c>
      <c r="CV12" s="118">
        <v>468.33649500000001</v>
      </c>
      <c r="CW12" s="116">
        <v>646.73127750000015</v>
      </c>
      <c r="CX12" s="117">
        <v>635.66250000000002</v>
      </c>
      <c r="CY12" s="117">
        <v>414.89217383328014</v>
      </c>
      <c r="CZ12" s="117">
        <v>453.6</v>
      </c>
      <c r="DA12" s="118">
        <v>487.06581000000006</v>
      </c>
      <c r="DB12" s="116">
        <v>669.74787000000015</v>
      </c>
      <c r="DC12" s="117">
        <v>678.04000000000008</v>
      </c>
      <c r="DD12" s="117">
        <v>429.66427087584009</v>
      </c>
      <c r="DE12" s="117">
        <v>453.6</v>
      </c>
      <c r="DF12" s="118">
        <v>505.78217250000006</v>
      </c>
      <c r="DG12" s="116">
        <v>692.76446250000004</v>
      </c>
      <c r="DH12" s="117">
        <v>720.41750000000002</v>
      </c>
      <c r="DI12" s="117">
        <v>443.41760260512001</v>
      </c>
      <c r="DJ12" s="117">
        <v>501.90000000000003</v>
      </c>
      <c r="DK12" s="118">
        <v>524.49853500000006</v>
      </c>
      <c r="DL12" s="116">
        <v>715.78105500000004</v>
      </c>
      <c r="DM12" s="117">
        <v>762.79499999999996</v>
      </c>
      <c r="DN12" s="117">
        <v>457.93500831936007</v>
      </c>
      <c r="DO12" s="117">
        <v>501.90000000000003</v>
      </c>
      <c r="DP12" s="118">
        <v>543.22784999999999</v>
      </c>
      <c r="DQ12" s="116">
        <v>738.79764750000004</v>
      </c>
      <c r="DR12" s="117">
        <v>805.17250000000001</v>
      </c>
      <c r="DS12" s="117">
        <v>471.94303137696016</v>
      </c>
      <c r="DT12" s="117">
        <v>549.15</v>
      </c>
      <c r="DU12" s="118">
        <v>561.94421250000005</v>
      </c>
      <c r="DV12" s="116">
        <v>761.81424000000004</v>
      </c>
      <c r="DW12" s="117">
        <v>847.55</v>
      </c>
      <c r="DX12" s="117">
        <v>485.69636310623997</v>
      </c>
      <c r="DY12" s="117">
        <v>549.15</v>
      </c>
      <c r="DZ12" s="118">
        <v>580.67352750000009</v>
      </c>
      <c r="EA12" s="116">
        <v>774.11911500000008</v>
      </c>
      <c r="EB12" s="117">
        <v>757.10250000000008</v>
      </c>
      <c r="EC12" s="117">
        <v>502.7606821036801</v>
      </c>
      <c r="ED12" s="117">
        <v>599.55000000000007</v>
      </c>
      <c r="EE12" s="118">
        <v>599.38989000000004</v>
      </c>
      <c r="EF12" s="116">
        <v>786.42399</v>
      </c>
      <c r="EG12" s="117">
        <v>793.15499999999997</v>
      </c>
      <c r="EH12" s="117">
        <v>502.7606821036801</v>
      </c>
      <c r="EI12" s="117">
        <v>599.55000000000007</v>
      </c>
      <c r="EJ12" s="118">
        <v>618.10625249999998</v>
      </c>
      <c r="EK12" s="116">
        <v>798.72886499999993</v>
      </c>
      <c r="EL12" s="117">
        <v>829.20749999999998</v>
      </c>
      <c r="EM12" s="117">
        <v>520.58907508608002</v>
      </c>
      <c r="EN12" s="117">
        <v>673.05000000000007</v>
      </c>
      <c r="EO12" s="118">
        <v>636.83556750000002</v>
      </c>
      <c r="EP12" s="116">
        <v>811.03374000000008</v>
      </c>
      <c r="EQ12" s="117">
        <v>865.26</v>
      </c>
      <c r="ER12" s="117">
        <v>520.58907508608002</v>
      </c>
      <c r="ES12" s="117">
        <v>673.05000000000007</v>
      </c>
      <c r="ET12" s="118">
        <v>655.55193000000008</v>
      </c>
      <c r="EU12" s="116">
        <v>823.338615</v>
      </c>
      <c r="EV12" s="117">
        <v>901.3125</v>
      </c>
      <c r="EW12" s="117">
        <v>537.39870275520002</v>
      </c>
      <c r="EX12" s="117">
        <v>745.5</v>
      </c>
      <c r="EY12" s="118">
        <v>674.28124500000013</v>
      </c>
      <c r="EZ12" s="116">
        <v>835.64349000000004</v>
      </c>
      <c r="FA12" s="117">
        <v>937.36500000000001</v>
      </c>
      <c r="FB12" s="117">
        <v>537.39870275520002</v>
      </c>
      <c r="FC12" s="117">
        <v>745.5</v>
      </c>
      <c r="FD12" s="118">
        <v>692.99760749999996</v>
      </c>
      <c r="FE12" s="116">
        <v>847.94836499999997</v>
      </c>
      <c r="FF12" s="117">
        <v>973.41750000000002</v>
      </c>
      <c r="FG12" s="117">
        <v>553.69894776768001</v>
      </c>
      <c r="FH12" s="117">
        <v>819</v>
      </c>
      <c r="FI12" s="118">
        <v>711.71397000000002</v>
      </c>
      <c r="FJ12" s="116">
        <v>860.25324000000001</v>
      </c>
      <c r="FK12" s="117">
        <v>1009.47</v>
      </c>
      <c r="FL12" s="117">
        <v>553.69894776768001</v>
      </c>
      <c r="FM12" s="117">
        <v>819</v>
      </c>
      <c r="FN12" s="118">
        <v>730.44328500000006</v>
      </c>
      <c r="FO12" s="116">
        <v>872.55811500000004</v>
      </c>
      <c r="FP12" s="117">
        <v>1045.5225</v>
      </c>
      <c r="FQ12" s="117">
        <v>571.01795809344014</v>
      </c>
      <c r="FR12" s="117">
        <v>892.5</v>
      </c>
      <c r="FS12" s="118">
        <v>749.15964750000001</v>
      </c>
      <c r="FT12" s="116">
        <v>884.86299000000008</v>
      </c>
      <c r="FU12" s="117">
        <v>1081.575</v>
      </c>
      <c r="FV12" s="117">
        <v>571.01795809344014</v>
      </c>
      <c r="FW12" s="117">
        <v>892.5</v>
      </c>
      <c r="FX12" s="118">
        <v>767.88896250000005</v>
      </c>
      <c r="FY12" s="116">
        <v>897.16786500000001</v>
      </c>
      <c r="FZ12" s="117">
        <v>1117.6275000000001</v>
      </c>
      <c r="GA12" s="117">
        <v>587.82758576256003</v>
      </c>
      <c r="GB12" s="117">
        <v>971.25</v>
      </c>
      <c r="GC12" s="118">
        <v>786.60532499999999</v>
      </c>
      <c r="GD12" s="116">
        <v>909.47273999999993</v>
      </c>
      <c r="GE12" s="117">
        <v>1153.68</v>
      </c>
      <c r="GF12" s="117">
        <v>587.82758576256003</v>
      </c>
      <c r="GG12" s="117">
        <v>971.25</v>
      </c>
      <c r="GH12" s="118">
        <v>805.32168750000005</v>
      </c>
      <c r="GI12" s="116">
        <v>921.77761500000008</v>
      </c>
      <c r="GJ12" s="117">
        <v>1189.7324999999998</v>
      </c>
      <c r="GK12" s="117">
        <v>604.12783077504014</v>
      </c>
      <c r="GL12" s="117">
        <v>1050</v>
      </c>
      <c r="GM12" s="118">
        <v>824.0510025000001</v>
      </c>
      <c r="GN12" s="116">
        <v>934.08249000000001</v>
      </c>
      <c r="GO12" s="117">
        <v>1225.7850000000001</v>
      </c>
      <c r="GP12" s="117">
        <v>604.12783077504014</v>
      </c>
      <c r="GQ12" s="117">
        <v>1050</v>
      </c>
      <c r="GR12" s="118">
        <v>842.76736500000004</v>
      </c>
      <c r="GS12" s="116">
        <v>946.38736500000005</v>
      </c>
      <c r="GT12" s="117">
        <v>1261.8375000000001</v>
      </c>
      <c r="GU12" s="117">
        <v>621.44684110080016</v>
      </c>
      <c r="GV12" s="117">
        <v>1128.75</v>
      </c>
      <c r="GW12" s="118">
        <v>861.49668000000008</v>
      </c>
      <c r="GX12" s="116">
        <v>958.69223999999997</v>
      </c>
      <c r="GY12" s="117">
        <v>1297.8899999999999</v>
      </c>
      <c r="GZ12" s="117">
        <v>621.44684110080016</v>
      </c>
      <c r="HA12" s="117">
        <v>1128.75</v>
      </c>
      <c r="HB12" s="118">
        <v>880.21304250000014</v>
      </c>
      <c r="HC12" s="116">
        <v>970.99711500000012</v>
      </c>
      <c r="HD12" s="117">
        <v>1333.9425000000001</v>
      </c>
      <c r="HE12" s="117">
        <v>638.00177744159998</v>
      </c>
      <c r="HF12" s="117">
        <v>1207.5</v>
      </c>
      <c r="HG12" s="118">
        <v>898.92940499999997</v>
      </c>
      <c r="HH12" s="116">
        <v>983.30199000000005</v>
      </c>
      <c r="HI12" s="117">
        <v>1369.9949999999999</v>
      </c>
      <c r="HJ12" s="117">
        <v>638.00177744159998</v>
      </c>
      <c r="HK12" s="117">
        <v>1207.5</v>
      </c>
      <c r="HL12" s="118">
        <v>917.65872000000002</v>
      </c>
      <c r="HM12" s="116">
        <v>995.60686499999997</v>
      </c>
      <c r="HN12" s="117">
        <v>1406.0474999999999</v>
      </c>
      <c r="HO12" s="117">
        <v>655.06609643904005</v>
      </c>
      <c r="HP12" s="117">
        <v>1286.25</v>
      </c>
      <c r="HQ12" s="118">
        <v>936.37508249999996</v>
      </c>
      <c r="HR12" s="116">
        <v>1007.91174</v>
      </c>
      <c r="HS12" s="117">
        <v>1442.1000000000001</v>
      </c>
      <c r="HT12" s="117">
        <v>655.06609643904005</v>
      </c>
      <c r="HU12" s="117">
        <v>1286.25</v>
      </c>
      <c r="HV12" s="118">
        <v>955.1043975</v>
      </c>
      <c r="HW12" s="116">
        <v>1019.5689900000001</v>
      </c>
      <c r="HX12" s="117">
        <v>1348.49</v>
      </c>
      <c r="HY12" s="117">
        <v>671.36634145152004</v>
      </c>
      <c r="HZ12" s="117">
        <v>1365</v>
      </c>
      <c r="IA12" s="118">
        <v>973.82076000000006</v>
      </c>
      <c r="IB12" s="116">
        <v>1031.22624</v>
      </c>
      <c r="IC12" s="117">
        <v>1381.38</v>
      </c>
      <c r="ID12" s="117">
        <v>671.36634145152004</v>
      </c>
      <c r="IE12" s="117">
        <v>1365</v>
      </c>
      <c r="IF12" s="118">
        <v>992.53712250000001</v>
      </c>
      <c r="IG12" s="116">
        <v>1042.8834899999999</v>
      </c>
      <c r="IH12" s="117">
        <v>1414.27</v>
      </c>
      <c r="II12" s="117">
        <v>688.17596912064016</v>
      </c>
      <c r="IJ12" s="117">
        <v>1443.75</v>
      </c>
      <c r="IK12" s="118">
        <v>1011.2664375000001</v>
      </c>
      <c r="IL12" s="116">
        <v>1054.5407399999999</v>
      </c>
      <c r="IM12" s="117">
        <v>1447.16</v>
      </c>
      <c r="IN12" s="117">
        <v>688.17596912064016</v>
      </c>
      <c r="IO12" s="117">
        <v>1443.75</v>
      </c>
      <c r="IP12" s="118">
        <v>1029.9828000000002</v>
      </c>
      <c r="IQ12" s="116">
        <v>1066.1979900000001</v>
      </c>
      <c r="IR12" s="117">
        <v>1480.0500000000002</v>
      </c>
      <c r="IS12" s="117">
        <v>704.47621413312004</v>
      </c>
      <c r="IT12" s="117">
        <v>1521.45</v>
      </c>
      <c r="IU12" s="118">
        <v>1048.6991625000001</v>
      </c>
      <c r="IV12" s="116">
        <v>1077.8552400000001</v>
      </c>
      <c r="IW12" s="117">
        <v>1512.94</v>
      </c>
      <c r="IX12" s="117">
        <v>704.47621413312004</v>
      </c>
      <c r="IY12" s="117">
        <v>1521.45</v>
      </c>
      <c r="IZ12" s="118">
        <v>1067.4284775000001</v>
      </c>
      <c r="JA12" s="116">
        <v>1089.5124900000001</v>
      </c>
      <c r="JB12" s="117">
        <v>1545.8300000000002</v>
      </c>
      <c r="JC12" s="117">
        <v>721.54053313055999</v>
      </c>
      <c r="JD12" s="117">
        <v>1600.2</v>
      </c>
      <c r="JE12" s="118">
        <v>1086.1448399999999</v>
      </c>
      <c r="JF12" s="116">
        <v>1101.16974</v>
      </c>
      <c r="JG12" s="117">
        <v>1578.72</v>
      </c>
      <c r="JH12" s="117">
        <v>721.54053313055999</v>
      </c>
      <c r="JI12" s="117">
        <v>1600.2</v>
      </c>
      <c r="JJ12" s="118">
        <v>1104.8741550000002</v>
      </c>
      <c r="JK12" s="116">
        <v>1112.82699</v>
      </c>
      <c r="JL12" s="117">
        <v>1611.6100000000001</v>
      </c>
      <c r="JM12" s="117">
        <v>738.09546947136005</v>
      </c>
      <c r="JN12" s="117">
        <v>1678.95</v>
      </c>
      <c r="JO12" s="118">
        <v>1123.5905175</v>
      </c>
      <c r="JP12" s="116">
        <v>1124.48424</v>
      </c>
      <c r="JQ12" s="117">
        <v>1644.4999999999998</v>
      </c>
      <c r="JR12" s="117">
        <v>738.09546947136005</v>
      </c>
      <c r="JS12" s="117">
        <v>1678.95</v>
      </c>
      <c r="JT12" s="118">
        <v>1142.3068799999999</v>
      </c>
      <c r="JU12" s="116">
        <v>1137.4367400000001</v>
      </c>
      <c r="JV12" s="117">
        <v>1677.3899999999999</v>
      </c>
      <c r="JW12" s="117">
        <v>755.41447979711995</v>
      </c>
      <c r="JX12" s="117">
        <v>1757.7</v>
      </c>
      <c r="JY12" s="118">
        <v>1161.0361950000001</v>
      </c>
      <c r="JZ12" s="116">
        <v>1150.38924</v>
      </c>
      <c r="KA12" s="117">
        <v>1710.2800000000002</v>
      </c>
      <c r="KB12" s="117">
        <v>755.41447979711995</v>
      </c>
      <c r="KC12" s="117">
        <v>1757.7</v>
      </c>
      <c r="KD12" s="118">
        <v>1179.7525575</v>
      </c>
      <c r="KE12" s="116">
        <v>1163.3417400000001</v>
      </c>
      <c r="KF12" s="117">
        <v>1743.1699999999998</v>
      </c>
      <c r="KG12" s="117">
        <v>771.46003348128022</v>
      </c>
      <c r="KH12" s="117">
        <v>1836.45</v>
      </c>
      <c r="KI12" s="118">
        <v>1198.4818725</v>
      </c>
      <c r="KJ12" s="116">
        <v>1176.2942399999999</v>
      </c>
      <c r="KK12" s="117">
        <v>1776.06</v>
      </c>
      <c r="KL12" s="117">
        <v>771.46003348128022</v>
      </c>
      <c r="KM12" s="117">
        <v>1836.45</v>
      </c>
      <c r="KN12" s="118">
        <v>1217.1982350000001</v>
      </c>
      <c r="KO12" s="116">
        <v>1189.24674</v>
      </c>
      <c r="KP12" s="117">
        <v>1808.9499999999998</v>
      </c>
      <c r="KQ12" s="117">
        <v>787.76027849376021</v>
      </c>
      <c r="KR12" s="117">
        <v>1914.15</v>
      </c>
      <c r="KS12" s="118">
        <v>1235.9145975000001</v>
      </c>
      <c r="KT12" s="116">
        <v>1202.1992400000001</v>
      </c>
      <c r="KU12" s="117">
        <v>1841.84</v>
      </c>
      <c r="KV12" s="117">
        <v>787.76027849376021</v>
      </c>
      <c r="KW12" s="117">
        <v>1914.15</v>
      </c>
      <c r="KX12" s="118">
        <v>1254.6439124999999</v>
      </c>
      <c r="KY12" s="116">
        <v>1215.15174</v>
      </c>
      <c r="KZ12" s="117">
        <v>1874.73</v>
      </c>
      <c r="LA12" s="117">
        <v>804.82459749120005</v>
      </c>
      <c r="LB12" s="117">
        <v>1992.9</v>
      </c>
      <c r="LC12" s="118">
        <v>1273.360275</v>
      </c>
      <c r="LD12" s="116">
        <v>1228.1042400000001</v>
      </c>
      <c r="LE12" s="117">
        <v>1907.62</v>
      </c>
      <c r="LF12" s="117">
        <v>804.82459749120005</v>
      </c>
      <c r="LG12" s="117">
        <v>1992.9</v>
      </c>
      <c r="LH12" s="118">
        <v>1292.08959</v>
      </c>
      <c r="LI12" s="116">
        <v>1241.05674</v>
      </c>
      <c r="LJ12" s="117">
        <v>1940.51</v>
      </c>
      <c r="LK12" s="117">
        <v>821.63422516031983</v>
      </c>
      <c r="LL12" s="117">
        <v>2071.65</v>
      </c>
      <c r="LM12" s="118">
        <v>1310.8059525000001</v>
      </c>
      <c r="LN12" s="116">
        <v>1254.0092400000001</v>
      </c>
      <c r="LO12" s="117">
        <v>1973.3999999999999</v>
      </c>
      <c r="LP12" s="117">
        <v>821.63422516031983</v>
      </c>
      <c r="LQ12" s="117">
        <v>2071.65</v>
      </c>
      <c r="LR12" s="118">
        <v>1329.5352675000001</v>
      </c>
    </row>
    <row r="13" spans="1:330">
      <c r="A13" s="12" t="s">
        <v>21</v>
      </c>
      <c r="B13" s="13" t="s">
        <v>255</v>
      </c>
      <c r="C13" s="116">
        <v>98.439000000000007</v>
      </c>
      <c r="D13" s="116">
        <v>150.24900000000002</v>
      </c>
      <c r="E13" s="116">
        <v>195.58275000000003</v>
      </c>
      <c r="F13" s="161">
        <v>221.49</v>
      </c>
      <c r="G13" s="116" t="e">
        <v>#N/A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89.660313600000009</v>
      </c>
      <c r="N13" s="117">
        <v>103.66973760000002</v>
      </c>
      <c r="O13" s="117">
        <v>117.6791616</v>
      </c>
      <c r="P13" s="117">
        <v>134.49047040000002</v>
      </c>
      <c r="Q13" s="117">
        <v>151.30177920000003</v>
      </c>
      <c r="R13" s="117">
        <v>89.25</v>
      </c>
      <c r="S13" s="117">
        <v>123.9</v>
      </c>
      <c r="T13" s="117">
        <v>145.95000000000002</v>
      </c>
      <c r="U13" s="117">
        <v>169.05</v>
      </c>
      <c r="V13" s="117" t="e">
        <v>#N/A</v>
      </c>
      <c r="W13" s="118">
        <v>110.8863525</v>
      </c>
      <c r="X13" s="118">
        <v>179.61231749999999</v>
      </c>
      <c r="Y13" s="118">
        <v>220.21840500000002</v>
      </c>
      <c r="Z13" s="118">
        <v>260.82449250000002</v>
      </c>
      <c r="AA13" s="118" t="e">
        <v>#N/A</v>
      </c>
      <c r="AC13" s="12" t="s">
        <v>21</v>
      </c>
      <c r="AD13" s="13" t="s">
        <v>255</v>
      </c>
      <c r="AE13" s="116">
        <v>98.439000000000007</v>
      </c>
      <c r="AF13" s="117">
        <v>0</v>
      </c>
      <c r="AG13" s="117">
        <v>181.17043154496002</v>
      </c>
      <c r="AH13" s="117">
        <v>86.100000000000009</v>
      </c>
      <c r="AI13" s="118">
        <v>132.25797750000001</v>
      </c>
      <c r="AJ13" s="116">
        <v>150.24900000000002</v>
      </c>
      <c r="AK13" s="117">
        <v>0</v>
      </c>
      <c r="AL13" s="117">
        <v>247.16378461632004</v>
      </c>
      <c r="AM13" s="117">
        <v>119.7</v>
      </c>
      <c r="AN13" s="118">
        <v>189.05469000000005</v>
      </c>
      <c r="AO13" s="116">
        <v>195.58275000000003</v>
      </c>
      <c r="AP13" s="117">
        <v>0</v>
      </c>
      <c r="AQ13" s="117">
        <v>297.59266762368003</v>
      </c>
      <c r="AR13" s="117">
        <v>142.80000000000001</v>
      </c>
      <c r="AS13" s="118">
        <v>225.12740250000002</v>
      </c>
      <c r="AT13" s="116">
        <v>240.91650000000001</v>
      </c>
      <c r="AU13" s="117">
        <v>0</v>
      </c>
      <c r="AV13" s="117">
        <v>348.02155063103999</v>
      </c>
      <c r="AW13" s="117">
        <v>165.9</v>
      </c>
      <c r="AX13" s="118">
        <v>261.20011499999998</v>
      </c>
      <c r="AY13" s="116">
        <v>275.88825000000003</v>
      </c>
      <c r="AZ13" s="117">
        <v>0</v>
      </c>
      <c r="BA13" s="117">
        <v>413.08103549856003</v>
      </c>
      <c r="BB13" s="117">
        <v>189</v>
      </c>
      <c r="BC13" s="118">
        <v>299.85037500000004</v>
      </c>
      <c r="BD13" s="116">
        <v>314.74575000000004</v>
      </c>
      <c r="BE13" s="117">
        <v>0</v>
      </c>
      <c r="BF13" s="117">
        <v>457.28413048032013</v>
      </c>
      <c r="BG13" s="117">
        <v>207.9</v>
      </c>
      <c r="BH13" s="118">
        <v>318.56673749999999</v>
      </c>
      <c r="BI13" s="116">
        <v>354.57468750000004</v>
      </c>
      <c r="BJ13" s="117">
        <v>0</v>
      </c>
      <c r="BK13" s="117">
        <v>501.79851486336014</v>
      </c>
      <c r="BL13" s="117">
        <v>226.8</v>
      </c>
      <c r="BM13" s="118">
        <v>337.28309999999999</v>
      </c>
      <c r="BN13" s="116">
        <v>394.40362500000003</v>
      </c>
      <c r="BO13" s="117">
        <v>0</v>
      </c>
      <c r="BP13" s="117">
        <v>546.62418864768006</v>
      </c>
      <c r="BQ13" s="117">
        <v>245.70000000000002</v>
      </c>
      <c r="BR13" s="118">
        <v>356.01241500000003</v>
      </c>
      <c r="BS13" s="116">
        <v>434.23256250000003</v>
      </c>
      <c r="BT13" s="117">
        <v>0</v>
      </c>
      <c r="BU13" s="117">
        <v>591.44986243200015</v>
      </c>
      <c r="BV13" s="117">
        <v>264.60000000000002</v>
      </c>
      <c r="BW13" s="118">
        <v>374.72877750000004</v>
      </c>
      <c r="BX13" s="116">
        <v>474.06150000000002</v>
      </c>
      <c r="BY13" s="117">
        <v>0</v>
      </c>
      <c r="BZ13" s="117">
        <v>635.96424681504004</v>
      </c>
      <c r="CA13" s="117">
        <v>282.45</v>
      </c>
      <c r="CB13" s="118">
        <v>393.45809250000002</v>
      </c>
      <c r="CC13" s="116">
        <v>525.87150000000008</v>
      </c>
      <c r="CD13" s="117">
        <v>0</v>
      </c>
      <c r="CE13" s="117">
        <v>663.04642472640012</v>
      </c>
      <c r="CF13" s="117">
        <v>358.05</v>
      </c>
      <c r="CG13" s="118">
        <v>412.17445500000008</v>
      </c>
      <c r="CH13" s="116">
        <v>577.68150000000003</v>
      </c>
      <c r="CI13" s="117">
        <v>0</v>
      </c>
      <c r="CJ13" s="117">
        <v>689.81731323648012</v>
      </c>
      <c r="CK13" s="117">
        <v>358.05</v>
      </c>
      <c r="CL13" s="118">
        <v>430.89081750000003</v>
      </c>
      <c r="CM13" s="116">
        <v>600.69809250000003</v>
      </c>
      <c r="CN13" s="117">
        <v>0</v>
      </c>
      <c r="CO13" s="117">
        <v>717.52206995040024</v>
      </c>
      <c r="CP13" s="117">
        <v>406.35</v>
      </c>
      <c r="CQ13" s="118">
        <v>449.62013250000001</v>
      </c>
      <c r="CR13" s="116">
        <v>623.71468500000015</v>
      </c>
      <c r="CS13" s="117">
        <v>0</v>
      </c>
      <c r="CT13" s="117">
        <v>744.91553726304016</v>
      </c>
      <c r="CU13" s="117">
        <v>406.35</v>
      </c>
      <c r="CV13" s="118">
        <v>468.33649500000001</v>
      </c>
      <c r="CW13" s="116">
        <v>646.73127750000015</v>
      </c>
      <c r="CX13" s="117">
        <v>0</v>
      </c>
      <c r="CY13" s="117">
        <v>772.30900457568021</v>
      </c>
      <c r="CZ13" s="117">
        <v>453.6</v>
      </c>
      <c r="DA13" s="118">
        <v>487.06581000000006</v>
      </c>
      <c r="DB13" s="116">
        <v>669.74787000000015</v>
      </c>
      <c r="DC13" s="117">
        <v>0</v>
      </c>
      <c r="DD13" s="117">
        <v>800.01376128959998</v>
      </c>
      <c r="DE13" s="117">
        <v>453.6</v>
      </c>
      <c r="DF13" s="118">
        <v>505.78217250000006</v>
      </c>
      <c r="DG13" s="116">
        <v>692.76446250000004</v>
      </c>
      <c r="DH13" s="117">
        <v>0</v>
      </c>
      <c r="DI13" s="117">
        <v>826.78464979968021</v>
      </c>
      <c r="DJ13" s="117">
        <v>501.90000000000003</v>
      </c>
      <c r="DK13" s="118">
        <v>524.49853500000006</v>
      </c>
      <c r="DL13" s="116">
        <v>715.78105500000004</v>
      </c>
      <c r="DM13" s="117">
        <v>0</v>
      </c>
      <c r="DN13" s="117">
        <v>853.24424890848024</v>
      </c>
      <c r="DO13" s="117">
        <v>501.90000000000003</v>
      </c>
      <c r="DP13" s="118">
        <v>543.22784999999999</v>
      </c>
      <c r="DQ13" s="116">
        <v>738.79764750000004</v>
      </c>
      <c r="DR13" s="117">
        <v>0</v>
      </c>
      <c r="DS13" s="117">
        <v>881.57158442496018</v>
      </c>
      <c r="DT13" s="117">
        <v>549.15</v>
      </c>
      <c r="DU13" s="118">
        <v>561.94421250000005</v>
      </c>
      <c r="DV13" s="116">
        <v>761.81424000000004</v>
      </c>
      <c r="DW13" s="117">
        <v>0</v>
      </c>
      <c r="DX13" s="117">
        <v>909.27634113888018</v>
      </c>
      <c r="DY13" s="117">
        <v>549.15</v>
      </c>
      <c r="DZ13" s="118">
        <v>580.67352750000009</v>
      </c>
      <c r="EA13" s="116">
        <v>774.11911500000008</v>
      </c>
      <c r="EB13" s="117">
        <v>0</v>
      </c>
      <c r="EC13" s="117">
        <v>938.53754485920012</v>
      </c>
      <c r="ED13" s="117">
        <v>599.55000000000007</v>
      </c>
      <c r="EE13" s="118">
        <v>599.38989000000004</v>
      </c>
      <c r="EF13" s="116">
        <v>786.42399</v>
      </c>
      <c r="EG13" s="117">
        <v>0</v>
      </c>
      <c r="EH13" s="117">
        <v>938.53754485920012</v>
      </c>
      <c r="EI13" s="117">
        <v>599.55000000000007</v>
      </c>
      <c r="EJ13" s="118">
        <v>618.10625249999998</v>
      </c>
      <c r="EK13" s="116">
        <v>798.72886499999993</v>
      </c>
      <c r="EL13" s="117">
        <v>0</v>
      </c>
      <c r="EM13" s="117">
        <v>969.04390618464026</v>
      </c>
      <c r="EN13" s="117">
        <v>673.05000000000007</v>
      </c>
      <c r="EO13" s="118">
        <v>636.83556750000002</v>
      </c>
      <c r="EP13" s="116">
        <v>811.03374000000008</v>
      </c>
      <c r="EQ13" s="117">
        <v>0</v>
      </c>
      <c r="ER13" s="117">
        <v>969.04390618464026</v>
      </c>
      <c r="ES13" s="117">
        <v>673.05000000000007</v>
      </c>
      <c r="ET13" s="118">
        <v>655.55193000000008</v>
      </c>
      <c r="EU13" s="116">
        <v>823.338615</v>
      </c>
      <c r="EV13" s="117">
        <v>0</v>
      </c>
      <c r="EW13" s="117">
        <v>998.92768870752025</v>
      </c>
      <c r="EX13" s="117">
        <v>745.5</v>
      </c>
      <c r="EY13" s="118">
        <v>674.28124500000013</v>
      </c>
      <c r="EZ13" s="116">
        <v>835.64349000000004</v>
      </c>
      <c r="FA13" s="117">
        <v>0</v>
      </c>
      <c r="FB13" s="117">
        <v>998.92768870752025</v>
      </c>
      <c r="FC13" s="117">
        <v>745.5</v>
      </c>
      <c r="FD13" s="118">
        <v>692.99760749999996</v>
      </c>
      <c r="FE13" s="116">
        <v>847.94836499999997</v>
      </c>
      <c r="FF13" s="117">
        <v>0</v>
      </c>
      <c r="FG13" s="117">
        <v>1028.50018182912</v>
      </c>
      <c r="FH13" s="117">
        <v>819</v>
      </c>
      <c r="FI13" s="118">
        <v>711.71397000000002</v>
      </c>
      <c r="FJ13" s="116">
        <v>860.25324000000001</v>
      </c>
      <c r="FK13" s="117">
        <v>0</v>
      </c>
      <c r="FL13" s="117">
        <v>1028.50018182912</v>
      </c>
      <c r="FM13" s="117">
        <v>819</v>
      </c>
      <c r="FN13" s="118">
        <v>730.44328500000006</v>
      </c>
      <c r="FO13" s="116">
        <v>872.55811500000004</v>
      </c>
      <c r="FP13" s="117">
        <v>0</v>
      </c>
      <c r="FQ13" s="117">
        <v>1058.6952537532802</v>
      </c>
      <c r="FR13" s="117">
        <v>892.5</v>
      </c>
      <c r="FS13" s="118">
        <v>749.15964750000001</v>
      </c>
      <c r="FT13" s="116">
        <v>884.86299000000008</v>
      </c>
      <c r="FU13" s="117">
        <v>0</v>
      </c>
      <c r="FV13" s="117">
        <v>1058.6952537532802</v>
      </c>
      <c r="FW13" s="117">
        <v>892.5</v>
      </c>
      <c r="FX13" s="118">
        <v>767.88896250000005</v>
      </c>
      <c r="FY13" s="116">
        <v>897.16786500000001</v>
      </c>
      <c r="FZ13" s="117">
        <v>0</v>
      </c>
      <c r="GA13" s="117">
        <v>1088.5790362761602</v>
      </c>
      <c r="GB13" s="117">
        <v>971.25</v>
      </c>
      <c r="GC13" s="118">
        <v>786.60532499999999</v>
      </c>
      <c r="GD13" s="116">
        <v>909.47273999999993</v>
      </c>
      <c r="GE13" s="117">
        <v>0</v>
      </c>
      <c r="GF13" s="117">
        <v>1088.5790362761602</v>
      </c>
      <c r="GG13" s="117">
        <v>971.25</v>
      </c>
      <c r="GH13" s="118">
        <v>805.32168750000005</v>
      </c>
      <c r="GI13" s="116">
        <v>921.77761500000008</v>
      </c>
      <c r="GJ13" s="117">
        <v>0</v>
      </c>
      <c r="GK13" s="117">
        <v>1119.0853976016001</v>
      </c>
      <c r="GL13" s="117">
        <v>1050</v>
      </c>
      <c r="GM13" s="118">
        <v>824.0510025000001</v>
      </c>
      <c r="GN13" s="116">
        <v>934.08249000000001</v>
      </c>
      <c r="GO13" s="117">
        <v>0</v>
      </c>
      <c r="GP13" s="117">
        <v>1119.0853976016001</v>
      </c>
      <c r="GQ13" s="117">
        <v>1050</v>
      </c>
      <c r="GR13" s="118">
        <v>842.76736500000004</v>
      </c>
      <c r="GS13" s="116">
        <v>946.38736500000005</v>
      </c>
      <c r="GT13" s="117">
        <v>0</v>
      </c>
      <c r="GU13" s="117">
        <v>1149.2804695257603</v>
      </c>
      <c r="GV13" s="117">
        <v>1128.75</v>
      </c>
      <c r="GW13" s="118">
        <v>861.49668000000008</v>
      </c>
      <c r="GX13" s="116">
        <v>958.69223999999997</v>
      </c>
      <c r="GY13" s="117">
        <v>0</v>
      </c>
      <c r="GZ13" s="117">
        <v>1149.2804695257603</v>
      </c>
      <c r="HA13" s="117">
        <v>1128.75</v>
      </c>
      <c r="HB13" s="118">
        <v>880.21304250000014</v>
      </c>
      <c r="HC13" s="116">
        <v>970.99711500000012</v>
      </c>
      <c r="HD13" s="117">
        <v>0</v>
      </c>
      <c r="HE13" s="117">
        <v>1178.8529626473601</v>
      </c>
      <c r="HF13" s="117">
        <v>1207.5</v>
      </c>
      <c r="HG13" s="118">
        <v>898.92940499999997</v>
      </c>
      <c r="HH13" s="116">
        <v>983.30199000000005</v>
      </c>
      <c r="HI13" s="117">
        <v>0</v>
      </c>
      <c r="HJ13" s="117">
        <v>1178.8529626473601</v>
      </c>
      <c r="HK13" s="117">
        <v>1207.5</v>
      </c>
      <c r="HL13" s="118">
        <v>917.65872000000002</v>
      </c>
      <c r="HM13" s="116">
        <v>995.60686499999997</v>
      </c>
      <c r="HN13" s="117">
        <v>0</v>
      </c>
      <c r="HO13" s="117">
        <v>1209.04803457152</v>
      </c>
      <c r="HP13" s="117">
        <v>1286.25</v>
      </c>
      <c r="HQ13" s="118">
        <v>936.37508249999996</v>
      </c>
      <c r="HR13" s="116">
        <v>1007.91174</v>
      </c>
      <c r="HS13" s="117">
        <v>0</v>
      </c>
      <c r="HT13" s="117">
        <v>1209.04803457152</v>
      </c>
      <c r="HU13" s="117">
        <v>1286.25</v>
      </c>
      <c r="HV13" s="118">
        <v>955.1043975</v>
      </c>
      <c r="HW13" s="116">
        <v>1019.5689900000001</v>
      </c>
      <c r="HX13" s="117">
        <v>0</v>
      </c>
      <c r="HY13" s="117">
        <v>1239.2431064956804</v>
      </c>
      <c r="HZ13" s="117">
        <v>1365</v>
      </c>
      <c r="IA13" s="118">
        <v>973.82076000000006</v>
      </c>
      <c r="IB13" s="116">
        <v>1031.22624</v>
      </c>
      <c r="IC13" s="117">
        <v>0</v>
      </c>
      <c r="ID13" s="117">
        <v>1239.2431064956804</v>
      </c>
      <c r="IE13" s="117">
        <v>1365</v>
      </c>
      <c r="IF13" s="118">
        <v>992.53712250000001</v>
      </c>
      <c r="IG13" s="116">
        <v>1042.8834899999999</v>
      </c>
      <c r="IH13" s="117">
        <v>0</v>
      </c>
      <c r="II13" s="117">
        <v>1267.8817314134401</v>
      </c>
      <c r="IJ13" s="117">
        <v>1443.75</v>
      </c>
      <c r="IK13" s="118">
        <v>1011.2664375000001</v>
      </c>
      <c r="IL13" s="116">
        <v>1054.5407399999999</v>
      </c>
      <c r="IM13" s="117">
        <v>0</v>
      </c>
      <c r="IN13" s="117">
        <v>1267.8817314134401</v>
      </c>
      <c r="IO13" s="117">
        <v>1443.75</v>
      </c>
      <c r="IP13" s="118">
        <v>1029.9828000000002</v>
      </c>
      <c r="IQ13" s="116">
        <v>1066.1979900000001</v>
      </c>
      <c r="IR13" s="117">
        <v>0</v>
      </c>
      <c r="IS13" s="117">
        <v>1298.6993821401602</v>
      </c>
      <c r="IT13" s="117">
        <v>1521.45</v>
      </c>
      <c r="IU13" s="118">
        <v>1048.6991625000001</v>
      </c>
      <c r="IV13" s="116">
        <v>1077.8552400000001</v>
      </c>
      <c r="IW13" s="117">
        <v>0</v>
      </c>
      <c r="IX13" s="117">
        <v>1298.6993821401602</v>
      </c>
      <c r="IY13" s="117">
        <v>1521.45</v>
      </c>
      <c r="IZ13" s="118">
        <v>1067.4284775000001</v>
      </c>
      <c r="JA13" s="116">
        <v>1089.5124900000001</v>
      </c>
      <c r="JB13" s="117">
        <v>0</v>
      </c>
      <c r="JC13" s="117">
        <v>1327.6492964592001</v>
      </c>
      <c r="JD13" s="117">
        <v>1600.2</v>
      </c>
      <c r="JE13" s="118">
        <v>1086.1448399999999</v>
      </c>
      <c r="JF13" s="116">
        <v>1101.16974</v>
      </c>
      <c r="JG13" s="117">
        <v>0</v>
      </c>
      <c r="JH13" s="117">
        <v>1327.6492964592001</v>
      </c>
      <c r="JI13" s="117">
        <v>1600.2</v>
      </c>
      <c r="JJ13" s="118">
        <v>1104.8741550000002</v>
      </c>
      <c r="JK13" s="116">
        <v>1112.82699</v>
      </c>
      <c r="JL13" s="117">
        <v>0</v>
      </c>
      <c r="JM13" s="117">
        <v>1356.5992107782401</v>
      </c>
      <c r="JN13" s="117">
        <v>1678.95</v>
      </c>
      <c r="JO13" s="118">
        <v>1123.5905175</v>
      </c>
      <c r="JP13" s="116">
        <v>1124.48424</v>
      </c>
      <c r="JQ13" s="117">
        <v>0</v>
      </c>
      <c r="JR13" s="117">
        <v>1356.5992107782401</v>
      </c>
      <c r="JS13" s="117">
        <v>1678.95</v>
      </c>
      <c r="JT13" s="118">
        <v>1142.3068799999999</v>
      </c>
      <c r="JU13" s="116">
        <v>1137.4367400000001</v>
      </c>
      <c r="JV13" s="117">
        <v>0</v>
      </c>
      <c r="JW13" s="117">
        <v>1385.8604144985604</v>
      </c>
      <c r="JX13" s="117">
        <v>1757.7</v>
      </c>
      <c r="JY13" s="118">
        <v>1161.0361950000001</v>
      </c>
      <c r="JZ13" s="116">
        <v>1150.38924</v>
      </c>
      <c r="KA13" s="117">
        <v>0</v>
      </c>
      <c r="KB13" s="117">
        <v>1385.8604144985604</v>
      </c>
      <c r="KC13" s="117">
        <v>1757.7</v>
      </c>
      <c r="KD13" s="118">
        <v>1179.7525575</v>
      </c>
      <c r="KE13" s="116">
        <v>1163.3417400000001</v>
      </c>
      <c r="KF13" s="117">
        <v>0</v>
      </c>
      <c r="KG13" s="117">
        <v>1415.1216182188805</v>
      </c>
      <c r="KH13" s="117">
        <v>1836.45</v>
      </c>
      <c r="KI13" s="118">
        <v>1198.4818725</v>
      </c>
      <c r="KJ13" s="116">
        <v>1176.2942399999999</v>
      </c>
      <c r="KK13" s="117">
        <v>0</v>
      </c>
      <c r="KL13" s="117">
        <v>1415.1216182188805</v>
      </c>
      <c r="KM13" s="117">
        <v>1836.45</v>
      </c>
      <c r="KN13" s="118">
        <v>1217.1982350000001</v>
      </c>
      <c r="KO13" s="116">
        <v>1189.24674</v>
      </c>
      <c r="KP13" s="117">
        <v>0</v>
      </c>
      <c r="KQ13" s="117">
        <v>1445.3166901430402</v>
      </c>
      <c r="KR13" s="117">
        <v>1914.15</v>
      </c>
      <c r="KS13" s="118">
        <v>1235.9145975000001</v>
      </c>
      <c r="KT13" s="116">
        <v>1202.1992400000001</v>
      </c>
      <c r="KU13" s="117">
        <v>0</v>
      </c>
      <c r="KV13" s="117">
        <v>1445.3166901430402</v>
      </c>
      <c r="KW13" s="117">
        <v>1914.15</v>
      </c>
      <c r="KX13" s="118">
        <v>1254.6439124999999</v>
      </c>
      <c r="KY13" s="116">
        <v>1215.15174</v>
      </c>
      <c r="KZ13" s="117">
        <v>0</v>
      </c>
      <c r="LA13" s="117">
        <v>1474.8891832646405</v>
      </c>
      <c r="LB13" s="117">
        <v>1992.9</v>
      </c>
      <c r="LC13" s="118">
        <v>1273.360275</v>
      </c>
      <c r="LD13" s="116">
        <v>1228.1042400000001</v>
      </c>
      <c r="LE13" s="117">
        <v>0</v>
      </c>
      <c r="LF13" s="117">
        <v>1474.8891832646405</v>
      </c>
      <c r="LG13" s="117">
        <v>1992.9</v>
      </c>
      <c r="LH13" s="118">
        <v>1292.08959</v>
      </c>
      <c r="LI13" s="116">
        <v>1241.05674</v>
      </c>
      <c r="LJ13" s="117">
        <v>0</v>
      </c>
      <c r="LK13" s="117">
        <v>1504.7729657875202</v>
      </c>
      <c r="LL13" s="117">
        <v>2071.65</v>
      </c>
      <c r="LM13" s="118">
        <v>1310.8059525000001</v>
      </c>
      <c r="LN13" s="116">
        <v>1254.0092400000001</v>
      </c>
      <c r="LO13" s="117">
        <v>0</v>
      </c>
      <c r="LP13" s="117">
        <v>1504.7729657875202</v>
      </c>
      <c r="LQ13" s="117">
        <v>2071.65</v>
      </c>
      <c r="LR13" s="118">
        <v>1329.5352675000001</v>
      </c>
    </row>
    <row r="14" spans="1:330">
      <c r="A14" s="12" t="s">
        <v>22</v>
      </c>
      <c r="B14" s="13" t="s">
        <v>256</v>
      </c>
      <c r="C14" s="116">
        <v>72.534000000000006</v>
      </c>
      <c r="D14" s="116">
        <v>101.02950000000001</v>
      </c>
      <c r="E14" s="116">
        <v>129.52500000000001</v>
      </c>
      <c r="F14" s="161">
        <v>156.66</v>
      </c>
      <c r="G14" s="116" t="e">
        <v>#N/A</v>
      </c>
      <c r="H14" s="117">
        <v>60.72</v>
      </c>
      <c r="I14" s="117">
        <v>92.344999999999999</v>
      </c>
      <c r="J14" s="117">
        <v>123.97</v>
      </c>
      <c r="K14" s="117">
        <v>149.27000000000001</v>
      </c>
      <c r="L14" s="117">
        <v>174.57</v>
      </c>
      <c r="M14" s="117">
        <v>51.83486880000001</v>
      </c>
      <c r="N14" s="117">
        <v>65.844292800000019</v>
      </c>
      <c r="O14" s="117">
        <v>79.853716800000015</v>
      </c>
      <c r="P14" s="117">
        <v>96.665025600000021</v>
      </c>
      <c r="Q14" s="117">
        <v>113.47633440000003</v>
      </c>
      <c r="R14" s="117">
        <v>69.3</v>
      </c>
      <c r="S14" s="117">
        <v>88.2</v>
      </c>
      <c r="T14" s="117">
        <v>108.15</v>
      </c>
      <c r="U14" s="117">
        <v>128.1</v>
      </c>
      <c r="V14" s="117" t="e">
        <v>#N/A</v>
      </c>
      <c r="W14" s="118">
        <v>85.900980000000004</v>
      </c>
      <c r="X14" s="118">
        <v>135.87172500000003</v>
      </c>
      <c r="Y14" s="118">
        <v>170.22175499999997</v>
      </c>
      <c r="Z14" s="118">
        <v>204.57178500000001</v>
      </c>
      <c r="AA14" s="118" t="e">
        <v>#N/A</v>
      </c>
      <c r="AC14" s="12" t="s">
        <v>22</v>
      </c>
      <c r="AD14" s="13" t="s">
        <v>256</v>
      </c>
      <c r="AE14" s="116">
        <v>72.534000000000006</v>
      </c>
      <c r="AF14" s="117">
        <v>60.72</v>
      </c>
      <c r="AG14" s="117">
        <v>88.519386109440021</v>
      </c>
      <c r="AH14" s="117">
        <v>71.400000000000006</v>
      </c>
      <c r="AI14" s="118">
        <v>96.05574</v>
      </c>
      <c r="AJ14" s="116">
        <v>101.02950000000001</v>
      </c>
      <c r="AK14" s="117">
        <v>92.344999999999999</v>
      </c>
      <c r="AL14" s="117">
        <v>125.81751619008004</v>
      </c>
      <c r="AM14" s="117">
        <v>90.3</v>
      </c>
      <c r="AN14" s="118">
        <v>128.92918500000002</v>
      </c>
      <c r="AO14" s="116">
        <v>129.52500000000001</v>
      </c>
      <c r="AP14" s="117">
        <v>123.97</v>
      </c>
      <c r="AQ14" s="117">
        <v>151.79603167872003</v>
      </c>
      <c r="AR14" s="117">
        <v>110.25</v>
      </c>
      <c r="AS14" s="118">
        <v>156.24600749999999</v>
      </c>
      <c r="AT14" s="116">
        <v>158.02050000000003</v>
      </c>
      <c r="AU14" s="117">
        <v>149.27000000000001</v>
      </c>
      <c r="AV14" s="117">
        <v>178.79331248064003</v>
      </c>
      <c r="AW14" s="117">
        <v>131.25</v>
      </c>
      <c r="AX14" s="118">
        <v>183.54987750000004</v>
      </c>
      <c r="AY14" s="116">
        <v>183.92550000000003</v>
      </c>
      <c r="AZ14" s="117">
        <v>174.57</v>
      </c>
      <c r="BA14" s="117">
        <v>214.45009844544006</v>
      </c>
      <c r="BB14" s="117">
        <v>151.20000000000002</v>
      </c>
      <c r="BC14" s="118">
        <v>212.82252750000001</v>
      </c>
      <c r="BD14" s="116">
        <v>207.24</v>
      </c>
      <c r="BE14" s="117">
        <v>199.87</v>
      </c>
      <c r="BF14" s="117">
        <v>240.68330526240001</v>
      </c>
      <c r="BG14" s="117">
        <v>163.80000000000001</v>
      </c>
      <c r="BH14" s="118">
        <v>225.295785</v>
      </c>
      <c r="BI14" s="116">
        <v>229.90687500000001</v>
      </c>
      <c r="BJ14" s="117">
        <v>225.17000000000002</v>
      </c>
      <c r="BK14" s="117">
        <v>266.40712942272006</v>
      </c>
      <c r="BL14" s="117">
        <v>177.45000000000002</v>
      </c>
      <c r="BM14" s="118">
        <v>237.78199500000005</v>
      </c>
      <c r="BN14" s="116">
        <v>252.57375000000005</v>
      </c>
      <c r="BO14" s="117">
        <v>247.94</v>
      </c>
      <c r="BP14" s="117">
        <v>292.64033623968004</v>
      </c>
      <c r="BQ14" s="117">
        <v>190.05</v>
      </c>
      <c r="BR14" s="118">
        <v>250.26820500000002</v>
      </c>
      <c r="BS14" s="116">
        <v>275.24062500000002</v>
      </c>
      <c r="BT14" s="117">
        <v>270.71000000000004</v>
      </c>
      <c r="BU14" s="117">
        <v>318.61885172832007</v>
      </c>
      <c r="BV14" s="117">
        <v>203.70000000000002</v>
      </c>
      <c r="BW14" s="118">
        <v>262.74146250000001</v>
      </c>
      <c r="BX14" s="116">
        <v>297.90750000000003</v>
      </c>
      <c r="BY14" s="117">
        <v>293.47999999999996</v>
      </c>
      <c r="BZ14" s="117">
        <v>344.34267588864009</v>
      </c>
      <c r="CA14" s="117">
        <v>216.3</v>
      </c>
      <c r="CB14" s="118">
        <v>275.22767250000004</v>
      </c>
      <c r="CC14" s="116">
        <v>302.20772999999997</v>
      </c>
      <c r="CD14" s="117">
        <v>313.08750000000003</v>
      </c>
      <c r="CE14" s="117">
        <v>359.11477293120015</v>
      </c>
      <c r="CF14" s="117">
        <v>249.9</v>
      </c>
      <c r="CG14" s="118">
        <v>287.70093000000008</v>
      </c>
      <c r="CH14" s="116">
        <v>306.50796000000003</v>
      </c>
      <c r="CI14" s="117">
        <v>341.55</v>
      </c>
      <c r="CJ14" s="117">
        <v>372.35872200384006</v>
      </c>
      <c r="CK14" s="117">
        <v>249.9</v>
      </c>
      <c r="CL14" s="118">
        <v>300.18714000000006</v>
      </c>
      <c r="CM14" s="116">
        <v>316.59795750000001</v>
      </c>
      <c r="CN14" s="117">
        <v>370.01250000000005</v>
      </c>
      <c r="CO14" s="117">
        <v>386.62143638976005</v>
      </c>
      <c r="CP14" s="117">
        <v>283.5</v>
      </c>
      <c r="CQ14" s="118">
        <v>312.67335000000003</v>
      </c>
      <c r="CR14" s="116">
        <v>326.68795500000004</v>
      </c>
      <c r="CS14" s="117">
        <v>398.47500000000002</v>
      </c>
      <c r="CT14" s="117">
        <v>400.62945944736003</v>
      </c>
      <c r="CU14" s="117">
        <v>283.5</v>
      </c>
      <c r="CV14" s="118">
        <v>325.14660750000002</v>
      </c>
      <c r="CW14" s="116">
        <v>336.77795250000003</v>
      </c>
      <c r="CX14" s="117">
        <v>426.9375</v>
      </c>
      <c r="CY14" s="117">
        <v>414.89217383328014</v>
      </c>
      <c r="CZ14" s="117">
        <v>317.10000000000002</v>
      </c>
      <c r="DA14" s="118">
        <v>337.63281750000004</v>
      </c>
      <c r="DB14" s="116">
        <v>346.86795000000001</v>
      </c>
      <c r="DC14" s="117">
        <v>455.4</v>
      </c>
      <c r="DD14" s="117">
        <v>429.66427087584009</v>
      </c>
      <c r="DE14" s="117">
        <v>317.10000000000002</v>
      </c>
      <c r="DF14" s="118">
        <v>350.10607500000003</v>
      </c>
      <c r="DG14" s="116">
        <v>356.95794749999999</v>
      </c>
      <c r="DH14" s="117">
        <v>483.86249999999995</v>
      </c>
      <c r="DI14" s="117">
        <v>443.41760260512001</v>
      </c>
      <c r="DJ14" s="117">
        <v>350.7</v>
      </c>
      <c r="DK14" s="118">
        <v>362.592285</v>
      </c>
      <c r="DL14" s="116">
        <v>367.04794500000003</v>
      </c>
      <c r="DM14" s="117">
        <v>512.32499999999993</v>
      </c>
      <c r="DN14" s="117">
        <v>457.93500831936007</v>
      </c>
      <c r="DO14" s="117">
        <v>350.7</v>
      </c>
      <c r="DP14" s="118">
        <v>375.07849499999998</v>
      </c>
      <c r="DQ14" s="116">
        <v>377.13794250000007</v>
      </c>
      <c r="DR14" s="117">
        <v>540.78750000000002</v>
      </c>
      <c r="DS14" s="117">
        <v>471.94303137696016</v>
      </c>
      <c r="DT14" s="117">
        <v>384.3</v>
      </c>
      <c r="DU14" s="118">
        <v>387.55175250000002</v>
      </c>
      <c r="DV14" s="116">
        <v>387.22794000000005</v>
      </c>
      <c r="DW14" s="117">
        <v>569.25</v>
      </c>
      <c r="DX14" s="117">
        <v>485.69636310623997</v>
      </c>
      <c r="DY14" s="117">
        <v>384.3</v>
      </c>
      <c r="DZ14" s="118">
        <v>400.03796250000005</v>
      </c>
      <c r="EA14" s="116">
        <v>393.83371499999998</v>
      </c>
      <c r="EB14" s="117">
        <v>478.17</v>
      </c>
      <c r="EC14" s="117">
        <v>502.7606821036801</v>
      </c>
      <c r="ED14" s="117">
        <v>412.65000000000003</v>
      </c>
      <c r="EE14" s="118">
        <v>412.51122000000004</v>
      </c>
      <c r="EF14" s="116">
        <v>400.43949000000003</v>
      </c>
      <c r="EG14" s="117">
        <v>500.94</v>
      </c>
      <c r="EH14" s="117">
        <v>502.7606821036801</v>
      </c>
      <c r="EI14" s="117">
        <v>412.65000000000003</v>
      </c>
      <c r="EJ14" s="118">
        <v>424.99743000000007</v>
      </c>
      <c r="EK14" s="116">
        <v>407.04526499999997</v>
      </c>
      <c r="EL14" s="117">
        <v>523.71</v>
      </c>
      <c r="EM14" s="117">
        <v>520.58907508608002</v>
      </c>
      <c r="EN14" s="117">
        <v>457.8</v>
      </c>
      <c r="EO14" s="118">
        <v>437.48364000000004</v>
      </c>
      <c r="EP14" s="116">
        <v>413.65104000000002</v>
      </c>
      <c r="EQ14" s="117">
        <v>546.48</v>
      </c>
      <c r="ER14" s="117">
        <v>520.58907508608002</v>
      </c>
      <c r="ES14" s="117">
        <v>457.8</v>
      </c>
      <c r="ET14" s="118">
        <v>449.95689750000003</v>
      </c>
      <c r="EU14" s="116">
        <v>420.25681500000002</v>
      </c>
      <c r="EV14" s="117">
        <v>569.25</v>
      </c>
      <c r="EW14" s="117">
        <v>537.39870275520002</v>
      </c>
      <c r="EX14" s="117">
        <v>501.90000000000003</v>
      </c>
      <c r="EY14" s="118">
        <v>462.4431075</v>
      </c>
      <c r="EZ14" s="116">
        <v>426.86259000000001</v>
      </c>
      <c r="FA14" s="117">
        <v>592.02</v>
      </c>
      <c r="FB14" s="117">
        <v>537.39870275520002</v>
      </c>
      <c r="FC14" s="117">
        <v>501.90000000000003</v>
      </c>
      <c r="FD14" s="118">
        <v>474.9163650000001</v>
      </c>
      <c r="FE14" s="116">
        <v>433.46836500000006</v>
      </c>
      <c r="FF14" s="117">
        <v>614.79000000000008</v>
      </c>
      <c r="FG14" s="117">
        <v>553.69894776768001</v>
      </c>
      <c r="FH14" s="117">
        <v>547.05000000000007</v>
      </c>
      <c r="FI14" s="118">
        <v>487.40257500000007</v>
      </c>
      <c r="FJ14" s="116">
        <v>440.07414</v>
      </c>
      <c r="FK14" s="117">
        <v>637.55999999999995</v>
      </c>
      <c r="FL14" s="117">
        <v>553.69894776768001</v>
      </c>
      <c r="FM14" s="117">
        <v>547.05000000000007</v>
      </c>
      <c r="FN14" s="118">
        <v>499.88878500000004</v>
      </c>
      <c r="FO14" s="116">
        <v>446.67991500000005</v>
      </c>
      <c r="FP14" s="117">
        <v>660.33</v>
      </c>
      <c r="FQ14" s="117">
        <v>571.01795809344014</v>
      </c>
      <c r="FR14" s="117">
        <v>591.15</v>
      </c>
      <c r="FS14" s="118">
        <v>512.36204250000003</v>
      </c>
      <c r="FT14" s="116">
        <v>453.28569000000005</v>
      </c>
      <c r="FU14" s="117">
        <v>683.1</v>
      </c>
      <c r="FV14" s="117">
        <v>571.01795809344014</v>
      </c>
      <c r="FW14" s="117">
        <v>591.15</v>
      </c>
      <c r="FX14" s="118">
        <v>524.84825250000006</v>
      </c>
      <c r="FY14" s="116">
        <v>459.89146500000004</v>
      </c>
      <c r="FZ14" s="117">
        <v>705.87</v>
      </c>
      <c r="GA14" s="117">
        <v>587.82758576256003</v>
      </c>
      <c r="GB14" s="117">
        <v>638.4</v>
      </c>
      <c r="GC14" s="118">
        <v>537.32150999999999</v>
      </c>
      <c r="GD14" s="116">
        <v>466.49724000000009</v>
      </c>
      <c r="GE14" s="117">
        <v>728.64</v>
      </c>
      <c r="GF14" s="117">
        <v>587.82758576256003</v>
      </c>
      <c r="GG14" s="117">
        <v>638.4</v>
      </c>
      <c r="GH14" s="118">
        <v>549.80772000000002</v>
      </c>
      <c r="GI14" s="116">
        <v>473.10301500000003</v>
      </c>
      <c r="GJ14" s="117">
        <v>751.41</v>
      </c>
      <c r="GK14" s="117">
        <v>604.12783077504014</v>
      </c>
      <c r="GL14" s="117">
        <v>685.65</v>
      </c>
      <c r="GM14" s="118">
        <v>562.29393000000005</v>
      </c>
      <c r="GN14" s="116">
        <v>479.70879000000008</v>
      </c>
      <c r="GO14" s="117">
        <v>774.18000000000006</v>
      </c>
      <c r="GP14" s="117">
        <v>604.12783077504014</v>
      </c>
      <c r="GQ14" s="117">
        <v>685.65</v>
      </c>
      <c r="GR14" s="118">
        <v>574.76718750000009</v>
      </c>
      <c r="GS14" s="116">
        <v>486.31456499999996</v>
      </c>
      <c r="GT14" s="117">
        <v>796.95</v>
      </c>
      <c r="GU14" s="117">
        <v>621.44684110080016</v>
      </c>
      <c r="GV14" s="117">
        <v>731.85</v>
      </c>
      <c r="GW14" s="118">
        <v>587.25339750000001</v>
      </c>
      <c r="GX14" s="116">
        <v>492.92034000000001</v>
      </c>
      <c r="GY14" s="117">
        <v>819.72</v>
      </c>
      <c r="GZ14" s="117">
        <v>621.44684110080016</v>
      </c>
      <c r="HA14" s="117">
        <v>731.85</v>
      </c>
      <c r="HB14" s="118">
        <v>599.72665500000005</v>
      </c>
      <c r="HC14" s="116">
        <v>499.52611500000006</v>
      </c>
      <c r="HD14" s="117">
        <v>842.49</v>
      </c>
      <c r="HE14" s="117">
        <v>638.00177744159998</v>
      </c>
      <c r="HF14" s="117">
        <v>779.1</v>
      </c>
      <c r="HG14" s="118">
        <v>612.21286500000008</v>
      </c>
      <c r="HH14" s="116">
        <v>506.13189</v>
      </c>
      <c r="HI14" s="117">
        <v>865.26</v>
      </c>
      <c r="HJ14" s="117">
        <v>638.00177744159998</v>
      </c>
      <c r="HK14" s="117">
        <v>779.1</v>
      </c>
      <c r="HL14" s="118">
        <v>624.69907499999999</v>
      </c>
      <c r="HM14" s="116">
        <v>512.73766500000011</v>
      </c>
      <c r="HN14" s="117">
        <v>888.03</v>
      </c>
      <c r="HO14" s="117">
        <v>655.06609643904005</v>
      </c>
      <c r="HP14" s="117">
        <v>826.35</v>
      </c>
      <c r="HQ14" s="118">
        <v>637.17233250000004</v>
      </c>
      <c r="HR14" s="116">
        <v>519.34343999999999</v>
      </c>
      <c r="HS14" s="117">
        <v>910.8</v>
      </c>
      <c r="HT14" s="117">
        <v>655.06609643904005</v>
      </c>
      <c r="HU14" s="117">
        <v>826.35</v>
      </c>
      <c r="HV14" s="118">
        <v>649.65854249999995</v>
      </c>
      <c r="HW14" s="116">
        <v>525.56064000000003</v>
      </c>
      <c r="HX14" s="117">
        <v>881.70500000000004</v>
      </c>
      <c r="HY14" s="117">
        <v>671.36634145152004</v>
      </c>
      <c r="HZ14" s="117">
        <v>862.05000000000007</v>
      </c>
      <c r="IA14" s="118">
        <v>662.1318</v>
      </c>
      <c r="IB14" s="116">
        <v>531.77783999999997</v>
      </c>
      <c r="IC14" s="117">
        <v>903.20999999999992</v>
      </c>
      <c r="ID14" s="117">
        <v>671.36634145152004</v>
      </c>
      <c r="IE14" s="117">
        <v>862.05000000000007</v>
      </c>
      <c r="IF14" s="118">
        <v>674.61801000000014</v>
      </c>
      <c r="IG14" s="116">
        <v>537.99504000000002</v>
      </c>
      <c r="IH14" s="117">
        <v>924.71500000000003</v>
      </c>
      <c r="II14" s="117">
        <v>688.17596912064016</v>
      </c>
      <c r="IJ14" s="117">
        <v>897.75</v>
      </c>
      <c r="IK14" s="118">
        <v>687.10422000000005</v>
      </c>
      <c r="IL14" s="116">
        <v>544.21224000000007</v>
      </c>
      <c r="IM14" s="117">
        <v>946.22</v>
      </c>
      <c r="IN14" s="117">
        <v>688.17596912064016</v>
      </c>
      <c r="IO14" s="117">
        <v>897.75</v>
      </c>
      <c r="IP14" s="118">
        <v>699.57747749999999</v>
      </c>
      <c r="IQ14" s="116">
        <v>550.42944</v>
      </c>
      <c r="IR14" s="117">
        <v>967.72499999999991</v>
      </c>
      <c r="IS14" s="117">
        <v>704.47621413312004</v>
      </c>
      <c r="IT14" s="117">
        <v>932.40000000000009</v>
      </c>
      <c r="IU14" s="118">
        <v>712.06368750000001</v>
      </c>
      <c r="IV14" s="116">
        <v>556.64664000000005</v>
      </c>
      <c r="IW14" s="117">
        <v>989.23</v>
      </c>
      <c r="IX14" s="117">
        <v>704.47621413312004</v>
      </c>
      <c r="IY14" s="117">
        <v>932.40000000000009</v>
      </c>
      <c r="IZ14" s="118">
        <v>724.53694500000006</v>
      </c>
      <c r="JA14" s="116">
        <v>562.86383999999998</v>
      </c>
      <c r="JB14" s="117">
        <v>1010.735</v>
      </c>
      <c r="JC14" s="117">
        <v>721.54053313055999</v>
      </c>
      <c r="JD14" s="117">
        <v>968.1</v>
      </c>
      <c r="JE14" s="118">
        <v>737.02315499999997</v>
      </c>
      <c r="JF14" s="116">
        <v>569.08104000000003</v>
      </c>
      <c r="JG14" s="117">
        <v>1032.24</v>
      </c>
      <c r="JH14" s="117">
        <v>721.54053313055999</v>
      </c>
      <c r="JI14" s="117">
        <v>968.1</v>
      </c>
      <c r="JJ14" s="118">
        <v>749.509365</v>
      </c>
      <c r="JK14" s="116">
        <v>575.29824000000008</v>
      </c>
      <c r="JL14" s="117">
        <v>1053.7450000000001</v>
      </c>
      <c r="JM14" s="117">
        <v>738.09546947136005</v>
      </c>
      <c r="JN14" s="117">
        <v>1003.8000000000001</v>
      </c>
      <c r="JO14" s="118">
        <v>761.98262250000005</v>
      </c>
      <c r="JP14" s="116">
        <v>581.51544000000001</v>
      </c>
      <c r="JQ14" s="117">
        <v>1075.25</v>
      </c>
      <c r="JR14" s="117">
        <v>738.09546947136005</v>
      </c>
      <c r="JS14" s="117">
        <v>1003.8000000000001</v>
      </c>
      <c r="JT14" s="118">
        <v>774.46883249999996</v>
      </c>
      <c r="JU14" s="116">
        <v>587.73264000000006</v>
      </c>
      <c r="JV14" s="117">
        <v>1096.7550000000001</v>
      </c>
      <c r="JW14" s="117">
        <v>755.41447979711995</v>
      </c>
      <c r="JX14" s="117">
        <v>1039.5</v>
      </c>
      <c r="JY14" s="118">
        <v>786.94209000000001</v>
      </c>
      <c r="JZ14" s="116">
        <v>593.94983999999999</v>
      </c>
      <c r="KA14" s="117">
        <v>1118.26</v>
      </c>
      <c r="KB14" s="117">
        <v>755.41447979711995</v>
      </c>
      <c r="KC14" s="117">
        <v>1039.5</v>
      </c>
      <c r="KD14" s="118">
        <v>799.42830000000015</v>
      </c>
      <c r="KE14" s="116">
        <v>600.16704000000004</v>
      </c>
      <c r="KF14" s="117">
        <v>1139.7649999999999</v>
      </c>
      <c r="KG14" s="117">
        <v>771.46003348128022</v>
      </c>
      <c r="KH14" s="117">
        <v>1075.2</v>
      </c>
      <c r="KI14" s="118">
        <v>811.91451000000006</v>
      </c>
      <c r="KJ14" s="116">
        <v>606.38424000000009</v>
      </c>
      <c r="KK14" s="117">
        <v>1161.27</v>
      </c>
      <c r="KL14" s="117">
        <v>771.46003348128022</v>
      </c>
      <c r="KM14" s="117">
        <v>1075.2</v>
      </c>
      <c r="KN14" s="118">
        <v>824.38776750000011</v>
      </c>
      <c r="KO14" s="116">
        <v>612.60144000000003</v>
      </c>
      <c r="KP14" s="117">
        <v>1182.7750000000001</v>
      </c>
      <c r="KQ14" s="117">
        <v>787.76027849376021</v>
      </c>
      <c r="KR14" s="117">
        <v>1110.9000000000001</v>
      </c>
      <c r="KS14" s="118">
        <v>836.87397750000014</v>
      </c>
      <c r="KT14" s="116">
        <v>618.81864000000007</v>
      </c>
      <c r="KU14" s="117">
        <v>1204.28</v>
      </c>
      <c r="KV14" s="117">
        <v>787.76027849376021</v>
      </c>
      <c r="KW14" s="117">
        <v>1110.9000000000001</v>
      </c>
      <c r="KX14" s="118">
        <v>849.34723500000018</v>
      </c>
      <c r="KY14" s="116">
        <v>625.03584000000001</v>
      </c>
      <c r="KZ14" s="117">
        <v>1225.7850000000001</v>
      </c>
      <c r="LA14" s="117">
        <v>804.82459749120005</v>
      </c>
      <c r="LB14" s="117">
        <v>1146.6000000000001</v>
      </c>
      <c r="LC14" s="118">
        <v>861.8334450000001</v>
      </c>
      <c r="LD14" s="116">
        <v>631.25304000000006</v>
      </c>
      <c r="LE14" s="117">
        <v>1247.29</v>
      </c>
      <c r="LF14" s="117">
        <v>804.82459749120005</v>
      </c>
      <c r="LG14" s="117">
        <v>1146.6000000000001</v>
      </c>
      <c r="LH14" s="118">
        <v>874.30670250000003</v>
      </c>
      <c r="LI14" s="116">
        <v>637.4702400000001</v>
      </c>
      <c r="LJ14" s="117">
        <v>1268.7949999999998</v>
      </c>
      <c r="LK14" s="117">
        <v>821.63422516031983</v>
      </c>
      <c r="LL14" s="117">
        <v>1181.25</v>
      </c>
      <c r="LM14" s="118">
        <v>886.79291249999994</v>
      </c>
      <c r="LN14" s="116">
        <v>643.68744000000004</v>
      </c>
      <c r="LO14" s="117">
        <v>1290.3000000000002</v>
      </c>
      <c r="LP14" s="117">
        <v>821.63422516031983</v>
      </c>
      <c r="LQ14" s="117">
        <v>1181.25</v>
      </c>
      <c r="LR14" s="118">
        <v>899.27912250000008</v>
      </c>
    </row>
    <row r="15" spans="1:330">
      <c r="A15" s="12" t="s">
        <v>23</v>
      </c>
      <c r="B15" s="13" t="s">
        <v>257</v>
      </c>
      <c r="C15" s="116">
        <v>46.629000000000005</v>
      </c>
      <c r="D15" s="116">
        <v>62.172000000000004</v>
      </c>
      <c r="E15" s="116">
        <v>81.600750000000005</v>
      </c>
      <c r="F15" s="161">
        <v>104.86</v>
      </c>
      <c r="G15" s="116" t="e">
        <v>#N/A</v>
      </c>
      <c r="H15" s="117">
        <v>59.454999999999998</v>
      </c>
      <c r="I15" s="117">
        <v>88.550000000000011</v>
      </c>
      <c r="J15" s="117">
        <v>113.85</v>
      </c>
      <c r="K15" s="117">
        <v>139.15</v>
      </c>
      <c r="L15" s="117">
        <v>164.45000000000002</v>
      </c>
      <c r="M15" s="117">
        <v>36.424502400000009</v>
      </c>
      <c r="N15" s="117">
        <v>50.433926399999997</v>
      </c>
      <c r="O15" s="117">
        <v>64.443350400000014</v>
      </c>
      <c r="P15" s="117">
        <v>78.45277440000001</v>
      </c>
      <c r="Q15" s="117">
        <v>92.462198400000005</v>
      </c>
      <c r="R15" s="117">
        <v>52.5</v>
      </c>
      <c r="S15" s="117">
        <v>89.25</v>
      </c>
      <c r="T15" s="117">
        <v>110.25</v>
      </c>
      <c r="U15" s="117">
        <v>131.25</v>
      </c>
      <c r="V15" s="117" t="e">
        <v>#N/A</v>
      </c>
      <c r="W15" s="118">
        <v>96.83289000000002</v>
      </c>
      <c r="X15" s="118">
        <v>157.735545</v>
      </c>
      <c r="Y15" s="118">
        <v>192.08557500000003</v>
      </c>
      <c r="Z15" s="118">
        <v>226.43560500000001</v>
      </c>
      <c r="AA15" s="118" t="e">
        <v>#N/A</v>
      </c>
      <c r="AC15" s="12" t="s">
        <v>23</v>
      </c>
      <c r="AD15" s="13" t="s">
        <v>257</v>
      </c>
      <c r="AE15" s="116">
        <v>46.629000000000005</v>
      </c>
      <c r="AF15" s="117">
        <v>56.924999999999997</v>
      </c>
      <c r="AG15" s="117">
        <v>66.983819348160011</v>
      </c>
      <c r="AH15" s="117">
        <v>72.45</v>
      </c>
      <c r="AI15" s="118">
        <v>107.5964175</v>
      </c>
      <c r="AJ15" s="116">
        <v>62.172000000000004</v>
      </c>
      <c r="AK15" s="117">
        <v>75.900000000000006</v>
      </c>
      <c r="AL15" s="117">
        <v>94.363137142560007</v>
      </c>
      <c r="AM15" s="117">
        <v>109.2</v>
      </c>
      <c r="AN15" s="118">
        <v>152.4379725</v>
      </c>
      <c r="AO15" s="116">
        <v>81.600750000000005</v>
      </c>
      <c r="AP15" s="117">
        <v>101.2</v>
      </c>
      <c r="AQ15" s="117">
        <v>110.76242878272001</v>
      </c>
      <c r="AR15" s="117">
        <v>130.20000000000002</v>
      </c>
      <c r="AS15" s="118">
        <v>184.13274000000001</v>
      </c>
      <c r="AT15" s="116">
        <v>101.02950000000001</v>
      </c>
      <c r="AU15" s="117">
        <v>125.235</v>
      </c>
      <c r="AV15" s="117">
        <v>128.23708380912001</v>
      </c>
      <c r="AW15" s="117">
        <v>151.20000000000002</v>
      </c>
      <c r="AX15" s="118">
        <v>215.84046000000001</v>
      </c>
      <c r="AY15" s="116">
        <v>119.16300000000001</v>
      </c>
      <c r="AZ15" s="117">
        <v>149.27000000000001</v>
      </c>
      <c r="BA15" s="117">
        <v>150.55087407360003</v>
      </c>
      <c r="BB15" s="117">
        <v>172.20000000000002</v>
      </c>
      <c r="BC15" s="118">
        <v>249.80191500000004</v>
      </c>
      <c r="BD15" s="116">
        <v>137.29650000000001</v>
      </c>
      <c r="BE15" s="117">
        <v>172.04</v>
      </c>
      <c r="BF15" s="117">
        <v>168.56321079312002</v>
      </c>
      <c r="BG15" s="117">
        <v>187.95000000000002</v>
      </c>
      <c r="BH15" s="118">
        <v>265.42263000000003</v>
      </c>
      <c r="BI15" s="116">
        <v>154.13475000000003</v>
      </c>
      <c r="BJ15" s="117">
        <v>194.81</v>
      </c>
      <c r="BK15" s="117">
        <v>184.96250243328004</v>
      </c>
      <c r="BL15" s="117">
        <v>202.65</v>
      </c>
      <c r="BM15" s="118">
        <v>281.04334499999999</v>
      </c>
      <c r="BN15" s="116">
        <v>170.97300000000001</v>
      </c>
      <c r="BO15" s="117">
        <v>217.58</v>
      </c>
      <c r="BP15" s="117">
        <v>203.24367999935998</v>
      </c>
      <c r="BQ15" s="117">
        <v>218.4</v>
      </c>
      <c r="BR15" s="118">
        <v>296.65110750000002</v>
      </c>
      <c r="BS15" s="116">
        <v>187.81125000000003</v>
      </c>
      <c r="BT15" s="117">
        <v>240.35</v>
      </c>
      <c r="BU15" s="117">
        <v>219.37413079296002</v>
      </c>
      <c r="BV15" s="117">
        <v>234.15</v>
      </c>
      <c r="BW15" s="118">
        <v>312.27182249999998</v>
      </c>
      <c r="BX15" s="116">
        <v>204.64949999999999</v>
      </c>
      <c r="BY15" s="117">
        <v>263.12</v>
      </c>
      <c r="BZ15" s="117">
        <v>236.84878581936002</v>
      </c>
      <c r="CA15" s="117">
        <v>249.9</v>
      </c>
      <c r="CB15" s="118">
        <v>327.87958500000002</v>
      </c>
      <c r="CC15" s="116">
        <v>205.94475</v>
      </c>
      <c r="CD15" s="117">
        <v>278.3</v>
      </c>
      <c r="CE15" s="117">
        <v>247.33357883520003</v>
      </c>
      <c r="CF15" s="117">
        <v>295.05</v>
      </c>
      <c r="CG15" s="118">
        <v>343.50029999999998</v>
      </c>
      <c r="CH15" s="116">
        <v>207.24</v>
      </c>
      <c r="CI15" s="117">
        <v>303.60000000000002</v>
      </c>
      <c r="CJ15" s="117">
        <v>258.35605354416009</v>
      </c>
      <c r="CK15" s="117">
        <v>295.05</v>
      </c>
      <c r="CL15" s="118">
        <v>359.121015</v>
      </c>
      <c r="CM15" s="116">
        <v>214.98559499999999</v>
      </c>
      <c r="CN15" s="117">
        <v>328.90000000000003</v>
      </c>
      <c r="CO15" s="117">
        <v>269.37852825312001</v>
      </c>
      <c r="CP15" s="117">
        <v>340.2</v>
      </c>
      <c r="CQ15" s="118">
        <v>374.72877750000004</v>
      </c>
      <c r="CR15" s="116">
        <v>222.73119000000003</v>
      </c>
      <c r="CS15" s="117">
        <v>354.20000000000005</v>
      </c>
      <c r="CT15" s="117">
        <v>279.86332126896008</v>
      </c>
      <c r="CU15" s="117">
        <v>340.2</v>
      </c>
      <c r="CV15" s="118">
        <v>390.34949250000005</v>
      </c>
      <c r="CW15" s="116">
        <v>230.47678500000001</v>
      </c>
      <c r="CX15" s="117">
        <v>379.50000000000006</v>
      </c>
      <c r="CY15" s="117">
        <v>291.15463682448006</v>
      </c>
      <c r="CZ15" s="117">
        <v>385.35</v>
      </c>
      <c r="DA15" s="118">
        <v>405.95725500000003</v>
      </c>
      <c r="DB15" s="116">
        <v>238.22238000000002</v>
      </c>
      <c r="DC15" s="117">
        <v>404.8</v>
      </c>
      <c r="DD15" s="117">
        <v>301.37058899376001</v>
      </c>
      <c r="DE15" s="117">
        <v>385.35</v>
      </c>
      <c r="DF15" s="118">
        <v>421.57797000000005</v>
      </c>
      <c r="DG15" s="116">
        <v>245.96797500000002</v>
      </c>
      <c r="DH15" s="117">
        <v>430.09999999999997</v>
      </c>
      <c r="DI15" s="117">
        <v>312.12422285616009</v>
      </c>
      <c r="DJ15" s="117">
        <v>430.5</v>
      </c>
      <c r="DK15" s="118">
        <v>437.19868500000001</v>
      </c>
      <c r="DL15" s="116">
        <v>253.71357</v>
      </c>
      <c r="DM15" s="117">
        <v>455.4</v>
      </c>
      <c r="DN15" s="117">
        <v>322.87785671856005</v>
      </c>
      <c r="DO15" s="117">
        <v>430.5</v>
      </c>
      <c r="DP15" s="118">
        <v>452.80644749999999</v>
      </c>
      <c r="DQ15" s="116">
        <v>261.45916500000004</v>
      </c>
      <c r="DR15" s="117">
        <v>480.7</v>
      </c>
      <c r="DS15" s="117">
        <v>333.90033142752003</v>
      </c>
      <c r="DT15" s="117">
        <v>475.65000000000003</v>
      </c>
      <c r="DU15" s="118">
        <v>468.42716250000001</v>
      </c>
      <c r="DV15" s="116">
        <v>269.20476000000002</v>
      </c>
      <c r="DW15" s="117">
        <v>506</v>
      </c>
      <c r="DX15" s="117">
        <v>343.84744275024008</v>
      </c>
      <c r="DY15" s="117">
        <v>475.65000000000003</v>
      </c>
      <c r="DZ15" s="118">
        <v>484.03492500000004</v>
      </c>
      <c r="EA15" s="116">
        <v>273.09051000000005</v>
      </c>
      <c r="EB15" s="117">
        <v>478.17</v>
      </c>
      <c r="EC15" s="117">
        <v>354.33223576608003</v>
      </c>
      <c r="ED15" s="117">
        <v>500.85</v>
      </c>
      <c r="EE15" s="118">
        <v>499.65564000000001</v>
      </c>
      <c r="EF15" s="116">
        <v>276.97626000000002</v>
      </c>
      <c r="EG15" s="117">
        <v>500.94</v>
      </c>
      <c r="EH15" s="117">
        <v>354.33223576608003</v>
      </c>
      <c r="EI15" s="117">
        <v>500.85</v>
      </c>
      <c r="EJ15" s="118">
        <v>515.27635499999997</v>
      </c>
      <c r="EK15" s="116">
        <v>280.86201000000005</v>
      </c>
      <c r="EL15" s="117">
        <v>523.71</v>
      </c>
      <c r="EM15" s="117">
        <v>364.01050624224007</v>
      </c>
      <c r="EN15" s="117">
        <v>544.95000000000005</v>
      </c>
      <c r="EO15" s="118">
        <v>530.8841175</v>
      </c>
      <c r="EP15" s="116">
        <v>284.74776000000003</v>
      </c>
      <c r="EQ15" s="117">
        <v>546.48</v>
      </c>
      <c r="ER15" s="117">
        <v>364.01050624224007</v>
      </c>
      <c r="ES15" s="117">
        <v>544.95000000000005</v>
      </c>
      <c r="ET15" s="118">
        <v>546.50483250000002</v>
      </c>
      <c r="EU15" s="116">
        <v>288.63351</v>
      </c>
      <c r="EV15" s="117">
        <v>569.25</v>
      </c>
      <c r="EW15" s="117">
        <v>374.49529925808014</v>
      </c>
      <c r="EX15" s="117">
        <v>589.05000000000007</v>
      </c>
      <c r="EY15" s="118">
        <v>562.11259500000006</v>
      </c>
      <c r="EZ15" s="116">
        <v>292.51926000000003</v>
      </c>
      <c r="FA15" s="117">
        <v>592.02</v>
      </c>
      <c r="FB15" s="117">
        <v>374.49529925808014</v>
      </c>
      <c r="FC15" s="117">
        <v>589.05000000000007</v>
      </c>
      <c r="FD15" s="118">
        <v>577.73330999999996</v>
      </c>
      <c r="FE15" s="116">
        <v>296.40501</v>
      </c>
      <c r="FF15" s="117">
        <v>614.79000000000008</v>
      </c>
      <c r="FG15" s="117">
        <v>383.63588804112004</v>
      </c>
      <c r="FH15" s="117">
        <v>633.15</v>
      </c>
      <c r="FI15" s="118">
        <v>593.35402500000009</v>
      </c>
      <c r="FJ15" s="116">
        <v>300.29076000000003</v>
      </c>
      <c r="FK15" s="117">
        <v>637.55999999999995</v>
      </c>
      <c r="FL15" s="117">
        <v>383.63588804112004</v>
      </c>
      <c r="FM15" s="117">
        <v>633.15</v>
      </c>
      <c r="FN15" s="118">
        <v>608.96178750000001</v>
      </c>
      <c r="FO15" s="116">
        <v>304.17651000000001</v>
      </c>
      <c r="FP15" s="117">
        <v>660.33</v>
      </c>
      <c r="FQ15" s="117">
        <v>394.12068105696011</v>
      </c>
      <c r="FR15" s="117">
        <v>677.25</v>
      </c>
      <c r="FS15" s="118">
        <v>624.58250250000003</v>
      </c>
      <c r="FT15" s="116">
        <v>308.06226000000004</v>
      </c>
      <c r="FU15" s="117">
        <v>683.1</v>
      </c>
      <c r="FV15" s="117">
        <v>394.12068105696011</v>
      </c>
      <c r="FW15" s="117">
        <v>677.25</v>
      </c>
      <c r="FX15" s="118">
        <v>640.19026499999995</v>
      </c>
      <c r="FY15" s="116">
        <v>311.94801000000001</v>
      </c>
      <c r="FZ15" s="117">
        <v>705.87</v>
      </c>
      <c r="GA15" s="117">
        <v>404.33663322624005</v>
      </c>
      <c r="GB15" s="117">
        <v>724.5</v>
      </c>
      <c r="GC15" s="118">
        <v>655.81097999999997</v>
      </c>
      <c r="GD15" s="116">
        <v>315.83376000000004</v>
      </c>
      <c r="GE15" s="117">
        <v>728.64</v>
      </c>
      <c r="GF15" s="117">
        <v>404.33663322624005</v>
      </c>
      <c r="GG15" s="117">
        <v>724.5</v>
      </c>
      <c r="GH15" s="118">
        <v>671.43169499999999</v>
      </c>
      <c r="GI15" s="116">
        <v>319.71951000000007</v>
      </c>
      <c r="GJ15" s="117">
        <v>751.41</v>
      </c>
      <c r="GK15" s="117">
        <v>414.55258539552005</v>
      </c>
      <c r="GL15" s="117">
        <v>771.75</v>
      </c>
      <c r="GM15" s="118">
        <v>687.03945750000003</v>
      </c>
      <c r="GN15" s="116">
        <v>323.60526000000004</v>
      </c>
      <c r="GO15" s="117">
        <v>774.18000000000006</v>
      </c>
      <c r="GP15" s="117">
        <v>414.55258539552005</v>
      </c>
      <c r="GQ15" s="117">
        <v>771.75</v>
      </c>
      <c r="GR15" s="118">
        <v>702.66017250000004</v>
      </c>
      <c r="GS15" s="116">
        <v>327.49101000000007</v>
      </c>
      <c r="GT15" s="117">
        <v>796.95</v>
      </c>
      <c r="GU15" s="117">
        <v>423.96201502512002</v>
      </c>
      <c r="GV15" s="117">
        <v>819</v>
      </c>
      <c r="GW15" s="118">
        <v>718.26793499999997</v>
      </c>
      <c r="GX15" s="116">
        <v>331.37676000000005</v>
      </c>
      <c r="GY15" s="117">
        <v>819.72</v>
      </c>
      <c r="GZ15" s="117">
        <v>423.96201502512002</v>
      </c>
      <c r="HA15" s="117">
        <v>819</v>
      </c>
      <c r="HB15" s="118">
        <v>733.8886500000001</v>
      </c>
      <c r="HC15" s="116">
        <v>335.26250999999996</v>
      </c>
      <c r="HD15" s="117">
        <v>842.49</v>
      </c>
      <c r="HE15" s="117">
        <v>434.17796719440014</v>
      </c>
      <c r="HF15" s="117">
        <v>865.2</v>
      </c>
      <c r="HG15" s="118">
        <v>749.509365</v>
      </c>
      <c r="HH15" s="116">
        <v>339.14825999999999</v>
      </c>
      <c r="HI15" s="117">
        <v>865.26</v>
      </c>
      <c r="HJ15" s="117">
        <v>434.17796719440014</v>
      </c>
      <c r="HK15" s="117">
        <v>865.2</v>
      </c>
      <c r="HL15" s="118">
        <v>765.11712750000015</v>
      </c>
      <c r="HM15" s="116">
        <v>343.03400999999997</v>
      </c>
      <c r="HN15" s="117">
        <v>888.03</v>
      </c>
      <c r="HO15" s="117">
        <v>443.85623767056018</v>
      </c>
      <c r="HP15" s="117">
        <v>912.45</v>
      </c>
      <c r="HQ15" s="118">
        <v>780.73784250000006</v>
      </c>
      <c r="HR15" s="116">
        <v>346.91976</v>
      </c>
      <c r="HS15" s="117">
        <v>910.8</v>
      </c>
      <c r="HT15" s="117">
        <v>443.85623767056018</v>
      </c>
      <c r="HU15" s="117">
        <v>912.45</v>
      </c>
      <c r="HV15" s="118">
        <v>796.34560500000009</v>
      </c>
      <c r="HW15" s="116">
        <v>350.80550999999997</v>
      </c>
      <c r="HX15" s="117">
        <v>881.70500000000004</v>
      </c>
      <c r="HY15" s="117">
        <v>454.07218983984001</v>
      </c>
      <c r="HZ15" s="117">
        <v>948.15000000000009</v>
      </c>
      <c r="IA15" s="118">
        <v>811.96632000000011</v>
      </c>
      <c r="IB15" s="116">
        <v>354.69126</v>
      </c>
      <c r="IC15" s="117">
        <v>903.20999999999992</v>
      </c>
      <c r="ID15" s="117">
        <v>454.07218983984001</v>
      </c>
      <c r="IE15" s="117">
        <v>948.15000000000009</v>
      </c>
      <c r="IF15" s="118">
        <v>827.58703500000013</v>
      </c>
      <c r="IG15" s="116">
        <v>358.57700999999997</v>
      </c>
      <c r="IH15" s="117">
        <v>924.71500000000003</v>
      </c>
      <c r="II15" s="117">
        <v>464.01930116256011</v>
      </c>
      <c r="IJ15" s="117">
        <v>983.85</v>
      </c>
      <c r="IK15" s="118">
        <v>843.19479750000005</v>
      </c>
      <c r="IL15" s="116">
        <v>362.46276</v>
      </c>
      <c r="IM15" s="117">
        <v>946.22</v>
      </c>
      <c r="IN15" s="117">
        <v>464.01930116256011</v>
      </c>
      <c r="IO15" s="117">
        <v>983.85</v>
      </c>
      <c r="IP15" s="118">
        <v>858.81551250000007</v>
      </c>
      <c r="IQ15" s="116">
        <v>366.34850999999998</v>
      </c>
      <c r="IR15" s="117">
        <v>967.72499999999991</v>
      </c>
      <c r="IS15" s="117">
        <v>475.04177587152003</v>
      </c>
      <c r="IT15" s="117">
        <v>1019.5500000000001</v>
      </c>
      <c r="IU15" s="118">
        <v>874.4232750000001</v>
      </c>
      <c r="IV15" s="116">
        <v>370.23426000000001</v>
      </c>
      <c r="IW15" s="117">
        <v>989.23</v>
      </c>
      <c r="IX15" s="117">
        <v>475.04177587152003</v>
      </c>
      <c r="IY15" s="117">
        <v>1019.5500000000001</v>
      </c>
      <c r="IZ15" s="118">
        <v>890.04399000000012</v>
      </c>
      <c r="JA15" s="116">
        <v>374.12000999999998</v>
      </c>
      <c r="JB15" s="117">
        <v>1010.735</v>
      </c>
      <c r="JC15" s="117">
        <v>484.18236465456005</v>
      </c>
      <c r="JD15" s="117">
        <v>1054.2</v>
      </c>
      <c r="JE15" s="118">
        <v>905.66470500000003</v>
      </c>
      <c r="JF15" s="116">
        <v>378.00576000000001</v>
      </c>
      <c r="JG15" s="117">
        <v>1032.24</v>
      </c>
      <c r="JH15" s="117">
        <v>484.18236465456005</v>
      </c>
      <c r="JI15" s="117">
        <v>1054.2</v>
      </c>
      <c r="JJ15" s="118">
        <v>921.27246749999995</v>
      </c>
      <c r="JK15" s="116">
        <v>381.89150999999998</v>
      </c>
      <c r="JL15" s="117">
        <v>1053.7450000000001</v>
      </c>
      <c r="JM15" s="117">
        <v>494.3983168238401</v>
      </c>
      <c r="JN15" s="117">
        <v>1089.9000000000001</v>
      </c>
      <c r="JO15" s="118">
        <v>936.89318250000008</v>
      </c>
      <c r="JP15" s="116">
        <v>385.77726000000001</v>
      </c>
      <c r="JQ15" s="117">
        <v>1075.25</v>
      </c>
      <c r="JR15" s="117">
        <v>494.3983168238401</v>
      </c>
      <c r="JS15" s="117">
        <v>1089.9000000000001</v>
      </c>
      <c r="JT15" s="118">
        <v>952.500945</v>
      </c>
      <c r="JU15" s="116">
        <v>389.66300999999999</v>
      </c>
      <c r="JV15" s="117">
        <v>1096.7550000000001</v>
      </c>
      <c r="JW15" s="117">
        <v>504.61426899312011</v>
      </c>
      <c r="JX15" s="117">
        <v>1125.6000000000001</v>
      </c>
      <c r="JY15" s="118">
        <v>968.12166000000013</v>
      </c>
      <c r="JZ15" s="116">
        <v>393.54876000000002</v>
      </c>
      <c r="KA15" s="117">
        <v>1118.26</v>
      </c>
      <c r="KB15" s="117">
        <v>504.61426899312011</v>
      </c>
      <c r="KC15" s="117">
        <v>1125.6000000000001</v>
      </c>
      <c r="KD15" s="118">
        <v>983.74237500000004</v>
      </c>
      <c r="KE15" s="116">
        <v>397.43450999999999</v>
      </c>
      <c r="KF15" s="117">
        <v>1139.7649999999999</v>
      </c>
      <c r="KG15" s="117">
        <v>514.29253946928009</v>
      </c>
      <c r="KH15" s="117">
        <v>1161.3</v>
      </c>
      <c r="KI15" s="118">
        <v>999.35013749999996</v>
      </c>
      <c r="KJ15" s="116">
        <v>401.32026000000002</v>
      </c>
      <c r="KK15" s="117">
        <v>1161.27</v>
      </c>
      <c r="KL15" s="117">
        <v>514.29253946928009</v>
      </c>
      <c r="KM15" s="117">
        <v>1161.3</v>
      </c>
      <c r="KN15" s="118">
        <v>1014.9708525000001</v>
      </c>
      <c r="KO15" s="116">
        <v>405.20600999999999</v>
      </c>
      <c r="KP15" s="117">
        <v>1182.7750000000001</v>
      </c>
      <c r="KQ15" s="117">
        <v>523.97080994544012</v>
      </c>
      <c r="KR15" s="117">
        <v>1197</v>
      </c>
      <c r="KS15" s="118">
        <v>1030.5786150000001</v>
      </c>
      <c r="KT15" s="116">
        <v>409.09176000000002</v>
      </c>
      <c r="KU15" s="117">
        <v>1204.28</v>
      </c>
      <c r="KV15" s="117">
        <v>523.97080994544012</v>
      </c>
      <c r="KW15" s="117">
        <v>1197</v>
      </c>
      <c r="KX15" s="118">
        <v>1046.1993300000001</v>
      </c>
      <c r="KY15" s="116">
        <v>412.97751</v>
      </c>
      <c r="KZ15" s="117">
        <v>1225.7850000000001</v>
      </c>
      <c r="LA15" s="117">
        <v>534.45560296127996</v>
      </c>
      <c r="LB15" s="117">
        <v>1232.7</v>
      </c>
      <c r="LC15" s="118">
        <v>1061.8200449999999</v>
      </c>
      <c r="LD15" s="116">
        <v>416.86326000000003</v>
      </c>
      <c r="LE15" s="117">
        <v>1247.29</v>
      </c>
      <c r="LF15" s="117">
        <v>534.45560296127996</v>
      </c>
      <c r="LG15" s="117">
        <v>1232.7</v>
      </c>
      <c r="LH15" s="118">
        <v>1077.4278075000002</v>
      </c>
      <c r="LI15" s="116">
        <v>420.74900999999994</v>
      </c>
      <c r="LJ15" s="117">
        <v>1268.7949999999998</v>
      </c>
      <c r="LK15" s="117">
        <v>544.13387343744</v>
      </c>
      <c r="LL15" s="117">
        <v>1268.4000000000001</v>
      </c>
      <c r="LM15" s="118">
        <v>1093.0485225</v>
      </c>
      <c r="LN15" s="116">
        <v>424.63476000000003</v>
      </c>
      <c r="LO15" s="117">
        <v>1290.3000000000002</v>
      </c>
      <c r="LP15" s="117">
        <v>544.13387343744</v>
      </c>
      <c r="LQ15" s="117">
        <v>1268.4000000000001</v>
      </c>
      <c r="LR15" s="118">
        <v>1108.6562850000003</v>
      </c>
    </row>
    <row r="16" spans="1:330">
      <c r="A16" s="12" t="s">
        <v>24</v>
      </c>
      <c r="B16" s="13" t="s">
        <v>258</v>
      </c>
      <c r="C16" s="116">
        <v>98.439000000000007</v>
      </c>
      <c r="D16" s="116">
        <v>150.24900000000002</v>
      </c>
      <c r="E16" s="116">
        <v>195.58275000000003</v>
      </c>
      <c r="F16" s="161">
        <v>221.49</v>
      </c>
      <c r="G16" s="116" t="e">
        <v>#N/A</v>
      </c>
      <c r="H16" s="117">
        <v>107.52499999999999</v>
      </c>
      <c r="I16" s="117">
        <v>139.15</v>
      </c>
      <c r="J16" s="117">
        <v>183.42500000000001</v>
      </c>
      <c r="K16" s="117">
        <v>227.7</v>
      </c>
      <c r="L16" s="117">
        <v>271.97499999999997</v>
      </c>
      <c r="M16" s="117">
        <v>51.83486880000001</v>
      </c>
      <c r="N16" s="117">
        <v>65.844292800000019</v>
      </c>
      <c r="O16" s="117">
        <v>79.853716800000015</v>
      </c>
      <c r="P16" s="117">
        <v>96.665025600000021</v>
      </c>
      <c r="Q16" s="117">
        <v>113.47633440000003</v>
      </c>
      <c r="R16" s="117">
        <v>89.25</v>
      </c>
      <c r="S16" s="117">
        <v>123.9</v>
      </c>
      <c r="T16" s="117">
        <v>145.95000000000002</v>
      </c>
      <c r="U16" s="117">
        <v>169.05</v>
      </c>
      <c r="V16" s="117" t="e">
        <v>#N/A</v>
      </c>
      <c r="W16" s="118">
        <v>110.8863525</v>
      </c>
      <c r="X16" s="118">
        <v>179.61231749999999</v>
      </c>
      <c r="Y16" s="118">
        <v>220.21840500000002</v>
      </c>
      <c r="Z16" s="118">
        <v>260.82449250000002</v>
      </c>
      <c r="AA16" s="118" t="e">
        <v>#N/A</v>
      </c>
      <c r="AC16" s="12" t="s">
        <v>24</v>
      </c>
      <c r="AD16" s="13" t="s">
        <v>258</v>
      </c>
      <c r="AE16" s="116">
        <v>98.439000000000007</v>
      </c>
      <c r="AF16" s="117">
        <v>107.52499999999999</v>
      </c>
      <c r="AG16" s="117">
        <v>88.519386109440021</v>
      </c>
      <c r="AH16" s="117">
        <v>86.100000000000009</v>
      </c>
      <c r="AI16" s="118">
        <v>132.25797750000001</v>
      </c>
      <c r="AJ16" s="116">
        <v>150.24900000000002</v>
      </c>
      <c r="AK16" s="117">
        <v>139.15</v>
      </c>
      <c r="AL16" s="117">
        <v>125.81751619008004</v>
      </c>
      <c r="AM16" s="117">
        <v>119.7</v>
      </c>
      <c r="AN16" s="118">
        <v>189.05469000000005</v>
      </c>
      <c r="AO16" s="116">
        <v>195.58275000000003</v>
      </c>
      <c r="AP16" s="117">
        <v>183.42500000000001</v>
      </c>
      <c r="AQ16" s="117">
        <v>151.79603167872003</v>
      </c>
      <c r="AR16" s="117">
        <v>142.80000000000001</v>
      </c>
      <c r="AS16" s="118">
        <v>225.12740250000002</v>
      </c>
      <c r="AT16" s="116">
        <v>240.91650000000001</v>
      </c>
      <c r="AU16" s="117">
        <v>227.7</v>
      </c>
      <c r="AV16" s="117">
        <v>178.79331248064003</v>
      </c>
      <c r="AW16" s="117">
        <v>165.9</v>
      </c>
      <c r="AX16" s="118">
        <v>261.20011499999998</v>
      </c>
      <c r="AY16" s="116">
        <v>275.88825000000003</v>
      </c>
      <c r="AZ16" s="117">
        <v>271.97499999999997</v>
      </c>
      <c r="BA16" s="117">
        <v>214.45009844544006</v>
      </c>
      <c r="BB16" s="117">
        <v>189</v>
      </c>
      <c r="BC16" s="118">
        <v>299.85037500000004</v>
      </c>
      <c r="BD16" s="116">
        <v>314.74575000000004</v>
      </c>
      <c r="BE16" s="117">
        <v>309.92500000000001</v>
      </c>
      <c r="BF16" s="117">
        <v>240.68330526240001</v>
      </c>
      <c r="BG16" s="117">
        <v>207.9</v>
      </c>
      <c r="BH16" s="118">
        <v>318.56673749999999</v>
      </c>
      <c r="BI16" s="116">
        <v>354.57468750000004</v>
      </c>
      <c r="BJ16" s="117">
        <v>347.875</v>
      </c>
      <c r="BK16" s="117">
        <v>266.40712942272006</v>
      </c>
      <c r="BL16" s="117">
        <v>226.8</v>
      </c>
      <c r="BM16" s="118">
        <v>337.28309999999999</v>
      </c>
      <c r="BN16" s="116">
        <v>394.40362500000003</v>
      </c>
      <c r="BO16" s="117">
        <v>385.82500000000005</v>
      </c>
      <c r="BP16" s="117">
        <v>292.64033623968004</v>
      </c>
      <c r="BQ16" s="117">
        <v>245.70000000000002</v>
      </c>
      <c r="BR16" s="118">
        <v>356.01241500000003</v>
      </c>
      <c r="BS16" s="116">
        <v>434.23256250000003</v>
      </c>
      <c r="BT16" s="117">
        <v>423.77499999999998</v>
      </c>
      <c r="BU16" s="117">
        <v>318.61885172832007</v>
      </c>
      <c r="BV16" s="117">
        <v>264.60000000000002</v>
      </c>
      <c r="BW16" s="118">
        <v>374.72877750000004</v>
      </c>
      <c r="BX16" s="116">
        <v>474.06150000000002</v>
      </c>
      <c r="BY16" s="117">
        <v>455.4</v>
      </c>
      <c r="BZ16" s="117">
        <v>344.34267588864009</v>
      </c>
      <c r="CA16" s="117">
        <v>282.45</v>
      </c>
      <c r="CB16" s="118">
        <v>393.45809250000002</v>
      </c>
      <c r="CC16" s="116">
        <v>525.87150000000008</v>
      </c>
      <c r="CD16" s="117">
        <v>466.15250000000003</v>
      </c>
      <c r="CE16" s="117">
        <v>359.11477293120015</v>
      </c>
      <c r="CF16" s="117">
        <v>358.05</v>
      </c>
      <c r="CG16" s="118">
        <v>412.17445500000008</v>
      </c>
      <c r="CH16" s="116">
        <v>577.68150000000003</v>
      </c>
      <c r="CI16" s="117">
        <v>508.53</v>
      </c>
      <c r="CJ16" s="117">
        <v>372.35872200384006</v>
      </c>
      <c r="CK16" s="117">
        <v>358.05</v>
      </c>
      <c r="CL16" s="118">
        <v>430.89081750000003</v>
      </c>
      <c r="CM16" s="116">
        <v>600.69809250000003</v>
      </c>
      <c r="CN16" s="117">
        <v>550.90750000000003</v>
      </c>
      <c r="CO16" s="117">
        <v>386.62143638976005</v>
      </c>
      <c r="CP16" s="117">
        <v>406.35</v>
      </c>
      <c r="CQ16" s="118">
        <v>449.62013250000001</v>
      </c>
      <c r="CR16" s="116">
        <v>623.71468500000015</v>
      </c>
      <c r="CS16" s="117">
        <v>593.28499999999997</v>
      </c>
      <c r="CT16" s="117">
        <v>400.62945944736003</v>
      </c>
      <c r="CU16" s="117">
        <v>406.35</v>
      </c>
      <c r="CV16" s="118">
        <v>468.33649500000001</v>
      </c>
      <c r="CW16" s="116">
        <v>646.73127750000015</v>
      </c>
      <c r="CX16" s="117">
        <v>635.66250000000002</v>
      </c>
      <c r="CY16" s="117">
        <v>414.89217383328014</v>
      </c>
      <c r="CZ16" s="117">
        <v>453.6</v>
      </c>
      <c r="DA16" s="118">
        <v>487.06581000000006</v>
      </c>
      <c r="DB16" s="116">
        <v>669.74787000000015</v>
      </c>
      <c r="DC16" s="117">
        <v>678.04000000000008</v>
      </c>
      <c r="DD16" s="117">
        <v>429.66427087584009</v>
      </c>
      <c r="DE16" s="117">
        <v>453.6</v>
      </c>
      <c r="DF16" s="118">
        <v>505.78217250000006</v>
      </c>
      <c r="DG16" s="116">
        <v>692.76446250000004</v>
      </c>
      <c r="DH16" s="117">
        <v>720.41750000000002</v>
      </c>
      <c r="DI16" s="117">
        <v>443.41760260512001</v>
      </c>
      <c r="DJ16" s="117">
        <v>501.90000000000003</v>
      </c>
      <c r="DK16" s="118">
        <v>524.49853500000006</v>
      </c>
      <c r="DL16" s="116">
        <v>715.78105500000004</v>
      </c>
      <c r="DM16" s="117">
        <v>762.79499999999996</v>
      </c>
      <c r="DN16" s="117">
        <v>457.93500831936007</v>
      </c>
      <c r="DO16" s="117">
        <v>501.90000000000003</v>
      </c>
      <c r="DP16" s="118">
        <v>543.22784999999999</v>
      </c>
      <c r="DQ16" s="116">
        <v>738.79764750000004</v>
      </c>
      <c r="DR16" s="117">
        <v>805.17250000000001</v>
      </c>
      <c r="DS16" s="117">
        <v>471.94303137696016</v>
      </c>
      <c r="DT16" s="117">
        <v>549.15</v>
      </c>
      <c r="DU16" s="118">
        <v>561.94421250000005</v>
      </c>
      <c r="DV16" s="116">
        <v>761.81424000000004</v>
      </c>
      <c r="DW16" s="117">
        <v>847.55</v>
      </c>
      <c r="DX16" s="117">
        <v>485.69636310623997</v>
      </c>
      <c r="DY16" s="117">
        <v>549.15</v>
      </c>
      <c r="DZ16" s="118">
        <v>580.67352750000009</v>
      </c>
      <c r="EA16" s="116">
        <v>774.11911500000008</v>
      </c>
      <c r="EB16" s="117">
        <v>757.10250000000008</v>
      </c>
      <c r="EC16" s="117">
        <v>502.7606821036801</v>
      </c>
      <c r="ED16" s="117">
        <v>599.55000000000007</v>
      </c>
      <c r="EE16" s="118">
        <v>599.38989000000004</v>
      </c>
      <c r="EF16" s="116">
        <v>786.42399</v>
      </c>
      <c r="EG16" s="117">
        <v>793.15499999999997</v>
      </c>
      <c r="EH16" s="117">
        <v>502.7606821036801</v>
      </c>
      <c r="EI16" s="117">
        <v>599.55000000000007</v>
      </c>
      <c r="EJ16" s="118">
        <v>618.10625249999998</v>
      </c>
      <c r="EK16" s="116">
        <v>798.72886499999993</v>
      </c>
      <c r="EL16" s="117">
        <v>829.20749999999998</v>
      </c>
      <c r="EM16" s="117">
        <v>520.58907508608002</v>
      </c>
      <c r="EN16" s="117">
        <v>673.05000000000007</v>
      </c>
      <c r="EO16" s="118">
        <v>636.83556750000002</v>
      </c>
      <c r="EP16" s="116">
        <v>811.03374000000008</v>
      </c>
      <c r="EQ16" s="117">
        <v>865.26</v>
      </c>
      <c r="ER16" s="117">
        <v>520.58907508608002</v>
      </c>
      <c r="ES16" s="117">
        <v>673.05000000000007</v>
      </c>
      <c r="ET16" s="118">
        <v>655.55193000000008</v>
      </c>
      <c r="EU16" s="116">
        <v>823.338615</v>
      </c>
      <c r="EV16" s="117">
        <v>901.3125</v>
      </c>
      <c r="EW16" s="117">
        <v>537.39870275520002</v>
      </c>
      <c r="EX16" s="117">
        <v>745.5</v>
      </c>
      <c r="EY16" s="118">
        <v>674.28124500000013</v>
      </c>
      <c r="EZ16" s="116">
        <v>835.64349000000004</v>
      </c>
      <c r="FA16" s="117">
        <v>937.36500000000001</v>
      </c>
      <c r="FB16" s="117">
        <v>537.39870275520002</v>
      </c>
      <c r="FC16" s="117">
        <v>745.5</v>
      </c>
      <c r="FD16" s="118">
        <v>692.99760749999996</v>
      </c>
      <c r="FE16" s="116">
        <v>847.94836499999997</v>
      </c>
      <c r="FF16" s="117">
        <v>973.41750000000002</v>
      </c>
      <c r="FG16" s="117">
        <v>553.69894776768001</v>
      </c>
      <c r="FH16" s="117">
        <v>819</v>
      </c>
      <c r="FI16" s="118">
        <v>711.71397000000002</v>
      </c>
      <c r="FJ16" s="116">
        <v>860.25324000000001</v>
      </c>
      <c r="FK16" s="117">
        <v>1009.47</v>
      </c>
      <c r="FL16" s="117">
        <v>553.69894776768001</v>
      </c>
      <c r="FM16" s="117">
        <v>819</v>
      </c>
      <c r="FN16" s="118">
        <v>730.44328500000006</v>
      </c>
      <c r="FO16" s="116">
        <v>872.55811500000004</v>
      </c>
      <c r="FP16" s="117">
        <v>1045.5225</v>
      </c>
      <c r="FQ16" s="117">
        <v>571.01795809344014</v>
      </c>
      <c r="FR16" s="117">
        <v>892.5</v>
      </c>
      <c r="FS16" s="118">
        <v>749.15964750000001</v>
      </c>
      <c r="FT16" s="116">
        <v>884.86299000000008</v>
      </c>
      <c r="FU16" s="117">
        <v>1081.575</v>
      </c>
      <c r="FV16" s="117">
        <v>571.01795809344014</v>
      </c>
      <c r="FW16" s="117">
        <v>892.5</v>
      </c>
      <c r="FX16" s="118">
        <v>767.88896250000005</v>
      </c>
      <c r="FY16" s="116">
        <v>897.16786500000001</v>
      </c>
      <c r="FZ16" s="117">
        <v>1117.6275000000001</v>
      </c>
      <c r="GA16" s="117">
        <v>587.82758576256003</v>
      </c>
      <c r="GB16" s="117">
        <v>971.25</v>
      </c>
      <c r="GC16" s="118">
        <v>786.60532499999999</v>
      </c>
      <c r="GD16" s="116">
        <v>909.47273999999993</v>
      </c>
      <c r="GE16" s="117">
        <v>1153.68</v>
      </c>
      <c r="GF16" s="117">
        <v>587.82758576256003</v>
      </c>
      <c r="GG16" s="117">
        <v>971.25</v>
      </c>
      <c r="GH16" s="118">
        <v>805.32168750000005</v>
      </c>
      <c r="GI16" s="116">
        <v>921.77761500000008</v>
      </c>
      <c r="GJ16" s="117">
        <v>1189.7324999999998</v>
      </c>
      <c r="GK16" s="117">
        <v>604.12783077504014</v>
      </c>
      <c r="GL16" s="117">
        <v>1050</v>
      </c>
      <c r="GM16" s="118">
        <v>824.0510025000001</v>
      </c>
      <c r="GN16" s="116">
        <v>934.08249000000001</v>
      </c>
      <c r="GO16" s="117">
        <v>1225.7850000000001</v>
      </c>
      <c r="GP16" s="117">
        <v>604.12783077504014</v>
      </c>
      <c r="GQ16" s="117">
        <v>1050</v>
      </c>
      <c r="GR16" s="118">
        <v>842.76736500000004</v>
      </c>
      <c r="GS16" s="116">
        <v>946.38736500000005</v>
      </c>
      <c r="GT16" s="117">
        <v>1261.8375000000001</v>
      </c>
      <c r="GU16" s="117">
        <v>621.44684110080016</v>
      </c>
      <c r="GV16" s="117">
        <v>1128.75</v>
      </c>
      <c r="GW16" s="118">
        <v>861.49668000000008</v>
      </c>
      <c r="GX16" s="116">
        <v>958.69223999999997</v>
      </c>
      <c r="GY16" s="117">
        <v>1297.8899999999999</v>
      </c>
      <c r="GZ16" s="117">
        <v>621.44684110080016</v>
      </c>
      <c r="HA16" s="117">
        <v>1128.75</v>
      </c>
      <c r="HB16" s="118">
        <v>880.21304250000014</v>
      </c>
      <c r="HC16" s="116">
        <v>970.99711500000012</v>
      </c>
      <c r="HD16" s="117">
        <v>1333.9425000000001</v>
      </c>
      <c r="HE16" s="117">
        <v>638.00177744159998</v>
      </c>
      <c r="HF16" s="117">
        <v>1207.5</v>
      </c>
      <c r="HG16" s="118">
        <v>898.92940499999997</v>
      </c>
      <c r="HH16" s="116">
        <v>983.30199000000005</v>
      </c>
      <c r="HI16" s="117">
        <v>1369.9949999999999</v>
      </c>
      <c r="HJ16" s="117">
        <v>638.00177744159998</v>
      </c>
      <c r="HK16" s="117">
        <v>1207.5</v>
      </c>
      <c r="HL16" s="118">
        <v>917.65872000000002</v>
      </c>
      <c r="HM16" s="116">
        <v>995.60686499999997</v>
      </c>
      <c r="HN16" s="117">
        <v>1406.0474999999999</v>
      </c>
      <c r="HO16" s="117">
        <v>655.06609643904005</v>
      </c>
      <c r="HP16" s="117">
        <v>1286.25</v>
      </c>
      <c r="HQ16" s="118">
        <v>936.37508249999996</v>
      </c>
      <c r="HR16" s="116">
        <v>1007.91174</v>
      </c>
      <c r="HS16" s="117">
        <v>1442.1000000000001</v>
      </c>
      <c r="HT16" s="117">
        <v>655.06609643904005</v>
      </c>
      <c r="HU16" s="117">
        <v>1286.25</v>
      </c>
      <c r="HV16" s="118">
        <v>955.1043975</v>
      </c>
      <c r="HW16" s="116">
        <v>1019.5689900000001</v>
      </c>
      <c r="HX16" s="117">
        <v>1348.49</v>
      </c>
      <c r="HY16" s="117">
        <v>671.36634145152004</v>
      </c>
      <c r="HZ16" s="117">
        <v>1365</v>
      </c>
      <c r="IA16" s="118">
        <v>973.82076000000006</v>
      </c>
      <c r="IB16" s="116">
        <v>1031.22624</v>
      </c>
      <c r="IC16" s="117">
        <v>1381.38</v>
      </c>
      <c r="ID16" s="117">
        <v>671.36634145152004</v>
      </c>
      <c r="IE16" s="117">
        <v>1365</v>
      </c>
      <c r="IF16" s="118">
        <v>992.53712250000001</v>
      </c>
      <c r="IG16" s="116">
        <v>1042.8834899999999</v>
      </c>
      <c r="IH16" s="117">
        <v>1414.27</v>
      </c>
      <c r="II16" s="117">
        <v>688.17596912064016</v>
      </c>
      <c r="IJ16" s="117">
        <v>1443.75</v>
      </c>
      <c r="IK16" s="118">
        <v>1011.2664375000001</v>
      </c>
      <c r="IL16" s="116">
        <v>1054.5407399999999</v>
      </c>
      <c r="IM16" s="117">
        <v>1447.16</v>
      </c>
      <c r="IN16" s="117">
        <v>688.17596912064016</v>
      </c>
      <c r="IO16" s="117">
        <v>1443.75</v>
      </c>
      <c r="IP16" s="118">
        <v>1029.9828000000002</v>
      </c>
      <c r="IQ16" s="116">
        <v>1066.1979900000001</v>
      </c>
      <c r="IR16" s="117">
        <v>1480.0500000000002</v>
      </c>
      <c r="IS16" s="117">
        <v>704.47621413312004</v>
      </c>
      <c r="IT16" s="117">
        <v>1521.45</v>
      </c>
      <c r="IU16" s="118">
        <v>1048.6991625000001</v>
      </c>
      <c r="IV16" s="116">
        <v>1077.8552400000001</v>
      </c>
      <c r="IW16" s="117">
        <v>1512.94</v>
      </c>
      <c r="IX16" s="117">
        <v>704.47621413312004</v>
      </c>
      <c r="IY16" s="117">
        <v>1521.45</v>
      </c>
      <c r="IZ16" s="118">
        <v>1067.4284775000001</v>
      </c>
      <c r="JA16" s="116">
        <v>1089.5124900000001</v>
      </c>
      <c r="JB16" s="117">
        <v>1545.8300000000002</v>
      </c>
      <c r="JC16" s="117">
        <v>721.54053313055999</v>
      </c>
      <c r="JD16" s="117">
        <v>1600.2</v>
      </c>
      <c r="JE16" s="118">
        <v>1086.1448399999999</v>
      </c>
      <c r="JF16" s="116">
        <v>1101.16974</v>
      </c>
      <c r="JG16" s="117">
        <v>1578.72</v>
      </c>
      <c r="JH16" s="117">
        <v>721.54053313055999</v>
      </c>
      <c r="JI16" s="117">
        <v>1600.2</v>
      </c>
      <c r="JJ16" s="118">
        <v>1104.8741550000002</v>
      </c>
      <c r="JK16" s="116">
        <v>1112.82699</v>
      </c>
      <c r="JL16" s="117">
        <v>1611.6100000000001</v>
      </c>
      <c r="JM16" s="117">
        <v>738.09546947136005</v>
      </c>
      <c r="JN16" s="117">
        <v>1678.95</v>
      </c>
      <c r="JO16" s="118">
        <v>1123.5905175</v>
      </c>
      <c r="JP16" s="116">
        <v>1124.48424</v>
      </c>
      <c r="JQ16" s="117">
        <v>1644.4999999999998</v>
      </c>
      <c r="JR16" s="117">
        <v>738.09546947136005</v>
      </c>
      <c r="JS16" s="117">
        <v>1678.95</v>
      </c>
      <c r="JT16" s="118">
        <v>1142.3068799999999</v>
      </c>
      <c r="JU16" s="116">
        <v>1137.4367400000001</v>
      </c>
      <c r="JV16" s="117">
        <v>1677.3899999999999</v>
      </c>
      <c r="JW16" s="117">
        <v>755.41447979711995</v>
      </c>
      <c r="JX16" s="117">
        <v>1757.7</v>
      </c>
      <c r="JY16" s="118">
        <v>1161.0361950000001</v>
      </c>
      <c r="JZ16" s="116">
        <v>1150.38924</v>
      </c>
      <c r="KA16" s="117">
        <v>1710.2800000000002</v>
      </c>
      <c r="KB16" s="117">
        <v>755.41447979711995</v>
      </c>
      <c r="KC16" s="117">
        <v>1757.7</v>
      </c>
      <c r="KD16" s="118">
        <v>1179.7525575</v>
      </c>
      <c r="KE16" s="116">
        <v>1163.3417400000001</v>
      </c>
      <c r="KF16" s="117">
        <v>1743.1699999999998</v>
      </c>
      <c r="KG16" s="117">
        <v>771.46003348128022</v>
      </c>
      <c r="KH16" s="117">
        <v>1836.45</v>
      </c>
      <c r="KI16" s="118">
        <v>1198.4818725</v>
      </c>
      <c r="KJ16" s="116">
        <v>1176.2942399999999</v>
      </c>
      <c r="KK16" s="117">
        <v>1776.06</v>
      </c>
      <c r="KL16" s="117">
        <v>771.46003348128022</v>
      </c>
      <c r="KM16" s="117">
        <v>1836.45</v>
      </c>
      <c r="KN16" s="118">
        <v>1217.1982350000001</v>
      </c>
      <c r="KO16" s="116">
        <v>1189.24674</v>
      </c>
      <c r="KP16" s="117">
        <v>1808.9499999999998</v>
      </c>
      <c r="KQ16" s="117">
        <v>787.76027849376021</v>
      </c>
      <c r="KR16" s="117">
        <v>1914.15</v>
      </c>
      <c r="KS16" s="118">
        <v>1235.9145975000001</v>
      </c>
      <c r="KT16" s="116">
        <v>1202.1992400000001</v>
      </c>
      <c r="KU16" s="117">
        <v>1841.84</v>
      </c>
      <c r="KV16" s="117">
        <v>787.76027849376021</v>
      </c>
      <c r="KW16" s="117">
        <v>1914.15</v>
      </c>
      <c r="KX16" s="118">
        <v>1254.6439124999999</v>
      </c>
      <c r="KY16" s="116">
        <v>1215.15174</v>
      </c>
      <c r="KZ16" s="117">
        <v>1874.73</v>
      </c>
      <c r="LA16" s="117">
        <v>804.82459749120005</v>
      </c>
      <c r="LB16" s="117">
        <v>1992.9</v>
      </c>
      <c r="LC16" s="118">
        <v>1273.360275</v>
      </c>
      <c r="LD16" s="116">
        <v>1228.1042400000001</v>
      </c>
      <c r="LE16" s="117">
        <v>1907.62</v>
      </c>
      <c r="LF16" s="117">
        <v>804.82459749120005</v>
      </c>
      <c r="LG16" s="117">
        <v>1992.9</v>
      </c>
      <c r="LH16" s="118">
        <v>1292.08959</v>
      </c>
      <c r="LI16" s="116">
        <v>1241.05674</v>
      </c>
      <c r="LJ16" s="117">
        <v>1940.51</v>
      </c>
      <c r="LK16" s="117">
        <v>821.63422516031983</v>
      </c>
      <c r="LL16" s="117">
        <v>2071.65</v>
      </c>
      <c r="LM16" s="118">
        <v>1310.8059525000001</v>
      </c>
      <c r="LN16" s="116">
        <v>1254.0092400000001</v>
      </c>
      <c r="LO16" s="117">
        <v>1973.3999999999999</v>
      </c>
      <c r="LP16" s="117">
        <v>821.63422516031983</v>
      </c>
      <c r="LQ16" s="117">
        <v>2071.65</v>
      </c>
      <c r="LR16" s="118">
        <v>1329.5352675000001</v>
      </c>
    </row>
    <row r="17" spans="1:330">
      <c r="A17" s="122" t="s">
        <v>25</v>
      </c>
      <c r="B17" s="123" t="s">
        <v>259</v>
      </c>
      <c r="C17" s="116">
        <v>123.04875000000001</v>
      </c>
      <c r="D17" s="116">
        <v>177.44925000000001</v>
      </c>
      <c r="E17" s="116">
        <v>198.17325000000002</v>
      </c>
      <c r="F17" s="161">
        <v>231.85</v>
      </c>
      <c r="G17" s="116" t="e">
        <v>#N/A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89.660313600000009</v>
      </c>
      <c r="N17" s="117">
        <v>103.66973760000002</v>
      </c>
      <c r="O17" s="117">
        <v>117.6791616</v>
      </c>
      <c r="P17" s="117">
        <v>134.49047040000002</v>
      </c>
      <c r="Q17" s="117">
        <v>151.30177920000003</v>
      </c>
      <c r="R17" s="117">
        <v>89.25</v>
      </c>
      <c r="S17" s="117">
        <v>123.9</v>
      </c>
      <c r="T17" s="117">
        <v>145.95000000000002</v>
      </c>
      <c r="U17" s="117">
        <v>169.05</v>
      </c>
      <c r="V17" s="117" t="e">
        <v>#N/A</v>
      </c>
      <c r="W17" s="118">
        <v>110.8863525</v>
      </c>
      <c r="X17" s="118">
        <v>179.61231749999999</v>
      </c>
      <c r="Y17" s="118">
        <v>220.21840500000002</v>
      </c>
      <c r="Z17" s="118">
        <v>260.82449250000002</v>
      </c>
      <c r="AA17" s="118" t="e">
        <v>#N/A</v>
      </c>
      <c r="AC17" s="122" t="s">
        <v>25</v>
      </c>
      <c r="AD17" s="123" t="s">
        <v>259</v>
      </c>
      <c r="AE17" s="116">
        <v>123.04875000000001</v>
      </c>
      <c r="AF17" s="117">
        <v>0</v>
      </c>
      <c r="AG17" s="117">
        <v>181.17043154496002</v>
      </c>
      <c r="AH17" s="117">
        <v>86.100000000000009</v>
      </c>
      <c r="AI17" s="118">
        <v>132.25797750000001</v>
      </c>
      <c r="AJ17" s="116">
        <v>177.44925000000001</v>
      </c>
      <c r="AK17" s="117">
        <v>0</v>
      </c>
      <c r="AL17" s="117">
        <v>247.16378461632004</v>
      </c>
      <c r="AM17" s="117">
        <v>119.7</v>
      </c>
      <c r="AN17" s="118">
        <v>189.05469000000005</v>
      </c>
      <c r="AO17" s="116">
        <v>198.17325000000002</v>
      </c>
      <c r="AP17" s="117">
        <v>0</v>
      </c>
      <c r="AQ17" s="117">
        <v>297.59266762368003</v>
      </c>
      <c r="AR17" s="117">
        <v>142.80000000000001</v>
      </c>
      <c r="AS17" s="118">
        <v>225.12740250000002</v>
      </c>
      <c r="AT17" s="116">
        <v>218.89725000000001</v>
      </c>
      <c r="AU17" s="117">
        <v>0</v>
      </c>
      <c r="AV17" s="117">
        <v>348.02155063103999</v>
      </c>
      <c r="AW17" s="117">
        <v>165.9</v>
      </c>
      <c r="AX17" s="118">
        <v>261.20011499999998</v>
      </c>
      <c r="AY17" s="116">
        <v>240.91650000000001</v>
      </c>
      <c r="AZ17" s="117">
        <v>0</v>
      </c>
      <c r="BA17" s="117">
        <v>413.08103549856003</v>
      </c>
      <c r="BB17" s="117">
        <v>189</v>
      </c>
      <c r="BC17" s="118">
        <v>299.85037500000004</v>
      </c>
      <c r="BD17" s="116">
        <v>262.93575000000004</v>
      </c>
      <c r="BE17" s="117">
        <v>0</v>
      </c>
      <c r="BF17" s="117">
        <v>457.28413048032013</v>
      </c>
      <c r="BG17" s="117">
        <v>207.9</v>
      </c>
      <c r="BH17" s="118">
        <v>318.56673749999999</v>
      </c>
      <c r="BI17" s="116">
        <v>285.92643750000002</v>
      </c>
      <c r="BJ17" s="117">
        <v>0</v>
      </c>
      <c r="BK17" s="117">
        <v>501.79851486336014</v>
      </c>
      <c r="BL17" s="117">
        <v>226.8</v>
      </c>
      <c r="BM17" s="118">
        <v>337.28309999999999</v>
      </c>
      <c r="BN17" s="116">
        <v>308.91712500000006</v>
      </c>
      <c r="BO17" s="117">
        <v>0</v>
      </c>
      <c r="BP17" s="117">
        <v>546.62418864768006</v>
      </c>
      <c r="BQ17" s="117">
        <v>245.70000000000002</v>
      </c>
      <c r="BR17" s="118">
        <v>356.01241500000003</v>
      </c>
      <c r="BS17" s="116">
        <v>331.90781250000003</v>
      </c>
      <c r="BT17" s="117">
        <v>0</v>
      </c>
      <c r="BU17" s="117">
        <v>591.44986243200015</v>
      </c>
      <c r="BV17" s="117">
        <v>264.60000000000002</v>
      </c>
      <c r="BW17" s="118">
        <v>374.72877750000004</v>
      </c>
      <c r="BX17" s="116">
        <v>354.89850000000001</v>
      </c>
      <c r="BY17" s="117">
        <v>0</v>
      </c>
      <c r="BZ17" s="117">
        <v>635.96424681504004</v>
      </c>
      <c r="CA17" s="117">
        <v>282.45</v>
      </c>
      <c r="CB17" s="118">
        <v>393.45809250000002</v>
      </c>
      <c r="CC17" s="116">
        <v>484.42350000000005</v>
      </c>
      <c r="CD17" s="117">
        <v>0</v>
      </c>
      <c r="CE17" s="117">
        <v>663.04642472640012</v>
      </c>
      <c r="CF17" s="117">
        <v>358.05</v>
      </c>
      <c r="CG17" s="118">
        <v>412.17445500000008</v>
      </c>
      <c r="CH17" s="116">
        <v>613.94850000000008</v>
      </c>
      <c r="CI17" s="117">
        <v>0</v>
      </c>
      <c r="CJ17" s="117">
        <v>689.81731323648012</v>
      </c>
      <c r="CK17" s="117">
        <v>358.05</v>
      </c>
      <c r="CL17" s="118">
        <v>430.89081750000003</v>
      </c>
      <c r="CM17" s="116">
        <v>635.96775000000014</v>
      </c>
      <c r="CN17" s="117">
        <v>0</v>
      </c>
      <c r="CO17" s="117">
        <v>717.52206995040024</v>
      </c>
      <c r="CP17" s="117">
        <v>406.35</v>
      </c>
      <c r="CQ17" s="118">
        <v>449.62013250000001</v>
      </c>
      <c r="CR17" s="116">
        <v>657.98699999999997</v>
      </c>
      <c r="CS17" s="117">
        <v>0</v>
      </c>
      <c r="CT17" s="117">
        <v>744.91553726304016</v>
      </c>
      <c r="CU17" s="117">
        <v>406.35</v>
      </c>
      <c r="CV17" s="118">
        <v>468.33649500000001</v>
      </c>
      <c r="CW17" s="116">
        <v>680.00625000000002</v>
      </c>
      <c r="CX17" s="117">
        <v>0</v>
      </c>
      <c r="CY17" s="117">
        <v>772.30900457568021</v>
      </c>
      <c r="CZ17" s="117">
        <v>453.6</v>
      </c>
      <c r="DA17" s="118">
        <v>487.06581000000006</v>
      </c>
      <c r="DB17" s="116">
        <v>702.02550000000008</v>
      </c>
      <c r="DC17" s="117">
        <v>0</v>
      </c>
      <c r="DD17" s="117">
        <v>800.01376128959998</v>
      </c>
      <c r="DE17" s="117">
        <v>453.6</v>
      </c>
      <c r="DF17" s="118">
        <v>505.78217250000006</v>
      </c>
      <c r="DG17" s="116">
        <v>724.04475000000002</v>
      </c>
      <c r="DH17" s="117">
        <v>0</v>
      </c>
      <c r="DI17" s="117">
        <v>826.78464979968021</v>
      </c>
      <c r="DJ17" s="117">
        <v>501.90000000000003</v>
      </c>
      <c r="DK17" s="118">
        <v>524.49853500000006</v>
      </c>
      <c r="DL17" s="116">
        <v>746.06400000000008</v>
      </c>
      <c r="DM17" s="117">
        <v>0</v>
      </c>
      <c r="DN17" s="117">
        <v>853.24424890848024</v>
      </c>
      <c r="DO17" s="117">
        <v>501.90000000000003</v>
      </c>
      <c r="DP17" s="118">
        <v>543.22784999999999</v>
      </c>
      <c r="DQ17" s="116">
        <v>768.08325000000013</v>
      </c>
      <c r="DR17" s="117">
        <v>0</v>
      </c>
      <c r="DS17" s="117">
        <v>881.57158442496018</v>
      </c>
      <c r="DT17" s="117">
        <v>549.15</v>
      </c>
      <c r="DU17" s="118">
        <v>561.94421250000005</v>
      </c>
      <c r="DV17" s="116">
        <v>790.10250000000008</v>
      </c>
      <c r="DW17" s="117">
        <v>0</v>
      </c>
      <c r="DX17" s="117">
        <v>909.27634113888018</v>
      </c>
      <c r="DY17" s="117">
        <v>549.15</v>
      </c>
      <c r="DZ17" s="118">
        <v>580.67352750000009</v>
      </c>
      <c r="EA17" s="116">
        <v>803.18452500000012</v>
      </c>
      <c r="EB17" s="117">
        <v>0</v>
      </c>
      <c r="EC17" s="117">
        <v>938.53754485920012</v>
      </c>
      <c r="ED17" s="117">
        <v>599.55000000000007</v>
      </c>
      <c r="EE17" s="118">
        <v>599.38989000000004</v>
      </c>
      <c r="EF17" s="116">
        <v>816.26655000000017</v>
      </c>
      <c r="EG17" s="117">
        <v>0</v>
      </c>
      <c r="EH17" s="117">
        <v>938.53754485920012</v>
      </c>
      <c r="EI17" s="117">
        <v>599.55000000000007</v>
      </c>
      <c r="EJ17" s="118">
        <v>618.10625249999998</v>
      </c>
      <c r="EK17" s="116">
        <v>829.34857499999998</v>
      </c>
      <c r="EL17" s="117">
        <v>0</v>
      </c>
      <c r="EM17" s="117">
        <v>969.04390618464026</v>
      </c>
      <c r="EN17" s="117">
        <v>673.05000000000007</v>
      </c>
      <c r="EO17" s="118">
        <v>636.83556750000002</v>
      </c>
      <c r="EP17" s="116">
        <v>842.43060000000003</v>
      </c>
      <c r="EQ17" s="117">
        <v>0</v>
      </c>
      <c r="ER17" s="117">
        <v>969.04390618464026</v>
      </c>
      <c r="ES17" s="117">
        <v>673.05000000000007</v>
      </c>
      <c r="ET17" s="118">
        <v>655.55193000000008</v>
      </c>
      <c r="EU17" s="116">
        <v>855.51262500000007</v>
      </c>
      <c r="EV17" s="117">
        <v>0</v>
      </c>
      <c r="EW17" s="117">
        <v>998.92768870752025</v>
      </c>
      <c r="EX17" s="117">
        <v>745.5</v>
      </c>
      <c r="EY17" s="118">
        <v>674.28124500000013</v>
      </c>
      <c r="EZ17" s="116">
        <v>868.59465000000012</v>
      </c>
      <c r="FA17" s="117">
        <v>0</v>
      </c>
      <c r="FB17" s="117">
        <v>998.92768870752025</v>
      </c>
      <c r="FC17" s="117">
        <v>745.5</v>
      </c>
      <c r="FD17" s="118">
        <v>692.99760749999996</v>
      </c>
      <c r="FE17" s="116">
        <v>881.67667500000016</v>
      </c>
      <c r="FF17" s="117">
        <v>0</v>
      </c>
      <c r="FG17" s="117">
        <v>1028.50018182912</v>
      </c>
      <c r="FH17" s="117">
        <v>819</v>
      </c>
      <c r="FI17" s="118">
        <v>711.71397000000002</v>
      </c>
      <c r="FJ17" s="116">
        <v>894.75869999999998</v>
      </c>
      <c r="FK17" s="117">
        <v>0</v>
      </c>
      <c r="FL17" s="117">
        <v>1028.50018182912</v>
      </c>
      <c r="FM17" s="117">
        <v>819</v>
      </c>
      <c r="FN17" s="118">
        <v>730.44328500000006</v>
      </c>
      <c r="FO17" s="116">
        <v>907.84072500000013</v>
      </c>
      <c r="FP17" s="117">
        <v>0</v>
      </c>
      <c r="FQ17" s="117">
        <v>1058.6952537532802</v>
      </c>
      <c r="FR17" s="117">
        <v>892.5</v>
      </c>
      <c r="FS17" s="118">
        <v>749.15964750000001</v>
      </c>
      <c r="FT17" s="116">
        <v>920.92275000000006</v>
      </c>
      <c r="FU17" s="117">
        <v>0</v>
      </c>
      <c r="FV17" s="117">
        <v>1058.6952537532802</v>
      </c>
      <c r="FW17" s="117">
        <v>892.5</v>
      </c>
      <c r="FX17" s="118">
        <v>767.88896250000005</v>
      </c>
      <c r="FY17" s="116">
        <v>934.004775</v>
      </c>
      <c r="FZ17" s="117">
        <v>0</v>
      </c>
      <c r="GA17" s="117">
        <v>1088.5790362761602</v>
      </c>
      <c r="GB17" s="117">
        <v>971.25</v>
      </c>
      <c r="GC17" s="118">
        <v>786.60532499999999</v>
      </c>
      <c r="GD17" s="116">
        <v>947.08680000000015</v>
      </c>
      <c r="GE17" s="117">
        <v>0</v>
      </c>
      <c r="GF17" s="117">
        <v>1088.5790362761602</v>
      </c>
      <c r="GG17" s="117">
        <v>971.25</v>
      </c>
      <c r="GH17" s="118">
        <v>805.32168750000005</v>
      </c>
      <c r="GI17" s="116">
        <v>960.16882499999997</v>
      </c>
      <c r="GJ17" s="117">
        <v>0</v>
      </c>
      <c r="GK17" s="117">
        <v>1119.0853976016001</v>
      </c>
      <c r="GL17" s="117">
        <v>1050</v>
      </c>
      <c r="GM17" s="118">
        <v>824.0510025000001</v>
      </c>
      <c r="GN17" s="116">
        <v>973.25085000000013</v>
      </c>
      <c r="GO17" s="117">
        <v>0</v>
      </c>
      <c r="GP17" s="117">
        <v>1119.0853976016001</v>
      </c>
      <c r="GQ17" s="117">
        <v>1050</v>
      </c>
      <c r="GR17" s="118">
        <v>842.76736500000004</v>
      </c>
      <c r="GS17" s="116">
        <v>986.33287500000006</v>
      </c>
      <c r="GT17" s="117">
        <v>0</v>
      </c>
      <c r="GU17" s="117">
        <v>1149.2804695257603</v>
      </c>
      <c r="GV17" s="117">
        <v>1128.75</v>
      </c>
      <c r="GW17" s="118">
        <v>861.49668000000008</v>
      </c>
      <c r="GX17" s="116">
        <v>999.4149000000001</v>
      </c>
      <c r="GY17" s="117">
        <v>0</v>
      </c>
      <c r="GZ17" s="117">
        <v>1149.2804695257603</v>
      </c>
      <c r="HA17" s="117">
        <v>1128.75</v>
      </c>
      <c r="HB17" s="118">
        <v>880.21304250000014</v>
      </c>
      <c r="HC17" s="116">
        <v>1012.4969250000001</v>
      </c>
      <c r="HD17" s="117">
        <v>0</v>
      </c>
      <c r="HE17" s="117">
        <v>1178.8529626473601</v>
      </c>
      <c r="HF17" s="117">
        <v>1207.5</v>
      </c>
      <c r="HG17" s="118">
        <v>898.92940499999997</v>
      </c>
      <c r="HH17" s="116">
        <v>1025.5789500000001</v>
      </c>
      <c r="HI17" s="117">
        <v>0</v>
      </c>
      <c r="HJ17" s="117">
        <v>1178.8529626473601</v>
      </c>
      <c r="HK17" s="117">
        <v>1207.5</v>
      </c>
      <c r="HL17" s="118">
        <v>917.65872000000002</v>
      </c>
      <c r="HM17" s="116">
        <v>1038.660975</v>
      </c>
      <c r="HN17" s="117">
        <v>0</v>
      </c>
      <c r="HO17" s="117">
        <v>1209.04803457152</v>
      </c>
      <c r="HP17" s="117">
        <v>1286.25</v>
      </c>
      <c r="HQ17" s="118">
        <v>936.37508249999996</v>
      </c>
      <c r="HR17" s="116">
        <v>1051.7430000000002</v>
      </c>
      <c r="HS17" s="117">
        <v>0</v>
      </c>
      <c r="HT17" s="117">
        <v>1209.04803457152</v>
      </c>
      <c r="HU17" s="117">
        <v>1286.25</v>
      </c>
      <c r="HV17" s="118">
        <v>955.1043975</v>
      </c>
      <c r="HW17" s="116">
        <v>1064.6955</v>
      </c>
      <c r="HX17" s="117">
        <v>0</v>
      </c>
      <c r="HY17" s="117">
        <v>1239.2431064956804</v>
      </c>
      <c r="HZ17" s="117">
        <v>1365</v>
      </c>
      <c r="IA17" s="118">
        <v>973.82076000000006</v>
      </c>
      <c r="IB17" s="116">
        <v>1077.6480000000001</v>
      </c>
      <c r="IC17" s="117">
        <v>0</v>
      </c>
      <c r="ID17" s="117">
        <v>1239.2431064956804</v>
      </c>
      <c r="IE17" s="117">
        <v>1365</v>
      </c>
      <c r="IF17" s="118">
        <v>992.53712250000001</v>
      </c>
      <c r="IG17" s="116">
        <v>1090.6005000000002</v>
      </c>
      <c r="IH17" s="117">
        <v>0</v>
      </c>
      <c r="II17" s="117">
        <v>1267.8817314134401</v>
      </c>
      <c r="IJ17" s="117">
        <v>1443.75</v>
      </c>
      <c r="IK17" s="118">
        <v>1011.2664375000001</v>
      </c>
      <c r="IL17" s="116">
        <v>1103.5530000000001</v>
      </c>
      <c r="IM17" s="117">
        <v>0</v>
      </c>
      <c r="IN17" s="117">
        <v>1267.8817314134401</v>
      </c>
      <c r="IO17" s="117">
        <v>1443.75</v>
      </c>
      <c r="IP17" s="118">
        <v>1029.9828000000002</v>
      </c>
      <c r="IQ17" s="116">
        <v>1116.5055</v>
      </c>
      <c r="IR17" s="117">
        <v>0</v>
      </c>
      <c r="IS17" s="117">
        <v>1298.6993821401602</v>
      </c>
      <c r="IT17" s="117">
        <v>1521.45</v>
      </c>
      <c r="IU17" s="118">
        <v>1048.6991625000001</v>
      </c>
      <c r="IV17" s="116">
        <v>1129.4580000000001</v>
      </c>
      <c r="IW17" s="117">
        <v>0</v>
      </c>
      <c r="IX17" s="117">
        <v>1298.6993821401602</v>
      </c>
      <c r="IY17" s="117">
        <v>1521.45</v>
      </c>
      <c r="IZ17" s="118">
        <v>1067.4284775000001</v>
      </c>
      <c r="JA17" s="116">
        <v>1142.4105000000002</v>
      </c>
      <c r="JB17" s="117">
        <v>0</v>
      </c>
      <c r="JC17" s="117">
        <v>1327.6492964592001</v>
      </c>
      <c r="JD17" s="117">
        <v>1600.2</v>
      </c>
      <c r="JE17" s="118">
        <v>1086.1448399999999</v>
      </c>
      <c r="JF17" s="116">
        <v>1155.3630000000001</v>
      </c>
      <c r="JG17" s="117">
        <v>0</v>
      </c>
      <c r="JH17" s="117">
        <v>1327.6492964592001</v>
      </c>
      <c r="JI17" s="117">
        <v>1600.2</v>
      </c>
      <c r="JJ17" s="118">
        <v>1104.8741550000002</v>
      </c>
      <c r="JK17" s="116">
        <v>1168.3155000000002</v>
      </c>
      <c r="JL17" s="117">
        <v>0</v>
      </c>
      <c r="JM17" s="117">
        <v>1356.5992107782401</v>
      </c>
      <c r="JN17" s="117">
        <v>1678.95</v>
      </c>
      <c r="JO17" s="118">
        <v>1123.5905175</v>
      </c>
      <c r="JP17" s="116">
        <v>1181.268</v>
      </c>
      <c r="JQ17" s="117">
        <v>0</v>
      </c>
      <c r="JR17" s="117">
        <v>1356.5992107782401</v>
      </c>
      <c r="JS17" s="117">
        <v>1678.95</v>
      </c>
      <c r="JT17" s="118">
        <v>1142.3068799999999</v>
      </c>
      <c r="JU17" s="116">
        <v>1194.2205000000001</v>
      </c>
      <c r="JV17" s="117">
        <v>0</v>
      </c>
      <c r="JW17" s="117">
        <v>1385.8604144985604</v>
      </c>
      <c r="JX17" s="117">
        <v>1757.7</v>
      </c>
      <c r="JY17" s="118">
        <v>1161.0361950000001</v>
      </c>
      <c r="JZ17" s="116">
        <v>1207.1730000000002</v>
      </c>
      <c r="KA17" s="117">
        <v>0</v>
      </c>
      <c r="KB17" s="117">
        <v>1385.8604144985604</v>
      </c>
      <c r="KC17" s="117">
        <v>1757.7</v>
      </c>
      <c r="KD17" s="118">
        <v>1179.7525575</v>
      </c>
      <c r="KE17" s="116">
        <v>1220.1255000000001</v>
      </c>
      <c r="KF17" s="117">
        <v>0</v>
      </c>
      <c r="KG17" s="117">
        <v>1415.1216182188805</v>
      </c>
      <c r="KH17" s="117">
        <v>1836.45</v>
      </c>
      <c r="KI17" s="118">
        <v>1198.4818725</v>
      </c>
      <c r="KJ17" s="116">
        <v>1233.0780000000002</v>
      </c>
      <c r="KK17" s="117">
        <v>0</v>
      </c>
      <c r="KL17" s="117">
        <v>1415.1216182188805</v>
      </c>
      <c r="KM17" s="117">
        <v>1836.45</v>
      </c>
      <c r="KN17" s="118">
        <v>1217.1982350000001</v>
      </c>
      <c r="KO17" s="116">
        <v>1246.0305000000001</v>
      </c>
      <c r="KP17" s="117">
        <v>0</v>
      </c>
      <c r="KQ17" s="117">
        <v>1445.3166901430402</v>
      </c>
      <c r="KR17" s="117">
        <v>1914.15</v>
      </c>
      <c r="KS17" s="118">
        <v>1235.9145975000001</v>
      </c>
      <c r="KT17" s="116">
        <v>1258.9830000000002</v>
      </c>
      <c r="KU17" s="117">
        <v>0</v>
      </c>
      <c r="KV17" s="117">
        <v>1445.3166901430402</v>
      </c>
      <c r="KW17" s="117">
        <v>1914.15</v>
      </c>
      <c r="KX17" s="118">
        <v>1254.6439124999999</v>
      </c>
      <c r="KY17" s="116">
        <v>1271.9355000000003</v>
      </c>
      <c r="KZ17" s="117">
        <v>0</v>
      </c>
      <c r="LA17" s="117">
        <v>1474.8891832646405</v>
      </c>
      <c r="LB17" s="117">
        <v>1992.9</v>
      </c>
      <c r="LC17" s="118">
        <v>1273.360275</v>
      </c>
      <c r="LD17" s="116">
        <v>1284.8879999999999</v>
      </c>
      <c r="LE17" s="117">
        <v>0</v>
      </c>
      <c r="LF17" s="117">
        <v>1474.8891832646405</v>
      </c>
      <c r="LG17" s="117">
        <v>1992.9</v>
      </c>
      <c r="LH17" s="118">
        <v>1292.08959</v>
      </c>
      <c r="LI17" s="116">
        <v>1297.8405</v>
      </c>
      <c r="LJ17" s="117">
        <v>0</v>
      </c>
      <c r="LK17" s="117">
        <v>1504.7729657875202</v>
      </c>
      <c r="LL17" s="117">
        <v>2071.65</v>
      </c>
      <c r="LM17" s="118">
        <v>1310.8059525000001</v>
      </c>
      <c r="LN17" s="116">
        <v>1310.7929999999999</v>
      </c>
      <c r="LO17" s="117">
        <v>0</v>
      </c>
      <c r="LP17" s="117">
        <v>1504.7729657875202</v>
      </c>
      <c r="LQ17" s="117">
        <v>2071.65</v>
      </c>
      <c r="LR17" s="118">
        <v>1329.5352675000001</v>
      </c>
    </row>
    <row r="18" spans="1:330">
      <c r="A18" s="124" t="s">
        <v>26</v>
      </c>
      <c r="B18" s="125" t="s">
        <v>260</v>
      </c>
      <c r="C18" s="116">
        <v>28.495500000000003</v>
      </c>
      <c r="D18" s="116">
        <v>34.97175</v>
      </c>
      <c r="E18" s="116">
        <v>46.629000000000005</v>
      </c>
      <c r="F18" s="161">
        <v>59.58</v>
      </c>
      <c r="G18" s="116" t="e">
        <v>#N/A</v>
      </c>
      <c r="H18" s="117">
        <v>24.035</v>
      </c>
      <c r="I18" s="117">
        <v>36.684999999999995</v>
      </c>
      <c r="J18" s="117">
        <v>48.07</v>
      </c>
      <c r="K18" s="117">
        <v>59.454999999999998</v>
      </c>
      <c r="L18" s="117">
        <v>72.105000000000004</v>
      </c>
      <c r="M18" s="117">
        <v>28.018848000000006</v>
      </c>
      <c r="N18" s="117">
        <v>42.028272000000015</v>
      </c>
      <c r="O18" s="117">
        <v>56.037696000000011</v>
      </c>
      <c r="P18" s="117">
        <v>70.047119999999993</v>
      </c>
      <c r="Q18" s="117">
        <v>84.056544000000031</v>
      </c>
      <c r="R18" s="117">
        <v>43.050000000000004</v>
      </c>
      <c r="S18" s="117">
        <v>57.75</v>
      </c>
      <c r="T18" s="117">
        <v>74.55</v>
      </c>
      <c r="U18" s="117">
        <v>91.350000000000009</v>
      </c>
      <c r="V18" s="117" t="e">
        <v>#N/A</v>
      </c>
      <c r="W18" s="118">
        <v>42.160387499999999</v>
      </c>
      <c r="X18" s="118">
        <v>74.93021250000001</v>
      </c>
      <c r="Y18" s="118">
        <v>92.079322500000018</v>
      </c>
      <c r="Z18" s="118">
        <v>109.24138500000001</v>
      </c>
      <c r="AA18" s="118" t="e">
        <v>#N/A</v>
      </c>
      <c r="AC18" s="124" t="s">
        <v>26</v>
      </c>
      <c r="AD18" s="125" t="s">
        <v>260</v>
      </c>
      <c r="AE18" s="116">
        <v>28.495500000000003</v>
      </c>
      <c r="AF18" s="117">
        <v>24.035</v>
      </c>
      <c r="AG18" s="117">
        <v>55.324616318400011</v>
      </c>
      <c r="AH18" s="117">
        <v>43.050000000000004</v>
      </c>
      <c r="AI18" s="118">
        <v>49.970745000000001</v>
      </c>
      <c r="AJ18" s="116">
        <v>34.97175</v>
      </c>
      <c r="AK18" s="117">
        <v>36.684999999999995</v>
      </c>
      <c r="AL18" s="117">
        <v>73.365252074400033</v>
      </c>
      <c r="AM18" s="117">
        <v>57.75</v>
      </c>
      <c r="AN18" s="118">
        <v>69.386542500000004</v>
      </c>
      <c r="AO18" s="116">
        <v>46.629000000000005</v>
      </c>
      <c r="AP18" s="117">
        <v>48.07</v>
      </c>
      <c r="AQ18" s="117">
        <v>86.595051628799993</v>
      </c>
      <c r="AR18" s="117">
        <v>74.55</v>
      </c>
      <c r="AS18" s="118">
        <v>89.061390000000003</v>
      </c>
      <c r="AT18" s="116">
        <v>58.286250000000003</v>
      </c>
      <c r="AU18" s="117">
        <v>59.454999999999998</v>
      </c>
      <c r="AV18" s="117">
        <v>104.93282726784001</v>
      </c>
      <c r="AW18" s="117">
        <v>92.4</v>
      </c>
      <c r="AX18" s="118">
        <v>108.7362375</v>
      </c>
      <c r="AY18" s="116">
        <v>71.23875000000001</v>
      </c>
      <c r="AZ18" s="117">
        <v>72.105000000000004</v>
      </c>
      <c r="BA18" s="117">
        <v>129.58128804192003</v>
      </c>
      <c r="BB18" s="117">
        <v>109.2</v>
      </c>
      <c r="BC18" s="118">
        <v>129.82290750000001</v>
      </c>
      <c r="BD18" s="116">
        <v>82.896000000000001</v>
      </c>
      <c r="BE18" s="117">
        <v>83.49</v>
      </c>
      <c r="BF18" s="117">
        <v>143.82985290960005</v>
      </c>
      <c r="BG18" s="117">
        <v>118.65</v>
      </c>
      <c r="BH18" s="118">
        <v>136.05306000000002</v>
      </c>
      <c r="BI18" s="116">
        <v>95.848500000000016</v>
      </c>
      <c r="BJ18" s="117">
        <v>94.116000000000014</v>
      </c>
      <c r="BK18" s="117">
        <v>166.11534413760006</v>
      </c>
      <c r="BL18" s="117">
        <v>128.1</v>
      </c>
      <c r="BM18" s="118">
        <v>142.28321250000002</v>
      </c>
      <c r="BN18" s="116">
        <v>108.801</v>
      </c>
      <c r="BO18" s="117">
        <v>106.26</v>
      </c>
      <c r="BP18" s="117">
        <v>180.54785274240004</v>
      </c>
      <c r="BQ18" s="117">
        <v>138.6</v>
      </c>
      <c r="BR18" s="118">
        <v>148.50041250000004</v>
      </c>
      <c r="BS18" s="116">
        <v>121.75350000000002</v>
      </c>
      <c r="BT18" s="117">
        <v>118.404</v>
      </c>
      <c r="BU18" s="117">
        <v>195.26335171200003</v>
      </c>
      <c r="BV18" s="117">
        <v>148.05000000000001</v>
      </c>
      <c r="BW18" s="118">
        <v>154.73056499999998</v>
      </c>
      <c r="BX18" s="116">
        <v>134.70600000000002</v>
      </c>
      <c r="BY18" s="117">
        <v>134.09</v>
      </c>
      <c r="BZ18" s="117">
        <v>210.54483141120008</v>
      </c>
      <c r="CA18" s="117">
        <v>157.5</v>
      </c>
      <c r="CB18" s="118">
        <v>160.96071750000002</v>
      </c>
      <c r="CC18" s="116">
        <v>164.49674999999999</v>
      </c>
      <c r="CD18" s="117">
        <v>139.15</v>
      </c>
      <c r="CE18" s="117">
        <v>218.1855712608</v>
      </c>
      <c r="CF18" s="117">
        <v>186.9</v>
      </c>
      <c r="CG18" s="118">
        <v>167.17791749999998</v>
      </c>
      <c r="CH18" s="116">
        <v>194.28750000000002</v>
      </c>
      <c r="CI18" s="117">
        <v>151.80000000000001</v>
      </c>
      <c r="CJ18" s="117">
        <v>224.41135928640006</v>
      </c>
      <c r="CK18" s="117">
        <v>186.9</v>
      </c>
      <c r="CL18" s="118">
        <v>173.40807000000001</v>
      </c>
      <c r="CM18" s="116">
        <v>200.76375000000002</v>
      </c>
      <c r="CN18" s="117">
        <v>164.45000000000002</v>
      </c>
      <c r="CO18" s="117">
        <v>232.3350895008</v>
      </c>
      <c r="CP18" s="117">
        <v>205.8</v>
      </c>
      <c r="CQ18" s="118">
        <v>179.63822249999998</v>
      </c>
      <c r="CR18" s="116">
        <v>207.24</v>
      </c>
      <c r="CS18" s="117">
        <v>177.10000000000002</v>
      </c>
      <c r="CT18" s="117">
        <v>240.25881971520008</v>
      </c>
      <c r="CU18" s="117">
        <v>205.8</v>
      </c>
      <c r="CV18" s="118">
        <v>185.86837500000001</v>
      </c>
      <c r="CW18" s="116">
        <v>213.71625</v>
      </c>
      <c r="CX18" s="117">
        <v>189.75000000000003</v>
      </c>
      <c r="CY18" s="117">
        <v>247.61656919999999</v>
      </c>
      <c r="CZ18" s="117">
        <v>225.75</v>
      </c>
      <c r="DA18" s="118">
        <v>192.08557500000003</v>
      </c>
      <c r="DB18" s="116">
        <v>220.19250000000002</v>
      </c>
      <c r="DC18" s="117">
        <v>202.4</v>
      </c>
      <c r="DD18" s="117">
        <v>254.40833795520007</v>
      </c>
      <c r="DE18" s="117">
        <v>225.75</v>
      </c>
      <c r="DF18" s="118">
        <v>198.31572750000004</v>
      </c>
      <c r="DG18" s="116">
        <v>226.66875000000002</v>
      </c>
      <c r="DH18" s="117">
        <v>215.04999999999998</v>
      </c>
      <c r="DI18" s="117">
        <v>262.89804889920009</v>
      </c>
      <c r="DJ18" s="117">
        <v>244.65</v>
      </c>
      <c r="DK18" s="118">
        <v>204.54588000000001</v>
      </c>
      <c r="DL18" s="116">
        <v>233.14500000000001</v>
      </c>
      <c r="DM18" s="117">
        <v>227.7</v>
      </c>
      <c r="DN18" s="117">
        <v>269.40682728960002</v>
      </c>
      <c r="DO18" s="117">
        <v>244.65</v>
      </c>
      <c r="DP18" s="118">
        <v>210.76308000000003</v>
      </c>
      <c r="DQ18" s="116">
        <v>239.62125000000003</v>
      </c>
      <c r="DR18" s="117">
        <v>240.35</v>
      </c>
      <c r="DS18" s="117">
        <v>276.76457677439998</v>
      </c>
      <c r="DT18" s="117">
        <v>264.60000000000002</v>
      </c>
      <c r="DU18" s="118">
        <v>216.9932325</v>
      </c>
      <c r="DV18" s="116">
        <v>246.09750000000003</v>
      </c>
      <c r="DW18" s="117">
        <v>253</v>
      </c>
      <c r="DX18" s="117">
        <v>284.12232625920007</v>
      </c>
      <c r="DY18" s="117">
        <v>264.60000000000002</v>
      </c>
      <c r="DZ18" s="118">
        <v>223.22338500000004</v>
      </c>
      <c r="EA18" s="116">
        <v>249.33562500000002</v>
      </c>
      <c r="EB18" s="117">
        <v>252.36750000000001</v>
      </c>
      <c r="EC18" s="117">
        <v>290.63110464960005</v>
      </c>
      <c r="ED18" s="117">
        <v>273</v>
      </c>
      <c r="EE18" s="118">
        <v>229.440585</v>
      </c>
      <c r="EF18" s="116">
        <v>252.57375000000005</v>
      </c>
      <c r="EG18" s="117">
        <v>264.38499999999999</v>
      </c>
      <c r="EH18" s="117">
        <v>290.63110464960005</v>
      </c>
      <c r="EI18" s="117">
        <v>273</v>
      </c>
      <c r="EJ18" s="118">
        <v>235.6707375</v>
      </c>
      <c r="EK18" s="116">
        <v>255.81187500000001</v>
      </c>
      <c r="EL18" s="117">
        <v>276.40249999999997</v>
      </c>
      <c r="EM18" s="117">
        <v>297.70586376960011</v>
      </c>
      <c r="EN18" s="117">
        <v>291.90000000000003</v>
      </c>
      <c r="EO18" s="118">
        <v>241.90089</v>
      </c>
      <c r="EP18" s="116">
        <v>259.05</v>
      </c>
      <c r="EQ18" s="117">
        <v>288.42</v>
      </c>
      <c r="ER18" s="117">
        <v>297.70586376960011</v>
      </c>
      <c r="ES18" s="117">
        <v>291.90000000000003</v>
      </c>
      <c r="ET18" s="118">
        <v>248.13104250000001</v>
      </c>
      <c r="EU18" s="116">
        <v>262.28812500000004</v>
      </c>
      <c r="EV18" s="117">
        <v>300.4375</v>
      </c>
      <c r="EW18" s="117">
        <v>303.93165179520003</v>
      </c>
      <c r="EX18" s="117">
        <v>310.8</v>
      </c>
      <c r="EY18" s="118">
        <v>254.34824250000003</v>
      </c>
      <c r="EZ18" s="116">
        <v>265.52625</v>
      </c>
      <c r="FA18" s="117">
        <v>312.45499999999998</v>
      </c>
      <c r="FB18" s="117">
        <v>303.93165179520003</v>
      </c>
      <c r="FC18" s="117">
        <v>310.8</v>
      </c>
      <c r="FD18" s="118">
        <v>260.57839500000006</v>
      </c>
      <c r="FE18" s="116">
        <v>268.76437500000003</v>
      </c>
      <c r="FF18" s="117">
        <v>324.47249999999997</v>
      </c>
      <c r="FG18" s="117">
        <v>310.72342055040008</v>
      </c>
      <c r="FH18" s="117">
        <v>329.7</v>
      </c>
      <c r="FI18" s="118">
        <v>266.80854750000003</v>
      </c>
      <c r="FJ18" s="116">
        <v>272.00250000000005</v>
      </c>
      <c r="FK18" s="117">
        <v>336.49</v>
      </c>
      <c r="FL18" s="117">
        <v>310.72342055040008</v>
      </c>
      <c r="FM18" s="117">
        <v>329.7</v>
      </c>
      <c r="FN18" s="118">
        <v>273.02574750000002</v>
      </c>
      <c r="FO18" s="116">
        <v>275.24062500000002</v>
      </c>
      <c r="FP18" s="117">
        <v>348.50749999999999</v>
      </c>
      <c r="FQ18" s="117">
        <v>317.2321989408</v>
      </c>
      <c r="FR18" s="117">
        <v>348.6</v>
      </c>
      <c r="FS18" s="118">
        <v>279.2559</v>
      </c>
      <c r="FT18" s="116">
        <v>278.47874999999999</v>
      </c>
      <c r="FU18" s="117">
        <v>360.52500000000003</v>
      </c>
      <c r="FV18" s="117">
        <v>317.2321989408</v>
      </c>
      <c r="FW18" s="117">
        <v>348.6</v>
      </c>
      <c r="FX18" s="118">
        <v>285.48605250000003</v>
      </c>
      <c r="FY18" s="116">
        <v>281.71687500000002</v>
      </c>
      <c r="FZ18" s="117">
        <v>372.54249999999996</v>
      </c>
      <c r="GA18" s="117">
        <v>323.45798696640003</v>
      </c>
      <c r="GB18" s="117">
        <v>370.65000000000003</v>
      </c>
      <c r="GC18" s="118">
        <v>291.70325250000002</v>
      </c>
      <c r="GD18" s="116">
        <v>284.95500000000004</v>
      </c>
      <c r="GE18" s="117">
        <v>384.56</v>
      </c>
      <c r="GF18" s="117">
        <v>323.45798696640003</v>
      </c>
      <c r="GG18" s="117">
        <v>370.65000000000003</v>
      </c>
      <c r="GH18" s="118">
        <v>297.93340499999999</v>
      </c>
      <c r="GI18" s="116">
        <v>288.19312500000001</v>
      </c>
      <c r="GJ18" s="117">
        <v>396.57749999999999</v>
      </c>
      <c r="GK18" s="117">
        <v>330.53274608640004</v>
      </c>
      <c r="GL18" s="117">
        <v>391.65000000000003</v>
      </c>
      <c r="GM18" s="118">
        <v>304.16355750000008</v>
      </c>
      <c r="GN18" s="116">
        <v>291.43125000000003</v>
      </c>
      <c r="GO18" s="117">
        <v>408.59500000000003</v>
      </c>
      <c r="GP18" s="117">
        <v>330.53274608640004</v>
      </c>
      <c r="GQ18" s="117">
        <v>391.65000000000003</v>
      </c>
      <c r="GR18" s="118">
        <v>310.39371</v>
      </c>
      <c r="GS18" s="116">
        <v>294.66937500000006</v>
      </c>
      <c r="GT18" s="117">
        <v>420.61249999999995</v>
      </c>
      <c r="GU18" s="117">
        <v>336.47554374720011</v>
      </c>
      <c r="GV18" s="117">
        <v>413.70000000000005</v>
      </c>
      <c r="GW18" s="118">
        <v>316.61091000000005</v>
      </c>
      <c r="GX18" s="116">
        <v>297.90750000000003</v>
      </c>
      <c r="GY18" s="117">
        <v>432.63</v>
      </c>
      <c r="GZ18" s="117">
        <v>336.47554374720011</v>
      </c>
      <c r="HA18" s="117">
        <v>413.70000000000005</v>
      </c>
      <c r="HB18" s="118">
        <v>322.84106250000002</v>
      </c>
      <c r="HC18" s="116">
        <v>301.14562500000005</v>
      </c>
      <c r="HD18" s="117">
        <v>444.64749999999998</v>
      </c>
      <c r="HE18" s="117">
        <v>343.2673125024001</v>
      </c>
      <c r="HF18" s="117">
        <v>434.70000000000005</v>
      </c>
      <c r="HG18" s="118">
        <v>329.071215</v>
      </c>
      <c r="HH18" s="116">
        <v>304.38375000000002</v>
      </c>
      <c r="HI18" s="117">
        <v>456.66500000000002</v>
      </c>
      <c r="HJ18" s="117">
        <v>343.2673125024001</v>
      </c>
      <c r="HK18" s="117">
        <v>434.70000000000005</v>
      </c>
      <c r="HL18" s="118">
        <v>335.28841500000004</v>
      </c>
      <c r="HM18" s="116">
        <v>307.62187500000005</v>
      </c>
      <c r="HN18" s="117">
        <v>468.6825</v>
      </c>
      <c r="HO18" s="117">
        <v>350.62506198720007</v>
      </c>
      <c r="HP18" s="117">
        <v>455.70000000000005</v>
      </c>
      <c r="HQ18" s="118">
        <v>341.51856750000002</v>
      </c>
      <c r="HR18" s="116">
        <v>310.86000000000007</v>
      </c>
      <c r="HS18" s="117">
        <v>480.7</v>
      </c>
      <c r="HT18" s="117">
        <v>350.62506198720007</v>
      </c>
      <c r="HU18" s="117">
        <v>455.70000000000005</v>
      </c>
      <c r="HV18" s="118">
        <v>347.74872000000005</v>
      </c>
      <c r="HW18" s="116">
        <v>313.45050000000003</v>
      </c>
      <c r="HX18" s="117">
        <v>466.78500000000003</v>
      </c>
      <c r="HY18" s="117">
        <v>356.56785964800008</v>
      </c>
      <c r="HZ18" s="117">
        <v>475.65000000000003</v>
      </c>
      <c r="IA18" s="118">
        <v>353.96592000000004</v>
      </c>
      <c r="IB18" s="116">
        <v>316.04100000000005</v>
      </c>
      <c r="IC18" s="117">
        <v>478.17</v>
      </c>
      <c r="ID18" s="117">
        <v>356.56785964800008</v>
      </c>
      <c r="IE18" s="117">
        <v>475.65000000000003</v>
      </c>
      <c r="IF18" s="118">
        <v>360.19607250000001</v>
      </c>
      <c r="IG18" s="116">
        <v>318.63150000000007</v>
      </c>
      <c r="IH18" s="117">
        <v>489.55500000000001</v>
      </c>
      <c r="II18" s="117">
        <v>362.51065730880003</v>
      </c>
      <c r="IJ18" s="117">
        <v>495.6</v>
      </c>
      <c r="IK18" s="118">
        <v>366.42622499999999</v>
      </c>
      <c r="IL18" s="116">
        <v>321.22199999999998</v>
      </c>
      <c r="IM18" s="117">
        <v>500.94</v>
      </c>
      <c r="IN18" s="117">
        <v>362.51065730880003</v>
      </c>
      <c r="IO18" s="117">
        <v>495.6</v>
      </c>
      <c r="IP18" s="118">
        <v>372.65637749999996</v>
      </c>
      <c r="IQ18" s="116">
        <v>323.8125</v>
      </c>
      <c r="IR18" s="117">
        <v>512.32499999999993</v>
      </c>
      <c r="IS18" s="117">
        <v>369.01943569920002</v>
      </c>
      <c r="IT18" s="117">
        <v>514.5</v>
      </c>
      <c r="IU18" s="118">
        <v>378.87357750000001</v>
      </c>
      <c r="IV18" s="116">
        <v>326.40300000000002</v>
      </c>
      <c r="IW18" s="117">
        <v>523.71</v>
      </c>
      <c r="IX18" s="117">
        <v>369.01943569920002</v>
      </c>
      <c r="IY18" s="117">
        <v>514.5</v>
      </c>
      <c r="IZ18" s="118">
        <v>385.10372999999998</v>
      </c>
      <c r="JA18" s="116">
        <v>328.99349999999998</v>
      </c>
      <c r="JB18" s="117">
        <v>535.09500000000003</v>
      </c>
      <c r="JC18" s="117">
        <v>375.5282140896</v>
      </c>
      <c r="JD18" s="117">
        <v>534.45000000000005</v>
      </c>
      <c r="JE18" s="118">
        <v>391.33388250000007</v>
      </c>
      <c r="JF18" s="116">
        <v>331.584</v>
      </c>
      <c r="JG18" s="117">
        <v>546.48</v>
      </c>
      <c r="JH18" s="117">
        <v>375.5282140896</v>
      </c>
      <c r="JI18" s="117">
        <v>534.45000000000005</v>
      </c>
      <c r="JJ18" s="118">
        <v>397.55108250000006</v>
      </c>
      <c r="JK18" s="116">
        <v>334.17450000000002</v>
      </c>
      <c r="JL18" s="117">
        <v>557.86500000000001</v>
      </c>
      <c r="JM18" s="117">
        <v>381.47101175040012</v>
      </c>
      <c r="JN18" s="117">
        <v>554.4</v>
      </c>
      <c r="JO18" s="118">
        <v>403.78123500000004</v>
      </c>
      <c r="JP18" s="116">
        <v>336.76499999999999</v>
      </c>
      <c r="JQ18" s="117">
        <v>569.25</v>
      </c>
      <c r="JR18" s="117">
        <v>381.47101175040012</v>
      </c>
      <c r="JS18" s="117">
        <v>554.4</v>
      </c>
      <c r="JT18" s="118">
        <v>410.01138750000007</v>
      </c>
      <c r="JU18" s="116">
        <v>339.35550000000001</v>
      </c>
      <c r="JV18" s="117">
        <v>580.63499999999999</v>
      </c>
      <c r="JW18" s="117">
        <v>387.69679977600003</v>
      </c>
      <c r="JX18" s="117">
        <v>573.30000000000007</v>
      </c>
      <c r="JY18" s="118">
        <v>416.22858750000006</v>
      </c>
      <c r="JZ18" s="116">
        <v>341.94600000000003</v>
      </c>
      <c r="KA18" s="117">
        <v>592.02</v>
      </c>
      <c r="KB18" s="117">
        <v>387.69679977600003</v>
      </c>
      <c r="KC18" s="117">
        <v>573.30000000000007</v>
      </c>
      <c r="KD18" s="118">
        <v>422.45874000000003</v>
      </c>
      <c r="KE18" s="116">
        <v>344.53649999999999</v>
      </c>
      <c r="KF18" s="117">
        <v>603.40499999999997</v>
      </c>
      <c r="KG18" s="117">
        <v>394.20557816640007</v>
      </c>
      <c r="KH18" s="117">
        <v>593.25</v>
      </c>
      <c r="KI18" s="118">
        <v>428.68889250000012</v>
      </c>
      <c r="KJ18" s="116">
        <v>347.12700000000001</v>
      </c>
      <c r="KK18" s="117">
        <v>614.79000000000008</v>
      </c>
      <c r="KL18" s="117">
        <v>394.20557816640007</v>
      </c>
      <c r="KM18" s="117">
        <v>593.25</v>
      </c>
      <c r="KN18" s="118">
        <v>434.91904500000004</v>
      </c>
      <c r="KO18" s="116">
        <v>349.71750000000003</v>
      </c>
      <c r="KP18" s="117">
        <v>626.17500000000007</v>
      </c>
      <c r="KQ18" s="117">
        <v>400.43136619199998</v>
      </c>
      <c r="KR18" s="117">
        <v>613.20000000000005</v>
      </c>
      <c r="KS18" s="118">
        <v>441.13624500000003</v>
      </c>
      <c r="KT18" s="116">
        <v>352.30799999999999</v>
      </c>
      <c r="KU18" s="117">
        <v>637.55999999999995</v>
      </c>
      <c r="KV18" s="117">
        <v>400.43136619199998</v>
      </c>
      <c r="KW18" s="117">
        <v>613.20000000000005</v>
      </c>
      <c r="KX18" s="118">
        <v>447.36639750000001</v>
      </c>
      <c r="KY18" s="116">
        <v>354.89850000000001</v>
      </c>
      <c r="KZ18" s="117">
        <v>648.94499999999994</v>
      </c>
      <c r="LA18" s="117">
        <v>406.94014458240002</v>
      </c>
      <c r="LB18" s="117">
        <v>632.1</v>
      </c>
      <c r="LC18" s="118">
        <v>453.59655000000004</v>
      </c>
      <c r="LD18" s="116">
        <v>357.48900000000003</v>
      </c>
      <c r="LE18" s="117">
        <v>660.33</v>
      </c>
      <c r="LF18" s="117">
        <v>406.94014458240002</v>
      </c>
      <c r="LG18" s="117">
        <v>632.1</v>
      </c>
      <c r="LH18" s="118">
        <v>459.81375000000003</v>
      </c>
      <c r="LI18" s="116">
        <v>360.0795</v>
      </c>
      <c r="LJ18" s="117">
        <v>671.71500000000003</v>
      </c>
      <c r="LK18" s="117">
        <v>412.59995187840008</v>
      </c>
      <c r="LL18" s="117">
        <v>652.05000000000007</v>
      </c>
      <c r="LM18" s="118">
        <v>466.0439025</v>
      </c>
      <c r="LN18" s="116">
        <v>362.67</v>
      </c>
      <c r="LO18" s="117">
        <v>683.1</v>
      </c>
      <c r="LP18" s="117">
        <v>412.59995187840008</v>
      </c>
      <c r="LQ18" s="117">
        <v>652.05000000000007</v>
      </c>
      <c r="LR18" s="118">
        <v>472.27405500000003</v>
      </c>
    </row>
    <row r="19" spans="1:330">
      <c r="A19" s="122" t="s">
        <v>27</v>
      </c>
      <c r="B19" s="123" t="s">
        <v>261</v>
      </c>
      <c r="C19" s="116">
        <v>33.676500000000004</v>
      </c>
      <c r="D19" s="116">
        <v>51.81</v>
      </c>
      <c r="E19" s="116">
        <v>68.648250000000004</v>
      </c>
      <c r="F19" s="161">
        <v>88.08</v>
      </c>
      <c r="G19" s="116" t="e">
        <v>#N/A</v>
      </c>
      <c r="H19" s="117">
        <v>34.155000000000001</v>
      </c>
      <c r="I19" s="117">
        <v>49.335000000000001</v>
      </c>
      <c r="J19" s="117">
        <v>64.515000000000001</v>
      </c>
      <c r="K19" s="117">
        <v>79.694999999999993</v>
      </c>
      <c r="L19" s="117">
        <v>94.875000000000014</v>
      </c>
      <c r="M19" s="117">
        <v>36.424502400000009</v>
      </c>
      <c r="N19" s="117">
        <v>50.433926399999997</v>
      </c>
      <c r="O19" s="117">
        <v>64.443350400000014</v>
      </c>
      <c r="P19" s="117">
        <v>78.45277440000001</v>
      </c>
      <c r="Q19" s="117">
        <v>92.462198400000005</v>
      </c>
      <c r="R19" s="117">
        <v>46.2</v>
      </c>
      <c r="S19" s="117">
        <v>57.75</v>
      </c>
      <c r="T19" s="117">
        <v>66.150000000000006</v>
      </c>
      <c r="U19" s="117">
        <v>75.600000000000009</v>
      </c>
      <c r="V19" s="117" t="e">
        <v>#N/A</v>
      </c>
      <c r="W19" s="118">
        <v>45.294892500000003</v>
      </c>
      <c r="X19" s="118">
        <v>79.644922500000007</v>
      </c>
      <c r="Y19" s="118">
        <v>99.915585000000007</v>
      </c>
      <c r="Z19" s="118">
        <v>120.1992</v>
      </c>
      <c r="AA19" s="118" t="e">
        <v>#N/A</v>
      </c>
      <c r="AC19" s="122" t="s">
        <v>27</v>
      </c>
      <c r="AD19" s="123" t="s">
        <v>261</v>
      </c>
      <c r="AE19" s="116">
        <v>33.676500000000004</v>
      </c>
      <c r="AF19" s="117">
        <v>34.155000000000001</v>
      </c>
      <c r="AG19" s="117">
        <v>66.983819348160011</v>
      </c>
      <c r="AH19" s="117">
        <v>51.45</v>
      </c>
      <c r="AI19" s="118">
        <v>60.915607500000007</v>
      </c>
      <c r="AJ19" s="116">
        <v>51.81</v>
      </c>
      <c r="AK19" s="117">
        <v>49.335000000000001</v>
      </c>
      <c r="AL19" s="117">
        <v>94.363137142560007</v>
      </c>
      <c r="AM19" s="117">
        <v>63</v>
      </c>
      <c r="AN19" s="118">
        <v>78.828915000000009</v>
      </c>
      <c r="AO19" s="116">
        <v>68.648250000000004</v>
      </c>
      <c r="AP19" s="117">
        <v>64.515000000000001</v>
      </c>
      <c r="AQ19" s="117">
        <v>110.76242878272001</v>
      </c>
      <c r="AR19" s="117">
        <v>71.400000000000006</v>
      </c>
      <c r="AS19" s="118">
        <v>98.503762500000008</v>
      </c>
      <c r="AT19" s="116">
        <v>85.486500000000007</v>
      </c>
      <c r="AU19" s="117">
        <v>79.694999999999993</v>
      </c>
      <c r="AV19" s="117">
        <v>128.23708380912001</v>
      </c>
      <c r="AW19" s="117">
        <v>80.850000000000009</v>
      </c>
      <c r="AX19" s="118">
        <v>118.19156250000002</v>
      </c>
      <c r="AY19" s="116">
        <v>99.734250000000017</v>
      </c>
      <c r="AZ19" s="117">
        <v>94.875000000000014</v>
      </c>
      <c r="BA19" s="117">
        <v>150.55087407360003</v>
      </c>
      <c r="BB19" s="117">
        <v>95.55</v>
      </c>
      <c r="BC19" s="118">
        <v>139.2782325</v>
      </c>
      <c r="BD19" s="116">
        <v>112.68675</v>
      </c>
      <c r="BE19" s="117">
        <v>110.05500000000001</v>
      </c>
      <c r="BF19" s="117">
        <v>168.56321079312002</v>
      </c>
      <c r="BG19" s="117">
        <v>102.9</v>
      </c>
      <c r="BH19" s="118">
        <v>147.04973250000003</v>
      </c>
      <c r="BI19" s="116">
        <v>124.02018750000002</v>
      </c>
      <c r="BJ19" s="117">
        <v>125.235</v>
      </c>
      <c r="BK19" s="117">
        <v>184.96250243328004</v>
      </c>
      <c r="BL19" s="117">
        <v>110.25</v>
      </c>
      <c r="BM19" s="118">
        <v>154.83418500000002</v>
      </c>
      <c r="BN19" s="116">
        <v>135.35362500000002</v>
      </c>
      <c r="BO19" s="117">
        <v>140.41499999999999</v>
      </c>
      <c r="BP19" s="117">
        <v>203.24367999935998</v>
      </c>
      <c r="BQ19" s="117">
        <v>117.60000000000001</v>
      </c>
      <c r="BR19" s="118">
        <v>162.60568500000002</v>
      </c>
      <c r="BS19" s="116">
        <v>146.68706250000002</v>
      </c>
      <c r="BT19" s="117">
        <v>154.32999999999998</v>
      </c>
      <c r="BU19" s="117">
        <v>219.37413079296002</v>
      </c>
      <c r="BV19" s="117">
        <v>124.95</v>
      </c>
      <c r="BW19" s="118">
        <v>170.39013750000001</v>
      </c>
      <c r="BX19" s="116">
        <v>158.02050000000003</v>
      </c>
      <c r="BY19" s="117">
        <v>168.245</v>
      </c>
      <c r="BZ19" s="117">
        <v>236.84878581936002</v>
      </c>
      <c r="CA19" s="117">
        <v>132.30000000000001</v>
      </c>
      <c r="CB19" s="118">
        <v>178.17459000000002</v>
      </c>
      <c r="CC19" s="116">
        <v>191.69700000000003</v>
      </c>
      <c r="CD19" s="117">
        <v>173.9375</v>
      </c>
      <c r="CE19" s="117">
        <v>247.33357883520003</v>
      </c>
      <c r="CF19" s="117">
        <v>177.45000000000002</v>
      </c>
      <c r="CG19" s="118">
        <v>185.94609000000003</v>
      </c>
      <c r="CH19" s="116">
        <v>225.37350000000001</v>
      </c>
      <c r="CI19" s="117">
        <v>189.75000000000003</v>
      </c>
      <c r="CJ19" s="117">
        <v>258.35605354416009</v>
      </c>
      <c r="CK19" s="117">
        <v>177.45000000000002</v>
      </c>
      <c r="CL19" s="118">
        <v>193.73054250000001</v>
      </c>
      <c r="CM19" s="116">
        <v>234.44025000000002</v>
      </c>
      <c r="CN19" s="117">
        <v>205.56249999999997</v>
      </c>
      <c r="CO19" s="117">
        <v>269.37852825312001</v>
      </c>
      <c r="CP19" s="117">
        <v>200.55</v>
      </c>
      <c r="CQ19" s="118">
        <v>201.50204250000002</v>
      </c>
      <c r="CR19" s="116">
        <v>243.50700000000003</v>
      </c>
      <c r="CS19" s="117">
        <v>221.375</v>
      </c>
      <c r="CT19" s="117">
        <v>279.86332126896008</v>
      </c>
      <c r="CU19" s="117">
        <v>200.55</v>
      </c>
      <c r="CV19" s="118">
        <v>209.28649500000003</v>
      </c>
      <c r="CW19" s="116">
        <v>252.57375000000005</v>
      </c>
      <c r="CX19" s="117">
        <v>237.1875</v>
      </c>
      <c r="CY19" s="117">
        <v>291.15463682448006</v>
      </c>
      <c r="CZ19" s="117">
        <v>224.70000000000002</v>
      </c>
      <c r="DA19" s="118">
        <v>217.07094750000002</v>
      </c>
      <c r="DB19" s="116">
        <v>261.64050000000003</v>
      </c>
      <c r="DC19" s="117">
        <v>253</v>
      </c>
      <c r="DD19" s="117">
        <v>301.37058899376001</v>
      </c>
      <c r="DE19" s="117">
        <v>224.70000000000002</v>
      </c>
      <c r="DF19" s="118">
        <v>224.84244750000005</v>
      </c>
      <c r="DG19" s="116">
        <v>270.70725000000004</v>
      </c>
      <c r="DH19" s="117">
        <v>268.8125</v>
      </c>
      <c r="DI19" s="117">
        <v>312.12422285616009</v>
      </c>
      <c r="DJ19" s="117">
        <v>247.8</v>
      </c>
      <c r="DK19" s="118">
        <v>232.62690000000001</v>
      </c>
      <c r="DL19" s="116">
        <v>279.774</v>
      </c>
      <c r="DM19" s="117">
        <v>284.625</v>
      </c>
      <c r="DN19" s="117">
        <v>322.87785671856005</v>
      </c>
      <c r="DO19" s="117">
        <v>247.8</v>
      </c>
      <c r="DP19" s="118">
        <v>240.39840000000001</v>
      </c>
      <c r="DQ19" s="116">
        <v>288.84075000000001</v>
      </c>
      <c r="DR19" s="117">
        <v>300.4375</v>
      </c>
      <c r="DS19" s="117">
        <v>333.90033142752003</v>
      </c>
      <c r="DT19" s="117">
        <v>270.90000000000003</v>
      </c>
      <c r="DU19" s="118">
        <v>248.18285250000002</v>
      </c>
      <c r="DV19" s="116">
        <v>297.90750000000003</v>
      </c>
      <c r="DW19" s="117">
        <v>316.25</v>
      </c>
      <c r="DX19" s="117">
        <v>343.84744275024008</v>
      </c>
      <c r="DY19" s="117">
        <v>270.90000000000003</v>
      </c>
      <c r="DZ19" s="118">
        <v>255.96730500000004</v>
      </c>
      <c r="EA19" s="116">
        <v>302.44087500000006</v>
      </c>
      <c r="EB19" s="117">
        <v>318.77999999999997</v>
      </c>
      <c r="EC19" s="117">
        <v>354.33223576608003</v>
      </c>
      <c r="ED19" s="117">
        <v>278.25</v>
      </c>
      <c r="EE19" s="118">
        <v>263.73880500000001</v>
      </c>
      <c r="EF19" s="116">
        <v>306.97425000000004</v>
      </c>
      <c r="EG19" s="117">
        <v>333.96</v>
      </c>
      <c r="EH19" s="117">
        <v>354.33223576608003</v>
      </c>
      <c r="EI19" s="117">
        <v>278.25</v>
      </c>
      <c r="EJ19" s="118">
        <v>271.5232575</v>
      </c>
      <c r="EK19" s="116">
        <v>311.50762500000002</v>
      </c>
      <c r="EL19" s="117">
        <v>349.14</v>
      </c>
      <c r="EM19" s="117">
        <v>364.01050624224007</v>
      </c>
      <c r="EN19" s="117">
        <v>298.2</v>
      </c>
      <c r="EO19" s="118">
        <v>279.2947575</v>
      </c>
      <c r="EP19" s="116">
        <v>316.04100000000005</v>
      </c>
      <c r="EQ19" s="117">
        <v>364.32</v>
      </c>
      <c r="ER19" s="117">
        <v>364.01050624224007</v>
      </c>
      <c r="ES19" s="117">
        <v>298.2</v>
      </c>
      <c r="ET19" s="118">
        <v>287.07920999999999</v>
      </c>
      <c r="EU19" s="116">
        <v>320.57437499999997</v>
      </c>
      <c r="EV19" s="117">
        <v>379.50000000000006</v>
      </c>
      <c r="EW19" s="117">
        <v>374.49529925808014</v>
      </c>
      <c r="EX19" s="117">
        <v>317.10000000000002</v>
      </c>
      <c r="EY19" s="118">
        <v>294.86366250000003</v>
      </c>
      <c r="EZ19" s="116">
        <v>325.10775000000001</v>
      </c>
      <c r="FA19" s="117">
        <v>394.68</v>
      </c>
      <c r="FB19" s="117">
        <v>374.49529925808014</v>
      </c>
      <c r="FC19" s="117">
        <v>317.10000000000002</v>
      </c>
      <c r="FD19" s="118">
        <v>302.63516250000004</v>
      </c>
      <c r="FE19" s="116">
        <v>329.64112499999999</v>
      </c>
      <c r="FF19" s="117">
        <v>409.86</v>
      </c>
      <c r="FG19" s="117">
        <v>383.63588804112004</v>
      </c>
      <c r="FH19" s="117">
        <v>336</v>
      </c>
      <c r="FI19" s="118">
        <v>310.41961500000002</v>
      </c>
      <c r="FJ19" s="116">
        <v>334.17450000000002</v>
      </c>
      <c r="FK19" s="117">
        <v>425.04</v>
      </c>
      <c r="FL19" s="117">
        <v>383.63588804112004</v>
      </c>
      <c r="FM19" s="117">
        <v>336</v>
      </c>
      <c r="FN19" s="118">
        <v>318.19111500000002</v>
      </c>
      <c r="FO19" s="116">
        <v>338.707875</v>
      </c>
      <c r="FP19" s="117">
        <v>440.22</v>
      </c>
      <c r="FQ19" s="117">
        <v>394.12068105696011</v>
      </c>
      <c r="FR19" s="117">
        <v>354.90000000000003</v>
      </c>
      <c r="FS19" s="118">
        <v>325.97556749999995</v>
      </c>
      <c r="FT19" s="116">
        <v>343.24125000000004</v>
      </c>
      <c r="FU19" s="117">
        <v>455.4</v>
      </c>
      <c r="FV19" s="117">
        <v>394.12068105696011</v>
      </c>
      <c r="FW19" s="117">
        <v>354.90000000000003</v>
      </c>
      <c r="FX19" s="118">
        <v>333.76002000000005</v>
      </c>
      <c r="FY19" s="116">
        <v>347.77462500000001</v>
      </c>
      <c r="FZ19" s="117">
        <v>470.58</v>
      </c>
      <c r="GA19" s="117">
        <v>404.33663322624005</v>
      </c>
      <c r="GB19" s="117">
        <v>375.90000000000003</v>
      </c>
      <c r="GC19" s="118">
        <v>341.53152000000006</v>
      </c>
      <c r="GD19" s="116">
        <v>352.30799999999999</v>
      </c>
      <c r="GE19" s="117">
        <v>485.76</v>
      </c>
      <c r="GF19" s="117">
        <v>404.33663322624005</v>
      </c>
      <c r="GG19" s="117">
        <v>375.90000000000003</v>
      </c>
      <c r="GH19" s="118">
        <v>349.31597250000004</v>
      </c>
      <c r="GI19" s="116">
        <v>356.84137500000003</v>
      </c>
      <c r="GJ19" s="117">
        <v>500.94</v>
      </c>
      <c r="GK19" s="117">
        <v>414.55258539552005</v>
      </c>
      <c r="GL19" s="117">
        <v>396.90000000000003</v>
      </c>
      <c r="GM19" s="118">
        <v>357.08747250000005</v>
      </c>
      <c r="GN19" s="116">
        <v>361.37475000000001</v>
      </c>
      <c r="GO19" s="117">
        <v>516.12</v>
      </c>
      <c r="GP19" s="117">
        <v>414.55258539552005</v>
      </c>
      <c r="GQ19" s="117">
        <v>396.90000000000003</v>
      </c>
      <c r="GR19" s="118">
        <v>364.87192500000003</v>
      </c>
      <c r="GS19" s="116">
        <v>365.90812500000004</v>
      </c>
      <c r="GT19" s="117">
        <v>531.29999999999995</v>
      </c>
      <c r="GU19" s="117">
        <v>423.96201502512002</v>
      </c>
      <c r="GV19" s="117">
        <v>416.85</v>
      </c>
      <c r="GW19" s="118">
        <v>372.65637749999996</v>
      </c>
      <c r="GX19" s="116">
        <v>370.44150000000002</v>
      </c>
      <c r="GY19" s="117">
        <v>546.48</v>
      </c>
      <c r="GZ19" s="117">
        <v>423.96201502512002</v>
      </c>
      <c r="HA19" s="117">
        <v>416.85</v>
      </c>
      <c r="HB19" s="118">
        <v>380.42787750000002</v>
      </c>
      <c r="HC19" s="116">
        <v>374.97487500000005</v>
      </c>
      <c r="HD19" s="117">
        <v>561.66</v>
      </c>
      <c r="HE19" s="117">
        <v>434.17796719440014</v>
      </c>
      <c r="HF19" s="117">
        <v>437.85</v>
      </c>
      <c r="HG19" s="118">
        <v>388.21233000000007</v>
      </c>
      <c r="HH19" s="116">
        <v>379.50825000000003</v>
      </c>
      <c r="HI19" s="117">
        <v>576.84</v>
      </c>
      <c r="HJ19" s="117">
        <v>434.17796719440014</v>
      </c>
      <c r="HK19" s="117">
        <v>437.85</v>
      </c>
      <c r="HL19" s="118">
        <v>395.98383000000007</v>
      </c>
      <c r="HM19" s="116">
        <v>384.04162500000007</v>
      </c>
      <c r="HN19" s="117">
        <v>592.02</v>
      </c>
      <c r="HO19" s="117">
        <v>443.85623767056018</v>
      </c>
      <c r="HP19" s="117">
        <v>458.85</v>
      </c>
      <c r="HQ19" s="118">
        <v>403.7682825</v>
      </c>
      <c r="HR19" s="116">
        <v>388.57500000000005</v>
      </c>
      <c r="HS19" s="117">
        <v>607.20000000000005</v>
      </c>
      <c r="HT19" s="117">
        <v>443.85623767056018</v>
      </c>
      <c r="HU19" s="117">
        <v>458.85</v>
      </c>
      <c r="HV19" s="118">
        <v>411.55273500000004</v>
      </c>
      <c r="HW19" s="116">
        <v>393.49695000000008</v>
      </c>
      <c r="HX19" s="117">
        <v>596.44749999999999</v>
      </c>
      <c r="HY19" s="117">
        <v>454.07218983984001</v>
      </c>
      <c r="HZ19" s="117">
        <v>477.75</v>
      </c>
      <c r="IA19" s="118">
        <v>419.32423500000004</v>
      </c>
      <c r="IB19" s="116">
        <v>398.41890000000006</v>
      </c>
      <c r="IC19" s="117">
        <v>610.995</v>
      </c>
      <c r="ID19" s="117">
        <v>454.07218983984001</v>
      </c>
      <c r="IE19" s="117">
        <v>477.75</v>
      </c>
      <c r="IF19" s="118">
        <v>427.10868750000003</v>
      </c>
      <c r="IG19" s="116">
        <v>403.34085000000005</v>
      </c>
      <c r="IH19" s="117">
        <v>625.54250000000002</v>
      </c>
      <c r="II19" s="117">
        <v>464.01930116256011</v>
      </c>
      <c r="IJ19" s="117">
        <v>496.65000000000003</v>
      </c>
      <c r="IK19" s="118">
        <v>434.88018750000003</v>
      </c>
      <c r="IL19" s="116">
        <v>408.26279999999997</v>
      </c>
      <c r="IM19" s="117">
        <v>640.09</v>
      </c>
      <c r="IN19" s="117">
        <v>464.01930116256011</v>
      </c>
      <c r="IO19" s="117">
        <v>496.65000000000003</v>
      </c>
      <c r="IP19" s="118">
        <v>442.66464000000002</v>
      </c>
      <c r="IQ19" s="116">
        <v>413.18475000000001</v>
      </c>
      <c r="IR19" s="117">
        <v>654.63750000000005</v>
      </c>
      <c r="IS19" s="117">
        <v>475.04177587152003</v>
      </c>
      <c r="IT19" s="117">
        <v>515.55000000000007</v>
      </c>
      <c r="IU19" s="118">
        <v>450.44909250000001</v>
      </c>
      <c r="IV19" s="116">
        <v>418.10670000000005</v>
      </c>
      <c r="IW19" s="117">
        <v>669.18499999999995</v>
      </c>
      <c r="IX19" s="117">
        <v>475.04177587152003</v>
      </c>
      <c r="IY19" s="117">
        <v>515.55000000000007</v>
      </c>
      <c r="IZ19" s="118">
        <v>458.22059250000001</v>
      </c>
      <c r="JA19" s="116">
        <v>423.02865000000003</v>
      </c>
      <c r="JB19" s="117">
        <v>683.73249999999996</v>
      </c>
      <c r="JC19" s="117">
        <v>484.18236465456005</v>
      </c>
      <c r="JD19" s="117">
        <v>534.45000000000005</v>
      </c>
      <c r="JE19" s="118">
        <v>466.005045</v>
      </c>
      <c r="JF19" s="116">
        <v>427.95060000000001</v>
      </c>
      <c r="JG19" s="117">
        <v>698.28</v>
      </c>
      <c r="JH19" s="117">
        <v>484.18236465456005</v>
      </c>
      <c r="JI19" s="117">
        <v>534.45000000000005</v>
      </c>
      <c r="JJ19" s="118">
        <v>473.776545</v>
      </c>
      <c r="JK19" s="116">
        <v>432.87254999999999</v>
      </c>
      <c r="JL19" s="117">
        <v>712.82749999999999</v>
      </c>
      <c r="JM19" s="117">
        <v>494.3983168238401</v>
      </c>
      <c r="JN19" s="117">
        <v>553.35</v>
      </c>
      <c r="JO19" s="118">
        <v>481.56099750000004</v>
      </c>
      <c r="JP19" s="116">
        <v>437.79450000000003</v>
      </c>
      <c r="JQ19" s="117">
        <v>727.37500000000011</v>
      </c>
      <c r="JR19" s="117">
        <v>494.3983168238401</v>
      </c>
      <c r="JS19" s="117">
        <v>553.35</v>
      </c>
      <c r="JT19" s="118">
        <v>489.34545000000008</v>
      </c>
      <c r="JU19" s="116">
        <v>441.68025</v>
      </c>
      <c r="JV19" s="117">
        <v>741.92250000000001</v>
      </c>
      <c r="JW19" s="117">
        <v>504.61426899312011</v>
      </c>
      <c r="JX19" s="117">
        <v>572.25</v>
      </c>
      <c r="JY19" s="118">
        <v>497.11695000000009</v>
      </c>
      <c r="JZ19" s="116">
        <v>445.56600000000003</v>
      </c>
      <c r="KA19" s="117">
        <v>756.47</v>
      </c>
      <c r="KB19" s="117">
        <v>504.61426899312011</v>
      </c>
      <c r="KC19" s="117">
        <v>572.25</v>
      </c>
      <c r="KD19" s="118">
        <v>504.90140250000007</v>
      </c>
      <c r="KE19" s="116">
        <v>449.45175</v>
      </c>
      <c r="KF19" s="117">
        <v>771.01750000000004</v>
      </c>
      <c r="KG19" s="117">
        <v>514.29253946928009</v>
      </c>
      <c r="KH19" s="117">
        <v>592.20000000000005</v>
      </c>
      <c r="KI19" s="118">
        <v>512.67290250000008</v>
      </c>
      <c r="KJ19" s="116">
        <v>453.33750000000003</v>
      </c>
      <c r="KK19" s="117">
        <v>785.56500000000005</v>
      </c>
      <c r="KL19" s="117">
        <v>514.29253946928009</v>
      </c>
      <c r="KM19" s="117">
        <v>592.20000000000005</v>
      </c>
      <c r="KN19" s="118">
        <v>520.45735500000001</v>
      </c>
      <c r="KO19" s="116">
        <v>457.22325000000001</v>
      </c>
      <c r="KP19" s="117">
        <v>800.11250000000007</v>
      </c>
      <c r="KQ19" s="117">
        <v>523.97080994544012</v>
      </c>
      <c r="KR19" s="117">
        <v>611.1</v>
      </c>
      <c r="KS19" s="118">
        <v>528.24180750000005</v>
      </c>
      <c r="KT19" s="116">
        <v>461.10900000000004</v>
      </c>
      <c r="KU19" s="117">
        <v>814.66</v>
      </c>
      <c r="KV19" s="117">
        <v>523.97080994544012</v>
      </c>
      <c r="KW19" s="117">
        <v>611.1</v>
      </c>
      <c r="KX19" s="118">
        <v>536.0133075</v>
      </c>
      <c r="KY19" s="116">
        <v>464.99475000000007</v>
      </c>
      <c r="KZ19" s="117">
        <v>829.20749999999998</v>
      </c>
      <c r="LA19" s="117">
        <v>534.45560296127996</v>
      </c>
      <c r="LB19" s="117">
        <v>630</v>
      </c>
      <c r="LC19" s="118">
        <v>543.79776000000004</v>
      </c>
      <c r="LD19" s="116">
        <v>468.88050000000004</v>
      </c>
      <c r="LE19" s="117">
        <v>843.755</v>
      </c>
      <c r="LF19" s="117">
        <v>534.45560296127996</v>
      </c>
      <c r="LG19" s="117">
        <v>630</v>
      </c>
      <c r="LH19" s="118">
        <v>551.56925999999999</v>
      </c>
      <c r="LI19" s="116">
        <v>472.76625000000007</v>
      </c>
      <c r="LJ19" s="117">
        <v>858.30250000000001</v>
      </c>
      <c r="LK19" s="117">
        <v>544.13387343744</v>
      </c>
      <c r="LL19" s="117">
        <v>648.9</v>
      </c>
      <c r="LM19" s="118">
        <v>559.35371250000003</v>
      </c>
      <c r="LN19" s="116">
        <v>476.65200000000004</v>
      </c>
      <c r="LO19" s="117">
        <v>872.84999999999991</v>
      </c>
      <c r="LP19" s="117">
        <v>544.13387343744</v>
      </c>
      <c r="LQ19" s="117">
        <v>648.9</v>
      </c>
      <c r="LR19" s="118">
        <v>567.13816500000007</v>
      </c>
    </row>
    <row r="20" spans="1:330">
      <c r="A20" s="122" t="s">
        <v>28</v>
      </c>
      <c r="B20" s="123" t="s">
        <v>262</v>
      </c>
      <c r="C20" s="116">
        <v>94.553250000000006</v>
      </c>
      <c r="D20" s="116">
        <v>139.887</v>
      </c>
      <c r="E20" s="116">
        <v>185.22075000000001</v>
      </c>
      <c r="F20" s="161">
        <v>227.36</v>
      </c>
      <c r="G20" s="116" t="e">
        <v>#N/A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89.660313600000009</v>
      </c>
      <c r="N20" s="117">
        <v>103.66973760000002</v>
      </c>
      <c r="O20" s="117">
        <v>117.6791616</v>
      </c>
      <c r="P20" s="117">
        <v>134.49047040000002</v>
      </c>
      <c r="Q20" s="117">
        <v>151.30177920000003</v>
      </c>
      <c r="R20" s="117">
        <v>89.25</v>
      </c>
      <c r="S20" s="117">
        <v>123.9</v>
      </c>
      <c r="T20" s="117">
        <v>145.95000000000002</v>
      </c>
      <c r="U20" s="117">
        <v>169.05</v>
      </c>
      <c r="V20" s="117" t="e">
        <v>#N/A</v>
      </c>
      <c r="W20" s="118">
        <v>110.8863525</v>
      </c>
      <c r="X20" s="118">
        <v>179.61231749999999</v>
      </c>
      <c r="Y20" s="118">
        <v>220.21840500000002</v>
      </c>
      <c r="Z20" s="118">
        <v>260.82449250000002</v>
      </c>
      <c r="AA20" s="118" t="e">
        <v>#N/A</v>
      </c>
      <c r="AC20" s="122" t="s">
        <v>28</v>
      </c>
      <c r="AD20" s="123" t="s">
        <v>262</v>
      </c>
      <c r="AE20" s="116">
        <v>94.553250000000006</v>
      </c>
      <c r="AF20" s="117">
        <v>0</v>
      </c>
      <c r="AG20" s="117">
        <v>181.17043154496002</v>
      </c>
      <c r="AH20" s="117">
        <v>86.100000000000009</v>
      </c>
      <c r="AI20" s="118">
        <v>132.25797750000001</v>
      </c>
      <c r="AJ20" s="116">
        <v>139.887</v>
      </c>
      <c r="AK20" s="117">
        <v>0</v>
      </c>
      <c r="AL20" s="117">
        <v>247.16378461632004</v>
      </c>
      <c r="AM20" s="117">
        <v>119.7</v>
      </c>
      <c r="AN20" s="118">
        <v>189.05469000000005</v>
      </c>
      <c r="AO20" s="116">
        <v>185.22075000000001</v>
      </c>
      <c r="AP20" s="117">
        <v>0</v>
      </c>
      <c r="AQ20" s="117">
        <v>297.59266762368003</v>
      </c>
      <c r="AR20" s="117">
        <v>142.80000000000001</v>
      </c>
      <c r="AS20" s="118">
        <v>225.12740250000002</v>
      </c>
      <c r="AT20" s="116">
        <v>230.55450000000002</v>
      </c>
      <c r="AU20" s="117">
        <v>0</v>
      </c>
      <c r="AV20" s="117">
        <v>348.02155063103999</v>
      </c>
      <c r="AW20" s="117">
        <v>165.9</v>
      </c>
      <c r="AX20" s="118">
        <v>261.20011499999998</v>
      </c>
      <c r="AY20" s="116">
        <v>275.88825000000003</v>
      </c>
      <c r="AZ20" s="117">
        <v>0</v>
      </c>
      <c r="BA20" s="117">
        <v>413.08103549856003</v>
      </c>
      <c r="BB20" s="117">
        <v>189</v>
      </c>
      <c r="BC20" s="118">
        <v>299.85037500000004</v>
      </c>
      <c r="BD20" s="116">
        <v>314.74575000000004</v>
      </c>
      <c r="BE20" s="117">
        <v>0</v>
      </c>
      <c r="BF20" s="117">
        <v>457.28413048032013</v>
      </c>
      <c r="BG20" s="117">
        <v>207.9</v>
      </c>
      <c r="BH20" s="118">
        <v>318.56673749999999</v>
      </c>
      <c r="BI20" s="116">
        <v>351.98418750000002</v>
      </c>
      <c r="BJ20" s="117">
        <v>0</v>
      </c>
      <c r="BK20" s="117">
        <v>501.79851486336014</v>
      </c>
      <c r="BL20" s="117">
        <v>226.8</v>
      </c>
      <c r="BM20" s="118">
        <v>337.28309999999999</v>
      </c>
      <c r="BN20" s="116">
        <v>389.22262500000005</v>
      </c>
      <c r="BO20" s="117">
        <v>0</v>
      </c>
      <c r="BP20" s="117">
        <v>546.62418864768006</v>
      </c>
      <c r="BQ20" s="117">
        <v>245.70000000000002</v>
      </c>
      <c r="BR20" s="118">
        <v>356.01241500000003</v>
      </c>
      <c r="BS20" s="116">
        <v>426.46106250000003</v>
      </c>
      <c r="BT20" s="117">
        <v>0</v>
      </c>
      <c r="BU20" s="117">
        <v>591.44986243200015</v>
      </c>
      <c r="BV20" s="117">
        <v>264.60000000000002</v>
      </c>
      <c r="BW20" s="118">
        <v>374.72877750000004</v>
      </c>
      <c r="BX20" s="116">
        <v>463.69950000000006</v>
      </c>
      <c r="BY20" s="117">
        <v>0</v>
      </c>
      <c r="BZ20" s="117">
        <v>635.96424681504004</v>
      </c>
      <c r="CA20" s="117">
        <v>282.45</v>
      </c>
      <c r="CB20" s="118">
        <v>393.45809250000002</v>
      </c>
      <c r="CC20" s="116">
        <v>505.14750000000009</v>
      </c>
      <c r="CD20" s="117">
        <v>0</v>
      </c>
      <c r="CE20" s="117">
        <v>663.04642472640012</v>
      </c>
      <c r="CF20" s="117">
        <v>358.05</v>
      </c>
      <c r="CG20" s="118">
        <v>412.17445500000008</v>
      </c>
      <c r="CH20" s="116">
        <v>546.59550000000002</v>
      </c>
      <c r="CI20" s="117">
        <v>0</v>
      </c>
      <c r="CJ20" s="117">
        <v>689.81731323648012</v>
      </c>
      <c r="CK20" s="117">
        <v>358.05</v>
      </c>
      <c r="CL20" s="118">
        <v>430.89081750000003</v>
      </c>
      <c r="CM20" s="116">
        <v>568.52408249999996</v>
      </c>
      <c r="CN20" s="117">
        <v>0</v>
      </c>
      <c r="CO20" s="117">
        <v>717.52206995040024</v>
      </c>
      <c r="CP20" s="117">
        <v>406.35</v>
      </c>
      <c r="CQ20" s="118">
        <v>449.62013250000001</v>
      </c>
      <c r="CR20" s="116">
        <v>590.45266500000014</v>
      </c>
      <c r="CS20" s="117">
        <v>0</v>
      </c>
      <c r="CT20" s="117">
        <v>744.91553726304016</v>
      </c>
      <c r="CU20" s="117">
        <v>406.35</v>
      </c>
      <c r="CV20" s="118">
        <v>468.33649500000001</v>
      </c>
      <c r="CW20" s="116">
        <v>612.38124750000009</v>
      </c>
      <c r="CX20" s="117">
        <v>0</v>
      </c>
      <c r="CY20" s="117">
        <v>772.30900457568021</v>
      </c>
      <c r="CZ20" s="117">
        <v>453.6</v>
      </c>
      <c r="DA20" s="118">
        <v>487.06581000000006</v>
      </c>
      <c r="DB20" s="116">
        <v>634.30983000000003</v>
      </c>
      <c r="DC20" s="117">
        <v>0</v>
      </c>
      <c r="DD20" s="117">
        <v>800.01376128959998</v>
      </c>
      <c r="DE20" s="117">
        <v>453.6</v>
      </c>
      <c r="DF20" s="118">
        <v>505.78217250000006</v>
      </c>
      <c r="DG20" s="116">
        <v>656.23841250000009</v>
      </c>
      <c r="DH20" s="117">
        <v>0</v>
      </c>
      <c r="DI20" s="117">
        <v>826.78464979968021</v>
      </c>
      <c r="DJ20" s="117">
        <v>501.90000000000003</v>
      </c>
      <c r="DK20" s="118">
        <v>524.49853500000006</v>
      </c>
      <c r="DL20" s="116">
        <v>678.16699500000004</v>
      </c>
      <c r="DM20" s="117">
        <v>0</v>
      </c>
      <c r="DN20" s="117">
        <v>853.24424890848024</v>
      </c>
      <c r="DO20" s="117">
        <v>501.90000000000003</v>
      </c>
      <c r="DP20" s="118">
        <v>543.22784999999999</v>
      </c>
      <c r="DQ20" s="116">
        <v>700.09557749999999</v>
      </c>
      <c r="DR20" s="117">
        <v>0</v>
      </c>
      <c r="DS20" s="117">
        <v>881.57158442496018</v>
      </c>
      <c r="DT20" s="117">
        <v>549.15</v>
      </c>
      <c r="DU20" s="118">
        <v>561.94421250000005</v>
      </c>
      <c r="DV20" s="116">
        <v>722.02416000000017</v>
      </c>
      <c r="DW20" s="117">
        <v>0</v>
      </c>
      <c r="DX20" s="117">
        <v>909.27634113888018</v>
      </c>
      <c r="DY20" s="117">
        <v>549.15</v>
      </c>
      <c r="DZ20" s="118">
        <v>580.67352750000009</v>
      </c>
      <c r="EA20" s="116">
        <v>733.68141000000014</v>
      </c>
      <c r="EB20" s="117">
        <v>0</v>
      </c>
      <c r="EC20" s="117">
        <v>938.53754485920012</v>
      </c>
      <c r="ED20" s="117">
        <v>599.55000000000007</v>
      </c>
      <c r="EE20" s="118">
        <v>599.38989000000004</v>
      </c>
      <c r="EF20" s="116">
        <v>745.33866000000012</v>
      </c>
      <c r="EG20" s="117">
        <v>0</v>
      </c>
      <c r="EH20" s="117">
        <v>938.53754485920012</v>
      </c>
      <c r="EI20" s="117">
        <v>599.55000000000007</v>
      </c>
      <c r="EJ20" s="118">
        <v>618.10625249999998</v>
      </c>
      <c r="EK20" s="116">
        <v>756.99591000000021</v>
      </c>
      <c r="EL20" s="117">
        <v>0</v>
      </c>
      <c r="EM20" s="117">
        <v>969.04390618464026</v>
      </c>
      <c r="EN20" s="117">
        <v>673.05000000000007</v>
      </c>
      <c r="EO20" s="118">
        <v>636.83556750000002</v>
      </c>
      <c r="EP20" s="116">
        <v>768.65316000000007</v>
      </c>
      <c r="EQ20" s="117">
        <v>0</v>
      </c>
      <c r="ER20" s="117">
        <v>969.04390618464026</v>
      </c>
      <c r="ES20" s="117">
        <v>673.05000000000007</v>
      </c>
      <c r="ET20" s="118">
        <v>655.55193000000008</v>
      </c>
      <c r="EU20" s="116">
        <v>780.31041000000005</v>
      </c>
      <c r="EV20" s="117">
        <v>0</v>
      </c>
      <c r="EW20" s="117">
        <v>998.92768870752025</v>
      </c>
      <c r="EX20" s="117">
        <v>745.5</v>
      </c>
      <c r="EY20" s="118">
        <v>674.28124500000013</v>
      </c>
      <c r="EZ20" s="116">
        <v>791.96766000000014</v>
      </c>
      <c r="FA20" s="117">
        <v>0</v>
      </c>
      <c r="FB20" s="117">
        <v>998.92768870752025</v>
      </c>
      <c r="FC20" s="117">
        <v>745.5</v>
      </c>
      <c r="FD20" s="118">
        <v>692.99760749999996</v>
      </c>
      <c r="FE20" s="116">
        <v>803.62491000000011</v>
      </c>
      <c r="FF20" s="117">
        <v>0</v>
      </c>
      <c r="FG20" s="117">
        <v>1028.50018182912</v>
      </c>
      <c r="FH20" s="117">
        <v>819</v>
      </c>
      <c r="FI20" s="118">
        <v>711.71397000000002</v>
      </c>
      <c r="FJ20" s="116">
        <v>815.28216000000009</v>
      </c>
      <c r="FK20" s="117">
        <v>0</v>
      </c>
      <c r="FL20" s="117">
        <v>1028.50018182912</v>
      </c>
      <c r="FM20" s="117">
        <v>819</v>
      </c>
      <c r="FN20" s="118">
        <v>730.44328500000006</v>
      </c>
      <c r="FO20" s="116">
        <v>826.93941000000007</v>
      </c>
      <c r="FP20" s="117">
        <v>0</v>
      </c>
      <c r="FQ20" s="117">
        <v>1058.6952537532802</v>
      </c>
      <c r="FR20" s="117">
        <v>892.5</v>
      </c>
      <c r="FS20" s="118">
        <v>749.15964750000001</v>
      </c>
      <c r="FT20" s="116">
        <v>838.59666000000016</v>
      </c>
      <c r="FU20" s="117">
        <v>0</v>
      </c>
      <c r="FV20" s="117">
        <v>1058.6952537532802</v>
      </c>
      <c r="FW20" s="117">
        <v>892.5</v>
      </c>
      <c r="FX20" s="118">
        <v>767.88896250000005</v>
      </c>
      <c r="FY20" s="116">
        <v>850.25391000000013</v>
      </c>
      <c r="FZ20" s="117">
        <v>0</v>
      </c>
      <c r="GA20" s="117">
        <v>1088.5790362761602</v>
      </c>
      <c r="GB20" s="117">
        <v>971.25</v>
      </c>
      <c r="GC20" s="118">
        <v>786.60532499999999</v>
      </c>
      <c r="GD20" s="116">
        <v>861.91116000000011</v>
      </c>
      <c r="GE20" s="117">
        <v>0</v>
      </c>
      <c r="GF20" s="117">
        <v>1088.5790362761602</v>
      </c>
      <c r="GG20" s="117">
        <v>971.25</v>
      </c>
      <c r="GH20" s="118">
        <v>805.32168750000005</v>
      </c>
      <c r="GI20" s="116">
        <v>873.5684100000002</v>
      </c>
      <c r="GJ20" s="117">
        <v>0</v>
      </c>
      <c r="GK20" s="117">
        <v>1119.0853976016001</v>
      </c>
      <c r="GL20" s="117">
        <v>1050</v>
      </c>
      <c r="GM20" s="118">
        <v>824.0510025000001</v>
      </c>
      <c r="GN20" s="116">
        <v>885.22566000000018</v>
      </c>
      <c r="GO20" s="117">
        <v>0</v>
      </c>
      <c r="GP20" s="117">
        <v>1119.0853976016001</v>
      </c>
      <c r="GQ20" s="117">
        <v>1050</v>
      </c>
      <c r="GR20" s="118">
        <v>842.76736500000004</v>
      </c>
      <c r="GS20" s="116">
        <v>896.88291000000015</v>
      </c>
      <c r="GT20" s="117">
        <v>0</v>
      </c>
      <c r="GU20" s="117">
        <v>1149.2804695257603</v>
      </c>
      <c r="GV20" s="117">
        <v>1128.75</v>
      </c>
      <c r="GW20" s="118">
        <v>861.49668000000008</v>
      </c>
      <c r="GX20" s="116">
        <v>908.54016000000013</v>
      </c>
      <c r="GY20" s="117">
        <v>0</v>
      </c>
      <c r="GZ20" s="117">
        <v>1149.2804695257603</v>
      </c>
      <c r="HA20" s="117">
        <v>1128.75</v>
      </c>
      <c r="HB20" s="118">
        <v>880.21304250000014</v>
      </c>
      <c r="HC20" s="116">
        <v>920.19741000000022</v>
      </c>
      <c r="HD20" s="117">
        <v>0</v>
      </c>
      <c r="HE20" s="117">
        <v>1178.8529626473601</v>
      </c>
      <c r="HF20" s="117">
        <v>1207.5</v>
      </c>
      <c r="HG20" s="118">
        <v>898.92940499999997</v>
      </c>
      <c r="HH20" s="116">
        <v>931.85466000000019</v>
      </c>
      <c r="HI20" s="117">
        <v>0</v>
      </c>
      <c r="HJ20" s="117">
        <v>1178.8529626473601</v>
      </c>
      <c r="HK20" s="117">
        <v>1207.5</v>
      </c>
      <c r="HL20" s="118">
        <v>917.65872000000002</v>
      </c>
      <c r="HM20" s="116">
        <v>943.51191000000006</v>
      </c>
      <c r="HN20" s="117">
        <v>0</v>
      </c>
      <c r="HO20" s="117">
        <v>1209.04803457152</v>
      </c>
      <c r="HP20" s="117">
        <v>1286.25</v>
      </c>
      <c r="HQ20" s="118">
        <v>936.37508249999996</v>
      </c>
      <c r="HR20" s="116">
        <v>955.16916000000015</v>
      </c>
      <c r="HS20" s="117">
        <v>0</v>
      </c>
      <c r="HT20" s="117">
        <v>1209.04803457152</v>
      </c>
      <c r="HU20" s="117">
        <v>1286.25</v>
      </c>
      <c r="HV20" s="118">
        <v>955.1043975</v>
      </c>
      <c r="HW20" s="116">
        <v>966.82641000000012</v>
      </c>
      <c r="HX20" s="117">
        <v>0</v>
      </c>
      <c r="HY20" s="117">
        <v>1239.2431064956804</v>
      </c>
      <c r="HZ20" s="117">
        <v>1365</v>
      </c>
      <c r="IA20" s="118">
        <v>973.82076000000006</v>
      </c>
      <c r="IB20" s="116">
        <v>978.4836600000001</v>
      </c>
      <c r="IC20" s="117">
        <v>0</v>
      </c>
      <c r="ID20" s="117">
        <v>1239.2431064956804</v>
      </c>
      <c r="IE20" s="117">
        <v>1365</v>
      </c>
      <c r="IF20" s="118">
        <v>992.53712250000001</v>
      </c>
      <c r="IG20" s="116">
        <v>990.14091000000008</v>
      </c>
      <c r="IH20" s="117">
        <v>0</v>
      </c>
      <c r="II20" s="117">
        <v>1267.8817314134401</v>
      </c>
      <c r="IJ20" s="117">
        <v>1443.75</v>
      </c>
      <c r="IK20" s="118">
        <v>1011.2664375000001</v>
      </c>
      <c r="IL20" s="116">
        <v>1001.7981600000002</v>
      </c>
      <c r="IM20" s="117">
        <v>0</v>
      </c>
      <c r="IN20" s="117">
        <v>1267.8817314134401</v>
      </c>
      <c r="IO20" s="117">
        <v>1443.75</v>
      </c>
      <c r="IP20" s="118">
        <v>1029.9828000000002</v>
      </c>
      <c r="IQ20" s="116">
        <v>1013.4554100000001</v>
      </c>
      <c r="IR20" s="117">
        <v>0</v>
      </c>
      <c r="IS20" s="117">
        <v>1298.6993821401602</v>
      </c>
      <c r="IT20" s="117">
        <v>1521.45</v>
      </c>
      <c r="IU20" s="118">
        <v>1048.6991625000001</v>
      </c>
      <c r="IV20" s="116">
        <v>1025.1126600000002</v>
      </c>
      <c r="IW20" s="117">
        <v>0</v>
      </c>
      <c r="IX20" s="117">
        <v>1298.6993821401602</v>
      </c>
      <c r="IY20" s="117">
        <v>1521.45</v>
      </c>
      <c r="IZ20" s="118">
        <v>1067.4284775000001</v>
      </c>
      <c r="JA20" s="116">
        <v>1036.76991</v>
      </c>
      <c r="JB20" s="117">
        <v>0</v>
      </c>
      <c r="JC20" s="117">
        <v>1327.6492964592001</v>
      </c>
      <c r="JD20" s="117">
        <v>1600.2</v>
      </c>
      <c r="JE20" s="118">
        <v>1086.1448399999999</v>
      </c>
      <c r="JF20" s="116">
        <v>1048.4271600000002</v>
      </c>
      <c r="JG20" s="117">
        <v>0</v>
      </c>
      <c r="JH20" s="117">
        <v>1327.6492964592001</v>
      </c>
      <c r="JI20" s="117">
        <v>1600.2</v>
      </c>
      <c r="JJ20" s="118">
        <v>1104.8741550000002</v>
      </c>
      <c r="JK20" s="116">
        <v>1060.0844100000002</v>
      </c>
      <c r="JL20" s="117">
        <v>0</v>
      </c>
      <c r="JM20" s="117">
        <v>1356.5992107782401</v>
      </c>
      <c r="JN20" s="117">
        <v>1678.95</v>
      </c>
      <c r="JO20" s="118">
        <v>1123.5905175</v>
      </c>
      <c r="JP20" s="116">
        <v>1071.7416600000001</v>
      </c>
      <c r="JQ20" s="117">
        <v>0</v>
      </c>
      <c r="JR20" s="117">
        <v>1356.5992107782401</v>
      </c>
      <c r="JS20" s="117">
        <v>1678.95</v>
      </c>
      <c r="JT20" s="118">
        <v>1142.3068799999999</v>
      </c>
      <c r="JU20" s="116">
        <v>1083.5284350000002</v>
      </c>
      <c r="JV20" s="117">
        <v>0</v>
      </c>
      <c r="JW20" s="117">
        <v>1385.8604144985604</v>
      </c>
      <c r="JX20" s="117">
        <v>1757.7</v>
      </c>
      <c r="JY20" s="118">
        <v>1161.0361950000001</v>
      </c>
      <c r="JZ20" s="116">
        <v>1095.31521</v>
      </c>
      <c r="KA20" s="117">
        <v>0</v>
      </c>
      <c r="KB20" s="117">
        <v>1385.8604144985604</v>
      </c>
      <c r="KC20" s="117">
        <v>1757.7</v>
      </c>
      <c r="KD20" s="118">
        <v>1179.7525575</v>
      </c>
      <c r="KE20" s="116">
        <v>1107.1019850000002</v>
      </c>
      <c r="KF20" s="117">
        <v>0</v>
      </c>
      <c r="KG20" s="117">
        <v>1415.1216182188805</v>
      </c>
      <c r="KH20" s="117">
        <v>1836.45</v>
      </c>
      <c r="KI20" s="118">
        <v>1198.4818725</v>
      </c>
      <c r="KJ20" s="116">
        <v>1118.88876</v>
      </c>
      <c r="KK20" s="117">
        <v>0</v>
      </c>
      <c r="KL20" s="117">
        <v>1415.1216182188805</v>
      </c>
      <c r="KM20" s="117">
        <v>1836.45</v>
      </c>
      <c r="KN20" s="118">
        <v>1217.1982350000001</v>
      </c>
      <c r="KO20" s="116">
        <v>1130.6755350000003</v>
      </c>
      <c r="KP20" s="117">
        <v>0</v>
      </c>
      <c r="KQ20" s="117">
        <v>1445.3166901430402</v>
      </c>
      <c r="KR20" s="117">
        <v>1914.15</v>
      </c>
      <c r="KS20" s="118">
        <v>1235.9145975000001</v>
      </c>
      <c r="KT20" s="116">
        <v>1142.4623099999999</v>
      </c>
      <c r="KU20" s="117">
        <v>0</v>
      </c>
      <c r="KV20" s="117">
        <v>1445.3166901430402</v>
      </c>
      <c r="KW20" s="117">
        <v>1914.15</v>
      </c>
      <c r="KX20" s="118">
        <v>1254.6439124999999</v>
      </c>
      <c r="KY20" s="116">
        <v>1154.2490850000002</v>
      </c>
      <c r="KZ20" s="117">
        <v>0</v>
      </c>
      <c r="LA20" s="117">
        <v>1474.8891832646405</v>
      </c>
      <c r="LB20" s="117">
        <v>1992.9</v>
      </c>
      <c r="LC20" s="118">
        <v>1273.360275</v>
      </c>
      <c r="LD20" s="116">
        <v>1166.0358600000002</v>
      </c>
      <c r="LE20" s="117">
        <v>0</v>
      </c>
      <c r="LF20" s="117">
        <v>1474.8891832646405</v>
      </c>
      <c r="LG20" s="117">
        <v>1992.9</v>
      </c>
      <c r="LH20" s="118">
        <v>1292.08959</v>
      </c>
      <c r="LI20" s="116">
        <v>1177.822635</v>
      </c>
      <c r="LJ20" s="117">
        <v>0</v>
      </c>
      <c r="LK20" s="117">
        <v>1504.7729657875202</v>
      </c>
      <c r="LL20" s="117">
        <v>2071.65</v>
      </c>
      <c r="LM20" s="118">
        <v>1310.8059525000001</v>
      </c>
      <c r="LN20" s="116">
        <v>1189.6094100000003</v>
      </c>
      <c r="LO20" s="117">
        <v>0</v>
      </c>
      <c r="LP20" s="117">
        <v>1504.7729657875202</v>
      </c>
      <c r="LQ20" s="117">
        <v>2071.65</v>
      </c>
      <c r="LR20" s="118">
        <v>1329.5352675000001</v>
      </c>
    </row>
    <row r="21" spans="1:330" ht="28">
      <c r="A21" s="122" t="s">
        <v>490</v>
      </c>
      <c r="B21" s="123" t="s">
        <v>263</v>
      </c>
      <c r="C21" s="116">
        <v>42.743250000000003</v>
      </c>
      <c r="D21" s="116">
        <v>55.695750000000004</v>
      </c>
      <c r="E21" s="116">
        <v>73.829250000000002</v>
      </c>
      <c r="F21" s="161">
        <v>101.03</v>
      </c>
      <c r="G21" s="116" t="e">
        <v>#N/A</v>
      </c>
      <c r="H21" s="117">
        <v>107.52499999999999</v>
      </c>
      <c r="I21" s="117">
        <v>139.15</v>
      </c>
      <c r="J21" s="117">
        <v>183.42500000000001</v>
      </c>
      <c r="K21" s="117">
        <v>227.7</v>
      </c>
      <c r="L21" s="117">
        <v>271.97499999999997</v>
      </c>
      <c r="M21" s="117">
        <v>51.83486880000001</v>
      </c>
      <c r="N21" s="117">
        <v>65.844292800000019</v>
      </c>
      <c r="O21" s="117">
        <v>79.853716800000015</v>
      </c>
      <c r="P21" s="117">
        <v>96.665025600000021</v>
      </c>
      <c r="Q21" s="117">
        <v>113.47633440000003</v>
      </c>
      <c r="R21" s="117">
        <v>52.5</v>
      </c>
      <c r="S21" s="117">
        <v>89.25</v>
      </c>
      <c r="T21" s="117">
        <v>110.25</v>
      </c>
      <c r="U21" s="117">
        <v>131.25</v>
      </c>
      <c r="V21" s="117" t="e">
        <v>#N/A</v>
      </c>
      <c r="W21" s="118">
        <v>96.83289000000002</v>
      </c>
      <c r="X21" s="118">
        <v>157.735545</v>
      </c>
      <c r="Y21" s="118">
        <v>192.08557500000003</v>
      </c>
      <c r="Z21" s="118">
        <v>226.43560500000001</v>
      </c>
      <c r="AA21" s="118" t="e">
        <v>#N/A</v>
      </c>
      <c r="AC21" s="122" t="s">
        <v>490</v>
      </c>
      <c r="AD21" s="123" t="s">
        <v>263</v>
      </c>
      <c r="AE21" s="116">
        <v>42.743250000000003</v>
      </c>
      <c r="AF21" s="117">
        <v>107.52499999999999</v>
      </c>
      <c r="AG21" s="117">
        <v>88.519386109440021</v>
      </c>
      <c r="AH21" s="117">
        <v>72.45</v>
      </c>
      <c r="AI21" s="118">
        <v>107.5964175</v>
      </c>
      <c r="AJ21" s="116">
        <v>55.695750000000004</v>
      </c>
      <c r="AK21" s="117">
        <v>139.15</v>
      </c>
      <c r="AL21" s="117">
        <v>125.81751619008004</v>
      </c>
      <c r="AM21" s="117">
        <v>109.2</v>
      </c>
      <c r="AN21" s="118">
        <v>152.4379725</v>
      </c>
      <c r="AO21" s="116">
        <v>73.829250000000002</v>
      </c>
      <c r="AP21" s="117">
        <v>183.42500000000001</v>
      </c>
      <c r="AQ21" s="117">
        <v>151.79603167872003</v>
      </c>
      <c r="AR21" s="117">
        <v>130.20000000000002</v>
      </c>
      <c r="AS21" s="118">
        <v>184.13274000000001</v>
      </c>
      <c r="AT21" s="116">
        <v>91.962750000000014</v>
      </c>
      <c r="AU21" s="117">
        <v>227.7</v>
      </c>
      <c r="AV21" s="117">
        <v>178.79331248064003</v>
      </c>
      <c r="AW21" s="117">
        <v>151.20000000000002</v>
      </c>
      <c r="AX21" s="118">
        <v>215.84046000000001</v>
      </c>
      <c r="AY21" s="116">
        <v>110.09625000000001</v>
      </c>
      <c r="AZ21" s="117">
        <v>271.97499999999997</v>
      </c>
      <c r="BA21" s="117">
        <v>214.45009844544006</v>
      </c>
      <c r="BB21" s="117">
        <v>172.20000000000002</v>
      </c>
      <c r="BC21" s="118">
        <v>249.80191500000004</v>
      </c>
      <c r="BD21" s="116">
        <v>128.22975000000002</v>
      </c>
      <c r="BE21" s="117">
        <v>309.92500000000001</v>
      </c>
      <c r="BF21" s="117">
        <v>240.68330526240001</v>
      </c>
      <c r="BG21" s="117">
        <v>187.95000000000002</v>
      </c>
      <c r="BH21" s="118">
        <v>265.42263000000003</v>
      </c>
      <c r="BI21" s="116">
        <v>144.74418750000001</v>
      </c>
      <c r="BJ21" s="117">
        <v>347.875</v>
      </c>
      <c r="BK21" s="117">
        <v>266.40712942272006</v>
      </c>
      <c r="BL21" s="117">
        <v>202.65</v>
      </c>
      <c r="BM21" s="118">
        <v>281.04334499999999</v>
      </c>
      <c r="BN21" s="116">
        <v>161.25862499999999</v>
      </c>
      <c r="BO21" s="117">
        <v>385.82500000000005</v>
      </c>
      <c r="BP21" s="117">
        <v>292.64033623968004</v>
      </c>
      <c r="BQ21" s="117">
        <v>218.4</v>
      </c>
      <c r="BR21" s="118">
        <v>296.65110750000002</v>
      </c>
      <c r="BS21" s="116">
        <v>177.77306250000001</v>
      </c>
      <c r="BT21" s="117">
        <v>423.77499999999998</v>
      </c>
      <c r="BU21" s="117">
        <v>318.61885172832007</v>
      </c>
      <c r="BV21" s="117">
        <v>234.15</v>
      </c>
      <c r="BW21" s="118">
        <v>312.27182249999998</v>
      </c>
      <c r="BX21" s="116">
        <v>194.28750000000002</v>
      </c>
      <c r="BY21" s="117">
        <v>455.4</v>
      </c>
      <c r="BZ21" s="117">
        <v>344.34267588864009</v>
      </c>
      <c r="CA21" s="117">
        <v>249.9</v>
      </c>
      <c r="CB21" s="118">
        <v>327.87958500000002</v>
      </c>
      <c r="CC21" s="116">
        <v>344.53649999999999</v>
      </c>
      <c r="CD21" s="117">
        <v>466.15250000000003</v>
      </c>
      <c r="CE21" s="117">
        <v>359.11477293120015</v>
      </c>
      <c r="CF21" s="117">
        <v>295.05</v>
      </c>
      <c r="CG21" s="118">
        <v>343.50029999999998</v>
      </c>
      <c r="CH21" s="116">
        <v>494.78550000000007</v>
      </c>
      <c r="CI21" s="117">
        <v>508.53</v>
      </c>
      <c r="CJ21" s="117">
        <v>372.35872200384006</v>
      </c>
      <c r="CK21" s="117">
        <v>295.05</v>
      </c>
      <c r="CL21" s="118">
        <v>359.121015</v>
      </c>
      <c r="CM21" s="116">
        <v>514.55101500000001</v>
      </c>
      <c r="CN21" s="117">
        <v>550.90750000000003</v>
      </c>
      <c r="CO21" s="117">
        <v>386.62143638976005</v>
      </c>
      <c r="CP21" s="117">
        <v>340.2</v>
      </c>
      <c r="CQ21" s="118">
        <v>374.72877750000004</v>
      </c>
      <c r="CR21" s="116">
        <v>534.31653000000006</v>
      </c>
      <c r="CS21" s="117">
        <v>593.28499999999997</v>
      </c>
      <c r="CT21" s="117">
        <v>400.62945944736003</v>
      </c>
      <c r="CU21" s="117">
        <v>340.2</v>
      </c>
      <c r="CV21" s="118">
        <v>390.34949250000005</v>
      </c>
      <c r="CW21" s="116">
        <v>554.08204499999999</v>
      </c>
      <c r="CX21" s="117">
        <v>635.66250000000002</v>
      </c>
      <c r="CY21" s="117">
        <v>414.89217383328014</v>
      </c>
      <c r="CZ21" s="117">
        <v>385.35</v>
      </c>
      <c r="DA21" s="118">
        <v>405.95725500000003</v>
      </c>
      <c r="DB21" s="116">
        <v>573.84756000000016</v>
      </c>
      <c r="DC21" s="117">
        <v>678.04000000000008</v>
      </c>
      <c r="DD21" s="117">
        <v>429.66427087584009</v>
      </c>
      <c r="DE21" s="117">
        <v>385.35</v>
      </c>
      <c r="DF21" s="118">
        <v>421.57797000000005</v>
      </c>
      <c r="DG21" s="116">
        <v>593.61307499999998</v>
      </c>
      <c r="DH21" s="117">
        <v>720.41750000000002</v>
      </c>
      <c r="DI21" s="117">
        <v>443.41760260512001</v>
      </c>
      <c r="DJ21" s="117">
        <v>430.5</v>
      </c>
      <c r="DK21" s="118">
        <v>437.19868500000001</v>
      </c>
      <c r="DL21" s="116">
        <v>613.37859000000003</v>
      </c>
      <c r="DM21" s="117">
        <v>762.79499999999996</v>
      </c>
      <c r="DN21" s="117">
        <v>457.93500831936007</v>
      </c>
      <c r="DO21" s="117">
        <v>430.5</v>
      </c>
      <c r="DP21" s="118">
        <v>452.80644749999999</v>
      </c>
      <c r="DQ21" s="116">
        <v>633.14410500000008</v>
      </c>
      <c r="DR21" s="117">
        <v>805.17250000000001</v>
      </c>
      <c r="DS21" s="117">
        <v>471.94303137696016</v>
      </c>
      <c r="DT21" s="117">
        <v>475.65000000000003</v>
      </c>
      <c r="DU21" s="118">
        <v>468.42716250000001</v>
      </c>
      <c r="DV21" s="116">
        <v>652.90962000000002</v>
      </c>
      <c r="DW21" s="117">
        <v>847.55</v>
      </c>
      <c r="DX21" s="117">
        <v>485.69636310623997</v>
      </c>
      <c r="DY21" s="117">
        <v>475.65000000000003</v>
      </c>
      <c r="DZ21" s="118">
        <v>484.03492500000004</v>
      </c>
      <c r="EA21" s="116">
        <v>663.91924500000005</v>
      </c>
      <c r="EB21" s="117">
        <v>757.10250000000008</v>
      </c>
      <c r="EC21" s="117">
        <v>502.7606821036801</v>
      </c>
      <c r="ED21" s="117">
        <v>500.85</v>
      </c>
      <c r="EE21" s="118">
        <v>499.65564000000001</v>
      </c>
      <c r="EF21" s="116">
        <v>674.92887000000019</v>
      </c>
      <c r="EG21" s="117">
        <v>793.15499999999997</v>
      </c>
      <c r="EH21" s="117">
        <v>502.7606821036801</v>
      </c>
      <c r="EI21" s="117">
        <v>500.85</v>
      </c>
      <c r="EJ21" s="118">
        <v>515.27635499999997</v>
      </c>
      <c r="EK21" s="116">
        <v>685.9384950000001</v>
      </c>
      <c r="EL21" s="117">
        <v>829.20749999999998</v>
      </c>
      <c r="EM21" s="117">
        <v>520.58907508608002</v>
      </c>
      <c r="EN21" s="117">
        <v>544.95000000000005</v>
      </c>
      <c r="EO21" s="118">
        <v>530.8841175</v>
      </c>
      <c r="EP21" s="116">
        <v>696.94812000000002</v>
      </c>
      <c r="EQ21" s="117">
        <v>865.26</v>
      </c>
      <c r="ER21" s="117">
        <v>520.58907508608002</v>
      </c>
      <c r="ES21" s="117">
        <v>544.95000000000005</v>
      </c>
      <c r="ET21" s="118">
        <v>546.50483250000002</v>
      </c>
      <c r="EU21" s="116">
        <v>707.95774500000016</v>
      </c>
      <c r="EV21" s="117">
        <v>901.3125</v>
      </c>
      <c r="EW21" s="117">
        <v>537.39870275520002</v>
      </c>
      <c r="EX21" s="117">
        <v>589.05000000000007</v>
      </c>
      <c r="EY21" s="118">
        <v>562.11259500000006</v>
      </c>
      <c r="EZ21" s="116">
        <v>718.96737000000007</v>
      </c>
      <c r="FA21" s="117">
        <v>937.36500000000001</v>
      </c>
      <c r="FB21" s="117">
        <v>537.39870275520002</v>
      </c>
      <c r="FC21" s="117">
        <v>589.05000000000007</v>
      </c>
      <c r="FD21" s="118">
        <v>577.73330999999996</v>
      </c>
      <c r="FE21" s="116">
        <v>729.9769950000001</v>
      </c>
      <c r="FF21" s="117">
        <v>973.41750000000002</v>
      </c>
      <c r="FG21" s="117">
        <v>553.69894776768001</v>
      </c>
      <c r="FH21" s="117">
        <v>633.15</v>
      </c>
      <c r="FI21" s="118">
        <v>593.35402500000009</v>
      </c>
      <c r="FJ21" s="116">
        <v>740.98662000000013</v>
      </c>
      <c r="FK21" s="117">
        <v>1009.47</v>
      </c>
      <c r="FL21" s="117">
        <v>553.69894776768001</v>
      </c>
      <c r="FM21" s="117">
        <v>633.15</v>
      </c>
      <c r="FN21" s="118">
        <v>608.96178750000001</v>
      </c>
      <c r="FO21" s="116">
        <v>751.99624500000016</v>
      </c>
      <c r="FP21" s="117">
        <v>1045.5225</v>
      </c>
      <c r="FQ21" s="117">
        <v>571.01795809344014</v>
      </c>
      <c r="FR21" s="117">
        <v>677.25</v>
      </c>
      <c r="FS21" s="118">
        <v>624.58250250000003</v>
      </c>
      <c r="FT21" s="116">
        <v>763.00587000000007</v>
      </c>
      <c r="FU21" s="117">
        <v>1081.575</v>
      </c>
      <c r="FV21" s="117">
        <v>571.01795809344014</v>
      </c>
      <c r="FW21" s="117">
        <v>677.25</v>
      </c>
      <c r="FX21" s="118">
        <v>640.19026499999995</v>
      </c>
      <c r="FY21" s="116">
        <v>774.01549500000021</v>
      </c>
      <c r="FZ21" s="117">
        <v>1117.6275000000001</v>
      </c>
      <c r="GA21" s="117">
        <v>587.82758576256003</v>
      </c>
      <c r="GB21" s="117">
        <v>724.5</v>
      </c>
      <c r="GC21" s="118">
        <v>655.81097999999997</v>
      </c>
      <c r="GD21" s="116">
        <v>785.02512000000013</v>
      </c>
      <c r="GE21" s="117">
        <v>1153.68</v>
      </c>
      <c r="GF21" s="117">
        <v>587.82758576256003</v>
      </c>
      <c r="GG21" s="117">
        <v>724.5</v>
      </c>
      <c r="GH21" s="118">
        <v>671.43169499999999</v>
      </c>
      <c r="GI21" s="116">
        <v>796.03474500000004</v>
      </c>
      <c r="GJ21" s="117">
        <v>1189.7324999999998</v>
      </c>
      <c r="GK21" s="117">
        <v>604.12783077504014</v>
      </c>
      <c r="GL21" s="117">
        <v>771.75</v>
      </c>
      <c r="GM21" s="118">
        <v>687.03945750000003</v>
      </c>
      <c r="GN21" s="116">
        <v>807.04437000000019</v>
      </c>
      <c r="GO21" s="117">
        <v>1225.7850000000001</v>
      </c>
      <c r="GP21" s="117">
        <v>604.12783077504014</v>
      </c>
      <c r="GQ21" s="117">
        <v>771.75</v>
      </c>
      <c r="GR21" s="118">
        <v>702.66017250000004</v>
      </c>
      <c r="GS21" s="116">
        <v>818.0539950000001</v>
      </c>
      <c r="GT21" s="117">
        <v>1261.8375000000001</v>
      </c>
      <c r="GU21" s="117">
        <v>621.44684110080016</v>
      </c>
      <c r="GV21" s="117">
        <v>819</v>
      </c>
      <c r="GW21" s="118">
        <v>718.26793499999997</v>
      </c>
      <c r="GX21" s="116">
        <v>829.06362000000013</v>
      </c>
      <c r="GY21" s="117">
        <v>1297.8899999999999</v>
      </c>
      <c r="GZ21" s="117">
        <v>621.44684110080016</v>
      </c>
      <c r="HA21" s="117">
        <v>819</v>
      </c>
      <c r="HB21" s="118">
        <v>733.8886500000001</v>
      </c>
      <c r="HC21" s="116">
        <v>840.07324500000004</v>
      </c>
      <c r="HD21" s="117">
        <v>1333.9425000000001</v>
      </c>
      <c r="HE21" s="117">
        <v>638.00177744159998</v>
      </c>
      <c r="HF21" s="117">
        <v>865.2</v>
      </c>
      <c r="HG21" s="118">
        <v>749.509365</v>
      </c>
      <c r="HH21" s="116">
        <v>851.08287000000018</v>
      </c>
      <c r="HI21" s="117">
        <v>1369.9949999999999</v>
      </c>
      <c r="HJ21" s="117">
        <v>638.00177744159998</v>
      </c>
      <c r="HK21" s="117">
        <v>865.2</v>
      </c>
      <c r="HL21" s="118">
        <v>765.11712750000015</v>
      </c>
      <c r="HM21" s="116">
        <v>862.0924950000001</v>
      </c>
      <c r="HN21" s="117">
        <v>1406.0474999999999</v>
      </c>
      <c r="HO21" s="117">
        <v>655.06609643904005</v>
      </c>
      <c r="HP21" s="117">
        <v>912.45</v>
      </c>
      <c r="HQ21" s="118">
        <v>780.73784250000006</v>
      </c>
      <c r="HR21" s="116">
        <v>873.10212000000001</v>
      </c>
      <c r="HS21" s="117">
        <v>1442.1000000000001</v>
      </c>
      <c r="HT21" s="117">
        <v>655.06609643904005</v>
      </c>
      <c r="HU21" s="117">
        <v>912.45</v>
      </c>
      <c r="HV21" s="118">
        <v>796.34560500000009</v>
      </c>
      <c r="HW21" s="116">
        <v>883.46412000000009</v>
      </c>
      <c r="HX21" s="117">
        <v>1348.49</v>
      </c>
      <c r="HY21" s="117">
        <v>671.36634145152004</v>
      </c>
      <c r="HZ21" s="117">
        <v>948.15000000000009</v>
      </c>
      <c r="IA21" s="118">
        <v>811.96632000000011</v>
      </c>
      <c r="IB21" s="116">
        <v>893.82612000000006</v>
      </c>
      <c r="IC21" s="117">
        <v>1381.38</v>
      </c>
      <c r="ID21" s="117">
        <v>671.36634145152004</v>
      </c>
      <c r="IE21" s="117">
        <v>948.15000000000009</v>
      </c>
      <c r="IF21" s="118">
        <v>827.58703500000013</v>
      </c>
      <c r="IG21" s="116">
        <v>904.18812000000014</v>
      </c>
      <c r="IH21" s="117">
        <v>1414.27</v>
      </c>
      <c r="II21" s="117">
        <v>688.17596912064016</v>
      </c>
      <c r="IJ21" s="117">
        <v>983.85</v>
      </c>
      <c r="IK21" s="118">
        <v>843.19479750000005</v>
      </c>
      <c r="IL21" s="116">
        <v>914.55012000000011</v>
      </c>
      <c r="IM21" s="117">
        <v>1447.16</v>
      </c>
      <c r="IN21" s="117">
        <v>688.17596912064016</v>
      </c>
      <c r="IO21" s="117">
        <v>983.85</v>
      </c>
      <c r="IP21" s="118">
        <v>858.81551250000007</v>
      </c>
      <c r="IQ21" s="116">
        <v>924.91212000000007</v>
      </c>
      <c r="IR21" s="117">
        <v>1480.0500000000002</v>
      </c>
      <c r="IS21" s="117">
        <v>704.47621413312004</v>
      </c>
      <c r="IT21" s="117">
        <v>1019.5500000000001</v>
      </c>
      <c r="IU21" s="118">
        <v>874.4232750000001</v>
      </c>
      <c r="IV21" s="116">
        <v>935.27412000000015</v>
      </c>
      <c r="IW21" s="117">
        <v>1512.94</v>
      </c>
      <c r="IX21" s="117">
        <v>704.47621413312004</v>
      </c>
      <c r="IY21" s="117">
        <v>1019.5500000000001</v>
      </c>
      <c r="IZ21" s="118">
        <v>890.04399000000012</v>
      </c>
      <c r="JA21" s="116">
        <v>945.63612000000012</v>
      </c>
      <c r="JB21" s="117">
        <v>1545.8300000000002</v>
      </c>
      <c r="JC21" s="117">
        <v>721.54053313055999</v>
      </c>
      <c r="JD21" s="117">
        <v>1054.2</v>
      </c>
      <c r="JE21" s="118">
        <v>905.66470500000003</v>
      </c>
      <c r="JF21" s="116">
        <v>955.99812000000009</v>
      </c>
      <c r="JG21" s="117">
        <v>1578.72</v>
      </c>
      <c r="JH21" s="117">
        <v>721.54053313055999</v>
      </c>
      <c r="JI21" s="117">
        <v>1054.2</v>
      </c>
      <c r="JJ21" s="118">
        <v>921.27246749999995</v>
      </c>
      <c r="JK21" s="116">
        <v>966.36012000000017</v>
      </c>
      <c r="JL21" s="117">
        <v>1611.6100000000001</v>
      </c>
      <c r="JM21" s="117">
        <v>738.09546947136005</v>
      </c>
      <c r="JN21" s="117">
        <v>1089.9000000000001</v>
      </c>
      <c r="JO21" s="118">
        <v>936.89318250000008</v>
      </c>
      <c r="JP21" s="116">
        <v>976.72212000000013</v>
      </c>
      <c r="JQ21" s="117">
        <v>1644.4999999999998</v>
      </c>
      <c r="JR21" s="117">
        <v>738.09546947136005</v>
      </c>
      <c r="JS21" s="117">
        <v>1089.9000000000001</v>
      </c>
      <c r="JT21" s="118">
        <v>952.500945</v>
      </c>
      <c r="JU21" s="116">
        <v>987.0841200000001</v>
      </c>
      <c r="JV21" s="117">
        <v>1677.3899999999999</v>
      </c>
      <c r="JW21" s="117">
        <v>755.41447979711995</v>
      </c>
      <c r="JX21" s="117">
        <v>1125.6000000000001</v>
      </c>
      <c r="JY21" s="118">
        <v>968.12166000000013</v>
      </c>
      <c r="JZ21" s="116">
        <v>997.44612000000018</v>
      </c>
      <c r="KA21" s="117">
        <v>1710.2800000000002</v>
      </c>
      <c r="KB21" s="117">
        <v>755.41447979711995</v>
      </c>
      <c r="KC21" s="117">
        <v>1125.6000000000001</v>
      </c>
      <c r="KD21" s="118">
        <v>983.74237500000004</v>
      </c>
      <c r="KE21" s="116">
        <v>1007.8081200000001</v>
      </c>
      <c r="KF21" s="117">
        <v>1743.1699999999998</v>
      </c>
      <c r="KG21" s="117">
        <v>771.46003348128022</v>
      </c>
      <c r="KH21" s="117">
        <v>1161.3</v>
      </c>
      <c r="KI21" s="118">
        <v>999.35013749999996</v>
      </c>
      <c r="KJ21" s="116">
        <v>1018.1701200000001</v>
      </c>
      <c r="KK21" s="117">
        <v>1776.06</v>
      </c>
      <c r="KL21" s="117">
        <v>771.46003348128022</v>
      </c>
      <c r="KM21" s="117">
        <v>1161.3</v>
      </c>
      <c r="KN21" s="118">
        <v>1014.9708525000001</v>
      </c>
      <c r="KO21" s="116">
        <v>1028.5321200000001</v>
      </c>
      <c r="KP21" s="117">
        <v>1808.9499999999998</v>
      </c>
      <c r="KQ21" s="117">
        <v>787.76027849376021</v>
      </c>
      <c r="KR21" s="117">
        <v>1197</v>
      </c>
      <c r="KS21" s="118">
        <v>1030.5786150000001</v>
      </c>
      <c r="KT21" s="116">
        <v>1038.8941200000002</v>
      </c>
      <c r="KU21" s="117">
        <v>1841.84</v>
      </c>
      <c r="KV21" s="117">
        <v>787.76027849376021</v>
      </c>
      <c r="KW21" s="117">
        <v>1197</v>
      </c>
      <c r="KX21" s="118">
        <v>1046.1993300000001</v>
      </c>
      <c r="KY21" s="116">
        <v>1049.2561200000002</v>
      </c>
      <c r="KZ21" s="117">
        <v>1874.73</v>
      </c>
      <c r="LA21" s="117">
        <v>804.82459749120005</v>
      </c>
      <c r="LB21" s="117">
        <v>1232.7</v>
      </c>
      <c r="LC21" s="118">
        <v>1061.8200449999999</v>
      </c>
      <c r="LD21" s="116">
        <v>1059.6181200000001</v>
      </c>
      <c r="LE21" s="117">
        <v>1907.62</v>
      </c>
      <c r="LF21" s="117">
        <v>804.82459749120005</v>
      </c>
      <c r="LG21" s="117">
        <v>1232.7</v>
      </c>
      <c r="LH21" s="118">
        <v>1077.4278075000002</v>
      </c>
      <c r="LI21" s="116">
        <v>1069.9801200000002</v>
      </c>
      <c r="LJ21" s="117">
        <v>1940.51</v>
      </c>
      <c r="LK21" s="117">
        <v>821.63422516031983</v>
      </c>
      <c r="LL21" s="117">
        <v>1268.4000000000001</v>
      </c>
      <c r="LM21" s="118">
        <v>1093.0485225</v>
      </c>
      <c r="LN21" s="116">
        <v>1080.3421200000003</v>
      </c>
      <c r="LO21" s="117">
        <v>1973.3999999999999</v>
      </c>
      <c r="LP21" s="117">
        <v>821.63422516031983</v>
      </c>
      <c r="LQ21" s="117">
        <v>1268.4000000000001</v>
      </c>
      <c r="LR21" s="118">
        <v>1108.6562850000003</v>
      </c>
    </row>
    <row r="22" spans="1:330">
      <c r="A22" s="122" t="s">
        <v>30</v>
      </c>
      <c r="B22" s="123" t="s">
        <v>264</v>
      </c>
      <c r="C22" s="116">
        <v>46.629000000000005</v>
      </c>
      <c r="D22" s="116">
        <v>62.172000000000004</v>
      </c>
      <c r="E22" s="116">
        <v>81.600750000000005</v>
      </c>
      <c r="F22" s="161">
        <v>104.86</v>
      </c>
      <c r="G22" s="116" t="e">
        <v>#N/A</v>
      </c>
      <c r="H22" s="117">
        <v>56.924999999999997</v>
      </c>
      <c r="I22" s="117">
        <v>75.900000000000006</v>
      </c>
      <c r="J22" s="117">
        <v>101.2</v>
      </c>
      <c r="K22" s="117">
        <v>125.235</v>
      </c>
      <c r="L22" s="117">
        <v>149.27000000000001</v>
      </c>
      <c r="M22" s="117">
        <v>36.424502400000009</v>
      </c>
      <c r="N22" s="117">
        <v>50.433926399999997</v>
      </c>
      <c r="O22" s="117">
        <v>64.443350400000014</v>
      </c>
      <c r="P22" s="117">
        <v>78.45277440000001</v>
      </c>
      <c r="Q22" s="117">
        <v>92.462198400000005</v>
      </c>
      <c r="R22" s="117">
        <v>46.2</v>
      </c>
      <c r="S22" s="117">
        <v>63</v>
      </c>
      <c r="T22" s="117">
        <v>76.650000000000006</v>
      </c>
      <c r="U22" s="117">
        <v>91.350000000000009</v>
      </c>
      <c r="V22" s="117" t="e">
        <v>#N/A</v>
      </c>
      <c r="W22" s="118">
        <v>60.915607500000007</v>
      </c>
      <c r="X22" s="118">
        <v>109.30614750000001</v>
      </c>
      <c r="Y22" s="118">
        <v>135.85877250000001</v>
      </c>
      <c r="Z22" s="118">
        <v>162.39844500000001</v>
      </c>
      <c r="AA22" s="118" t="e">
        <v>#N/A</v>
      </c>
      <c r="AC22" s="122" t="s">
        <v>30</v>
      </c>
      <c r="AD22" s="123" t="s">
        <v>264</v>
      </c>
      <c r="AE22" s="116">
        <v>46.629000000000005</v>
      </c>
      <c r="AF22" s="117">
        <v>56.924999999999997</v>
      </c>
      <c r="AG22" s="117">
        <v>66.983819348160011</v>
      </c>
      <c r="AH22" s="117">
        <v>46.2</v>
      </c>
      <c r="AI22" s="118">
        <v>79.204537500000015</v>
      </c>
      <c r="AJ22" s="116">
        <v>62.172000000000004</v>
      </c>
      <c r="AK22" s="117">
        <v>75.900000000000006</v>
      </c>
      <c r="AL22" s="117">
        <v>94.363137142560007</v>
      </c>
      <c r="AM22" s="117">
        <v>63</v>
      </c>
      <c r="AN22" s="118">
        <v>97.130797500000014</v>
      </c>
      <c r="AO22" s="116">
        <v>81.600750000000005</v>
      </c>
      <c r="AP22" s="117">
        <v>101.2</v>
      </c>
      <c r="AQ22" s="117">
        <v>110.76242878272001</v>
      </c>
      <c r="AR22" s="117">
        <v>76.650000000000006</v>
      </c>
      <c r="AS22" s="118">
        <v>122.25864750000001</v>
      </c>
      <c r="AT22" s="116">
        <v>101.02950000000001</v>
      </c>
      <c r="AU22" s="117">
        <v>125.235</v>
      </c>
      <c r="AV22" s="117">
        <v>128.23708380912001</v>
      </c>
      <c r="AW22" s="117">
        <v>91.350000000000009</v>
      </c>
      <c r="AX22" s="118">
        <v>147.39945</v>
      </c>
      <c r="AY22" s="116">
        <v>119.16300000000001</v>
      </c>
      <c r="AZ22" s="117">
        <v>149.27000000000001</v>
      </c>
      <c r="BA22" s="117">
        <v>150.55087407360003</v>
      </c>
      <c r="BB22" s="117">
        <v>105</v>
      </c>
      <c r="BC22" s="118">
        <v>174.32769750000003</v>
      </c>
      <c r="BD22" s="116">
        <v>137.29650000000001</v>
      </c>
      <c r="BE22" s="117">
        <v>172.04</v>
      </c>
      <c r="BF22" s="117">
        <v>168.56321079312002</v>
      </c>
      <c r="BG22" s="117">
        <v>112.35000000000001</v>
      </c>
      <c r="BH22" s="118">
        <v>183.66645000000003</v>
      </c>
      <c r="BI22" s="116">
        <v>154.13475000000003</v>
      </c>
      <c r="BJ22" s="117">
        <v>194.81</v>
      </c>
      <c r="BK22" s="117">
        <v>184.96250243328004</v>
      </c>
      <c r="BL22" s="117">
        <v>119.7</v>
      </c>
      <c r="BM22" s="118">
        <v>193.01815500000004</v>
      </c>
      <c r="BN22" s="116">
        <v>170.97300000000001</v>
      </c>
      <c r="BO22" s="117">
        <v>217.58</v>
      </c>
      <c r="BP22" s="117">
        <v>203.24367999935998</v>
      </c>
      <c r="BQ22" s="117">
        <v>127.05000000000001</v>
      </c>
      <c r="BR22" s="118">
        <v>202.35690750000001</v>
      </c>
      <c r="BS22" s="116">
        <v>187.81125000000003</v>
      </c>
      <c r="BT22" s="117">
        <v>240.35</v>
      </c>
      <c r="BU22" s="117">
        <v>219.37413079296002</v>
      </c>
      <c r="BV22" s="117">
        <v>134.4</v>
      </c>
      <c r="BW22" s="118">
        <v>211.70861249999999</v>
      </c>
      <c r="BX22" s="116">
        <v>204.64949999999999</v>
      </c>
      <c r="BY22" s="117">
        <v>263.12</v>
      </c>
      <c r="BZ22" s="117">
        <v>236.84878581936002</v>
      </c>
      <c r="CA22" s="117">
        <v>141.75</v>
      </c>
      <c r="CB22" s="118">
        <v>221.0603175</v>
      </c>
      <c r="CC22" s="116">
        <v>205.94475</v>
      </c>
      <c r="CD22" s="117">
        <v>278.3</v>
      </c>
      <c r="CE22" s="117">
        <v>247.33357883520003</v>
      </c>
      <c r="CF22" s="117">
        <v>204.75</v>
      </c>
      <c r="CG22" s="118">
        <v>230.39907000000002</v>
      </c>
      <c r="CH22" s="116">
        <v>207.24</v>
      </c>
      <c r="CI22" s="117">
        <v>303.60000000000002</v>
      </c>
      <c r="CJ22" s="117">
        <v>258.35605354416009</v>
      </c>
      <c r="CK22" s="117">
        <v>204.75</v>
      </c>
      <c r="CL22" s="118">
        <v>239.750775</v>
      </c>
      <c r="CM22" s="116">
        <v>214.98559499999999</v>
      </c>
      <c r="CN22" s="117">
        <v>328.90000000000003</v>
      </c>
      <c r="CO22" s="117">
        <v>269.37852825312001</v>
      </c>
      <c r="CP22" s="117">
        <v>221.55</v>
      </c>
      <c r="CQ22" s="118">
        <v>249.0895275</v>
      </c>
      <c r="CR22" s="116">
        <v>222.73119000000003</v>
      </c>
      <c r="CS22" s="117">
        <v>354.20000000000005</v>
      </c>
      <c r="CT22" s="117">
        <v>279.86332126896008</v>
      </c>
      <c r="CU22" s="117">
        <v>221.55</v>
      </c>
      <c r="CV22" s="118">
        <v>258.44123250000001</v>
      </c>
      <c r="CW22" s="116">
        <v>230.47678500000001</v>
      </c>
      <c r="CX22" s="117">
        <v>379.50000000000006</v>
      </c>
      <c r="CY22" s="117">
        <v>291.15463682448006</v>
      </c>
      <c r="CZ22" s="117">
        <v>238.35000000000002</v>
      </c>
      <c r="DA22" s="118">
        <v>267.79293750000005</v>
      </c>
      <c r="DB22" s="116">
        <v>238.22238000000002</v>
      </c>
      <c r="DC22" s="117">
        <v>404.8</v>
      </c>
      <c r="DD22" s="117">
        <v>301.37058899376001</v>
      </c>
      <c r="DE22" s="117">
        <v>238.35000000000002</v>
      </c>
      <c r="DF22" s="118">
        <v>277.13169000000005</v>
      </c>
      <c r="DG22" s="116">
        <v>245.96797500000002</v>
      </c>
      <c r="DH22" s="117">
        <v>430.09999999999997</v>
      </c>
      <c r="DI22" s="117">
        <v>312.12422285616009</v>
      </c>
      <c r="DJ22" s="117">
        <v>255.15</v>
      </c>
      <c r="DK22" s="118">
        <v>286.48339500000003</v>
      </c>
      <c r="DL22" s="116">
        <v>253.71357</v>
      </c>
      <c r="DM22" s="117">
        <v>455.4</v>
      </c>
      <c r="DN22" s="117">
        <v>322.87785671856005</v>
      </c>
      <c r="DO22" s="117">
        <v>255.15</v>
      </c>
      <c r="DP22" s="118">
        <v>295.82214749999997</v>
      </c>
      <c r="DQ22" s="116">
        <v>261.45916500000004</v>
      </c>
      <c r="DR22" s="117">
        <v>480.7</v>
      </c>
      <c r="DS22" s="117">
        <v>333.90033142752003</v>
      </c>
      <c r="DT22" s="117">
        <v>271.95</v>
      </c>
      <c r="DU22" s="118">
        <v>305.17385250000007</v>
      </c>
      <c r="DV22" s="116">
        <v>269.20476000000002</v>
      </c>
      <c r="DW22" s="117">
        <v>506</v>
      </c>
      <c r="DX22" s="117">
        <v>343.84744275024008</v>
      </c>
      <c r="DY22" s="117">
        <v>271.95</v>
      </c>
      <c r="DZ22" s="118">
        <v>314.52555749999999</v>
      </c>
      <c r="EA22" s="116">
        <v>273.09051000000005</v>
      </c>
      <c r="EB22" s="117">
        <v>478.17</v>
      </c>
      <c r="EC22" s="117">
        <v>354.33223576608003</v>
      </c>
      <c r="ED22" s="117">
        <v>281.40000000000003</v>
      </c>
      <c r="EE22" s="118">
        <v>323.86431000000005</v>
      </c>
      <c r="EF22" s="116">
        <v>276.97626000000002</v>
      </c>
      <c r="EG22" s="117">
        <v>500.94</v>
      </c>
      <c r="EH22" s="117">
        <v>354.33223576608003</v>
      </c>
      <c r="EI22" s="117">
        <v>281.40000000000003</v>
      </c>
      <c r="EJ22" s="118">
        <v>333.21601500000003</v>
      </c>
      <c r="EK22" s="116">
        <v>280.86201000000005</v>
      </c>
      <c r="EL22" s="117">
        <v>523.71</v>
      </c>
      <c r="EM22" s="117">
        <v>364.01050624224007</v>
      </c>
      <c r="EN22" s="117">
        <v>301.35000000000002</v>
      </c>
      <c r="EO22" s="118">
        <v>342.55476750000003</v>
      </c>
      <c r="EP22" s="116">
        <v>284.74776000000003</v>
      </c>
      <c r="EQ22" s="117">
        <v>546.48</v>
      </c>
      <c r="ER22" s="117">
        <v>364.01050624224007</v>
      </c>
      <c r="ES22" s="117">
        <v>301.35000000000002</v>
      </c>
      <c r="ET22" s="118">
        <v>351.90647250000001</v>
      </c>
      <c r="EU22" s="116">
        <v>288.63351</v>
      </c>
      <c r="EV22" s="117">
        <v>569.25</v>
      </c>
      <c r="EW22" s="117">
        <v>374.49529925808014</v>
      </c>
      <c r="EX22" s="117">
        <v>321.3</v>
      </c>
      <c r="EY22" s="118">
        <v>361.25817750000004</v>
      </c>
      <c r="EZ22" s="116">
        <v>292.51926000000003</v>
      </c>
      <c r="FA22" s="117">
        <v>592.02</v>
      </c>
      <c r="FB22" s="117">
        <v>374.49529925808014</v>
      </c>
      <c r="FC22" s="117">
        <v>321.3</v>
      </c>
      <c r="FD22" s="118">
        <v>370.59693000000004</v>
      </c>
      <c r="FE22" s="116">
        <v>296.40501</v>
      </c>
      <c r="FF22" s="117">
        <v>614.79000000000008</v>
      </c>
      <c r="FG22" s="117">
        <v>383.63588804112004</v>
      </c>
      <c r="FH22" s="117">
        <v>341.25</v>
      </c>
      <c r="FI22" s="118">
        <v>379.94863500000002</v>
      </c>
      <c r="FJ22" s="116">
        <v>300.29076000000003</v>
      </c>
      <c r="FK22" s="117">
        <v>637.55999999999995</v>
      </c>
      <c r="FL22" s="117">
        <v>383.63588804112004</v>
      </c>
      <c r="FM22" s="117">
        <v>341.25</v>
      </c>
      <c r="FN22" s="118">
        <v>389.28738750000002</v>
      </c>
      <c r="FO22" s="116">
        <v>304.17651000000001</v>
      </c>
      <c r="FP22" s="117">
        <v>660.33</v>
      </c>
      <c r="FQ22" s="117">
        <v>394.12068105696011</v>
      </c>
      <c r="FR22" s="117">
        <v>361.2</v>
      </c>
      <c r="FS22" s="118">
        <v>398.6390925</v>
      </c>
      <c r="FT22" s="116">
        <v>308.06226000000004</v>
      </c>
      <c r="FU22" s="117">
        <v>683.1</v>
      </c>
      <c r="FV22" s="117">
        <v>394.12068105696011</v>
      </c>
      <c r="FW22" s="117">
        <v>361.2</v>
      </c>
      <c r="FX22" s="118">
        <v>407.99079750000004</v>
      </c>
      <c r="FY22" s="116">
        <v>311.94801000000001</v>
      </c>
      <c r="FZ22" s="117">
        <v>705.87</v>
      </c>
      <c r="GA22" s="117">
        <v>404.33663322624005</v>
      </c>
      <c r="GB22" s="117">
        <v>383.25</v>
      </c>
      <c r="GC22" s="118">
        <v>417.32954999999998</v>
      </c>
      <c r="GD22" s="116">
        <v>315.83376000000004</v>
      </c>
      <c r="GE22" s="117">
        <v>728.64</v>
      </c>
      <c r="GF22" s="117">
        <v>404.33663322624005</v>
      </c>
      <c r="GG22" s="117">
        <v>383.25</v>
      </c>
      <c r="GH22" s="118">
        <v>426.68125500000008</v>
      </c>
      <c r="GI22" s="116">
        <v>319.71951000000007</v>
      </c>
      <c r="GJ22" s="117">
        <v>751.41</v>
      </c>
      <c r="GK22" s="117">
        <v>414.55258539552005</v>
      </c>
      <c r="GL22" s="117">
        <v>406.35</v>
      </c>
      <c r="GM22" s="118">
        <v>436.02000750000002</v>
      </c>
      <c r="GN22" s="116">
        <v>323.60526000000004</v>
      </c>
      <c r="GO22" s="117">
        <v>774.18000000000006</v>
      </c>
      <c r="GP22" s="117">
        <v>414.55258539552005</v>
      </c>
      <c r="GQ22" s="117">
        <v>406.35</v>
      </c>
      <c r="GR22" s="118">
        <v>445.37171250000006</v>
      </c>
      <c r="GS22" s="116">
        <v>327.49101000000007</v>
      </c>
      <c r="GT22" s="117">
        <v>796.95</v>
      </c>
      <c r="GU22" s="117">
        <v>423.96201502512002</v>
      </c>
      <c r="GV22" s="117">
        <v>428.40000000000003</v>
      </c>
      <c r="GW22" s="118">
        <v>454.72341750000004</v>
      </c>
      <c r="GX22" s="116">
        <v>331.37676000000005</v>
      </c>
      <c r="GY22" s="117">
        <v>819.72</v>
      </c>
      <c r="GZ22" s="117">
        <v>423.96201502512002</v>
      </c>
      <c r="HA22" s="117">
        <v>428.40000000000003</v>
      </c>
      <c r="HB22" s="118">
        <v>464.06216999999998</v>
      </c>
      <c r="HC22" s="116">
        <v>335.26250999999996</v>
      </c>
      <c r="HD22" s="117">
        <v>842.49</v>
      </c>
      <c r="HE22" s="117">
        <v>434.17796719440014</v>
      </c>
      <c r="HF22" s="117">
        <v>451.5</v>
      </c>
      <c r="HG22" s="118">
        <v>473.41387500000002</v>
      </c>
      <c r="HH22" s="116">
        <v>339.14825999999999</v>
      </c>
      <c r="HI22" s="117">
        <v>865.26</v>
      </c>
      <c r="HJ22" s="117">
        <v>434.17796719440014</v>
      </c>
      <c r="HK22" s="117">
        <v>451.5</v>
      </c>
      <c r="HL22" s="118">
        <v>482.75262750000002</v>
      </c>
      <c r="HM22" s="116">
        <v>343.03400999999997</v>
      </c>
      <c r="HN22" s="117">
        <v>888.03</v>
      </c>
      <c r="HO22" s="117">
        <v>443.85623767056018</v>
      </c>
      <c r="HP22" s="117">
        <v>473.55</v>
      </c>
      <c r="HQ22" s="118">
        <v>492.1043325</v>
      </c>
      <c r="HR22" s="116">
        <v>346.91976</v>
      </c>
      <c r="HS22" s="117">
        <v>910.8</v>
      </c>
      <c r="HT22" s="117">
        <v>443.85623767056018</v>
      </c>
      <c r="HU22" s="117">
        <v>473.55</v>
      </c>
      <c r="HV22" s="118">
        <v>501.45603750000004</v>
      </c>
      <c r="HW22" s="116">
        <v>350.80550999999997</v>
      </c>
      <c r="HX22" s="117">
        <v>881.70500000000004</v>
      </c>
      <c r="HY22" s="117">
        <v>454.07218983984001</v>
      </c>
      <c r="HZ22" s="117">
        <v>491.40000000000003</v>
      </c>
      <c r="IA22" s="118">
        <v>510.79479000000003</v>
      </c>
      <c r="IB22" s="116">
        <v>354.69126</v>
      </c>
      <c r="IC22" s="117">
        <v>903.20999999999992</v>
      </c>
      <c r="ID22" s="117">
        <v>454.07218983984001</v>
      </c>
      <c r="IE22" s="117">
        <v>491.40000000000003</v>
      </c>
      <c r="IF22" s="118">
        <v>520.14649499999996</v>
      </c>
      <c r="IG22" s="116">
        <v>358.57700999999997</v>
      </c>
      <c r="IH22" s="117">
        <v>924.71500000000003</v>
      </c>
      <c r="II22" s="117">
        <v>464.01930116256011</v>
      </c>
      <c r="IJ22" s="117">
        <v>510.3</v>
      </c>
      <c r="IK22" s="118">
        <v>529.48524750000001</v>
      </c>
      <c r="IL22" s="116">
        <v>362.46276</v>
      </c>
      <c r="IM22" s="117">
        <v>946.22</v>
      </c>
      <c r="IN22" s="117">
        <v>464.01930116256011</v>
      </c>
      <c r="IO22" s="117">
        <v>510.3</v>
      </c>
      <c r="IP22" s="118">
        <v>538.83695250000005</v>
      </c>
      <c r="IQ22" s="116">
        <v>366.34850999999998</v>
      </c>
      <c r="IR22" s="117">
        <v>967.72499999999991</v>
      </c>
      <c r="IS22" s="117">
        <v>475.04177587152003</v>
      </c>
      <c r="IT22" s="117">
        <v>528.15</v>
      </c>
      <c r="IU22" s="118">
        <v>548.18865750000009</v>
      </c>
      <c r="IV22" s="116">
        <v>370.23426000000001</v>
      </c>
      <c r="IW22" s="117">
        <v>989.23</v>
      </c>
      <c r="IX22" s="117">
        <v>475.04177587152003</v>
      </c>
      <c r="IY22" s="117">
        <v>528.15</v>
      </c>
      <c r="IZ22" s="118">
        <v>557.52741000000003</v>
      </c>
      <c r="JA22" s="116">
        <v>374.12000999999998</v>
      </c>
      <c r="JB22" s="117">
        <v>1010.735</v>
      </c>
      <c r="JC22" s="117">
        <v>484.18236465456005</v>
      </c>
      <c r="JD22" s="117">
        <v>546</v>
      </c>
      <c r="JE22" s="118">
        <v>566.87911500000007</v>
      </c>
      <c r="JF22" s="116">
        <v>378.00576000000001</v>
      </c>
      <c r="JG22" s="117">
        <v>1032.24</v>
      </c>
      <c r="JH22" s="117">
        <v>484.18236465456005</v>
      </c>
      <c r="JI22" s="117">
        <v>546</v>
      </c>
      <c r="JJ22" s="118">
        <v>576.21786750000001</v>
      </c>
      <c r="JK22" s="116">
        <v>381.89150999999998</v>
      </c>
      <c r="JL22" s="117">
        <v>1053.7450000000001</v>
      </c>
      <c r="JM22" s="117">
        <v>494.3983168238401</v>
      </c>
      <c r="JN22" s="117">
        <v>563.85</v>
      </c>
      <c r="JO22" s="118">
        <v>585.56957250000005</v>
      </c>
      <c r="JP22" s="116">
        <v>385.77726000000001</v>
      </c>
      <c r="JQ22" s="117">
        <v>1075.25</v>
      </c>
      <c r="JR22" s="117">
        <v>494.3983168238401</v>
      </c>
      <c r="JS22" s="117">
        <v>563.85</v>
      </c>
      <c r="JT22" s="118">
        <v>594.92127750000009</v>
      </c>
      <c r="JU22" s="116">
        <v>389.66300999999999</v>
      </c>
      <c r="JV22" s="117">
        <v>1096.7550000000001</v>
      </c>
      <c r="JW22" s="117">
        <v>504.61426899312011</v>
      </c>
      <c r="JX22" s="117">
        <v>581.70000000000005</v>
      </c>
      <c r="JY22" s="118">
        <v>604.26002999999992</v>
      </c>
      <c r="JZ22" s="116">
        <v>393.54876000000002</v>
      </c>
      <c r="KA22" s="117">
        <v>1118.26</v>
      </c>
      <c r="KB22" s="117">
        <v>504.61426899312011</v>
      </c>
      <c r="KC22" s="117">
        <v>581.70000000000005</v>
      </c>
      <c r="KD22" s="118">
        <v>613.61173500000007</v>
      </c>
      <c r="KE22" s="116">
        <v>397.43450999999999</v>
      </c>
      <c r="KF22" s="117">
        <v>1139.7649999999999</v>
      </c>
      <c r="KG22" s="117">
        <v>514.29253946928009</v>
      </c>
      <c r="KH22" s="117">
        <v>599.55000000000007</v>
      </c>
      <c r="KI22" s="118">
        <v>622.95048750000001</v>
      </c>
      <c r="KJ22" s="116">
        <v>401.32026000000002</v>
      </c>
      <c r="KK22" s="117">
        <v>1161.27</v>
      </c>
      <c r="KL22" s="117">
        <v>514.29253946928009</v>
      </c>
      <c r="KM22" s="117">
        <v>599.55000000000007</v>
      </c>
      <c r="KN22" s="118">
        <v>632.30219250000016</v>
      </c>
      <c r="KO22" s="116">
        <v>405.20600999999999</v>
      </c>
      <c r="KP22" s="117">
        <v>1182.7750000000001</v>
      </c>
      <c r="KQ22" s="117">
        <v>523.97080994544012</v>
      </c>
      <c r="KR22" s="117">
        <v>618.45000000000005</v>
      </c>
      <c r="KS22" s="118">
        <v>641.65389750000008</v>
      </c>
      <c r="KT22" s="116">
        <v>409.09176000000002</v>
      </c>
      <c r="KU22" s="117">
        <v>1204.28</v>
      </c>
      <c r="KV22" s="117">
        <v>523.97080994544012</v>
      </c>
      <c r="KW22" s="117">
        <v>618.45000000000005</v>
      </c>
      <c r="KX22" s="118">
        <v>650.99265000000003</v>
      </c>
      <c r="KY22" s="116">
        <v>412.97751</v>
      </c>
      <c r="KZ22" s="117">
        <v>1225.7850000000001</v>
      </c>
      <c r="LA22" s="117">
        <v>534.45560296127996</v>
      </c>
      <c r="LB22" s="117">
        <v>636.30000000000007</v>
      </c>
      <c r="LC22" s="118">
        <v>660.34435500000006</v>
      </c>
      <c r="LD22" s="116">
        <v>416.86326000000003</v>
      </c>
      <c r="LE22" s="117">
        <v>1247.29</v>
      </c>
      <c r="LF22" s="117">
        <v>534.45560296127996</v>
      </c>
      <c r="LG22" s="117">
        <v>636.30000000000007</v>
      </c>
      <c r="LH22" s="118">
        <v>669.68310750000001</v>
      </c>
      <c r="LI22" s="116">
        <v>420.74900999999994</v>
      </c>
      <c r="LJ22" s="117">
        <v>1268.7949999999998</v>
      </c>
      <c r="LK22" s="117">
        <v>544.13387343744</v>
      </c>
      <c r="LL22" s="117">
        <v>654.15</v>
      </c>
      <c r="LM22" s="118">
        <v>679.03481250000016</v>
      </c>
      <c r="LN22" s="116">
        <v>424.63476000000003</v>
      </c>
      <c r="LO22" s="117">
        <v>1290.3000000000002</v>
      </c>
      <c r="LP22" s="117">
        <v>544.13387343744</v>
      </c>
      <c r="LQ22" s="117">
        <v>654.15</v>
      </c>
      <c r="LR22" s="118">
        <v>688.38651750000008</v>
      </c>
    </row>
    <row r="23" spans="1:330">
      <c r="A23" s="122" t="s">
        <v>31</v>
      </c>
      <c r="B23" s="123" t="s">
        <v>265</v>
      </c>
      <c r="C23" s="116">
        <v>123.04875000000001</v>
      </c>
      <c r="D23" s="116">
        <v>177.44925000000001</v>
      </c>
      <c r="E23" s="116">
        <v>198.17325000000002</v>
      </c>
      <c r="F23" s="161">
        <v>231.85</v>
      </c>
      <c r="G23" s="116" t="e">
        <v>#N/A</v>
      </c>
      <c r="H23" s="117">
        <v>94.875000000000014</v>
      </c>
      <c r="I23" s="117">
        <v>139.15</v>
      </c>
      <c r="J23" s="117">
        <v>183.42500000000001</v>
      </c>
      <c r="K23" s="117">
        <v>227.7</v>
      </c>
      <c r="L23" s="117">
        <v>271.97499999999997</v>
      </c>
      <c r="M23" s="117">
        <v>89.660313600000009</v>
      </c>
      <c r="N23" s="117">
        <v>103.66973760000002</v>
      </c>
      <c r="O23" s="117">
        <v>117.6791616</v>
      </c>
      <c r="P23" s="117">
        <v>134.49047040000002</v>
      </c>
      <c r="Q23" s="117">
        <v>151.30177920000003</v>
      </c>
      <c r="R23" s="117">
        <v>89.25</v>
      </c>
      <c r="S23" s="117">
        <v>123.9</v>
      </c>
      <c r="T23" s="117">
        <v>145.95000000000002</v>
      </c>
      <c r="U23" s="117">
        <v>169.05</v>
      </c>
      <c r="V23" s="117" t="e">
        <v>#N/A</v>
      </c>
      <c r="W23" s="118">
        <v>110.8863525</v>
      </c>
      <c r="X23" s="118">
        <v>179.61231749999999</v>
      </c>
      <c r="Y23" s="118">
        <v>220.21840500000002</v>
      </c>
      <c r="Z23" s="118">
        <v>260.82449250000002</v>
      </c>
      <c r="AA23" s="118" t="e">
        <v>#N/A</v>
      </c>
      <c r="AC23" s="122" t="s">
        <v>31</v>
      </c>
      <c r="AD23" s="123" t="s">
        <v>265</v>
      </c>
      <c r="AE23" s="116">
        <v>123.04875000000001</v>
      </c>
      <c r="AF23" s="117">
        <v>94.875000000000014</v>
      </c>
      <c r="AG23" s="117">
        <v>181.17043154496002</v>
      </c>
      <c r="AH23" s="117">
        <v>86.100000000000009</v>
      </c>
      <c r="AI23" s="118">
        <v>132.25797750000001</v>
      </c>
      <c r="AJ23" s="116">
        <v>177.44925000000001</v>
      </c>
      <c r="AK23" s="117">
        <v>139.15</v>
      </c>
      <c r="AL23" s="117">
        <v>247.16378461632004</v>
      </c>
      <c r="AM23" s="117">
        <v>119.7</v>
      </c>
      <c r="AN23" s="118">
        <v>189.05469000000005</v>
      </c>
      <c r="AO23" s="116">
        <v>198.17325000000002</v>
      </c>
      <c r="AP23" s="117">
        <v>183.42500000000001</v>
      </c>
      <c r="AQ23" s="117">
        <v>297.59266762368003</v>
      </c>
      <c r="AR23" s="117">
        <v>142.80000000000001</v>
      </c>
      <c r="AS23" s="118">
        <v>225.12740250000002</v>
      </c>
      <c r="AT23" s="116">
        <v>218.89725000000001</v>
      </c>
      <c r="AU23" s="117">
        <v>227.7</v>
      </c>
      <c r="AV23" s="117">
        <v>348.02155063103999</v>
      </c>
      <c r="AW23" s="117">
        <v>165.9</v>
      </c>
      <c r="AX23" s="118">
        <v>261.20011499999998</v>
      </c>
      <c r="AY23" s="116">
        <v>240.91650000000001</v>
      </c>
      <c r="AZ23" s="117">
        <v>271.97499999999997</v>
      </c>
      <c r="BA23" s="117">
        <v>413.08103549856003</v>
      </c>
      <c r="BB23" s="117">
        <v>189</v>
      </c>
      <c r="BC23" s="118">
        <v>299.85037500000004</v>
      </c>
      <c r="BD23" s="116">
        <v>262.93575000000004</v>
      </c>
      <c r="BE23" s="117">
        <v>309.92500000000001</v>
      </c>
      <c r="BF23" s="117">
        <v>457.28413048032013</v>
      </c>
      <c r="BG23" s="117">
        <v>207.9</v>
      </c>
      <c r="BH23" s="118">
        <v>318.56673749999999</v>
      </c>
      <c r="BI23" s="116">
        <v>285.92643750000002</v>
      </c>
      <c r="BJ23" s="117">
        <v>347.875</v>
      </c>
      <c r="BK23" s="117">
        <v>501.79851486336014</v>
      </c>
      <c r="BL23" s="117">
        <v>226.8</v>
      </c>
      <c r="BM23" s="118">
        <v>337.28309999999999</v>
      </c>
      <c r="BN23" s="116">
        <v>308.91712500000006</v>
      </c>
      <c r="BO23" s="117">
        <v>385.82500000000005</v>
      </c>
      <c r="BP23" s="117">
        <v>546.62418864768006</v>
      </c>
      <c r="BQ23" s="117">
        <v>245.70000000000002</v>
      </c>
      <c r="BR23" s="118">
        <v>356.01241500000003</v>
      </c>
      <c r="BS23" s="116">
        <v>331.90781250000003</v>
      </c>
      <c r="BT23" s="117">
        <v>423.77499999999998</v>
      </c>
      <c r="BU23" s="117">
        <v>591.44986243200015</v>
      </c>
      <c r="BV23" s="117">
        <v>264.60000000000002</v>
      </c>
      <c r="BW23" s="118">
        <v>374.72877750000004</v>
      </c>
      <c r="BX23" s="116">
        <v>354.89850000000001</v>
      </c>
      <c r="BY23" s="117">
        <v>455.4</v>
      </c>
      <c r="BZ23" s="117">
        <v>635.96424681504004</v>
      </c>
      <c r="CA23" s="117">
        <v>282.45</v>
      </c>
      <c r="CB23" s="118">
        <v>393.45809250000002</v>
      </c>
      <c r="CC23" s="116">
        <v>484.42350000000005</v>
      </c>
      <c r="CD23" s="117">
        <v>466.15250000000003</v>
      </c>
      <c r="CE23" s="117">
        <v>663.04642472640012</v>
      </c>
      <c r="CF23" s="117">
        <v>358.05</v>
      </c>
      <c r="CG23" s="118">
        <v>412.17445500000008</v>
      </c>
      <c r="CH23" s="116">
        <v>613.94850000000008</v>
      </c>
      <c r="CI23" s="117">
        <v>508.53</v>
      </c>
      <c r="CJ23" s="117">
        <v>689.81731323648012</v>
      </c>
      <c r="CK23" s="117">
        <v>358.05</v>
      </c>
      <c r="CL23" s="118">
        <v>430.89081750000003</v>
      </c>
      <c r="CM23" s="116">
        <v>635.96775000000014</v>
      </c>
      <c r="CN23" s="117">
        <v>550.90750000000003</v>
      </c>
      <c r="CO23" s="117">
        <v>717.52206995040024</v>
      </c>
      <c r="CP23" s="117">
        <v>406.35</v>
      </c>
      <c r="CQ23" s="118">
        <v>449.62013250000001</v>
      </c>
      <c r="CR23" s="116">
        <v>657.98699999999997</v>
      </c>
      <c r="CS23" s="117">
        <v>593.28499999999997</v>
      </c>
      <c r="CT23" s="117">
        <v>744.91553726304016</v>
      </c>
      <c r="CU23" s="117">
        <v>406.35</v>
      </c>
      <c r="CV23" s="118">
        <v>468.33649500000001</v>
      </c>
      <c r="CW23" s="116">
        <v>680.00625000000002</v>
      </c>
      <c r="CX23" s="117">
        <v>635.66250000000002</v>
      </c>
      <c r="CY23" s="117">
        <v>772.30900457568021</v>
      </c>
      <c r="CZ23" s="117">
        <v>453.6</v>
      </c>
      <c r="DA23" s="118">
        <v>487.06581000000006</v>
      </c>
      <c r="DB23" s="116">
        <v>702.02550000000008</v>
      </c>
      <c r="DC23" s="117">
        <v>678.04000000000008</v>
      </c>
      <c r="DD23" s="117">
        <v>800.01376128959998</v>
      </c>
      <c r="DE23" s="117">
        <v>453.6</v>
      </c>
      <c r="DF23" s="118">
        <v>505.78217250000006</v>
      </c>
      <c r="DG23" s="116">
        <v>724.04475000000002</v>
      </c>
      <c r="DH23" s="117">
        <v>720.41750000000002</v>
      </c>
      <c r="DI23" s="117">
        <v>826.78464979968021</v>
      </c>
      <c r="DJ23" s="117">
        <v>501.90000000000003</v>
      </c>
      <c r="DK23" s="118">
        <v>524.49853500000006</v>
      </c>
      <c r="DL23" s="116">
        <v>746.06400000000008</v>
      </c>
      <c r="DM23" s="117">
        <v>762.79499999999996</v>
      </c>
      <c r="DN23" s="117">
        <v>853.24424890848024</v>
      </c>
      <c r="DO23" s="117">
        <v>501.90000000000003</v>
      </c>
      <c r="DP23" s="118">
        <v>543.22784999999999</v>
      </c>
      <c r="DQ23" s="116">
        <v>768.08325000000013</v>
      </c>
      <c r="DR23" s="117">
        <v>805.17250000000001</v>
      </c>
      <c r="DS23" s="117">
        <v>881.57158442496018</v>
      </c>
      <c r="DT23" s="117">
        <v>549.15</v>
      </c>
      <c r="DU23" s="118">
        <v>561.94421250000005</v>
      </c>
      <c r="DV23" s="116">
        <v>790.10250000000008</v>
      </c>
      <c r="DW23" s="117">
        <v>847.55</v>
      </c>
      <c r="DX23" s="117">
        <v>909.27634113888018</v>
      </c>
      <c r="DY23" s="117">
        <v>549.15</v>
      </c>
      <c r="DZ23" s="118">
        <v>580.67352750000009</v>
      </c>
      <c r="EA23" s="116">
        <v>803.18452500000012</v>
      </c>
      <c r="EB23" s="117">
        <v>757.10250000000008</v>
      </c>
      <c r="EC23" s="117">
        <v>938.53754485920012</v>
      </c>
      <c r="ED23" s="117">
        <v>599.55000000000007</v>
      </c>
      <c r="EE23" s="118">
        <v>599.38989000000004</v>
      </c>
      <c r="EF23" s="116">
        <v>816.26655000000017</v>
      </c>
      <c r="EG23" s="117">
        <v>793.15499999999997</v>
      </c>
      <c r="EH23" s="117">
        <v>938.53754485920012</v>
      </c>
      <c r="EI23" s="117">
        <v>599.55000000000007</v>
      </c>
      <c r="EJ23" s="118">
        <v>618.10625249999998</v>
      </c>
      <c r="EK23" s="116">
        <v>829.34857499999998</v>
      </c>
      <c r="EL23" s="117">
        <v>829.20749999999998</v>
      </c>
      <c r="EM23" s="117">
        <v>969.04390618464026</v>
      </c>
      <c r="EN23" s="117">
        <v>673.05000000000007</v>
      </c>
      <c r="EO23" s="118">
        <v>636.83556750000002</v>
      </c>
      <c r="EP23" s="116">
        <v>842.43060000000003</v>
      </c>
      <c r="EQ23" s="117">
        <v>865.26</v>
      </c>
      <c r="ER23" s="117">
        <v>969.04390618464026</v>
      </c>
      <c r="ES23" s="117">
        <v>673.05000000000007</v>
      </c>
      <c r="ET23" s="118">
        <v>655.55193000000008</v>
      </c>
      <c r="EU23" s="116">
        <v>855.51262500000007</v>
      </c>
      <c r="EV23" s="117">
        <v>901.3125</v>
      </c>
      <c r="EW23" s="117">
        <v>998.92768870752025</v>
      </c>
      <c r="EX23" s="117">
        <v>745.5</v>
      </c>
      <c r="EY23" s="118">
        <v>674.28124500000013</v>
      </c>
      <c r="EZ23" s="116">
        <v>868.59465000000012</v>
      </c>
      <c r="FA23" s="117">
        <v>937.36500000000001</v>
      </c>
      <c r="FB23" s="117">
        <v>998.92768870752025</v>
      </c>
      <c r="FC23" s="117">
        <v>745.5</v>
      </c>
      <c r="FD23" s="118">
        <v>692.99760749999996</v>
      </c>
      <c r="FE23" s="116">
        <v>881.67667500000016</v>
      </c>
      <c r="FF23" s="117">
        <v>973.41750000000002</v>
      </c>
      <c r="FG23" s="117">
        <v>1028.50018182912</v>
      </c>
      <c r="FH23" s="117">
        <v>819</v>
      </c>
      <c r="FI23" s="118">
        <v>711.71397000000002</v>
      </c>
      <c r="FJ23" s="116">
        <v>894.75869999999998</v>
      </c>
      <c r="FK23" s="117">
        <v>1009.47</v>
      </c>
      <c r="FL23" s="117">
        <v>1028.50018182912</v>
      </c>
      <c r="FM23" s="117">
        <v>819</v>
      </c>
      <c r="FN23" s="118">
        <v>730.44328500000006</v>
      </c>
      <c r="FO23" s="116">
        <v>907.84072500000013</v>
      </c>
      <c r="FP23" s="117">
        <v>1045.5225</v>
      </c>
      <c r="FQ23" s="117">
        <v>1058.6952537532802</v>
      </c>
      <c r="FR23" s="117">
        <v>892.5</v>
      </c>
      <c r="FS23" s="118">
        <v>749.15964750000001</v>
      </c>
      <c r="FT23" s="116">
        <v>920.92275000000006</v>
      </c>
      <c r="FU23" s="117">
        <v>1081.575</v>
      </c>
      <c r="FV23" s="117">
        <v>1058.6952537532802</v>
      </c>
      <c r="FW23" s="117">
        <v>892.5</v>
      </c>
      <c r="FX23" s="118">
        <v>767.88896250000005</v>
      </c>
      <c r="FY23" s="116">
        <v>934.004775</v>
      </c>
      <c r="FZ23" s="117">
        <v>1117.6275000000001</v>
      </c>
      <c r="GA23" s="117">
        <v>1088.5790362761602</v>
      </c>
      <c r="GB23" s="117">
        <v>971.25</v>
      </c>
      <c r="GC23" s="118">
        <v>786.60532499999999</v>
      </c>
      <c r="GD23" s="116">
        <v>947.08680000000015</v>
      </c>
      <c r="GE23" s="117">
        <v>1153.68</v>
      </c>
      <c r="GF23" s="117">
        <v>1088.5790362761602</v>
      </c>
      <c r="GG23" s="117">
        <v>971.25</v>
      </c>
      <c r="GH23" s="118">
        <v>805.32168750000005</v>
      </c>
      <c r="GI23" s="116">
        <v>960.16882499999997</v>
      </c>
      <c r="GJ23" s="117">
        <v>1189.7324999999998</v>
      </c>
      <c r="GK23" s="117">
        <v>1119.0853976016001</v>
      </c>
      <c r="GL23" s="117">
        <v>1050</v>
      </c>
      <c r="GM23" s="118">
        <v>824.0510025000001</v>
      </c>
      <c r="GN23" s="116">
        <v>973.25085000000013</v>
      </c>
      <c r="GO23" s="117">
        <v>1225.7850000000001</v>
      </c>
      <c r="GP23" s="117">
        <v>1119.0853976016001</v>
      </c>
      <c r="GQ23" s="117">
        <v>1050</v>
      </c>
      <c r="GR23" s="118">
        <v>842.76736500000004</v>
      </c>
      <c r="GS23" s="116">
        <v>986.33287500000006</v>
      </c>
      <c r="GT23" s="117">
        <v>1261.8375000000001</v>
      </c>
      <c r="GU23" s="117">
        <v>1149.2804695257603</v>
      </c>
      <c r="GV23" s="117">
        <v>1128.75</v>
      </c>
      <c r="GW23" s="118">
        <v>861.49668000000008</v>
      </c>
      <c r="GX23" s="116">
        <v>999.4149000000001</v>
      </c>
      <c r="GY23" s="117">
        <v>1297.8899999999999</v>
      </c>
      <c r="GZ23" s="117">
        <v>1149.2804695257603</v>
      </c>
      <c r="HA23" s="117">
        <v>1128.75</v>
      </c>
      <c r="HB23" s="118">
        <v>880.21304250000014</v>
      </c>
      <c r="HC23" s="116">
        <v>1012.4969250000001</v>
      </c>
      <c r="HD23" s="117">
        <v>1333.9425000000001</v>
      </c>
      <c r="HE23" s="117">
        <v>1178.8529626473601</v>
      </c>
      <c r="HF23" s="117">
        <v>1207.5</v>
      </c>
      <c r="HG23" s="118">
        <v>898.92940499999997</v>
      </c>
      <c r="HH23" s="116">
        <v>1025.5789500000001</v>
      </c>
      <c r="HI23" s="117">
        <v>1369.9949999999999</v>
      </c>
      <c r="HJ23" s="117">
        <v>1178.8529626473601</v>
      </c>
      <c r="HK23" s="117">
        <v>1207.5</v>
      </c>
      <c r="HL23" s="118">
        <v>917.65872000000002</v>
      </c>
      <c r="HM23" s="116">
        <v>1038.660975</v>
      </c>
      <c r="HN23" s="117">
        <v>1406.0474999999999</v>
      </c>
      <c r="HO23" s="117">
        <v>1209.04803457152</v>
      </c>
      <c r="HP23" s="117">
        <v>1286.25</v>
      </c>
      <c r="HQ23" s="118">
        <v>936.37508249999996</v>
      </c>
      <c r="HR23" s="116">
        <v>1051.7430000000002</v>
      </c>
      <c r="HS23" s="117">
        <v>1442.1000000000001</v>
      </c>
      <c r="HT23" s="117">
        <v>1209.04803457152</v>
      </c>
      <c r="HU23" s="117">
        <v>1286.25</v>
      </c>
      <c r="HV23" s="118">
        <v>955.1043975</v>
      </c>
      <c r="HW23" s="116">
        <v>1064.6955</v>
      </c>
      <c r="HX23" s="117">
        <v>1348.49</v>
      </c>
      <c r="HY23" s="117">
        <v>1239.2431064956804</v>
      </c>
      <c r="HZ23" s="117">
        <v>1365</v>
      </c>
      <c r="IA23" s="118">
        <v>973.82076000000006</v>
      </c>
      <c r="IB23" s="116">
        <v>1077.6480000000001</v>
      </c>
      <c r="IC23" s="117">
        <v>1381.38</v>
      </c>
      <c r="ID23" s="117">
        <v>1239.2431064956804</v>
      </c>
      <c r="IE23" s="117">
        <v>1365</v>
      </c>
      <c r="IF23" s="118">
        <v>992.53712250000001</v>
      </c>
      <c r="IG23" s="116">
        <v>1090.6005000000002</v>
      </c>
      <c r="IH23" s="117">
        <v>1414.27</v>
      </c>
      <c r="II23" s="117">
        <v>1267.8817314134401</v>
      </c>
      <c r="IJ23" s="117">
        <v>1443.75</v>
      </c>
      <c r="IK23" s="118">
        <v>1011.2664375000001</v>
      </c>
      <c r="IL23" s="116">
        <v>1103.5530000000001</v>
      </c>
      <c r="IM23" s="117">
        <v>1447.16</v>
      </c>
      <c r="IN23" s="117">
        <v>1267.8817314134401</v>
      </c>
      <c r="IO23" s="117">
        <v>1443.75</v>
      </c>
      <c r="IP23" s="118">
        <v>1029.9828000000002</v>
      </c>
      <c r="IQ23" s="116">
        <v>1116.5055</v>
      </c>
      <c r="IR23" s="117">
        <v>1480.0500000000002</v>
      </c>
      <c r="IS23" s="117">
        <v>1298.6993821401602</v>
      </c>
      <c r="IT23" s="117">
        <v>1521.45</v>
      </c>
      <c r="IU23" s="118">
        <v>1048.6991625000001</v>
      </c>
      <c r="IV23" s="116">
        <v>1129.4580000000001</v>
      </c>
      <c r="IW23" s="117">
        <v>1512.94</v>
      </c>
      <c r="IX23" s="117">
        <v>1298.6993821401602</v>
      </c>
      <c r="IY23" s="117">
        <v>1521.45</v>
      </c>
      <c r="IZ23" s="118">
        <v>1067.4284775000001</v>
      </c>
      <c r="JA23" s="116">
        <v>1142.4105000000002</v>
      </c>
      <c r="JB23" s="117">
        <v>1545.8300000000002</v>
      </c>
      <c r="JC23" s="117">
        <v>1327.6492964592001</v>
      </c>
      <c r="JD23" s="117">
        <v>1600.2</v>
      </c>
      <c r="JE23" s="118">
        <v>1086.1448399999999</v>
      </c>
      <c r="JF23" s="116">
        <v>1155.3630000000001</v>
      </c>
      <c r="JG23" s="117">
        <v>1578.72</v>
      </c>
      <c r="JH23" s="117">
        <v>1327.6492964592001</v>
      </c>
      <c r="JI23" s="117">
        <v>1600.2</v>
      </c>
      <c r="JJ23" s="118">
        <v>1104.8741550000002</v>
      </c>
      <c r="JK23" s="116">
        <v>1168.3155000000002</v>
      </c>
      <c r="JL23" s="117">
        <v>1611.6100000000001</v>
      </c>
      <c r="JM23" s="117">
        <v>1356.5992107782401</v>
      </c>
      <c r="JN23" s="117">
        <v>1678.95</v>
      </c>
      <c r="JO23" s="118">
        <v>1123.5905175</v>
      </c>
      <c r="JP23" s="116">
        <v>1181.268</v>
      </c>
      <c r="JQ23" s="117">
        <v>1644.4999999999998</v>
      </c>
      <c r="JR23" s="117">
        <v>1356.5992107782401</v>
      </c>
      <c r="JS23" s="117">
        <v>1678.95</v>
      </c>
      <c r="JT23" s="118">
        <v>1142.3068799999999</v>
      </c>
      <c r="JU23" s="116">
        <v>1194.2205000000001</v>
      </c>
      <c r="JV23" s="117">
        <v>1677.3899999999999</v>
      </c>
      <c r="JW23" s="117">
        <v>1385.8604144985604</v>
      </c>
      <c r="JX23" s="117">
        <v>1757.7</v>
      </c>
      <c r="JY23" s="118">
        <v>1161.0361950000001</v>
      </c>
      <c r="JZ23" s="116">
        <v>1207.1730000000002</v>
      </c>
      <c r="KA23" s="117">
        <v>1710.2800000000002</v>
      </c>
      <c r="KB23" s="117">
        <v>1385.8604144985604</v>
      </c>
      <c r="KC23" s="117">
        <v>1757.7</v>
      </c>
      <c r="KD23" s="118">
        <v>1179.7525575</v>
      </c>
      <c r="KE23" s="116">
        <v>1220.1255000000001</v>
      </c>
      <c r="KF23" s="117">
        <v>1743.1699999999998</v>
      </c>
      <c r="KG23" s="117">
        <v>1415.1216182188805</v>
      </c>
      <c r="KH23" s="117">
        <v>1836.45</v>
      </c>
      <c r="KI23" s="118">
        <v>1198.4818725</v>
      </c>
      <c r="KJ23" s="116">
        <v>1233.0780000000002</v>
      </c>
      <c r="KK23" s="117">
        <v>1776.06</v>
      </c>
      <c r="KL23" s="117">
        <v>1415.1216182188805</v>
      </c>
      <c r="KM23" s="117">
        <v>1836.45</v>
      </c>
      <c r="KN23" s="118">
        <v>1217.1982350000001</v>
      </c>
      <c r="KO23" s="116">
        <v>1246.0305000000001</v>
      </c>
      <c r="KP23" s="117">
        <v>1808.9499999999998</v>
      </c>
      <c r="KQ23" s="117">
        <v>1445.3166901430402</v>
      </c>
      <c r="KR23" s="117">
        <v>1914.15</v>
      </c>
      <c r="KS23" s="118">
        <v>1235.9145975000001</v>
      </c>
      <c r="KT23" s="116">
        <v>1258.9830000000002</v>
      </c>
      <c r="KU23" s="117">
        <v>1841.84</v>
      </c>
      <c r="KV23" s="117">
        <v>1445.3166901430402</v>
      </c>
      <c r="KW23" s="117">
        <v>1914.15</v>
      </c>
      <c r="KX23" s="118">
        <v>1254.6439124999999</v>
      </c>
      <c r="KY23" s="116">
        <v>1271.9355000000003</v>
      </c>
      <c r="KZ23" s="117">
        <v>1874.73</v>
      </c>
      <c r="LA23" s="117">
        <v>1474.8891832646405</v>
      </c>
      <c r="LB23" s="117">
        <v>1992.9</v>
      </c>
      <c r="LC23" s="118">
        <v>1273.360275</v>
      </c>
      <c r="LD23" s="116">
        <v>1284.8879999999999</v>
      </c>
      <c r="LE23" s="117">
        <v>1907.62</v>
      </c>
      <c r="LF23" s="117">
        <v>1474.8891832646405</v>
      </c>
      <c r="LG23" s="117">
        <v>1992.9</v>
      </c>
      <c r="LH23" s="118">
        <v>1292.08959</v>
      </c>
      <c r="LI23" s="116">
        <v>1297.8405</v>
      </c>
      <c r="LJ23" s="117">
        <v>1940.51</v>
      </c>
      <c r="LK23" s="117">
        <v>1504.7729657875202</v>
      </c>
      <c r="LL23" s="117">
        <v>2071.65</v>
      </c>
      <c r="LM23" s="118">
        <v>1310.8059525000001</v>
      </c>
      <c r="LN23" s="116">
        <v>1310.7929999999999</v>
      </c>
      <c r="LO23" s="117">
        <v>1973.3999999999999</v>
      </c>
      <c r="LP23" s="117">
        <v>1504.7729657875202</v>
      </c>
      <c r="LQ23" s="117">
        <v>2071.65</v>
      </c>
      <c r="LR23" s="118">
        <v>1329.5352675000001</v>
      </c>
    </row>
    <row r="24" spans="1:330">
      <c r="A24" s="122" t="s">
        <v>32</v>
      </c>
      <c r="B24" s="123" t="s">
        <v>266</v>
      </c>
      <c r="C24" s="116">
        <v>123.04875000000001</v>
      </c>
      <c r="D24" s="116">
        <v>177.44925000000001</v>
      </c>
      <c r="E24" s="116">
        <v>198.17325000000002</v>
      </c>
      <c r="F24" s="161">
        <v>231.85</v>
      </c>
      <c r="G24" s="116" t="e">
        <v>#N/A</v>
      </c>
      <c r="H24" s="117">
        <v>98.67</v>
      </c>
      <c r="I24" s="117">
        <v>149.27000000000001</v>
      </c>
      <c r="J24" s="117">
        <v>193.54500000000002</v>
      </c>
      <c r="K24" s="117">
        <v>241.61499999999998</v>
      </c>
      <c r="L24" s="117">
        <v>275.77</v>
      </c>
      <c r="M24" s="117">
        <v>89.660313600000009</v>
      </c>
      <c r="N24" s="117">
        <v>103.66973760000002</v>
      </c>
      <c r="O24" s="117">
        <v>117.6791616</v>
      </c>
      <c r="P24" s="117">
        <v>134.49047040000002</v>
      </c>
      <c r="Q24" s="117">
        <v>151.30177920000003</v>
      </c>
      <c r="R24" s="117">
        <v>89.25</v>
      </c>
      <c r="S24" s="117">
        <v>123.9</v>
      </c>
      <c r="T24" s="117">
        <v>145.95000000000002</v>
      </c>
      <c r="U24" s="117">
        <v>169.05</v>
      </c>
      <c r="V24" s="117" t="e">
        <v>#N/A</v>
      </c>
      <c r="W24" s="118">
        <v>110.8863525</v>
      </c>
      <c r="X24" s="118">
        <v>179.61231749999999</v>
      </c>
      <c r="Y24" s="118">
        <v>220.21840500000002</v>
      </c>
      <c r="Z24" s="118">
        <v>260.82449250000002</v>
      </c>
      <c r="AA24" s="118" t="e">
        <v>#N/A</v>
      </c>
      <c r="AC24" s="122" t="s">
        <v>32</v>
      </c>
      <c r="AD24" s="123" t="s">
        <v>266</v>
      </c>
      <c r="AE24" s="116">
        <v>123.04875000000001</v>
      </c>
      <c r="AF24" s="117">
        <v>98.67</v>
      </c>
      <c r="AG24" s="117">
        <v>181.17043154496002</v>
      </c>
      <c r="AH24" s="117">
        <v>86.100000000000009</v>
      </c>
      <c r="AI24" s="118">
        <v>132.25797750000001</v>
      </c>
      <c r="AJ24" s="116">
        <v>177.44925000000001</v>
      </c>
      <c r="AK24" s="117">
        <v>149.27000000000001</v>
      </c>
      <c r="AL24" s="117">
        <v>247.16378461632004</v>
      </c>
      <c r="AM24" s="117">
        <v>119.7</v>
      </c>
      <c r="AN24" s="118">
        <v>189.05469000000005</v>
      </c>
      <c r="AO24" s="116">
        <v>198.17325000000002</v>
      </c>
      <c r="AP24" s="117">
        <v>193.54500000000002</v>
      </c>
      <c r="AQ24" s="117">
        <v>297.59266762368003</v>
      </c>
      <c r="AR24" s="117">
        <v>142.80000000000001</v>
      </c>
      <c r="AS24" s="118">
        <v>225.12740250000002</v>
      </c>
      <c r="AT24" s="116">
        <v>218.89725000000001</v>
      </c>
      <c r="AU24" s="117">
        <v>241.61499999999998</v>
      </c>
      <c r="AV24" s="117">
        <v>348.02155063103999</v>
      </c>
      <c r="AW24" s="117">
        <v>165.9</v>
      </c>
      <c r="AX24" s="118">
        <v>261.20011499999998</v>
      </c>
      <c r="AY24" s="116">
        <v>240.91650000000001</v>
      </c>
      <c r="AZ24" s="117">
        <v>275.77</v>
      </c>
      <c r="BA24" s="117">
        <v>413.08103549856003</v>
      </c>
      <c r="BB24" s="117">
        <v>189</v>
      </c>
      <c r="BC24" s="118">
        <v>299.85037500000004</v>
      </c>
      <c r="BD24" s="116">
        <v>262.93575000000004</v>
      </c>
      <c r="BE24" s="117">
        <v>313.72000000000003</v>
      </c>
      <c r="BF24" s="117">
        <v>457.28413048032013</v>
      </c>
      <c r="BG24" s="117">
        <v>207.9</v>
      </c>
      <c r="BH24" s="118">
        <v>318.56673749999999</v>
      </c>
      <c r="BI24" s="116">
        <v>285.92643750000002</v>
      </c>
      <c r="BJ24" s="117">
        <v>351.67</v>
      </c>
      <c r="BK24" s="117">
        <v>501.79851486336014</v>
      </c>
      <c r="BL24" s="117">
        <v>226.8</v>
      </c>
      <c r="BM24" s="118">
        <v>337.28309999999999</v>
      </c>
      <c r="BN24" s="116">
        <v>308.91712500000006</v>
      </c>
      <c r="BO24" s="117">
        <v>389.62</v>
      </c>
      <c r="BP24" s="117">
        <v>546.62418864768006</v>
      </c>
      <c r="BQ24" s="117">
        <v>245.70000000000002</v>
      </c>
      <c r="BR24" s="118">
        <v>356.01241500000003</v>
      </c>
      <c r="BS24" s="116">
        <v>331.90781250000003</v>
      </c>
      <c r="BT24" s="117">
        <v>427.57000000000005</v>
      </c>
      <c r="BU24" s="117">
        <v>591.44986243200015</v>
      </c>
      <c r="BV24" s="117">
        <v>264.60000000000002</v>
      </c>
      <c r="BW24" s="118">
        <v>374.72877750000004</v>
      </c>
      <c r="BX24" s="116">
        <v>354.89850000000001</v>
      </c>
      <c r="BY24" s="117">
        <v>465.52000000000004</v>
      </c>
      <c r="BZ24" s="117">
        <v>635.96424681504004</v>
      </c>
      <c r="CA24" s="117">
        <v>282.45</v>
      </c>
      <c r="CB24" s="118">
        <v>393.45809250000002</v>
      </c>
      <c r="CC24" s="116">
        <v>484.42350000000005</v>
      </c>
      <c r="CD24" s="117">
        <v>514.85500000000002</v>
      </c>
      <c r="CE24" s="117">
        <v>663.04642472640012</v>
      </c>
      <c r="CF24" s="117">
        <v>358.05</v>
      </c>
      <c r="CG24" s="118">
        <v>412.17445500000008</v>
      </c>
      <c r="CH24" s="116">
        <v>613.94850000000008</v>
      </c>
      <c r="CI24" s="117">
        <v>561.66</v>
      </c>
      <c r="CJ24" s="117">
        <v>689.81731323648012</v>
      </c>
      <c r="CK24" s="117">
        <v>358.05</v>
      </c>
      <c r="CL24" s="118">
        <v>430.89081750000003</v>
      </c>
      <c r="CM24" s="116">
        <v>635.96775000000014</v>
      </c>
      <c r="CN24" s="117">
        <v>608.46500000000003</v>
      </c>
      <c r="CO24" s="117">
        <v>717.52206995040024</v>
      </c>
      <c r="CP24" s="117">
        <v>406.35</v>
      </c>
      <c r="CQ24" s="118">
        <v>449.62013250000001</v>
      </c>
      <c r="CR24" s="116">
        <v>657.98699999999997</v>
      </c>
      <c r="CS24" s="117">
        <v>655.27</v>
      </c>
      <c r="CT24" s="117">
        <v>744.91553726304016</v>
      </c>
      <c r="CU24" s="117">
        <v>406.35</v>
      </c>
      <c r="CV24" s="118">
        <v>468.33649500000001</v>
      </c>
      <c r="CW24" s="116">
        <v>680.00625000000002</v>
      </c>
      <c r="CX24" s="117">
        <v>702.07500000000005</v>
      </c>
      <c r="CY24" s="117">
        <v>772.30900457568021</v>
      </c>
      <c r="CZ24" s="117">
        <v>453.6</v>
      </c>
      <c r="DA24" s="118">
        <v>487.06581000000006</v>
      </c>
      <c r="DB24" s="116">
        <v>702.02550000000008</v>
      </c>
      <c r="DC24" s="117">
        <v>748.88</v>
      </c>
      <c r="DD24" s="117">
        <v>800.01376128959998</v>
      </c>
      <c r="DE24" s="117">
        <v>453.6</v>
      </c>
      <c r="DF24" s="118">
        <v>505.78217250000006</v>
      </c>
      <c r="DG24" s="116">
        <v>724.04475000000002</v>
      </c>
      <c r="DH24" s="117">
        <v>795.68499999999995</v>
      </c>
      <c r="DI24" s="117">
        <v>826.78464979968021</v>
      </c>
      <c r="DJ24" s="117">
        <v>501.90000000000003</v>
      </c>
      <c r="DK24" s="118">
        <v>524.49853500000006</v>
      </c>
      <c r="DL24" s="116">
        <v>746.06400000000008</v>
      </c>
      <c r="DM24" s="117">
        <v>842.49</v>
      </c>
      <c r="DN24" s="117">
        <v>853.24424890848024</v>
      </c>
      <c r="DO24" s="117">
        <v>501.90000000000003</v>
      </c>
      <c r="DP24" s="118">
        <v>543.22784999999999</v>
      </c>
      <c r="DQ24" s="116">
        <v>768.08325000000013</v>
      </c>
      <c r="DR24" s="117">
        <v>889.29499999999996</v>
      </c>
      <c r="DS24" s="117">
        <v>881.57158442496018</v>
      </c>
      <c r="DT24" s="117">
        <v>549.15</v>
      </c>
      <c r="DU24" s="118">
        <v>561.94421250000005</v>
      </c>
      <c r="DV24" s="116">
        <v>790.10250000000008</v>
      </c>
      <c r="DW24" s="117">
        <v>936.09999999999991</v>
      </c>
      <c r="DX24" s="117">
        <v>909.27634113888018</v>
      </c>
      <c r="DY24" s="117">
        <v>549.15</v>
      </c>
      <c r="DZ24" s="118">
        <v>580.67352750000009</v>
      </c>
      <c r="EA24" s="116">
        <v>803.18452500000012</v>
      </c>
      <c r="EB24" s="117">
        <v>943.0575</v>
      </c>
      <c r="EC24" s="117">
        <v>938.53754485920012</v>
      </c>
      <c r="ED24" s="117">
        <v>599.55000000000007</v>
      </c>
      <c r="EE24" s="118">
        <v>599.38989000000004</v>
      </c>
      <c r="EF24" s="116">
        <v>816.26655000000017</v>
      </c>
      <c r="EG24" s="117">
        <v>987.96500000000003</v>
      </c>
      <c r="EH24" s="117">
        <v>938.53754485920012</v>
      </c>
      <c r="EI24" s="117">
        <v>599.55000000000007</v>
      </c>
      <c r="EJ24" s="118">
        <v>618.10625249999998</v>
      </c>
      <c r="EK24" s="116">
        <v>829.34857499999998</v>
      </c>
      <c r="EL24" s="117">
        <v>1032.8724999999999</v>
      </c>
      <c r="EM24" s="117">
        <v>969.04390618464026</v>
      </c>
      <c r="EN24" s="117">
        <v>673.05000000000007</v>
      </c>
      <c r="EO24" s="118">
        <v>636.83556750000002</v>
      </c>
      <c r="EP24" s="116">
        <v>842.43060000000003</v>
      </c>
      <c r="EQ24" s="117">
        <v>1077.78</v>
      </c>
      <c r="ER24" s="117">
        <v>969.04390618464026</v>
      </c>
      <c r="ES24" s="117">
        <v>673.05000000000007</v>
      </c>
      <c r="ET24" s="118">
        <v>655.55193000000008</v>
      </c>
      <c r="EU24" s="116">
        <v>855.51262500000007</v>
      </c>
      <c r="EV24" s="117">
        <v>1122.6875</v>
      </c>
      <c r="EW24" s="117">
        <v>998.92768870752025</v>
      </c>
      <c r="EX24" s="117">
        <v>745.5</v>
      </c>
      <c r="EY24" s="118">
        <v>674.28124500000013</v>
      </c>
      <c r="EZ24" s="116">
        <v>868.59465000000012</v>
      </c>
      <c r="FA24" s="117">
        <v>1167.5949999999998</v>
      </c>
      <c r="FB24" s="117">
        <v>998.92768870752025</v>
      </c>
      <c r="FC24" s="117">
        <v>745.5</v>
      </c>
      <c r="FD24" s="118">
        <v>692.99760749999996</v>
      </c>
      <c r="FE24" s="116">
        <v>881.67667500000016</v>
      </c>
      <c r="FF24" s="117">
        <v>1212.5025000000001</v>
      </c>
      <c r="FG24" s="117">
        <v>1028.50018182912</v>
      </c>
      <c r="FH24" s="117">
        <v>819</v>
      </c>
      <c r="FI24" s="118">
        <v>711.71397000000002</v>
      </c>
      <c r="FJ24" s="116">
        <v>894.75869999999998</v>
      </c>
      <c r="FK24" s="117">
        <v>1257.4100000000001</v>
      </c>
      <c r="FL24" s="117">
        <v>1028.50018182912</v>
      </c>
      <c r="FM24" s="117">
        <v>819</v>
      </c>
      <c r="FN24" s="118">
        <v>730.44328500000006</v>
      </c>
      <c r="FO24" s="116">
        <v>907.84072500000013</v>
      </c>
      <c r="FP24" s="117">
        <v>1302.3175000000001</v>
      </c>
      <c r="FQ24" s="117">
        <v>1058.6952537532802</v>
      </c>
      <c r="FR24" s="117">
        <v>892.5</v>
      </c>
      <c r="FS24" s="118">
        <v>749.15964750000001</v>
      </c>
      <c r="FT24" s="116">
        <v>920.92275000000006</v>
      </c>
      <c r="FU24" s="117">
        <v>1347.2250000000001</v>
      </c>
      <c r="FV24" s="117">
        <v>1058.6952537532802</v>
      </c>
      <c r="FW24" s="117">
        <v>892.5</v>
      </c>
      <c r="FX24" s="118">
        <v>767.88896250000005</v>
      </c>
      <c r="FY24" s="116">
        <v>934.004775</v>
      </c>
      <c r="FZ24" s="117">
        <v>1392.1324999999999</v>
      </c>
      <c r="GA24" s="117">
        <v>1088.5790362761602</v>
      </c>
      <c r="GB24" s="117">
        <v>971.25</v>
      </c>
      <c r="GC24" s="118">
        <v>786.60532499999999</v>
      </c>
      <c r="GD24" s="116">
        <v>947.08680000000015</v>
      </c>
      <c r="GE24" s="117">
        <v>1437.04</v>
      </c>
      <c r="GF24" s="117">
        <v>1088.5790362761602</v>
      </c>
      <c r="GG24" s="117">
        <v>971.25</v>
      </c>
      <c r="GH24" s="118">
        <v>805.32168750000005</v>
      </c>
      <c r="GI24" s="116">
        <v>960.16882499999997</v>
      </c>
      <c r="GJ24" s="117">
        <v>1481.9475</v>
      </c>
      <c r="GK24" s="117">
        <v>1119.0853976016001</v>
      </c>
      <c r="GL24" s="117">
        <v>1050</v>
      </c>
      <c r="GM24" s="118">
        <v>824.0510025000001</v>
      </c>
      <c r="GN24" s="116">
        <v>973.25085000000013</v>
      </c>
      <c r="GO24" s="117">
        <v>1526.855</v>
      </c>
      <c r="GP24" s="117">
        <v>1119.0853976016001</v>
      </c>
      <c r="GQ24" s="117">
        <v>1050</v>
      </c>
      <c r="GR24" s="118">
        <v>842.76736500000004</v>
      </c>
      <c r="GS24" s="116">
        <v>986.33287500000006</v>
      </c>
      <c r="GT24" s="117">
        <v>1571.7625</v>
      </c>
      <c r="GU24" s="117">
        <v>1149.2804695257603</v>
      </c>
      <c r="GV24" s="117">
        <v>1128.75</v>
      </c>
      <c r="GW24" s="118">
        <v>861.49668000000008</v>
      </c>
      <c r="GX24" s="116">
        <v>999.4149000000001</v>
      </c>
      <c r="GY24" s="117">
        <v>1616.6699999999998</v>
      </c>
      <c r="GZ24" s="117">
        <v>1149.2804695257603</v>
      </c>
      <c r="HA24" s="117">
        <v>1128.75</v>
      </c>
      <c r="HB24" s="118">
        <v>880.21304250000014</v>
      </c>
      <c r="HC24" s="116">
        <v>1012.4969250000001</v>
      </c>
      <c r="HD24" s="117">
        <v>1661.5774999999999</v>
      </c>
      <c r="HE24" s="117">
        <v>1178.8529626473601</v>
      </c>
      <c r="HF24" s="117">
        <v>1207.5</v>
      </c>
      <c r="HG24" s="118">
        <v>898.92940499999997</v>
      </c>
      <c r="HH24" s="116">
        <v>1025.5789500000001</v>
      </c>
      <c r="HI24" s="117">
        <v>1706.4850000000001</v>
      </c>
      <c r="HJ24" s="117">
        <v>1178.8529626473601</v>
      </c>
      <c r="HK24" s="117">
        <v>1207.5</v>
      </c>
      <c r="HL24" s="118">
        <v>917.65872000000002</v>
      </c>
      <c r="HM24" s="116">
        <v>1038.660975</v>
      </c>
      <c r="HN24" s="117">
        <v>1751.3925000000002</v>
      </c>
      <c r="HO24" s="117">
        <v>1209.04803457152</v>
      </c>
      <c r="HP24" s="117">
        <v>1286.25</v>
      </c>
      <c r="HQ24" s="118">
        <v>936.37508249999996</v>
      </c>
      <c r="HR24" s="116">
        <v>1051.7430000000002</v>
      </c>
      <c r="HS24" s="117">
        <v>1796.3</v>
      </c>
      <c r="HT24" s="117">
        <v>1209.04803457152</v>
      </c>
      <c r="HU24" s="117">
        <v>1286.25</v>
      </c>
      <c r="HV24" s="118">
        <v>955.1043975</v>
      </c>
      <c r="HW24" s="116">
        <v>1064.6955</v>
      </c>
      <c r="HX24" s="117">
        <v>1789.3425000000002</v>
      </c>
      <c r="HY24" s="117">
        <v>1239.2431064956804</v>
      </c>
      <c r="HZ24" s="117">
        <v>1365</v>
      </c>
      <c r="IA24" s="118">
        <v>973.82076000000006</v>
      </c>
      <c r="IB24" s="116">
        <v>1077.6480000000001</v>
      </c>
      <c r="IC24" s="117">
        <v>1832.9850000000001</v>
      </c>
      <c r="ID24" s="117">
        <v>1239.2431064956804</v>
      </c>
      <c r="IE24" s="117">
        <v>1365</v>
      </c>
      <c r="IF24" s="118">
        <v>992.53712250000001</v>
      </c>
      <c r="IG24" s="116">
        <v>1090.6005000000002</v>
      </c>
      <c r="IH24" s="117">
        <v>1876.6275000000001</v>
      </c>
      <c r="II24" s="117">
        <v>1267.8817314134401</v>
      </c>
      <c r="IJ24" s="117">
        <v>1443.75</v>
      </c>
      <c r="IK24" s="118">
        <v>1011.2664375000001</v>
      </c>
      <c r="IL24" s="116">
        <v>1103.5530000000001</v>
      </c>
      <c r="IM24" s="117">
        <v>1920.27</v>
      </c>
      <c r="IN24" s="117">
        <v>1267.8817314134401</v>
      </c>
      <c r="IO24" s="117">
        <v>1443.75</v>
      </c>
      <c r="IP24" s="118">
        <v>1029.9828000000002</v>
      </c>
      <c r="IQ24" s="116">
        <v>1116.5055</v>
      </c>
      <c r="IR24" s="117">
        <v>1963.9124999999999</v>
      </c>
      <c r="IS24" s="117">
        <v>1298.6993821401602</v>
      </c>
      <c r="IT24" s="117">
        <v>1521.45</v>
      </c>
      <c r="IU24" s="118">
        <v>1048.6991625000001</v>
      </c>
      <c r="IV24" s="116">
        <v>1129.4580000000001</v>
      </c>
      <c r="IW24" s="117">
        <v>2007.5550000000001</v>
      </c>
      <c r="IX24" s="117">
        <v>1298.6993821401602</v>
      </c>
      <c r="IY24" s="117">
        <v>1521.45</v>
      </c>
      <c r="IZ24" s="118">
        <v>1067.4284775000001</v>
      </c>
      <c r="JA24" s="116">
        <v>1142.4105000000002</v>
      </c>
      <c r="JB24" s="117">
        <v>2051.1975000000002</v>
      </c>
      <c r="JC24" s="117">
        <v>1327.6492964592001</v>
      </c>
      <c r="JD24" s="117">
        <v>1600.2</v>
      </c>
      <c r="JE24" s="118">
        <v>1086.1448399999999</v>
      </c>
      <c r="JF24" s="116">
        <v>1155.3630000000001</v>
      </c>
      <c r="JG24" s="117">
        <v>2094.84</v>
      </c>
      <c r="JH24" s="117">
        <v>1327.6492964592001</v>
      </c>
      <c r="JI24" s="117">
        <v>1600.2</v>
      </c>
      <c r="JJ24" s="118">
        <v>1104.8741550000002</v>
      </c>
      <c r="JK24" s="116">
        <v>1168.3155000000002</v>
      </c>
      <c r="JL24" s="117">
        <v>2138.4825000000001</v>
      </c>
      <c r="JM24" s="117">
        <v>1356.5992107782401</v>
      </c>
      <c r="JN24" s="117">
        <v>1678.95</v>
      </c>
      <c r="JO24" s="118">
        <v>1123.5905175</v>
      </c>
      <c r="JP24" s="116">
        <v>1181.268</v>
      </c>
      <c r="JQ24" s="117">
        <v>2182.125</v>
      </c>
      <c r="JR24" s="117">
        <v>1356.5992107782401</v>
      </c>
      <c r="JS24" s="117">
        <v>1678.95</v>
      </c>
      <c r="JT24" s="118">
        <v>1142.3068799999999</v>
      </c>
      <c r="JU24" s="116">
        <v>1194.2205000000001</v>
      </c>
      <c r="JV24" s="117">
        <v>2225.7674999999999</v>
      </c>
      <c r="JW24" s="117">
        <v>1385.8604144985604</v>
      </c>
      <c r="JX24" s="117">
        <v>1757.7</v>
      </c>
      <c r="JY24" s="118">
        <v>1161.0361950000001</v>
      </c>
      <c r="JZ24" s="116">
        <v>1207.1730000000002</v>
      </c>
      <c r="KA24" s="117">
        <v>2269.4100000000003</v>
      </c>
      <c r="KB24" s="117">
        <v>1385.8604144985604</v>
      </c>
      <c r="KC24" s="117">
        <v>1757.7</v>
      </c>
      <c r="KD24" s="118">
        <v>1179.7525575</v>
      </c>
      <c r="KE24" s="116">
        <v>1220.1255000000001</v>
      </c>
      <c r="KF24" s="117">
        <v>2313.0524999999998</v>
      </c>
      <c r="KG24" s="117">
        <v>1415.1216182188805</v>
      </c>
      <c r="KH24" s="117">
        <v>1836.45</v>
      </c>
      <c r="KI24" s="118">
        <v>1198.4818725</v>
      </c>
      <c r="KJ24" s="116">
        <v>1233.0780000000002</v>
      </c>
      <c r="KK24" s="117">
        <v>2356.6950000000002</v>
      </c>
      <c r="KL24" s="117">
        <v>1415.1216182188805</v>
      </c>
      <c r="KM24" s="117">
        <v>1836.45</v>
      </c>
      <c r="KN24" s="118">
        <v>1217.1982350000001</v>
      </c>
      <c r="KO24" s="116">
        <v>1246.0305000000001</v>
      </c>
      <c r="KP24" s="117">
        <v>2400.3375000000001</v>
      </c>
      <c r="KQ24" s="117">
        <v>1445.3166901430402</v>
      </c>
      <c r="KR24" s="117">
        <v>1914.15</v>
      </c>
      <c r="KS24" s="118">
        <v>1235.9145975000001</v>
      </c>
      <c r="KT24" s="116">
        <v>1258.9830000000002</v>
      </c>
      <c r="KU24" s="117">
        <v>2443.98</v>
      </c>
      <c r="KV24" s="117">
        <v>1445.3166901430402</v>
      </c>
      <c r="KW24" s="117">
        <v>1914.15</v>
      </c>
      <c r="KX24" s="118">
        <v>1254.6439124999999</v>
      </c>
      <c r="KY24" s="116">
        <v>1271.9355000000003</v>
      </c>
      <c r="KZ24" s="117">
        <v>2487.6224999999999</v>
      </c>
      <c r="LA24" s="117">
        <v>1474.8891832646405</v>
      </c>
      <c r="LB24" s="117">
        <v>1992.9</v>
      </c>
      <c r="LC24" s="118">
        <v>1273.360275</v>
      </c>
      <c r="LD24" s="116">
        <v>1284.8879999999999</v>
      </c>
      <c r="LE24" s="117">
        <v>2531.2649999999999</v>
      </c>
      <c r="LF24" s="117">
        <v>1474.8891832646405</v>
      </c>
      <c r="LG24" s="117">
        <v>1992.9</v>
      </c>
      <c r="LH24" s="118">
        <v>1292.08959</v>
      </c>
      <c r="LI24" s="116">
        <v>1297.8405</v>
      </c>
      <c r="LJ24" s="117">
        <v>2574.9074999999998</v>
      </c>
      <c r="LK24" s="117">
        <v>1504.7729657875202</v>
      </c>
      <c r="LL24" s="117">
        <v>2071.65</v>
      </c>
      <c r="LM24" s="118">
        <v>1310.8059525000001</v>
      </c>
      <c r="LN24" s="116">
        <v>1310.7929999999999</v>
      </c>
      <c r="LO24" s="117">
        <v>2618.5500000000002</v>
      </c>
      <c r="LP24" s="117">
        <v>1504.7729657875202</v>
      </c>
      <c r="LQ24" s="117">
        <v>2071.65</v>
      </c>
      <c r="LR24" s="118">
        <v>1329.5352675000001</v>
      </c>
    </row>
    <row r="25" spans="1:330">
      <c r="A25" s="122" t="s">
        <v>33</v>
      </c>
      <c r="B25" s="123" t="s">
        <v>267</v>
      </c>
      <c r="C25" s="116">
        <v>94.553250000000006</v>
      </c>
      <c r="D25" s="116">
        <v>139.887</v>
      </c>
      <c r="E25" s="116">
        <v>185.22075000000001</v>
      </c>
      <c r="F25" s="161">
        <v>227.36</v>
      </c>
      <c r="G25" s="116" t="e">
        <v>#N/A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89.660313600000009</v>
      </c>
      <c r="N25" s="117">
        <v>103.66973760000002</v>
      </c>
      <c r="O25" s="117">
        <v>117.6791616</v>
      </c>
      <c r="P25" s="117">
        <v>134.49047040000002</v>
      </c>
      <c r="Q25" s="117">
        <v>151.30177920000003</v>
      </c>
      <c r="R25" s="117">
        <v>89.25</v>
      </c>
      <c r="S25" s="117">
        <v>123.9</v>
      </c>
      <c r="T25" s="117">
        <v>145.95000000000002</v>
      </c>
      <c r="U25" s="117">
        <v>169.05</v>
      </c>
      <c r="V25" s="117" t="e">
        <v>#N/A</v>
      </c>
      <c r="W25" s="118">
        <v>110.8863525</v>
      </c>
      <c r="X25" s="118">
        <v>179.61231749999999</v>
      </c>
      <c r="Y25" s="118">
        <v>220.21840500000002</v>
      </c>
      <c r="Z25" s="118">
        <v>260.82449250000002</v>
      </c>
      <c r="AA25" s="118" t="e">
        <v>#N/A</v>
      </c>
      <c r="AC25" s="122" t="s">
        <v>33</v>
      </c>
      <c r="AD25" s="123" t="s">
        <v>267</v>
      </c>
      <c r="AE25" s="116">
        <v>94.553250000000006</v>
      </c>
      <c r="AF25" s="117">
        <v>0</v>
      </c>
      <c r="AG25" s="117">
        <v>181.17043154496002</v>
      </c>
      <c r="AH25" s="117">
        <v>86.100000000000009</v>
      </c>
      <c r="AI25" s="118">
        <v>132.25797750000001</v>
      </c>
      <c r="AJ25" s="116">
        <v>139.887</v>
      </c>
      <c r="AK25" s="117">
        <v>0</v>
      </c>
      <c r="AL25" s="117">
        <v>247.16378461632004</v>
      </c>
      <c r="AM25" s="117">
        <v>119.7</v>
      </c>
      <c r="AN25" s="118">
        <v>189.05469000000005</v>
      </c>
      <c r="AO25" s="116">
        <v>185.22075000000001</v>
      </c>
      <c r="AP25" s="117">
        <v>0</v>
      </c>
      <c r="AQ25" s="117">
        <v>297.59266762368003</v>
      </c>
      <c r="AR25" s="117">
        <v>142.80000000000001</v>
      </c>
      <c r="AS25" s="118">
        <v>225.12740250000002</v>
      </c>
      <c r="AT25" s="116">
        <v>230.55450000000002</v>
      </c>
      <c r="AU25" s="117">
        <v>0</v>
      </c>
      <c r="AV25" s="117">
        <v>348.02155063103999</v>
      </c>
      <c r="AW25" s="117">
        <v>165.9</v>
      </c>
      <c r="AX25" s="118">
        <v>261.20011499999998</v>
      </c>
      <c r="AY25" s="116">
        <v>275.88825000000003</v>
      </c>
      <c r="AZ25" s="117">
        <v>0</v>
      </c>
      <c r="BA25" s="117">
        <v>413.08103549856003</v>
      </c>
      <c r="BB25" s="117">
        <v>189</v>
      </c>
      <c r="BC25" s="118">
        <v>299.85037500000004</v>
      </c>
      <c r="BD25" s="116">
        <v>314.74575000000004</v>
      </c>
      <c r="BE25" s="117">
        <v>0</v>
      </c>
      <c r="BF25" s="117">
        <v>457.28413048032013</v>
      </c>
      <c r="BG25" s="117">
        <v>207.9</v>
      </c>
      <c r="BH25" s="118">
        <v>318.56673749999999</v>
      </c>
      <c r="BI25" s="116">
        <v>351.98418750000002</v>
      </c>
      <c r="BJ25" s="117">
        <v>0</v>
      </c>
      <c r="BK25" s="117">
        <v>501.79851486336014</v>
      </c>
      <c r="BL25" s="117">
        <v>226.8</v>
      </c>
      <c r="BM25" s="118">
        <v>337.28309999999999</v>
      </c>
      <c r="BN25" s="116">
        <v>389.22262500000005</v>
      </c>
      <c r="BO25" s="117">
        <v>0</v>
      </c>
      <c r="BP25" s="117">
        <v>546.62418864768006</v>
      </c>
      <c r="BQ25" s="117">
        <v>245.70000000000002</v>
      </c>
      <c r="BR25" s="118">
        <v>356.01241500000003</v>
      </c>
      <c r="BS25" s="116">
        <v>426.46106250000003</v>
      </c>
      <c r="BT25" s="117">
        <v>0</v>
      </c>
      <c r="BU25" s="117">
        <v>591.44986243200015</v>
      </c>
      <c r="BV25" s="117">
        <v>264.60000000000002</v>
      </c>
      <c r="BW25" s="118">
        <v>374.72877750000004</v>
      </c>
      <c r="BX25" s="116">
        <v>463.69950000000006</v>
      </c>
      <c r="BY25" s="117">
        <v>0</v>
      </c>
      <c r="BZ25" s="117">
        <v>635.96424681504004</v>
      </c>
      <c r="CA25" s="117">
        <v>282.45</v>
      </c>
      <c r="CB25" s="118">
        <v>393.45809250000002</v>
      </c>
      <c r="CC25" s="116">
        <v>505.14750000000009</v>
      </c>
      <c r="CD25" s="117">
        <v>0</v>
      </c>
      <c r="CE25" s="117">
        <v>663.04642472640012</v>
      </c>
      <c r="CF25" s="117">
        <v>358.05</v>
      </c>
      <c r="CG25" s="118">
        <v>412.17445500000008</v>
      </c>
      <c r="CH25" s="116">
        <v>546.59550000000002</v>
      </c>
      <c r="CI25" s="117">
        <v>0</v>
      </c>
      <c r="CJ25" s="117">
        <v>689.81731323648012</v>
      </c>
      <c r="CK25" s="117">
        <v>358.05</v>
      </c>
      <c r="CL25" s="118">
        <v>430.89081750000003</v>
      </c>
      <c r="CM25" s="116">
        <v>568.52408249999996</v>
      </c>
      <c r="CN25" s="117">
        <v>0</v>
      </c>
      <c r="CO25" s="117">
        <v>717.52206995040024</v>
      </c>
      <c r="CP25" s="117">
        <v>406.35</v>
      </c>
      <c r="CQ25" s="118">
        <v>449.62013250000001</v>
      </c>
      <c r="CR25" s="116">
        <v>590.45266500000014</v>
      </c>
      <c r="CS25" s="117">
        <v>0</v>
      </c>
      <c r="CT25" s="117">
        <v>744.91553726304016</v>
      </c>
      <c r="CU25" s="117">
        <v>406.35</v>
      </c>
      <c r="CV25" s="118">
        <v>468.33649500000001</v>
      </c>
      <c r="CW25" s="116">
        <v>612.38124750000009</v>
      </c>
      <c r="CX25" s="117">
        <v>0</v>
      </c>
      <c r="CY25" s="117">
        <v>772.30900457568021</v>
      </c>
      <c r="CZ25" s="117">
        <v>453.6</v>
      </c>
      <c r="DA25" s="118">
        <v>487.06581000000006</v>
      </c>
      <c r="DB25" s="116">
        <v>634.30983000000003</v>
      </c>
      <c r="DC25" s="117">
        <v>0</v>
      </c>
      <c r="DD25" s="117">
        <v>800.01376128959998</v>
      </c>
      <c r="DE25" s="117">
        <v>453.6</v>
      </c>
      <c r="DF25" s="118">
        <v>505.78217250000006</v>
      </c>
      <c r="DG25" s="116">
        <v>656.23841250000009</v>
      </c>
      <c r="DH25" s="117">
        <v>0</v>
      </c>
      <c r="DI25" s="117">
        <v>826.78464979968021</v>
      </c>
      <c r="DJ25" s="117">
        <v>501.90000000000003</v>
      </c>
      <c r="DK25" s="118">
        <v>524.49853500000006</v>
      </c>
      <c r="DL25" s="116">
        <v>678.16699500000004</v>
      </c>
      <c r="DM25" s="117">
        <v>0</v>
      </c>
      <c r="DN25" s="117">
        <v>853.24424890848024</v>
      </c>
      <c r="DO25" s="117">
        <v>501.90000000000003</v>
      </c>
      <c r="DP25" s="118">
        <v>543.22784999999999</v>
      </c>
      <c r="DQ25" s="116">
        <v>700.09557749999999</v>
      </c>
      <c r="DR25" s="117">
        <v>0</v>
      </c>
      <c r="DS25" s="117">
        <v>881.57158442496018</v>
      </c>
      <c r="DT25" s="117">
        <v>549.15</v>
      </c>
      <c r="DU25" s="118">
        <v>561.94421250000005</v>
      </c>
      <c r="DV25" s="116">
        <v>722.02416000000017</v>
      </c>
      <c r="DW25" s="117">
        <v>0</v>
      </c>
      <c r="DX25" s="117">
        <v>909.27634113888018</v>
      </c>
      <c r="DY25" s="117">
        <v>549.15</v>
      </c>
      <c r="DZ25" s="118">
        <v>580.67352750000009</v>
      </c>
      <c r="EA25" s="116">
        <v>733.68141000000014</v>
      </c>
      <c r="EB25" s="117">
        <v>0</v>
      </c>
      <c r="EC25" s="117">
        <v>938.53754485920012</v>
      </c>
      <c r="ED25" s="117">
        <v>599.55000000000007</v>
      </c>
      <c r="EE25" s="118">
        <v>599.38989000000004</v>
      </c>
      <c r="EF25" s="116">
        <v>745.33866000000012</v>
      </c>
      <c r="EG25" s="117">
        <v>0</v>
      </c>
      <c r="EH25" s="117">
        <v>938.53754485920012</v>
      </c>
      <c r="EI25" s="117">
        <v>599.55000000000007</v>
      </c>
      <c r="EJ25" s="118">
        <v>618.10625249999998</v>
      </c>
      <c r="EK25" s="116">
        <v>756.99591000000021</v>
      </c>
      <c r="EL25" s="117">
        <v>0</v>
      </c>
      <c r="EM25" s="117">
        <v>969.04390618464026</v>
      </c>
      <c r="EN25" s="117">
        <v>673.05000000000007</v>
      </c>
      <c r="EO25" s="118">
        <v>636.83556750000002</v>
      </c>
      <c r="EP25" s="116">
        <v>768.65316000000007</v>
      </c>
      <c r="EQ25" s="117">
        <v>0</v>
      </c>
      <c r="ER25" s="117">
        <v>969.04390618464026</v>
      </c>
      <c r="ES25" s="117">
        <v>673.05000000000007</v>
      </c>
      <c r="ET25" s="118">
        <v>655.55193000000008</v>
      </c>
      <c r="EU25" s="116">
        <v>780.31041000000005</v>
      </c>
      <c r="EV25" s="117">
        <v>0</v>
      </c>
      <c r="EW25" s="117">
        <v>998.92768870752025</v>
      </c>
      <c r="EX25" s="117">
        <v>745.5</v>
      </c>
      <c r="EY25" s="118">
        <v>674.28124500000013</v>
      </c>
      <c r="EZ25" s="116">
        <v>791.96766000000014</v>
      </c>
      <c r="FA25" s="117">
        <v>0</v>
      </c>
      <c r="FB25" s="117">
        <v>998.92768870752025</v>
      </c>
      <c r="FC25" s="117">
        <v>745.5</v>
      </c>
      <c r="FD25" s="118">
        <v>692.99760749999996</v>
      </c>
      <c r="FE25" s="116">
        <v>803.62491000000011</v>
      </c>
      <c r="FF25" s="117">
        <v>0</v>
      </c>
      <c r="FG25" s="117">
        <v>1028.50018182912</v>
      </c>
      <c r="FH25" s="117">
        <v>819</v>
      </c>
      <c r="FI25" s="118">
        <v>711.71397000000002</v>
      </c>
      <c r="FJ25" s="116">
        <v>815.28216000000009</v>
      </c>
      <c r="FK25" s="117">
        <v>0</v>
      </c>
      <c r="FL25" s="117">
        <v>1028.50018182912</v>
      </c>
      <c r="FM25" s="117">
        <v>819</v>
      </c>
      <c r="FN25" s="118">
        <v>730.44328500000006</v>
      </c>
      <c r="FO25" s="116">
        <v>826.93941000000007</v>
      </c>
      <c r="FP25" s="117">
        <v>0</v>
      </c>
      <c r="FQ25" s="117">
        <v>1058.6952537532802</v>
      </c>
      <c r="FR25" s="117">
        <v>892.5</v>
      </c>
      <c r="FS25" s="118">
        <v>749.15964750000001</v>
      </c>
      <c r="FT25" s="116">
        <v>838.59666000000016</v>
      </c>
      <c r="FU25" s="117">
        <v>0</v>
      </c>
      <c r="FV25" s="117">
        <v>1058.6952537532802</v>
      </c>
      <c r="FW25" s="117">
        <v>892.5</v>
      </c>
      <c r="FX25" s="118">
        <v>767.88896250000005</v>
      </c>
      <c r="FY25" s="116">
        <v>850.25391000000013</v>
      </c>
      <c r="FZ25" s="117">
        <v>0</v>
      </c>
      <c r="GA25" s="117">
        <v>1088.5790362761602</v>
      </c>
      <c r="GB25" s="117">
        <v>971.25</v>
      </c>
      <c r="GC25" s="118">
        <v>786.60532499999999</v>
      </c>
      <c r="GD25" s="116">
        <v>861.91116000000011</v>
      </c>
      <c r="GE25" s="117">
        <v>0</v>
      </c>
      <c r="GF25" s="117">
        <v>1088.5790362761602</v>
      </c>
      <c r="GG25" s="117">
        <v>971.25</v>
      </c>
      <c r="GH25" s="118">
        <v>805.32168750000005</v>
      </c>
      <c r="GI25" s="116">
        <v>873.5684100000002</v>
      </c>
      <c r="GJ25" s="117">
        <v>0</v>
      </c>
      <c r="GK25" s="117">
        <v>1119.0853976016001</v>
      </c>
      <c r="GL25" s="117">
        <v>1050</v>
      </c>
      <c r="GM25" s="118">
        <v>824.0510025000001</v>
      </c>
      <c r="GN25" s="116">
        <v>885.22566000000018</v>
      </c>
      <c r="GO25" s="117">
        <v>0</v>
      </c>
      <c r="GP25" s="117">
        <v>1119.0853976016001</v>
      </c>
      <c r="GQ25" s="117">
        <v>1050</v>
      </c>
      <c r="GR25" s="118">
        <v>842.76736500000004</v>
      </c>
      <c r="GS25" s="116">
        <v>896.88291000000015</v>
      </c>
      <c r="GT25" s="117">
        <v>0</v>
      </c>
      <c r="GU25" s="117">
        <v>1149.2804695257603</v>
      </c>
      <c r="GV25" s="117">
        <v>1128.75</v>
      </c>
      <c r="GW25" s="118">
        <v>861.49668000000008</v>
      </c>
      <c r="GX25" s="116">
        <v>908.54016000000013</v>
      </c>
      <c r="GY25" s="117">
        <v>0</v>
      </c>
      <c r="GZ25" s="117">
        <v>1149.2804695257603</v>
      </c>
      <c r="HA25" s="117">
        <v>1128.75</v>
      </c>
      <c r="HB25" s="118">
        <v>880.21304250000014</v>
      </c>
      <c r="HC25" s="116">
        <v>920.19741000000022</v>
      </c>
      <c r="HD25" s="117">
        <v>0</v>
      </c>
      <c r="HE25" s="117">
        <v>1178.8529626473601</v>
      </c>
      <c r="HF25" s="117">
        <v>1207.5</v>
      </c>
      <c r="HG25" s="118">
        <v>898.92940499999997</v>
      </c>
      <c r="HH25" s="116">
        <v>931.85466000000019</v>
      </c>
      <c r="HI25" s="117">
        <v>0</v>
      </c>
      <c r="HJ25" s="117">
        <v>1178.8529626473601</v>
      </c>
      <c r="HK25" s="117">
        <v>1207.5</v>
      </c>
      <c r="HL25" s="118">
        <v>917.65872000000002</v>
      </c>
      <c r="HM25" s="116">
        <v>943.51191000000006</v>
      </c>
      <c r="HN25" s="117">
        <v>0</v>
      </c>
      <c r="HO25" s="117">
        <v>1209.04803457152</v>
      </c>
      <c r="HP25" s="117">
        <v>1286.25</v>
      </c>
      <c r="HQ25" s="118">
        <v>936.37508249999996</v>
      </c>
      <c r="HR25" s="116">
        <v>955.16916000000015</v>
      </c>
      <c r="HS25" s="117">
        <v>0</v>
      </c>
      <c r="HT25" s="117">
        <v>1209.04803457152</v>
      </c>
      <c r="HU25" s="117">
        <v>1286.25</v>
      </c>
      <c r="HV25" s="118">
        <v>955.1043975</v>
      </c>
      <c r="HW25" s="116">
        <v>966.82641000000012</v>
      </c>
      <c r="HX25" s="117">
        <v>0</v>
      </c>
      <c r="HY25" s="117">
        <v>1239.2431064956804</v>
      </c>
      <c r="HZ25" s="117">
        <v>1365</v>
      </c>
      <c r="IA25" s="118">
        <v>973.82076000000006</v>
      </c>
      <c r="IB25" s="116">
        <v>978.4836600000001</v>
      </c>
      <c r="IC25" s="117">
        <v>0</v>
      </c>
      <c r="ID25" s="117">
        <v>1239.2431064956804</v>
      </c>
      <c r="IE25" s="117">
        <v>1365</v>
      </c>
      <c r="IF25" s="118">
        <v>992.53712250000001</v>
      </c>
      <c r="IG25" s="116">
        <v>990.14091000000008</v>
      </c>
      <c r="IH25" s="117">
        <v>0</v>
      </c>
      <c r="II25" s="117">
        <v>1267.8817314134401</v>
      </c>
      <c r="IJ25" s="117">
        <v>1443.75</v>
      </c>
      <c r="IK25" s="118">
        <v>1011.2664375000001</v>
      </c>
      <c r="IL25" s="116">
        <v>1001.7981600000002</v>
      </c>
      <c r="IM25" s="117">
        <v>0</v>
      </c>
      <c r="IN25" s="117">
        <v>1267.8817314134401</v>
      </c>
      <c r="IO25" s="117">
        <v>1443.75</v>
      </c>
      <c r="IP25" s="118">
        <v>1029.9828000000002</v>
      </c>
      <c r="IQ25" s="116">
        <v>1013.4554100000001</v>
      </c>
      <c r="IR25" s="117">
        <v>0</v>
      </c>
      <c r="IS25" s="117">
        <v>1298.6993821401602</v>
      </c>
      <c r="IT25" s="117">
        <v>1521.45</v>
      </c>
      <c r="IU25" s="118">
        <v>1048.6991625000001</v>
      </c>
      <c r="IV25" s="116">
        <v>1025.1126600000002</v>
      </c>
      <c r="IW25" s="117">
        <v>0</v>
      </c>
      <c r="IX25" s="117">
        <v>1298.6993821401602</v>
      </c>
      <c r="IY25" s="117">
        <v>1521.45</v>
      </c>
      <c r="IZ25" s="118">
        <v>1067.4284775000001</v>
      </c>
      <c r="JA25" s="116">
        <v>1036.76991</v>
      </c>
      <c r="JB25" s="117">
        <v>0</v>
      </c>
      <c r="JC25" s="117">
        <v>1327.6492964592001</v>
      </c>
      <c r="JD25" s="117">
        <v>1600.2</v>
      </c>
      <c r="JE25" s="118">
        <v>1086.1448399999999</v>
      </c>
      <c r="JF25" s="116">
        <v>1048.4271600000002</v>
      </c>
      <c r="JG25" s="117">
        <v>0</v>
      </c>
      <c r="JH25" s="117">
        <v>1327.6492964592001</v>
      </c>
      <c r="JI25" s="117">
        <v>1600.2</v>
      </c>
      <c r="JJ25" s="118">
        <v>1104.8741550000002</v>
      </c>
      <c r="JK25" s="116">
        <v>1060.0844100000002</v>
      </c>
      <c r="JL25" s="117">
        <v>0</v>
      </c>
      <c r="JM25" s="117">
        <v>1356.5992107782401</v>
      </c>
      <c r="JN25" s="117">
        <v>1678.95</v>
      </c>
      <c r="JO25" s="118">
        <v>1123.5905175</v>
      </c>
      <c r="JP25" s="116">
        <v>1071.7416600000001</v>
      </c>
      <c r="JQ25" s="117">
        <v>0</v>
      </c>
      <c r="JR25" s="117">
        <v>1356.5992107782401</v>
      </c>
      <c r="JS25" s="117">
        <v>1678.95</v>
      </c>
      <c r="JT25" s="118">
        <v>1142.3068799999999</v>
      </c>
      <c r="JU25" s="116">
        <v>1083.5284350000002</v>
      </c>
      <c r="JV25" s="117">
        <v>0</v>
      </c>
      <c r="JW25" s="117">
        <v>1385.8604144985604</v>
      </c>
      <c r="JX25" s="117">
        <v>1757.7</v>
      </c>
      <c r="JY25" s="118">
        <v>1161.0361950000001</v>
      </c>
      <c r="JZ25" s="116">
        <v>1095.31521</v>
      </c>
      <c r="KA25" s="117">
        <v>0</v>
      </c>
      <c r="KB25" s="117">
        <v>1385.8604144985604</v>
      </c>
      <c r="KC25" s="117">
        <v>1757.7</v>
      </c>
      <c r="KD25" s="118">
        <v>1179.7525575</v>
      </c>
      <c r="KE25" s="116">
        <v>1107.1019850000002</v>
      </c>
      <c r="KF25" s="117">
        <v>0</v>
      </c>
      <c r="KG25" s="117">
        <v>1415.1216182188805</v>
      </c>
      <c r="KH25" s="117">
        <v>1836.45</v>
      </c>
      <c r="KI25" s="118">
        <v>1198.4818725</v>
      </c>
      <c r="KJ25" s="116">
        <v>1118.88876</v>
      </c>
      <c r="KK25" s="117">
        <v>0</v>
      </c>
      <c r="KL25" s="117">
        <v>1415.1216182188805</v>
      </c>
      <c r="KM25" s="117">
        <v>1836.45</v>
      </c>
      <c r="KN25" s="118">
        <v>1217.1982350000001</v>
      </c>
      <c r="KO25" s="116">
        <v>1130.6755350000003</v>
      </c>
      <c r="KP25" s="117">
        <v>0</v>
      </c>
      <c r="KQ25" s="117">
        <v>1445.3166901430402</v>
      </c>
      <c r="KR25" s="117">
        <v>1914.15</v>
      </c>
      <c r="KS25" s="118">
        <v>1235.9145975000001</v>
      </c>
      <c r="KT25" s="116">
        <v>1142.4623099999999</v>
      </c>
      <c r="KU25" s="117">
        <v>0</v>
      </c>
      <c r="KV25" s="117">
        <v>1445.3166901430402</v>
      </c>
      <c r="KW25" s="117">
        <v>1914.15</v>
      </c>
      <c r="KX25" s="118">
        <v>1254.6439124999999</v>
      </c>
      <c r="KY25" s="116">
        <v>1154.2490850000002</v>
      </c>
      <c r="KZ25" s="117">
        <v>0</v>
      </c>
      <c r="LA25" s="117">
        <v>1474.8891832646405</v>
      </c>
      <c r="LB25" s="117">
        <v>1992.9</v>
      </c>
      <c r="LC25" s="118">
        <v>1273.360275</v>
      </c>
      <c r="LD25" s="116">
        <v>1166.0358600000002</v>
      </c>
      <c r="LE25" s="117">
        <v>0</v>
      </c>
      <c r="LF25" s="117">
        <v>1474.8891832646405</v>
      </c>
      <c r="LG25" s="117">
        <v>1992.9</v>
      </c>
      <c r="LH25" s="118">
        <v>1292.08959</v>
      </c>
      <c r="LI25" s="116">
        <v>1177.822635</v>
      </c>
      <c r="LJ25" s="117">
        <v>0</v>
      </c>
      <c r="LK25" s="117">
        <v>1504.7729657875202</v>
      </c>
      <c r="LL25" s="117">
        <v>2071.65</v>
      </c>
      <c r="LM25" s="118">
        <v>1310.8059525000001</v>
      </c>
      <c r="LN25" s="116">
        <v>1189.6094100000003</v>
      </c>
      <c r="LO25" s="117">
        <v>0</v>
      </c>
      <c r="LP25" s="117">
        <v>1504.7729657875202</v>
      </c>
      <c r="LQ25" s="117">
        <v>2071.65</v>
      </c>
      <c r="LR25" s="118">
        <v>1329.5352675000001</v>
      </c>
    </row>
    <row r="26" spans="1:330">
      <c r="A26" s="122" t="s">
        <v>34</v>
      </c>
      <c r="B26" s="123" t="s">
        <v>268</v>
      </c>
      <c r="C26" s="116">
        <v>72.534000000000006</v>
      </c>
      <c r="D26" s="116">
        <v>101.02950000000001</v>
      </c>
      <c r="E26" s="116">
        <v>129.52500000000001</v>
      </c>
      <c r="F26" s="161">
        <v>156.66</v>
      </c>
      <c r="G26" s="116" t="e">
        <v>#N/A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36.424502400000009</v>
      </c>
      <c r="N26" s="117">
        <v>50.433926399999997</v>
      </c>
      <c r="O26" s="117">
        <v>64.443350400000014</v>
      </c>
      <c r="P26" s="117">
        <v>78.45277440000001</v>
      </c>
      <c r="Q26" s="117">
        <v>92.462198400000005</v>
      </c>
      <c r="R26" s="117">
        <v>69.3</v>
      </c>
      <c r="S26" s="117">
        <v>88.2</v>
      </c>
      <c r="T26" s="117">
        <v>108.15</v>
      </c>
      <c r="U26" s="117">
        <v>128.1</v>
      </c>
      <c r="V26" s="117" t="e">
        <v>#N/A</v>
      </c>
      <c r="W26" s="118">
        <v>85.900980000000004</v>
      </c>
      <c r="X26" s="118">
        <v>135.87172500000003</v>
      </c>
      <c r="Y26" s="118">
        <v>170.22175499999997</v>
      </c>
      <c r="Z26" s="118">
        <v>204.57178500000001</v>
      </c>
      <c r="AA26" s="118" t="e">
        <v>#N/A</v>
      </c>
      <c r="AC26" s="122" t="s">
        <v>34</v>
      </c>
      <c r="AD26" s="123" t="s">
        <v>268</v>
      </c>
      <c r="AE26" s="116">
        <v>72.534000000000006</v>
      </c>
      <c r="AF26" s="117">
        <v>0</v>
      </c>
      <c r="AG26" s="117">
        <v>66.983819348160011</v>
      </c>
      <c r="AH26" s="117">
        <v>71.400000000000006</v>
      </c>
      <c r="AI26" s="118">
        <v>96.05574</v>
      </c>
      <c r="AJ26" s="116">
        <v>101.02950000000001</v>
      </c>
      <c r="AK26" s="117">
        <v>0</v>
      </c>
      <c r="AL26" s="117">
        <v>94.363137142560007</v>
      </c>
      <c r="AM26" s="117">
        <v>90.3</v>
      </c>
      <c r="AN26" s="118">
        <v>128.92918500000002</v>
      </c>
      <c r="AO26" s="116">
        <v>129.52500000000001</v>
      </c>
      <c r="AP26" s="117">
        <v>0</v>
      </c>
      <c r="AQ26" s="117">
        <v>110.76242878272001</v>
      </c>
      <c r="AR26" s="117">
        <v>110.25</v>
      </c>
      <c r="AS26" s="118">
        <v>156.24600749999999</v>
      </c>
      <c r="AT26" s="116">
        <v>158.02050000000003</v>
      </c>
      <c r="AU26" s="117">
        <v>0</v>
      </c>
      <c r="AV26" s="117">
        <v>128.23708380912001</v>
      </c>
      <c r="AW26" s="117">
        <v>131.25</v>
      </c>
      <c r="AX26" s="118">
        <v>183.54987750000004</v>
      </c>
      <c r="AY26" s="116">
        <v>183.92550000000003</v>
      </c>
      <c r="AZ26" s="117">
        <v>0</v>
      </c>
      <c r="BA26" s="117">
        <v>150.55087407360003</v>
      </c>
      <c r="BB26" s="117">
        <v>151.20000000000002</v>
      </c>
      <c r="BC26" s="118">
        <v>212.82252750000001</v>
      </c>
      <c r="BD26" s="116">
        <v>207.24</v>
      </c>
      <c r="BE26" s="117">
        <v>0</v>
      </c>
      <c r="BF26" s="117">
        <v>168.56321079312002</v>
      </c>
      <c r="BG26" s="117">
        <v>163.80000000000001</v>
      </c>
      <c r="BH26" s="118">
        <v>225.295785</v>
      </c>
      <c r="BI26" s="116">
        <v>229.90687500000001</v>
      </c>
      <c r="BJ26" s="117">
        <v>0</v>
      </c>
      <c r="BK26" s="117">
        <v>184.96250243328004</v>
      </c>
      <c r="BL26" s="117">
        <v>177.45000000000002</v>
      </c>
      <c r="BM26" s="118">
        <v>237.78199500000005</v>
      </c>
      <c r="BN26" s="116">
        <v>252.57375000000005</v>
      </c>
      <c r="BO26" s="117">
        <v>0</v>
      </c>
      <c r="BP26" s="117">
        <v>203.24367999935998</v>
      </c>
      <c r="BQ26" s="117">
        <v>190.05</v>
      </c>
      <c r="BR26" s="118">
        <v>250.26820500000002</v>
      </c>
      <c r="BS26" s="116">
        <v>275.24062500000002</v>
      </c>
      <c r="BT26" s="117">
        <v>0</v>
      </c>
      <c r="BU26" s="117">
        <v>219.37413079296002</v>
      </c>
      <c r="BV26" s="117">
        <v>203.70000000000002</v>
      </c>
      <c r="BW26" s="118">
        <v>262.74146250000001</v>
      </c>
      <c r="BX26" s="116">
        <v>297.90750000000003</v>
      </c>
      <c r="BY26" s="117">
        <v>0</v>
      </c>
      <c r="BZ26" s="117">
        <v>236.84878581936002</v>
      </c>
      <c r="CA26" s="117">
        <v>216.3</v>
      </c>
      <c r="CB26" s="118">
        <v>275.22767250000004</v>
      </c>
      <c r="CC26" s="116">
        <v>302.20772999999997</v>
      </c>
      <c r="CD26" s="117">
        <v>0</v>
      </c>
      <c r="CE26" s="117">
        <v>247.33357883520003</v>
      </c>
      <c r="CF26" s="117">
        <v>249.9</v>
      </c>
      <c r="CG26" s="118">
        <v>287.70093000000008</v>
      </c>
      <c r="CH26" s="116">
        <v>306.50796000000003</v>
      </c>
      <c r="CI26" s="117">
        <v>0</v>
      </c>
      <c r="CJ26" s="117">
        <v>258.35605354416009</v>
      </c>
      <c r="CK26" s="117">
        <v>249.9</v>
      </c>
      <c r="CL26" s="118">
        <v>300.18714000000006</v>
      </c>
      <c r="CM26" s="116">
        <v>316.59795750000001</v>
      </c>
      <c r="CN26" s="117">
        <v>0</v>
      </c>
      <c r="CO26" s="117">
        <v>269.37852825312001</v>
      </c>
      <c r="CP26" s="117">
        <v>283.5</v>
      </c>
      <c r="CQ26" s="118">
        <v>312.67335000000003</v>
      </c>
      <c r="CR26" s="116">
        <v>326.68795500000004</v>
      </c>
      <c r="CS26" s="117">
        <v>0</v>
      </c>
      <c r="CT26" s="117">
        <v>279.86332126896008</v>
      </c>
      <c r="CU26" s="117">
        <v>283.5</v>
      </c>
      <c r="CV26" s="118">
        <v>325.14660750000002</v>
      </c>
      <c r="CW26" s="116">
        <v>336.77795250000003</v>
      </c>
      <c r="CX26" s="117">
        <v>0</v>
      </c>
      <c r="CY26" s="117">
        <v>291.15463682448006</v>
      </c>
      <c r="CZ26" s="117">
        <v>317.10000000000002</v>
      </c>
      <c r="DA26" s="118">
        <v>337.63281750000004</v>
      </c>
      <c r="DB26" s="116">
        <v>346.86795000000001</v>
      </c>
      <c r="DC26" s="117">
        <v>0</v>
      </c>
      <c r="DD26" s="117">
        <v>301.37058899376001</v>
      </c>
      <c r="DE26" s="117">
        <v>317.10000000000002</v>
      </c>
      <c r="DF26" s="118">
        <v>350.10607500000003</v>
      </c>
      <c r="DG26" s="116">
        <v>356.95794749999999</v>
      </c>
      <c r="DH26" s="117">
        <v>0</v>
      </c>
      <c r="DI26" s="117">
        <v>312.12422285616009</v>
      </c>
      <c r="DJ26" s="117">
        <v>350.7</v>
      </c>
      <c r="DK26" s="118">
        <v>362.592285</v>
      </c>
      <c r="DL26" s="116">
        <v>367.04794500000003</v>
      </c>
      <c r="DM26" s="117">
        <v>0</v>
      </c>
      <c r="DN26" s="117">
        <v>322.87785671856005</v>
      </c>
      <c r="DO26" s="117">
        <v>350.7</v>
      </c>
      <c r="DP26" s="118">
        <v>375.07849499999998</v>
      </c>
      <c r="DQ26" s="116">
        <v>377.13794250000007</v>
      </c>
      <c r="DR26" s="117">
        <v>0</v>
      </c>
      <c r="DS26" s="117">
        <v>333.90033142752003</v>
      </c>
      <c r="DT26" s="117">
        <v>384.3</v>
      </c>
      <c r="DU26" s="118">
        <v>387.55175250000002</v>
      </c>
      <c r="DV26" s="116">
        <v>387.22794000000005</v>
      </c>
      <c r="DW26" s="117">
        <v>0</v>
      </c>
      <c r="DX26" s="117">
        <v>343.84744275024008</v>
      </c>
      <c r="DY26" s="117">
        <v>384.3</v>
      </c>
      <c r="DZ26" s="118">
        <v>400.03796250000005</v>
      </c>
      <c r="EA26" s="116">
        <v>393.83371499999998</v>
      </c>
      <c r="EB26" s="117">
        <v>0</v>
      </c>
      <c r="EC26" s="117">
        <v>354.33223576608003</v>
      </c>
      <c r="ED26" s="117">
        <v>412.65000000000003</v>
      </c>
      <c r="EE26" s="118">
        <v>412.51122000000004</v>
      </c>
      <c r="EF26" s="116">
        <v>400.43949000000003</v>
      </c>
      <c r="EG26" s="117">
        <v>0</v>
      </c>
      <c r="EH26" s="117">
        <v>354.33223576608003</v>
      </c>
      <c r="EI26" s="117">
        <v>412.65000000000003</v>
      </c>
      <c r="EJ26" s="118">
        <v>424.99743000000007</v>
      </c>
      <c r="EK26" s="116">
        <v>407.04526499999997</v>
      </c>
      <c r="EL26" s="117">
        <v>0</v>
      </c>
      <c r="EM26" s="117">
        <v>364.01050624224007</v>
      </c>
      <c r="EN26" s="117">
        <v>457.8</v>
      </c>
      <c r="EO26" s="118">
        <v>437.48364000000004</v>
      </c>
      <c r="EP26" s="116">
        <v>413.65104000000002</v>
      </c>
      <c r="EQ26" s="117">
        <v>0</v>
      </c>
      <c r="ER26" s="117">
        <v>364.01050624224007</v>
      </c>
      <c r="ES26" s="117">
        <v>457.8</v>
      </c>
      <c r="ET26" s="118">
        <v>449.95689750000003</v>
      </c>
      <c r="EU26" s="116">
        <v>420.25681500000002</v>
      </c>
      <c r="EV26" s="117">
        <v>0</v>
      </c>
      <c r="EW26" s="117">
        <v>374.49529925808014</v>
      </c>
      <c r="EX26" s="117">
        <v>501.90000000000003</v>
      </c>
      <c r="EY26" s="118">
        <v>462.4431075</v>
      </c>
      <c r="EZ26" s="116">
        <v>426.86259000000001</v>
      </c>
      <c r="FA26" s="117">
        <v>0</v>
      </c>
      <c r="FB26" s="117">
        <v>374.49529925808014</v>
      </c>
      <c r="FC26" s="117">
        <v>501.90000000000003</v>
      </c>
      <c r="FD26" s="118">
        <v>474.9163650000001</v>
      </c>
      <c r="FE26" s="116">
        <v>433.46836500000006</v>
      </c>
      <c r="FF26" s="117">
        <v>0</v>
      </c>
      <c r="FG26" s="117">
        <v>383.63588804112004</v>
      </c>
      <c r="FH26" s="117">
        <v>547.05000000000007</v>
      </c>
      <c r="FI26" s="118">
        <v>487.40257500000007</v>
      </c>
      <c r="FJ26" s="116">
        <v>440.07414</v>
      </c>
      <c r="FK26" s="117">
        <v>0</v>
      </c>
      <c r="FL26" s="117">
        <v>383.63588804112004</v>
      </c>
      <c r="FM26" s="117">
        <v>547.05000000000007</v>
      </c>
      <c r="FN26" s="118">
        <v>499.88878500000004</v>
      </c>
      <c r="FO26" s="116">
        <v>446.67991500000005</v>
      </c>
      <c r="FP26" s="117">
        <v>0</v>
      </c>
      <c r="FQ26" s="117">
        <v>394.12068105696011</v>
      </c>
      <c r="FR26" s="117">
        <v>591.15</v>
      </c>
      <c r="FS26" s="118">
        <v>512.36204250000003</v>
      </c>
      <c r="FT26" s="116">
        <v>453.28569000000005</v>
      </c>
      <c r="FU26" s="117">
        <v>0</v>
      </c>
      <c r="FV26" s="117">
        <v>394.12068105696011</v>
      </c>
      <c r="FW26" s="117">
        <v>591.15</v>
      </c>
      <c r="FX26" s="118">
        <v>524.84825250000006</v>
      </c>
      <c r="FY26" s="116">
        <v>459.89146500000004</v>
      </c>
      <c r="FZ26" s="117">
        <v>0</v>
      </c>
      <c r="GA26" s="117">
        <v>404.33663322624005</v>
      </c>
      <c r="GB26" s="117">
        <v>638.4</v>
      </c>
      <c r="GC26" s="118">
        <v>537.32150999999999</v>
      </c>
      <c r="GD26" s="116">
        <v>466.49724000000009</v>
      </c>
      <c r="GE26" s="117">
        <v>0</v>
      </c>
      <c r="GF26" s="117">
        <v>404.33663322624005</v>
      </c>
      <c r="GG26" s="117">
        <v>638.4</v>
      </c>
      <c r="GH26" s="118">
        <v>549.80772000000002</v>
      </c>
      <c r="GI26" s="116">
        <v>473.10301500000003</v>
      </c>
      <c r="GJ26" s="117">
        <v>0</v>
      </c>
      <c r="GK26" s="117">
        <v>414.55258539552005</v>
      </c>
      <c r="GL26" s="117">
        <v>685.65</v>
      </c>
      <c r="GM26" s="118">
        <v>562.29393000000005</v>
      </c>
      <c r="GN26" s="116">
        <v>479.70879000000008</v>
      </c>
      <c r="GO26" s="117">
        <v>0</v>
      </c>
      <c r="GP26" s="117">
        <v>414.55258539552005</v>
      </c>
      <c r="GQ26" s="117">
        <v>685.65</v>
      </c>
      <c r="GR26" s="118">
        <v>574.76718750000009</v>
      </c>
      <c r="GS26" s="116">
        <v>486.31456499999996</v>
      </c>
      <c r="GT26" s="117">
        <v>0</v>
      </c>
      <c r="GU26" s="117">
        <v>423.96201502512002</v>
      </c>
      <c r="GV26" s="117">
        <v>731.85</v>
      </c>
      <c r="GW26" s="118">
        <v>587.25339750000001</v>
      </c>
      <c r="GX26" s="116">
        <v>492.92034000000001</v>
      </c>
      <c r="GY26" s="117">
        <v>0</v>
      </c>
      <c r="GZ26" s="117">
        <v>423.96201502512002</v>
      </c>
      <c r="HA26" s="117">
        <v>731.85</v>
      </c>
      <c r="HB26" s="118">
        <v>599.72665500000005</v>
      </c>
      <c r="HC26" s="116">
        <v>499.52611500000006</v>
      </c>
      <c r="HD26" s="117">
        <v>0</v>
      </c>
      <c r="HE26" s="117">
        <v>434.17796719440014</v>
      </c>
      <c r="HF26" s="117">
        <v>779.1</v>
      </c>
      <c r="HG26" s="118">
        <v>612.21286500000008</v>
      </c>
      <c r="HH26" s="116">
        <v>506.13189</v>
      </c>
      <c r="HI26" s="117">
        <v>0</v>
      </c>
      <c r="HJ26" s="117">
        <v>434.17796719440014</v>
      </c>
      <c r="HK26" s="117">
        <v>779.1</v>
      </c>
      <c r="HL26" s="118">
        <v>624.69907499999999</v>
      </c>
      <c r="HM26" s="116">
        <v>512.73766500000011</v>
      </c>
      <c r="HN26" s="117">
        <v>0</v>
      </c>
      <c r="HO26" s="117">
        <v>443.85623767056018</v>
      </c>
      <c r="HP26" s="117">
        <v>826.35</v>
      </c>
      <c r="HQ26" s="118">
        <v>637.17233250000004</v>
      </c>
      <c r="HR26" s="116">
        <v>519.34343999999999</v>
      </c>
      <c r="HS26" s="117">
        <v>0</v>
      </c>
      <c r="HT26" s="117">
        <v>443.85623767056018</v>
      </c>
      <c r="HU26" s="117">
        <v>826.35</v>
      </c>
      <c r="HV26" s="118">
        <v>649.65854249999995</v>
      </c>
      <c r="HW26" s="116">
        <v>525.56064000000003</v>
      </c>
      <c r="HX26" s="117">
        <v>0</v>
      </c>
      <c r="HY26" s="117">
        <v>454.07218983984001</v>
      </c>
      <c r="HZ26" s="117">
        <v>862.05000000000007</v>
      </c>
      <c r="IA26" s="118">
        <v>662.1318</v>
      </c>
      <c r="IB26" s="116">
        <v>531.77783999999997</v>
      </c>
      <c r="IC26" s="117">
        <v>0</v>
      </c>
      <c r="ID26" s="117">
        <v>454.07218983984001</v>
      </c>
      <c r="IE26" s="117">
        <v>862.05000000000007</v>
      </c>
      <c r="IF26" s="118">
        <v>674.61801000000014</v>
      </c>
      <c r="IG26" s="116">
        <v>537.99504000000002</v>
      </c>
      <c r="IH26" s="117">
        <v>0</v>
      </c>
      <c r="II26" s="117">
        <v>464.01930116256011</v>
      </c>
      <c r="IJ26" s="117">
        <v>897.75</v>
      </c>
      <c r="IK26" s="118">
        <v>687.10422000000005</v>
      </c>
      <c r="IL26" s="116">
        <v>544.21224000000007</v>
      </c>
      <c r="IM26" s="117">
        <v>0</v>
      </c>
      <c r="IN26" s="117">
        <v>464.01930116256011</v>
      </c>
      <c r="IO26" s="117">
        <v>897.75</v>
      </c>
      <c r="IP26" s="118">
        <v>699.57747749999999</v>
      </c>
      <c r="IQ26" s="116">
        <v>550.42944</v>
      </c>
      <c r="IR26" s="117">
        <v>0</v>
      </c>
      <c r="IS26" s="117">
        <v>475.04177587152003</v>
      </c>
      <c r="IT26" s="117">
        <v>932.40000000000009</v>
      </c>
      <c r="IU26" s="118">
        <v>712.06368750000001</v>
      </c>
      <c r="IV26" s="116">
        <v>556.64664000000005</v>
      </c>
      <c r="IW26" s="117">
        <v>0</v>
      </c>
      <c r="IX26" s="117">
        <v>475.04177587152003</v>
      </c>
      <c r="IY26" s="117">
        <v>932.40000000000009</v>
      </c>
      <c r="IZ26" s="118">
        <v>724.53694500000006</v>
      </c>
      <c r="JA26" s="116">
        <v>562.86383999999998</v>
      </c>
      <c r="JB26" s="117">
        <v>0</v>
      </c>
      <c r="JC26" s="117">
        <v>484.18236465456005</v>
      </c>
      <c r="JD26" s="117">
        <v>968.1</v>
      </c>
      <c r="JE26" s="118">
        <v>737.02315499999997</v>
      </c>
      <c r="JF26" s="116">
        <v>569.08104000000003</v>
      </c>
      <c r="JG26" s="117">
        <v>0</v>
      </c>
      <c r="JH26" s="117">
        <v>484.18236465456005</v>
      </c>
      <c r="JI26" s="117">
        <v>968.1</v>
      </c>
      <c r="JJ26" s="118">
        <v>749.509365</v>
      </c>
      <c r="JK26" s="116">
        <v>575.29824000000008</v>
      </c>
      <c r="JL26" s="117">
        <v>0</v>
      </c>
      <c r="JM26" s="117">
        <v>494.3983168238401</v>
      </c>
      <c r="JN26" s="117">
        <v>1003.8000000000001</v>
      </c>
      <c r="JO26" s="118">
        <v>761.98262250000005</v>
      </c>
      <c r="JP26" s="116">
        <v>581.51544000000001</v>
      </c>
      <c r="JQ26" s="117">
        <v>0</v>
      </c>
      <c r="JR26" s="117">
        <v>494.3983168238401</v>
      </c>
      <c r="JS26" s="117">
        <v>1003.8000000000001</v>
      </c>
      <c r="JT26" s="118">
        <v>774.46883249999996</v>
      </c>
      <c r="JU26" s="116">
        <v>587.73264000000006</v>
      </c>
      <c r="JV26" s="117">
        <v>0</v>
      </c>
      <c r="JW26" s="117">
        <v>504.61426899312011</v>
      </c>
      <c r="JX26" s="117">
        <v>1039.5</v>
      </c>
      <c r="JY26" s="118">
        <v>786.94209000000001</v>
      </c>
      <c r="JZ26" s="116">
        <v>593.94983999999999</v>
      </c>
      <c r="KA26" s="117">
        <v>0</v>
      </c>
      <c r="KB26" s="117">
        <v>504.61426899312011</v>
      </c>
      <c r="KC26" s="117">
        <v>1039.5</v>
      </c>
      <c r="KD26" s="118">
        <v>799.42830000000015</v>
      </c>
      <c r="KE26" s="116">
        <v>600.16704000000004</v>
      </c>
      <c r="KF26" s="117">
        <v>0</v>
      </c>
      <c r="KG26" s="117">
        <v>514.29253946928009</v>
      </c>
      <c r="KH26" s="117">
        <v>1075.2</v>
      </c>
      <c r="KI26" s="118">
        <v>811.91451000000006</v>
      </c>
      <c r="KJ26" s="116">
        <v>606.38424000000009</v>
      </c>
      <c r="KK26" s="117">
        <v>0</v>
      </c>
      <c r="KL26" s="117">
        <v>514.29253946928009</v>
      </c>
      <c r="KM26" s="117">
        <v>1075.2</v>
      </c>
      <c r="KN26" s="118">
        <v>824.38776750000011</v>
      </c>
      <c r="KO26" s="116">
        <v>612.60144000000003</v>
      </c>
      <c r="KP26" s="117">
        <v>0</v>
      </c>
      <c r="KQ26" s="117">
        <v>523.97080994544012</v>
      </c>
      <c r="KR26" s="117">
        <v>1110.9000000000001</v>
      </c>
      <c r="KS26" s="118">
        <v>836.87397750000014</v>
      </c>
      <c r="KT26" s="116">
        <v>618.81864000000007</v>
      </c>
      <c r="KU26" s="117">
        <v>0</v>
      </c>
      <c r="KV26" s="117">
        <v>523.97080994544012</v>
      </c>
      <c r="KW26" s="117">
        <v>1110.9000000000001</v>
      </c>
      <c r="KX26" s="118">
        <v>849.34723500000018</v>
      </c>
      <c r="KY26" s="116">
        <v>625.03584000000001</v>
      </c>
      <c r="KZ26" s="117">
        <v>0</v>
      </c>
      <c r="LA26" s="117">
        <v>534.45560296127996</v>
      </c>
      <c r="LB26" s="117">
        <v>1146.6000000000001</v>
      </c>
      <c r="LC26" s="118">
        <v>861.8334450000001</v>
      </c>
      <c r="LD26" s="116">
        <v>631.25304000000006</v>
      </c>
      <c r="LE26" s="117">
        <v>0</v>
      </c>
      <c r="LF26" s="117">
        <v>534.45560296127996</v>
      </c>
      <c r="LG26" s="117">
        <v>1146.6000000000001</v>
      </c>
      <c r="LH26" s="118">
        <v>874.30670250000003</v>
      </c>
      <c r="LI26" s="116">
        <v>637.4702400000001</v>
      </c>
      <c r="LJ26" s="117">
        <v>0</v>
      </c>
      <c r="LK26" s="117">
        <v>544.13387343744</v>
      </c>
      <c r="LL26" s="117">
        <v>1181.25</v>
      </c>
      <c r="LM26" s="118">
        <v>886.79291249999994</v>
      </c>
      <c r="LN26" s="116">
        <v>643.68744000000004</v>
      </c>
      <c r="LO26" s="117">
        <v>0</v>
      </c>
      <c r="LP26" s="117">
        <v>544.13387343744</v>
      </c>
      <c r="LQ26" s="117">
        <v>1181.25</v>
      </c>
      <c r="LR26" s="118">
        <v>899.27912250000008</v>
      </c>
    </row>
    <row r="27" spans="1:330">
      <c r="A27" s="122" t="s">
        <v>35</v>
      </c>
      <c r="B27" s="123" t="s">
        <v>269</v>
      </c>
      <c r="C27" s="116">
        <v>123.04875000000001</v>
      </c>
      <c r="D27" s="116">
        <v>177.44925000000001</v>
      </c>
      <c r="E27" s="116">
        <v>198.17325000000002</v>
      </c>
      <c r="F27" s="161">
        <v>231.85</v>
      </c>
      <c r="G27" s="116" t="e">
        <v>#N/A</v>
      </c>
      <c r="H27" s="117">
        <v>94.875000000000014</v>
      </c>
      <c r="I27" s="117">
        <v>139.15</v>
      </c>
      <c r="J27" s="117">
        <v>183.42500000000001</v>
      </c>
      <c r="K27" s="117">
        <v>227.7</v>
      </c>
      <c r="L27" s="117">
        <v>271.97499999999997</v>
      </c>
      <c r="M27" s="117">
        <v>89.660313600000009</v>
      </c>
      <c r="N27" s="117">
        <v>103.66973760000002</v>
      </c>
      <c r="O27" s="117">
        <v>117.6791616</v>
      </c>
      <c r="P27" s="117">
        <v>134.49047040000002</v>
      </c>
      <c r="Q27" s="117">
        <v>151.30177920000003</v>
      </c>
      <c r="R27" s="117">
        <v>89.25</v>
      </c>
      <c r="S27" s="117">
        <v>123.9</v>
      </c>
      <c r="T27" s="117">
        <v>145.95000000000002</v>
      </c>
      <c r="U27" s="117">
        <v>169.05</v>
      </c>
      <c r="V27" s="117" t="e">
        <v>#N/A</v>
      </c>
      <c r="W27" s="118">
        <v>110.8863525</v>
      </c>
      <c r="X27" s="118">
        <v>179.61231749999999</v>
      </c>
      <c r="Y27" s="118">
        <v>220.21840500000002</v>
      </c>
      <c r="Z27" s="118">
        <v>260.82449250000002</v>
      </c>
      <c r="AA27" s="118" t="e">
        <v>#N/A</v>
      </c>
      <c r="AC27" s="122" t="s">
        <v>35</v>
      </c>
      <c r="AD27" s="123" t="s">
        <v>269</v>
      </c>
      <c r="AE27" s="116">
        <v>123.04875000000001</v>
      </c>
      <c r="AF27" s="117">
        <v>94.875000000000014</v>
      </c>
      <c r="AG27" s="117">
        <v>181.17043154496002</v>
      </c>
      <c r="AH27" s="117">
        <v>86.100000000000009</v>
      </c>
      <c r="AI27" s="118">
        <v>132.25797750000001</v>
      </c>
      <c r="AJ27" s="116">
        <v>177.44925000000001</v>
      </c>
      <c r="AK27" s="117">
        <v>139.15</v>
      </c>
      <c r="AL27" s="117">
        <v>247.16378461632004</v>
      </c>
      <c r="AM27" s="117">
        <v>119.7</v>
      </c>
      <c r="AN27" s="118">
        <v>189.05469000000005</v>
      </c>
      <c r="AO27" s="116">
        <v>198.17325000000002</v>
      </c>
      <c r="AP27" s="117">
        <v>183.42500000000001</v>
      </c>
      <c r="AQ27" s="117">
        <v>297.59266762368003</v>
      </c>
      <c r="AR27" s="117">
        <v>142.80000000000001</v>
      </c>
      <c r="AS27" s="118">
        <v>225.12740250000002</v>
      </c>
      <c r="AT27" s="116">
        <v>218.89725000000001</v>
      </c>
      <c r="AU27" s="117">
        <v>227.7</v>
      </c>
      <c r="AV27" s="117">
        <v>348.02155063103999</v>
      </c>
      <c r="AW27" s="117">
        <v>165.9</v>
      </c>
      <c r="AX27" s="118">
        <v>261.20011499999998</v>
      </c>
      <c r="AY27" s="116">
        <v>240.91650000000001</v>
      </c>
      <c r="AZ27" s="117">
        <v>271.97499999999997</v>
      </c>
      <c r="BA27" s="117">
        <v>413.08103549856003</v>
      </c>
      <c r="BB27" s="117">
        <v>189</v>
      </c>
      <c r="BC27" s="118">
        <v>299.85037500000004</v>
      </c>
      <c r="BD27" s="116">
        <v>262.93575000000004</v>
      </c>
      <c r="BE27" s="117">
        <v>309.92500000000001</v>
      </c>
      <c r="BF27" s="117">
        <v>457.28413048032013</v>
      </c>
      <c r="BG27" s="117">
        <v>207.9</v>
      </c>
      <c r="BH27" s="118">
        <v>318.56673749999999</v>
      </c>
      <c r="BI27" s="116">
        <v>285.92643750000002</v>
      </c>
      <c r="BJ27" s="117">
        <v>347.875</v>
      </c>
      <c r="BK27" s="117">
        <v>501.79851486336014</v>
      </c>
      <c r="BL27" s="117">
        <v>226.8</v>
      </c>
      <c r="BM27" s="118">
        <v>337.28309999999999</v>
      </c>
      <c r="BN27" s="116">
        <v>308.91712500000006</v>
      </c>
      <c r="BO27" s="117">
        <v>385.82500000000005</v>
      </c>
      <c r="BP27" s="117">
        <v>546.62418864768006</v>
      </c>
      <c r="BQ27" s="117">
        <v>245.70000000000002</v>
      </c>
      <c r="BR27" s="118">
        <v>356.01241500000003</v>
      </c>
      <c r="BS27" s="116">
        <v>331.90781250000003</v>
      </c>
      <c r="BT27" s="117">
        <v>423.77499999999998</v>
      </c>
      <c r="BU27" s="117">
        <v>591.44986243200015</v>
      </c>
      <c r="BV27" s="117">
        <v>264.60000000000002</v>
      </c>
      <c r="BW27" s="118">
        <v>374.72877750000004</v>
      </c>
      <c r="BX27" s="116">
        <v>354.89850000000001</v>
      </c>
      <c r="BY27" s="117">
        <v>455.4</v>
      </c>
      <c r="BZ27" s="117">
        <v>635.96424681504004</v>
      </c>
      <c r="CA27" s="117">
        <v>282.45</v>
      </c>
      <c r="CB27" s="118">
        <v>393.45809250000002</v>
      </c>
      <c r="CC27" s="116">
        <v>484.42350000000005</v>
      </c>
      <c r="CD27" s="117">
        <v>466.15250000000003</v>
      </c>
      <c r="CE27" s="117">
        <v>663.04642472640012</v>
      </c>
      <c r="CF27" s="117">
        <v>358.05</v>
      </c>
      <c r="CG27" s="118">
        <v>412.17445500000008</v>
      </c>
      <c r="CH27" s="116">
        <v>613.94850000000008</v>
      </c>
      <c r="CI27" s="117">
        <v>508.53</v>
      </c>
      <c r="CJ27" s="117">
        <v>689.81731323648012</v>
      </c>
      <c r="CK27" s="117">
        <v>358.05</v>
      </c>
      <c r="CL27" s="118">
        <v>430.89081750000003</v>
      </c>
      <c r="CM27" s="116">
        <v>635.96775000000014</v>
      </c>
      <c r="CN27" s="117">
        <v>550.90750000000003</v>
      </c>
      <c r="CO27" s="117">
        <v>717.52206995040024</v>
      </c>
      <c r="CP27" s="117">
        <v>406.35</v>
      </c>
      <c r="CQ27" s="118">
        <v>449.62013250000001</v>
      </c>
      <c r="CR27" s="116">
        <v>657.98699999999997</v>
      </c>
      <c r="CS27" s="117">
        <v>593.28499999999997</v>
      </c>
      <c r="CT27" s="117">
        <v>744.91553726304016</v>
      </c>
      <c r="CU27" s="117">
        <v>406.35</v>
      </c>
      <c r="CV27" s="118">
        <v>468.33649500000001</v>
      </c>
      <c r="CW27" s="116">
        <v>680.00625000000002</v>
      </c>
      <c r="CX27" s="117">
        <v>635.66250000000002</v>
      </c>
      <c r="CY27" s="117">
        <v>772.30900457568021</v>
      </c>
      <c r="CZ27" s="117">
        <v>453.6</v>
      </c>
      <c r="DA27" s="118">
        <v>487.06581000000006</v>
      </c>
      <c r="DB27" s="116">
        <v>702.02550000000008</v>
      </c>
      <c r="DC27" s="117">
        <v>678.04000000000008</v>
      </c>
      <c r="DD27" s="117">
        <v>800.01376128959998</v>
      </c>
      <c r="DE27" s="117">
        <v>453.6</v>
      </c>
      <c r="DF27" s="118">
        <v>505.78217250000006</v>
      </c>
      <c r="DG27" s="116">
        <v>724.04475000000002</v>
      </c>
      <c r="DH27" s="117">
        <v>720.41750000000002</v>
      </c>
      <c r="DI27" s="117">
        <v>826.78464979968021</v>
      </c>
      <c r="DJ27" s="117">
        <v>501.90000000000003</v>
      </c>
      <c r="DK27" s="118">
        <v>524.49853500000006</v>
      </c>
      <c r="DL27" s="116">
        <v>746.06400000000008</v>
      </c>
      <c r="DM27" s="117">
        <v>762.79499999999996</v>
      </c>
      <c r="DN27" s="117">
        <v>853.24424890848024</v>
      </c>
      <c r="DO27" s="117">
        <v>501.90000000000003</v>
      </c>
      <c r="DP27" s="118">
        <v>543.22784999999999</v>
      </c>
      <c r="DQ27" s="116">
        <v>768.08325000000013</v>
      </c>
      <c r="DR27" s="117">
        <v>805.17250000000001</v>
      </c>
      <c r="DS27" s="117">
        <v>881.57158442496018</v>
      </c>
      <c r="DT27" s="117">
        <v>549.15</v>
      </c>
      <c r="DU27" s="118">
        <v>561.94421250000005</v>
      </c>
      <c r="DV27" s="116">
        <v>790.10250000000008</v>
      </c>
      <c r="DW27" s="117">
        <v>847.55</v>
      </c>
      <c r="DX27" s="117">
        <v>909.27634113888018</v>
      </c>
      <c r="DY27" s="117">
        <v>549.15</v>
      </c>
      <c r="DZ27" s="118">
        <v>580.67352750000009</v>
      </c>
      <c r="EA27" s="116">
        <v>803.18452500000012</v>
      </c>
      <c r="EB27" s="117">
        <v>757.10250000000008</v>
      </c>
      <c r="EC27" s="117">
        <v>938.53754485920012</v>
      </c>
      <c r="ED27" s="117">
        <v>599.55000000000007</v>
      </c>
      <c r="EE27" s="118">
        <v>599.38989000000004</v>
      </c>
      <c r="EF27" s="116">
        <v>816.26655000000017</v>
      </c>
      <c r="EG27" s="117">
        <v>793.15499999999997</v>
      </c>
      <c r="EH27" s="117">
        <v>938.53754485920012</v>
      </c>
      <c r="EI27" s="117">
        <v>599.55000000000007</v>
      </c>
      <c r="EJ27" s="118">
        <v>618.10625249999998</v>
      </c>
      <c r="EK27" s="116">
        <v>829.34857499999998</v>
      </c>
      <c r="EL27" s="117">
        <v>829.20749999999998</v>
      </c>
      <c r="EM27" s="117">
        <v>969.04390618464026</v>
      </c>
      <c r="EN27" s="117">
        <v>673.05000000000007</v>
      </c>
      <c r="EO27" s="118">
        <v>636.83556750000002</v>
      </c>
      <c r="EP27" s="116">
        <v>842.43060000000003</v>
      </c>
      <c r="EQ27" s="117">
        <v>865.26</v>
      </c>
      <c r="ER27" s="117">
        <v>969.04390618464026</v>
      </c>
      <c r="ES27" s="117">
        <v>673.05000000000007</v>
      </c>
      <c r="ET27" s="118">
        <v>655.55193000000008</v>
      </c>
      <c r="EU27" s="116">
        <v>855.51262500000007</v>
      </c>
      <c r="EV27" s="117">
        <v>901.3125</v>
      </c>
      <c r="EW27" s="117">
        <v>998.92768870752025</v>
      </c>
      <c r="EX27" s="117">
        <v>745.5</v>
      </c>
      <c r="EY27" s="118">
        <v>674.28124500000013</v>
      </c>
      <c r="EZ27" s="116">
        <v>868.59465000000012</v>
      </c>
      <c r="FA27" s="117">
        <v>937.36500000000001</v>
      </c>
      <c r="FB27" s="117">
        <v>998.92768870752025</v>
      </c>
      <c r="FC27" s="117">
        <v>745.5</v>
      </c>
      <c r="FD27" s="118">
        <v>692.99760749999996</v>
      </c>
      <c r="FE27" s="116">
        <v>881.67667500000016</v>
      </c>
      <c r="FF27" s="117">
        <v>973.41750000000002</v>
      </c>
      <c r="FG27" s="117">
        <v>1028.50018182912</v>
      </c>
      <c r="FH27" s="117">
        <v>819</v>
      </c>
      <c r="FI27" s="118">
        <v>711.71397000000002</v>
      </c>
      <c r="FJ27" s="116">
        <v>894.75869999999998</v>
      </c>
      <c r="FK27" s="117">
        <v>1009.47</v>
      </c>
      <c r="FL27" s="117">
        <v>1028.50018182912</v>
      </c>
      <c r="FM27" s="117">
        <v>819</v>
      </c>
      <c r="FN27" s="118">
        <v>730.44328500000006</v>
      </c>
      <c r="FO27" s="116">
        <v>907.84072500000013</v>
      </c>
      <c r="FP27" s="117">
        <v>1045.5225</v>
      </c>
      <c r="FQ27" s="117">
        <v>1058.6952537532802</v>
      </c>
      <c r="FR27" s="117">
        <v>892.5</v>
      </c>
      <c r="FS27" s="118">
        <v>749.15964750000001</v>
      </c>
      <c r="FT27" s="116">
        <v>920.92275000000006</v>
      </c>
      <c r="FU27" s="117">
        <v>1081.575</v>
      </c>
      <c r="FV27" s="117">
        <v>1058.6952537532802</v>
      </c>
      <c r="FW27" s="117">
        <v>892.5</v>
      </c>
      <c r="FX27" s="118">
        <v>767.88896250000005</v>
      </c>
      <c r="FY27" s="116">
        <v>934.004775</v>
      </c>
      <c r="FZ27" s="117">
        <v>1117.6275000000001</v>
      </c>
      <c r="GA27" s="117">
        <v>1088.5790362761602</v>
      </c>
      <c r="GB27" s="117">
        <v>971.25</v>
      </c>
      <c r="GC27" s="118">
        <v>786.60532499999999</v>
      </c>
      <c r="GD27" s="116">
        <v>947.08680000000015</v>
      </c>
      <c r="GE27" s="117">
        <v>1153.68</v>
      </c>
      <c r="GF27" s="117">
        <v>1088.5790362761602</v>
      </c>
      <c r="GG27" s="117">
        <v>971.25</v>
      </c>
      <c r="GH27" s="118">
        <v>805.32168750000005</v>
      </c>
      <c r="GI27" s="116">
        <v>960.16882499999997</v>
      </c>
      <c r="GJ27" s="117">
        <v>1189.7324999999998</v>
      </c>
      <c r="GK27" s="117">
        <v>1119.0853976016001</v>
      </c>
      <c r="GL27" s="117">
        <v>1050</v>
      </c>
      <c r="GM27" s="118">
        <v>824.0510025000001</v>
      </c>
      <c r="GN27" s="116">
        <v>973.25085000000013</v>
      </c>
      <c r="GO27" s="117">
        <v>1225.7850000000001</v>
      </c>
      <c r="GP27" s="117">
        <v>1119.0853976016001</v>
      </c>
      <c r="GQ27" s="117">
        <v>1050</v>
      </c>
      <c r="GR27" s="118">
        <v>842.76736500000004</v>
      </c>
      <c r="GS27" s="116">
        <v>986.33287500000006</v>
      </c>
      <c r="GT27" s="117">
        <v>1261.8375000000001</v>
      </c>
      <c r="GU27" s="117">
        <v>1149.2804695257603</v>
      </c>
      <c r="GV27" s="117">
        <v>1128.75</v>
      </c>
      <c r="GW27" s="118">
        <v>861.49668000000008</v>
      </c>
      <c r="GX27" s="116">
        <v>999.4149000000001</v>
      </c>
      <c r="GY27" s="117">
        <v>1297.8899999999999</v>
      </c>
      <c r="GZ27" s="117">
        <v>1149.2804695257603</v>
      </c>
      <c r="HA27" s="117">
        <v>1128.75</v>
      </c>
      <c r="HB27" s="118">
        <v>880.21304250000014</v>
      </c>
      <c r="HC27" s="116">
        <v>1012.4969250000001</v>
      </c>
      <c r="HD27" s="117">
        <v>1333.9425000000001</v>
      </c>
      <c r="HE27" s="117">
        <v>1178.8529626473601</v>
      </c>
      <c r="HF27" s="117">
        <v>1207.5</v>
      </c>
      <c r="HG27" s="118">
        <v>898.92940499999997</v>
      </c>
      <c r="HH27" s="116">
        <v>1025.5789500000001</v>
      </c>
      <c r="HI27" s="117">
        <v>1369.9949999999999</v>
      </c>
      <c r="HJ27" s="117">
        <v>1178.8529626473601</v>
      </c>
      <c r="HK27" s="117">
        <v>1207.5</v>
      </c>
      <c r="HL27" s="118">
        <v>917.65872000000002</v>
      </c>
      <c r="HM27" s="116">
        <v>1038.660975</v>
      </c>
      <c r="HN27" s="117">
        <v>1406.0474999999999</v>
      </c>
      <c r="HO27" s="117">
        <v>1209.04803457152</v>
      </c>
      <c r="HP27" s="117">
        <v>1286.25</v>
      </c>
      <c r="HQ27" s="118">
        <v>936.37508249999996</v>
      </c>
      <c r="HR27" s="116">
        <v>1051.7430000000002</v>
      </c>
      <c r="HS27" s="117">
        <v>1442.1000000000001</v>
      </c>
      <c r="HT27" s="117">
        <v>1209.04803457152</v>
      </c>
      <c r="HU27" s="117">
        <v>1286.25</v>
      </c>
      <c r="HV27" s="118">
        <v>955.1043975</v>
      </c>
      <c r="HW27" s="116">
        <v>1064.6955</v>
      </c>
      <c r="HX27" s="117">
        <v>1348.49</v>
      </c>
      <c r="HY27" s="117">
        <v>1239.2431064956804</v>
      </c>
      <c r="HZ27" s="117">
        <v>1365</v>
      </c>
      <c r="IA27" s="118">
        <v>973.82076000000006</v>
      </c>
      <c r="IB27" s="116">
        <v>1077.6480000000001</v>
      </c>
      <c r="IC27" s="117">
        <v>1381.38</v>
      </c>
      <c r="ID27" s="117">
        <v>1239.2431064956804</v>
      </c>
      <c r="IE27" s="117">
        <v>1365</v>
      </c>
      <c r="IF27" s="118">
        <v>992.53712250000001</v>
      </c>
      <c r="IG27" s="116">
        <v>1090.6005000000002</v>
      </c>
      <c r="IH27" s="117">
        <v>1414.27</v>
      </c>
      <c r="II27" s="117">
        <v>1267.8817314134401</v>
      </c>
      <c r="IJ27" s="117">
        <v>1443.75</v>
      </c>
      <c r="IK27" s="118">
        <v>1011.2664375000001</v>
      </c>
      <c r="IL27" s="116">
        <v>1103.5530000000001</v>
      </c>
      <c r="IM27" s="117">
        <v>1447.16</v>
      </c>
      <c r="IN27" s="117">
        <v>1267.8817314134401</v>
      </c>
      <c r="IO27" s="117">
        <v>1443.75</v>
      </c>
      <c r="IP27" s="118">
        <v>1029.9828000000002</v>
      </c>
      <c r="IQ27" s="116">
        <v>1116.5055</v>
      </c>
      <c r="IR27" s="117">
        <v>1480.0500000000002</v>
      </c>
      <c r="IS27" s="117">
        <v>1298.6993821401602</v>
      </c>
      <c r="IT27" s="117">
        <v>1521.45</v>
      </c>
      <c r="IU27" s="118">
        <v>1048.6991625000001</v>
      </c>
      <c r="IV27" s="116">
        <v>1129.4580000000001</v>
      </c>
      <c r="IW27" s="117">
        <v>1512.94</v>
      </c>
      <c r="IX27" s="117">
        <v>1298.6993821401602</v>
      </c>
      <c r="IY27" s="117">
        <v>1521.45</v>
      </c>
      <c r="IZ27" s="118">
        <v>1067.4284775000001</v>
      </c>
      <c r="JA27" s="116">
        <v>1142.4105000000002</v>
      </c>
      <c r="JB27" s="117">
        <v>1545.8300000000002</v>
      </c>
      <c r="JC27" s="117">
        <v>1327.6492964592001</v>
      </c>
      <c r="JD27" s="117">
        <v>1600.2</v>
      </c>
      <c r="JE27" s="118">
        <v>1086.1448399999999</v>
      </c>
      <c r="JF27" s="116">
        <v>1155.3630000000001</v>
      </c>
      <c r="JG27" s="117">
        <v>1578.72</v>
      </c>
      <c r="JH27" s="117">
        <v>1327.6492964592001</v>
      </c>
      <c r="JI27" s="117">
        <v>1600.2</v>
      </c>
      <c r="JJ27" s="118">
        <v>1104.8741550000002</v>
      </c>
      <c r="JK27" s="116">
        <v>1168.3155000000002</v>
      </c>
      <c r="JL27" s="117">
        <v>1611.6100000000001</v>
      </c>
      <c r="JM27" s="117">
        <v>1356.5992107782401</v>
      </c>
      <c r="JN27" s="117">
        <v>1678.95</v>
      </c>
      <c r="JO27" s="118">
        <v>1123.5905175</v>
      </c>
      <c r="JP27" s="116">
        <v>1181.268</v>
      </c>
      <c r="JQ27" s="117">
        <v>1644.4999999999998</v>
      </c>
      <c r="JR27" s="117">
        <v>1356.5992107782401</v>
      </c>
      <c r="JS27" s="117">
        <v>1678.95</v>
      </c>
      <c r="JT27" s="118">
        <v>1142.3068799999999</v>
      </c>
      <c r="JU27" s="116">
        <v>1194.2205000000001</v>
      </c>
      <c r="JV27" s="117">
        <v>1677.3899999999999</v>
      </c>
      <c r="JW27" s="117">
        <v>1385.8604144985604</v>
      </c>
      <c r="JX27" s="117">
        <v>1757.7</v>
      </c>
      <c r="JY27" s="118">
        <v>1161.0361950000001</v>
      </c>
      <c r="JZ27" s="116">
        <v>1207.1730000000002</v>
      </c>
      <c r="KA27" s="117">
        <v>1710.2800000000002</v>
      </c>
      <c r="KB27" s="117">
        <v>1385.8604144985604</v>
      </c>
      <c r="KC27" s="117">
        <v>1757.7</v>
      </c>
      <c r="KD27" s="118">
        <v>1179.7525575</v>
      </c>
      <c r="KE27" s="116">
        <v>1220.1255000000001</v>
      </c>
      <c r="KF27" s="117">
        <v>1743.1699999999998</v>
      </c>
      <c r="KG27" s="117">
        <v>1415.1216182188805</v>
      </c>
      <c r="KH27" s="117">
        <v>1836.45</v>
      </c>
      <c r="KI27" s="118">
        <v>1198.4818725</v>
      </c>
      <c r="KJ27" s="116">
        <v>1233.0780000000002</v>
      </c>
      <c r="KK27" s="117">
        <v>1776.06</v>
      </c>
      <c r="KL27" s="117">
        <v>1415.1216182188805</v>
      </c>
      <c r="KM27" s="117">
        <v>1836.45</v>
      </c>
      <c r="KN27" s="118">
        <v>1217.1982350000001</v>
      </c>
      <c r="KO27" s="116">
        <v>1246.0305000000001</v>
      </c>
      <c r="KP27" s="117">
        <v>1808.9499999999998</v>
      </c>
      <c r="KQ27" s="117">
        <v>1445.3166901430402</v>
      </c>
      <c r="KR27" s="117">
        <v>1914.15</v>
      </c>
      <c r="KS27" s="118">
        <v>1235.9145975000001</v>
      </c>
      <c r="KT27" s="116">
        <v>1258.9830000000002</v>
      </c>
      <c r="KU27" s="117">
        <v>1841.84</v>
      </c>
      <c r="KV27" s="117">
        <v>1445.3166901430402</v>
      </c>
      <c r="KW27" s="117">
        <v>1914.15</v>
      </c>
      <c r="KX27" s="118">
        <v>1254.6439124999999</v>
      </c>
      <c r="KY27" s="116">
        <v>1271.9355000000003</v>
      </c>
      <c r="KZ27" s="117">
        <v>1874.73</v>
      </c>
      <c r="LA27" s="117">
        <v>1474.8891832646405</v>
      </c>
      <c r="LB27" s="117">
        <v>1992.9</v>
      </c>
      <c r="LC27" s="118">
        <v>1273.360275</v>
      </c>
      <c r="LD27" s="116">
        <v>1284.8879999999999</v>
      </c>
      <c r="LE27" s="117">
        <v>1907.62</v>
      </c>
      <c r="LF27" s="117">
        <v>1474.8891832646405</v>
      </c>
      <c r="LG27" s="117">
        <v>1992.9</v>
      </c>
      <c r="LH27" s="118">
        <v>1292.08959</v>
      </c>
      <c r="LI27" s="116">
        <v>1297.8405</v>
      </c>
      <c r="LJ27" s="117">
        <v>1940.51</v>
      </c>
      <c r="LK27" s="117">
        <v>1504.7729657875202</v>
      </c>
      <c r="LL27" s="117">
        <v>2071.65</v>
      </c>
      <c r="LM27" s="118">
        <v>1310.8059525000001</v>
      </c>
      <c r="LN27" s="116">
        <v>1310.7929999999999</v>
      </c>
      <c r="LO27" s="117">
        <v>1973.3999999999999</v>
      </c>
      <c r="LP27" s="117">
        <v>1504.7729657875202</v>
      </c>
      <c r="LQ27" s="117">
        <v>2071.65</v>
      </c>
      <c r="LR27" s="118">
        <v>1329.5352675000001</v>
      </c>
    </row>
    <row r="28" spans="1:330" ht="28">
      <c r="A28" s="122" t="s">
        <v>492</v>
      </c>
      <c r="B28" s="123" t="s">
        <v>271</v>
      </c>
      <c r="C28" s="116">
        <v>42.743250000000003</v>
      </c>
      <c r="D28" s="116">
        <v>55.695750000000004</v>
      </c>
      <c r="E28" s="116">
        <v>73.829250000000002</v>
      </c>
      <c r="F28" s="161">
        <v>101.03</v>
      </c>
      <c r="G28" s="116" t="e">
        <v>#N/A</v>
      </c>
      <c r="H28" s="117">
        <v>107.52499999999999</v>
      </c>
      <c r="I28" s="117">
        <v>139.15</v>
      </c>
      <c r="J28" s="117">
        <v>183.42500000000001</v>
      </c>
      <c r="K28" s="117">
        <v>227.7</v>
      </c>
      <c r="L28" s="117">
        <v>271.97499999999997</v>
      </c>
      <c r="M28" s="117">
        <v>51.83486880000001</v>
      </c>
      <c r="N28" s="117">
        <v>65.844292800000019</v>
      </c>
      <c r="O28" s="117">
        <v>79.853716800000015</v>
      </c>
      <c r="P28" s="117">
        <v>96.665025600000021</v>
      </c>
      <c r="Q28" s="117">
        <v>113.47633440000003</v>
      </c>
      <c r="R28" s="117">
        <v>52.5</v>
      </c>
      <c r="S28" s="117">
        <v>89.25</v>
      </c>
      <c r="T28" s="117">
        <v>110.25</v>
      </c>
      <c r="U28" s="117">
        <v>131.25</v>
      </c>
      <c r="V28" s="117" t="e">
        <v>#N/A</v>
      </c>
      <c r="W28" s="118">
        <v>96.83289000000002</v>
      </c>
      <c r="X28" s="118">
        <v>157.735545</v>
      </c>
      <c r="Y28" s="118">
        <v>192.08557500000003</v>
      </c>
      <c r="Z28" s="118">
        <v>226.43560500000001</v>
      </c>
      <c r="AA28" s="118" t="e">
        <v>#N/A</v>
      </c>
      <c r="AC28" s="122" t="s">
        <v>492</v>
      </c>
      <c r="AD28" s="123" t="s">
        <v>271</v>
      </c>
      <c r="AE28" s="116">
        <v>42.743250000000003</v>
      </c>
      <c r="AF28" s="117">
        <v>107.52499999999999</v>
      </c>
      <c r="AG28" s="117">
        <v>88.519386109440021</v>
      </c>
      <c r="AH28" s="117">
        <v>72.45</v>
      </c>
      <c r="AI28" s="118">
        <v>107.5964175</v>
      </c>
      <c r="AJ28" s="116">
        <v>55.695750000000004</v>
      </c>
      <c r="AK28" s="117">
        <v>139.15</v>
      </c>
      <c r="AL28" s="117">
        <v>125.81751619008004</v>
      </c>
      <c r="AM28" s="117">
        <v>109.2</v>
      </c>
      <c r="AN28" s="118">
        <v>152.4379725</v>
      </c>
      <c r="AO28" s="116">
        <v>73.829250000000002</v>
      </c>
      <c r="AP28" s="117">
        <v>183.42500000000001</v>
      </c>
      <c r="AQ28" s="117">
        <v>151.79603167872003</v>
      </c>
      <c r="AR28" s="117">
        <v>130.20000000000002</v>
      </c>
      <c r="AS28" s="118">
        <v>184.13274000000001</v>
      </c>
      <c r="AT28" s="116">
        <v>91.962750000000014</v>
      </c>
      <c r="AU28" s="117">
        <v>227.7</v>
      </c>
      <c r="AV28" s="117">
        <v>178.79331248064003</v>
      </c>
      <c r="AW28" s="117">
        <v>151.20000000000002</v>
      </c>
      <c r="AX28" s="118">
        <v>215.84046000000001</v>
      </c>
      <c r="AY28" s="116">
        <v>110.09625000000001</v>
      </c>
      <c r="AZ28" s="117">
        <v>271.97499999999997</v>
      </c>
      <c r="BA28" s="117">
        <v>214.45009844544006</v>
      </c>
      <c r="BB28" s="117">
        <v>172.20000000000002</v>
      </c>
      <c r="BC28" s="118">
        <v>249.80191500000004</v>
      </c>
      <c r="BD28" s="116">
        <v>128.22975000000002</v>
      </c>
      <c r="BE28" s="117">
        <v>309.92500000000001</v>
      </c>
      <c r="BF28" s="117">
        <v>240.68330526240001</v>
      </c>
      <c r="BG28" s="117">
        <v>187.95000000000002</v>
      </c>
      <c r="BH28" s="118">
        <v>265.42263000000003</v>
      </c>
      <c r="BI28" s="116">
        <v>144.74418750000001</v>
      </c>
      <c r="BJ28" s="117">
        <v>347.875</v>
      </c>
      <c r="BK28" s="117">
        <v>266.40712942272006</v>
      </c>
      <c r="BL28" s="117">
        <v>202.65</v>
      </c>
      <c r="BM28" s="118">
        <v>281.04334499999999</v>
      </c>
      <c r="BN28" s="116">
        <v>161.25862499999999</v>
      </c>
      <c r="BO28" s="117">
        <v>385.82500000000005</v>
      </c>
      <c r="BP28" s="117">
        <v>292.64033623968004</v>
      </c>
      <c r="BQ28" s="117">
        <v>218.4</v>
      </c>
      <c r="BR28" s="118">
        <v>296.65110750000002</v>
      </c>
      <c r="BS28" s="116">
        <v>177.77306250000001</v>
      </c>
      <c r="BT28" s="117">
        <v>423.77499999999998</v>
      </c>
      <c r="BU28" s="117">
        <v>318.61885172832007</v>
      </c>
      <c r="BV28" s="117">
        <v>234.15</v>
      </c>
      <c r="BW28" s="118">
        <v>312.27182249999998</v>
      </c>
      <c r="BX28" s="116">
        <v>194.28750000000002</v>
      </c>
      <c r="BY28" s="117">
        <v>455.4</v>
      </c>
      <c r="BZ28" s="117">
        <v>344.34267588864009</v>
      </c>
      <c r="CA28" s="117">
        <v>249.9</v>
      </c>
      <c r="CB28" s="118">
        <v>327.87958500000002</v>
      </c>
      <c r="CC28" s="116">
        <v>344.53649999999999</v>
      </c>
      <c r="CD28" s="117">
        <v>466.15250000000003</v>
      </c>
      <c r="CE28" s="117">
        <v>359.11477293120015</v>
      </c>
      <c r="CF28" s="117">
        <v>295.05</v>
      </c>
      <c r="CG28" s="118">
        <v>343.50029999999998</v>
      </c>
      <c r="CH28" s="116">
        <v>494.78550000000007</v>
      </c>
      <c r="CI28" s="117">
        <v>508.53</v>
      </c>
      <c r="CJ28" s="117">
        <v>372.35872200384006</v>
      </c>
      <c r="CK28" s="117">
        <v>295.05</v>
      </c>
      <c r="CL28" s="118">
        <v>359.121015</v>
      </c>
      <c r="CM28" s="116">
        <v>514.55101500000001</v>
      </c>
      <c r="CN28" s="117">
        <v>550.90750000000003</v>
      </c>
      <c r="CO28" s="117">
        <v>386.62143638976005</v>
      </c>
      <c r="CP28" s="117">
        <v>340.2</v>
      </c>
      <c r="CQ28" s="118">
        <v>374.72877750000004</v>
      </c>
      <c r="CR28" s="116">
        <v>534.31653000000006</v>
      </c>
      <c r="CS28" s="117">
        <v>593.28499999999997</v>
      </c>
      <c r="CT28" s="117">
        <v>400.62945944736003</v>
      </c>
      <c r="CU28" s="117">
        <v>340.2</v>
      </c>
      <c r="CV28" s="118">
        <v>390.34949250000005</v>
      </c>
      <c r="CW28" s="116">
        <v>554.08204499999999</v>
      </c>
      <c r="CX28" s="117">
        <v>635.66250000000002</v>
      </c>
      <c r="CY28" s="117">
        <v>414.89217383328014</v>
      </c>
      <c r="CZ28" s="117">
        <v>385.35</v>
      </c>
      <c r="DA28" s="118">
        <v>405.95725500000003</v>
      </c>
      <c r="DB28" s="116">
        <v>573.84756000000016</v>
      </c>
      <c r="DC28" s="117">
        <v>678.04000000000008</v>
      </c>
      <c r="DD28" s="117">
        <v>429.66427087584009</v>
      </c>
      <c r="DE28" s="117">
        <v>385.35</v>
      </c>
      <c r="DF28" s="118">
        <v>421.57797000000005</v>
      </c>
      <c r="DG28" s="116">
        <v>593.61307499999998</v>
      </c>
      <c r="DH28" s="117">
        <v>720.41750000000002</v>
      </c>
      <c r="DI28" s="117">
        <v>443.41760260512001</v>
      </c>
      <c r="DJ28" s="117">
        <v>430.5</v>
      </c>
      <c r="DK28" s="118">
        <v>437.19868500000001</v>
      </c>
      <c r="DL28" s="116">
        <v>613.37859000000003</v>
      </c>
      <c r="DM28" s="117">
        <v>762.79499999999996</v>
      </c>
      <c r="DN28" s="117">
        <v>457.93500831936007</v>
      </c>
      <c r="DO28" s="117">
        <v>430.5</v>
      </c>
      <c r="DP28" s="118">
        <v>452.80644749999999</v>
      </c>
      <c r="DQ28" s="116">
        <v>633.14410500000008</v>
      </c>
      <c r="DR28" s="117">
        <v>805.17250000000001</v>
      </c>
      <c r="DS28" s="117">
        <v>471.94303137696016</v>
      </c>
      <c r="DT28" s="117">
        <v>475.65000000000003</v>
      </c>
      <c r="DU28" s="118">
        <v>468.42716250000001</v>
      </c>
      <c r="DV28" s="116">
        <v>652.90962000000002</v>
      </c>
      <c r="DW28" s="117">
        <v>847.55</v>
      </c>
      <c r="DX28" s="117">
        <v>485.69636310623997</v>
      </c>
      <c r="DY28" s="117">
        <v>475.65000000000003</v>
      </c>
      <c r="DZ28" s="118">
        <v>484.03492500000004</v>
      </c>
      <c r="EA28" s="116">
        <v>663.91924500000005</v>
      </c>
      <c r="EB28" s="117">
        <v>757.10250000000008</v>
      </c>
      <c r="EC28" s="117">
        <v>502.7606821036801</v>
      </c>
      <c r="ED28" s="117">
        <v>500.85</v>
      </c>
      <c r="EE28" s="118">
        <v>499.65564000000001</v>
      </c>
      <c r="EF28" s="116">
        <v>674.92887000000019</v>
      </c>
      <c r="EG28" s="117">
        <v>793.15499999999997</v>
      </c>
      <c r="EH28" s="117">
        <v>502.7606821036801</v>
      </c>
      <c r="EI28" s="117">
        <v>500.85</v>
      </c>
      <c r="EJ28" s="118">
        <v>515.27635499999997</v>
      </c>
      <c r="EK28" s="116">
        <v>685.9384950000001</v>
      </c>
      <c r="EL28" s="117">
        <v>829.20749999999998</v>
      </c>
      <c r="EM28" s="117">
        <v>520.58907508608002</v>
      </c>
      <c r="EN28" s="117">
        <v>544.95000000000005</v>
      </c>
      <c r="EO28" s="118">
        <v>530.8841175</v>
      </c>
      <c r="EP28" s="116">
        <v>696.94812000000002</v>
      </c>
      <c r="EQ28" s="117">
        <v>865.26</v>
      </c>
      <c r="ER28" s="117">
        <v>520.58907508608002</v>
      </c>
      <c r="ES28" s="117">
        <v>544.95000000000005</v>
      </c>
      <c r="ET28" s="118">
        <v>546.50483250000002</v>
      </c>
      <c r="EU28" s="116">
        <v>707.95774500000016</v>
      </c>
      <c r="EV28" s="117">
        <v>901.3125</v>
      </c>
      <c r="EW28" s="117">
        <v>537.39870275520002</v>
      </c>
      <c r="EX28" s="117">
        <v>589.05000000000007</v>
      </c>
      <c r="EY28" s="118">
        <v>562.11259500000006</v>
      </c>
      <c r="EZ28" s="116">
        <v>718.96737000000007</v>
      </c>
      <c r="FA28" s="117">
        <v>937.36500000000001</v>
      </c>
      <c r="FB28" s="117">
        <v>537.39870275520002</v>
      </c>
      <c r="FC28" s="117">
        <v>589.05000000000007</v>
      </c>
      <c r="FD28" s="118">
        <v>577.73330999999996</v>
      </c>
      <c r="FE28" s="116">
        <v>729.9769950000001</v>
      </c>
      <c r="FF28" s="117">
        <v>973.41750000000002</v>
      </c>
      <c r="FG28" s="117">
        <v>553.69894776768001</v>
      </c>
      <c r="FH28" s="117">
        <v>633.15</v>
      </c>
      <c r="FI28" s="118">
        <v>593.35402500000009</v>
      </c>
      <c r="FJ28" s="116">
        <v>740.98662000000013</v>
      </c>
      <c r="FK28" s="117">
        <v>1009.47</v>
      </c>
      <c r="FL28" s="117">
        <v>553.69894776768001</v>
      </c>
      <c r="FM28" s="117">
        <v>633.15</v>
      </c>
      <c r="FN28" s="118">
        <v>608.96178750000001</v>
      </c>
      <c r="FO28" s="116">
        <v>751.99624500000016</v>
      </c>
      <c r="FP28" s="117">
        <v>1045.5225</v>
      </c>
      <c r="FQ28" s="117">
        <v>571.01795809344014</v>
      </c>
      <c r="FR28" s="117">
        <v>677.25</v>
      </c>
      <c r="FS28" s="118">
        <v>624.58250250000003</v>
      </c>
      <c r="FT28" s="116">
        <v>763.00587000000007</v>
      </c>
      <c r="FU28" s="117">
        <v>1081.575</v>
      </c>
      <c r="FV28" s="117">
        <v>571.01795809344014</v>
      </c>
      <c r="FW28" s="117">
        <v>677.25</v>
      </c>
      <c r="FX28" s="118">
        <v>640.19026499999995</v>
      </c>
      <c r="FY28" s="116">
        <v>774.01549500000021</v>
      </c>
      <c r="FZ28" s="117">
        <v>1117.6275000000001</v>
      </c>
      <c r="GA28" s="117">
        <v>587.82758576256003</v>
      </c>
      <c r="GB28" s="117">
        <v>724.5</v>
      </c>
      <c r="GC28" s="118">
        <v>655.81097999999997</v>
      </c>
      <c r="GD28" s="116">
        <v>785.02512000000013</v>
      </c>
      <c r="GE28" s="117">
        <v>1153.68</v>
      </c>
      <c r="GF28" s="117">
        <v>587.82758576256003</v>
      </c>
      <c r="GG28" s="117">
        <v>724.5</v>
      </c>
      <c r="GH28" s="118">
        <v>671.43169499999999</v>
      </c>
      <c r="GI28" s="116">
        <v>796.03474500000004</v>
      </c>
      <c r="GJ28" s="117">
        <v>1189.7324999999998</v>
      </c>
      <c r="GK28" s="117">
        <v>604.12783077504014</v>
      </c>
      <c r="GL28" s="117">
        <v>771.75</v>
      </c>
      <c r="GM28" s="118">
        <v>687.03945750000003</v>
      </c>
      <c r="GN28" s="116">
        <v>807.04437000000019</v>
      </c>
      <c r="GO28" s="117">
        <v>1225.7850000000001</v>
      </c>
      <c r="GP28" s="117">
        <v>604.12783077504014</v>
      </c>
      <c r="GQ28" s="117">
        <v>771.75</v>
      </c>
      <c r="GR28" s="118">
        <v>702.66017250000004</v>
      </c>
      <c r="GS28" s="116">
        <v>818.0539950000001</v>
      </c>
      <c r="GT28" s="117">
        <v>1261.8375000000001</v>
      </c>
      <c r="GU28" s="117">
        <v>621.44684110080016</v>
      </c>
      <c r="GV28" s="117">
        <v>819</v>
      </c>
      <c r="GW28" s="118">
        <v>718.26793499999997</v>
      </c>
      <c r="GX28" s="116">
        <v>829.06362000000013</v>
      </c>
      <c r="GY28" s="117">
        <v>1297.8899999999999</v>
      </c>
      <c r="GZ28" s="117">
        <v>621.44684110080016</v>
      </c>
      <c r="HA28" s="117">
        <v>819</v>
      </c>
      <c r="HB28" s="118">
        <v>733.8886500000001</v>
      </c>
      <c r="HC28" s="116">
        <v>840.07324500000004</v>
      </c>
      <c r="HD28" s="117">
        <v>1333.9425000000001</v>
      </c>
      <c r="HE28" s="117">
        <v>638.00177744159998</v>
      </c>
      <c r="HF28" s="117">
        <v>865.2</v>
      </c>
      <c r="HG28" s="118">
        <v>749.509365</v>
      </c>
      <c r="HH28" s="116">
        <v>851.08287000000018</v>
      </c>
      <c r="HI28" s="117">
        <v>1369.9949999999999</v>
      </c>
      <c r="HJ28" s="117">
        <v>638.00177744159998</v>
      </c>
      <c r="HK28" s="117">
        <v>865.2</v>
      </c>
      <c r="HL28" s="118">
        <v>765.11712750000015</v>
      </c>
      <c r="HM28" s="116">
        <v>862.0924950000001</v>
      </c>
      <c r="HN28" s="117">
        <v>1406.0474999999999</v>
      </c>
      <c r="HO28" s="117">
        <v>655.06609643904005</v>
      </c>
      <c r="HP28" s="117">
        <v>912.45</v>
      </c>
      <c r="HQ28" s="118">
        <v>780.73784250000006</v>
      </c>
      <c r="HR28" s="116">
        <v>873.10212000000001</v>
      </c>
      <c r="HS28" s="117">
        <v>1442.1000000000001</v>
      </c>
      <c r="HT28" s="117">
        <v>655.06609643904005</v>
      </c>
      <c r="HU28" s="117">
        <v>912.45</v>
      </c>
      <c r="HV28" s="118">
        <v>796.34560500000009</v>
      </c>
      <c r="HW28" s="116">
        <v>883.46412000000009</v>
      </c>
      <c r="HX28" s="117">
        <v>1348.49</v>
      </c>
      <c r="HY28" s="117">
        <v>671.36634145152004</v>
      </c>
      <c r="HZ28" s="117">
        <v>948.15000000000009</v>
      </c>
      <c r="IA28" s="118">
        <v>811.96632000000011</v>
      </c>
      <c r="IB28" s="116">
        <v>893.82612000000006</v>
      </c>
      <c r="IC28" s="117">
        <v>1381.38</v>
      </c>
      <c r="ID28" s="117">
        <v>671.36634145152004</v>
      </c>
      <c r="IE28" s="117">
        <v>948.15000000000009</v>
      </c>
      <c r="IF28" s="118">
        <v>827.58703500000013</v>
      </c>
      <c r="IG28" s="116">
        <v>904.18812000000014</v>
      </c>
      <c r="IH28" s="117">
        <v>1414.27</v>
      </c>
      <c r="II28" s="117">
        <v>688.17596912064016</v>
      </c>
      <c r="IJ28" s="117">
        <v>983.85</v>
      </c>
      <c r="IK28" s="118">
        <v>843.19479750000005</v>
      </c>
      <c r="IL28" s="116">
        <v>914.55012000000011</v>
      </c>
      <c r="IM28" s="117">
        <v>1447.16</v>
      </c>
      <c r="IN28" s="117">
        <v>688.17596912064016</v>
      </c>
      <c r="IO28" s="117">
        <v>983.85</v>
      </c>
      <c r="IP28" s="118">
        <v>858.81551250000007</v>
      </c>
      <c r="IQ28" s="116">
        <v>924.91212000000007</v>
      </c>
      <c r="IR28" s="117">
        <v>1480.0500000000002</v>
      </c>
      <c r="IS28" s="117">
        <v>704.47621413312004</v>
      </c>
      <c r="IT28" s="117">
        <v>1019.5500000000001</v>
      </c>
      <c r="IU28" s="118">
        <v>874.4232750000001</v>
      </c>
      <c r="IV28" s="116">
        <v>935.27412000000015</v>
      </c>
      <c r="IW28" s="117">
        <v>1512.94</v>
      </c>
      <c r="IX28" s="117">
        <v>704.47621413312004</v>
      </c>
      <c r="IY28" s="117">
        <v>1019.5500000000001</v>
      </c>
      <c r="IZ28" s="118">
        <v>890.04399000000012</v>
      </c>
      <c r="JA28" s="116">
        <v>945.63612000000012</v>
      </c>
      <c r="JB28" s="117">
        <v>1545.8300000000002</v>
      </c>
      <c r="JC28" s="117">
        <v>721.54053313055999</v>
      </c>
      <c r="JD28" s="117">
        <v>1054.2</v>
      </c>
      <c r="JE28" s="118">
        <v>905.66470500000003</v>
      </c>
      <c r="JF28" s="116">
        <v>955.99812000000009</v>
      </c>
      <c r="JG28" s="117">
        <v>1578.72</v>
      </c>
      <c r="JH28" s="117">
        <v>721.54053313055999</v>
      </c>
      <c r="JI28" s="117">
        <v>1054.2</v>
      </c>
      <c r="JJ28" s="118">
        <v>921.27246749999995</v>
      </c>
      <c r="JK28" s="116">
        <v>966.36012000000017</v>
      </c>
      <c r="JL28" s="117">
        <v>1611.6100000000001</v>
      </c>
      <c r="JM28" s="117">
        <v>738.09546947136005</v>
      </c>
      <c r="JN28" s="117">
        <v>1089.9000000000001</v>
      </c>
      <c r="JO28" s="118">
        <v>936.89318250000008</v>
      </c>
      <c r="JP28" s="116">
        <v>976.72212000000013</v>
      </c>
      <c r="JQ28" s="117">
        <v>1644.4999999999998</v>
      </c>
      <c r="JR28" s="117">
        <v>738.09546947136005</v>
      </c>
      <c r="JS28" s="117">
        <v>1089.9000000000001</v>
      </c>
      <c r="JT28" s="118">
        <v>952.500945</v>
      </c>
      <c r="JU28" s="116">
        <v>987.0841200000001</v>
      </c>
      <c r="JV28" s="117">
        <v>1677.3899999999999</v>
      </c>
      <c r="JW28" s="117">
        <v>755.41447979711995</v>
      </c>
      <c r="JX28" s="117">
        <v>1125.6000000000001</v>
      </c>
      <c r="JY28" s="118">
        <v>968.12166000000013</v>
      </c>
      <c r="JZ28" s="116">
        <v>997.44612000000018</v>
      </c>
      <c r="KA28" s="117">
        <v>1710.2800000000002</v>
      </c>
      <c r="KB28" s="117">
        <v>755.41447979711995</v>
      </c>
      <c r="KC28" s="117">
        <v>1125.6000000000001</v>
      </c>
      <c r="KD28" s="118">
        <v>983.74237500000004</v>
      </c>
      <c r="KE28" s="116">
        <v>1007.8081200000001</v>
      </c>
      <c r="KF28" s="117">
        <v>1743.1699999999998</v>
      </c>
      <c r="KG28" s="117">
        <v>771.46003348128022</v>
      </c>
      <c r="KH28" s="117">
        <v>1161.3</v>
      </c>
      <c r="KI28" s="118">
        <v>999.35013749999996</v>
      </c>
      <c r="KJ28" s="116">
        <v>1018.1701200000001</v>
      </c>
      <c r="KK28" s="117">
        <v>1776.06</v>
      </c>
      <c r="KL28" s="117">
        <v>771.46003348128022</v>
      </c>
      <c r="KM28" s="117">
        <v>1161.3</v>
      </c>
      <c r="KN28" s="118">
        <v>1014.9708525000001</v>
      </c>
      <c r="KO28" s="116">
        <v>1028.5321200000001</v>
      </c>
      <c r="KP28" s="117">
        <v>1808.9499999999998</v>
      </c>
      <c r="KQ28" s="117">
        <v>787.76027849376021</v>
      </c>
      <c r="KR28" s="117">
        <v>1197</v>
      </c>
      <c r="KS28" s="118">
        <v>1030.5786150000001</v>
      </c>
      <c r="KT28" s="116">
        <v>1038.8941200000002</v>
      </c>
      <c r="KU28" s="117">
        <v>1841.84</v>
      </c>
      <c r="KV28" s="117">
        <v>787.76027849376021</v>
      </c>
      <c r="KW28" s="117">
        <v>1197</v>
      </c>
      <c r="KX28" s="118">
        <v>1046.1993300000001</v>
      </c>
      <c r="KY28" s="116">
        <v>1049.2561200000002</v>
      </c>
      <c r="KZ28" s="117">
        <v>1874.73</v>
      </c>
      <c r="LA28" s="117">
        <v>804.82459749120005</v>
      </c>
      <c r="LB28" s="117">
        <v>1232.7</v>
      </c>
      <c r="LC28" s="118">
        <v>1061.8200449999999</v>
      </c>
      <c r="LD28" s="116">
        <v>1059.6181200000001</v>
      </c>
      <c r="LE28" s="117">
        <v>1907.62</v>
      </c>
      <c r="LF28" s="117">
        <v>804.82459749120005</v>
      </c>
      <c r="LG28" s="117">
        <v>1232.7</v>
      </c>
      <c r="LH28" s="118">
        <v>1077.4278075000002</v>
      </c>
      <c r="LI28" s="116">
        <v>1069.9801200000002</v>
      </c>
      <c r="LJ28" s="117">
        <v>1940.51</v>
      </c>
      <c r="LK28" s="117">
        <v>821.63422516031983</v>
      </c>
      <c r="LL28" s="117">
        <v>1268.4000000000001</v>
      </c>
      <c r="LM28" s="118">
        <v>1093.0485225</v>
      </c>
      <c r="LN28" s="116">
        <v>1080.3421200000003</v>
      </c>
      <c r="LO28" s="117">
        <v>1973.3999999999999</v>
      </c>
      <c r="LP28" s="117">
        <v>821.63422516031983</v>
      </c>
      <c r="LQ28" s="117">
        <v>1268.4000000000001</v>
      </c>
      <c r="LR28" s="118">
        <v>1108.6562850000003</v>
      </c>
    </row>
    <row r="29" spans="1:330">
      <c r="A29" s="122" t="s">
        <v>38</v>
      </c>
      <c r="B29" s="123" t="s">
        <v>272</v>
      </c>
      <c r="C29" s="116">
        <v>98.439000000000007</v>
      </c>
      <c r="D29" s="116">
        <v>150.24900000000002</v>
      </c>
      <c r="E29" s="116">
        <v>195.58275000000003</v>
      </c>
      <c r="F29" s="161">
        <v>221.49</v>
      </c>
      <c r="G29" s="116" t="e">
        <v>#N/A</v>
      </c>
      <c r="H29" s="117">
        <v>98.67</v>
      </c>
      <c r="I29" s="117">
        <v>149.27000000000001</v>
      </c>
      <c r="J29" s="117">
        <v>193.54500000000002</v>
      </c>
      <c r="K29" s="117">
        <v>241.61499999999998</v>
      </c>
      <c r="L29" s="117">
        <v>275.77</v>
      </c>
      <c r="M29" s="117">
        <v>74.249947200000008</v>
      </c>
      <c r="N29" s="117">
        <v>88.259371200000018</v>
      </c>
      <c r="O29" s="117">
        <v>102.26879520000001</v>
      </c>
      <c r="P29" s="117">
        <v>119.08010400000002</v>
      </c>
      <c r="Q29" s="117">
        <v>135.89141280000004</v>
      </c>
      <c r="R29" s="117">
        <v>89.25</v>
      </c>
      <c r="S29" s="117">
        <v>123.9</v>
      </c>
      <c r="T29" s="117">
        <v>145.95000000000002</v>
      </c>
      <c r="U29" s="117">
        <v>169.05</v>
      </c>
      <c r="V29" s="117" t="e">
        <v>#N/A</v>
      </c>
      <c r="W29" s="118">
        <v>110.8863525</v>
      </c>
      <c r="X29" s="118">
        <v>179.61231749999999</v>
      </c>
      <c r="Y29" s="118">
        <v>220.21840500000002</v>
      </c>
      <c r="Z29" s="118">
        <v>260.82449250000002</v>
      </c>
      <c r="AA29" s="118" t="e">
        <v>#N/A</v>
      </c>
      <c r="AC29" s="122" t="s">
        <v>38</v>
      </c>
      <c r="AD29" s="123" t="s">
        <v>272</v>
      </c>
      <c r="AE29" s="116">
        <v>98.439000000000007</v>
      </c>
      <c r="AF29" s="117">
        <v>98.67</v>
      </c>
      <c r="AG29" s="117">
        <v>164.67209327711998</v>
      </c>
      <c r="AH29" s="117">
        <v>86.100000000000009</v>
      </c>
      <c r="AI29" s="118">
        <v>132.25797750000001</v>
      </c>
      <c r="AJ29" s="116">
        <v>150.24900000000002</v>
      </c>
      <c r="AK29" s="117">
        <v>149.27000000000001</v>
      </c>
      <c r="AL29" s="117">
        <v>224.75094772416006</v>
      </c>
      <c r="AM29" s="117">
        <v>119.7</v>
      </c>
      <c r="AN29" s="118">
        <v>189.05469000000005</v>
      </c>
      <c r="AO29" s="116">
        <v>195.58275000000003</v>
      </c>
      <c r="AP29" s="117">
        <v>193.54500000000002</v>
      </c>
      <c r="AQ29" s="117">
        <v>270.51048971232001</v>
      </c>
      <c r="AR29" s="117">
        <v>142.80000000000001</v>
      </c>
      <c r="AS29" s="118">
        <v>225.12740250000002</v>
      </c>
      <c r="AT29" s="116">
        <v>240.91650000000001</v>
      </c>
      <c r="AU29" s="117">
        <v>241.61499999999998</v>
      </c>
      <c r="AV29" s="117">
        <v>316.2700317004801</v>
      </c>
      <c r="AW29" s="117">
        <v>165.9</v>
      </c>
      <c r="AX29" s="118">
        <v>261.20011499999998</v>
      </c>
      <c r="AY29" s="116">
        <v>275.88825000000003</v>
      </c>
      <c r="AZ29" s="117">
        <v>275.77</v>
      </c>
      <c r="BA29" s="117">
        <v>375.41501794368008</v>
      </c>
      <c r="BB29" s="117">
        <v>189</v>
      </c>
      <c r="BC29" s="118">
        <v>299.85037500000004</v>
      </c>
      <c r="BD29" s="116">
        <v>314.74575000000004</v>
      </c>
      <c r="BE29" s="117">
        <v>313.72000000000003</v>
      </c>
      <c r="BF29" s="117">
        <v>415.57135070880003</v>
      </c>
      <c r="BG29" s="117">
        <v>207.9</v>
      </c>
      <c r="BH29" s="118">
        <v>318.56673749999999</v>
      </c>
      <c r="BI29" s="116">
        <v>354.57468750000004</v>
      </c>
      <c r="BJ29" s="117">
        <v>351.67</v>
      </c>
      <c r="BK29" s="117">
        <v>456.0389728752001</v>
      </c>
      <c r="BL29" s="117">
        <v>226.8</v>
      </c>
      <c r="BM29" s="118">
        <v>337.28309999999999</v>
      </c>
      <c r="BN29" s="116">
        <v>394.40362500000003</v>
      </c>
      <c r="BO29" s="117">
        <v>389.62</v>
      </c>
      <c r="BP29" s="117">
        <v>496.81788444288009</v>
      </c>
      <c r="BQ29" s="117">
        <v>245.70000000000002</v>
      </c>
      <c r="BR29" s="118">
        <v>356.01241500000003</v>
      </c>
      <c r="BS29" s="116">
        <v>434.23256250000003</v>
      </c>
      <c r="BT29" s="117">
        <v>427.57000000000005</v>
      </c>
      <c r="BU29" s="117">
        <v>537.59679601056007</v>
      </c>
      <c r="BV29" s="117">
        <v>264.60000000000002</v>
      </c>
      <c r="BW29" s="118">
        <v>374.72877750000004</v>
      </c>
      <c r="BX29" s="116">
        <v>474.06150000000002</v>
      </c>
      <c r="BY29" s="117">
        <v>465.52000000000004</v>
      </c>
      <c r="BZ29" s="117">
        <v>578.0644181769602</v>
      </c>
      <c r="CA29" s="117">
        <v>282.45</v>
      </c>
      <c r="CB29" s="118">
        <v>393.45809250000002</v>
      </c>
      <c r="CC29" s="116">
        <v>525.87150000000008</v>
      </c>
      <c r="CD29" s="117">
        <v>514.85500000000002</v>
      </c>
      <c r="CE29" s="117">
        <v>602.65628087808022</v>
      </c>
      <c r="CF29" s="117">
        <v>358.05</v>
      </c>
      <c r="CG29" s="118">
        <v>412.17445500000008</v>
      </c>
      <c r="CH29" s="116">
        <v>577.68150000000003</v>
      </c>
      <c r="CI29" s="117">
        <v>561.66</v>
      </c>
      <c r="CJ29" s="117">
        <v>626.93685417792005</v>
      </c>
      <c r="CK29" s="117">
        <v>358.05</v>
      </c>
      <c r="CL29" s="118">
        <v>430.89081750000003</v>
      </c>
      <c r="CM29" s="116">
        <v>600.69809250000003</v>
      </c>
      <c r="CN29" s="117">
        <v>608.46500000000003</v>
      </c>
      <c r="CO29" s="117">
        <v>652.1512956816</v>
      </c>
      <c r="CP29" s="117">
        <v>406.35</v>
      </c>
      <c r="CQ29" s="118">
        <v>449.62013250000001</v>
      </c>
      <c r="CR29" s="116">
        <v>623.71468500000015</v>
      </c>
      <c r="CS29" s="117">
        <v>655.27</v>
      </c>
      <c r="CT29" s="117">
        <v>677.05444778400022</v>
      </c>
      <c r="CU29" s="117">
        <v>406.35</v>
      </c>
      <c r="CV29" s="118">
        <v>468.33649500000001</v>
      </c>
      <c r="CW29" s="116">
        <v>646.73127750000015</v>
      </c>
      <c r="CX29" s="117">
        <v>702.07500000000005</v>
      </c>
      <c r="CY29" s="117">
        <v>701.9575998864002</v>
      </c>
      <c r="CZ29" s="117">
        <v>453.6</v>
      </c>
      <c r="DA29" s="118">
        <v>487.06581000000006</v>
      </c>
      <c r="DB29" s="116">
        <v>669.74787000000015</v>
      </c>
      <c r="DC29" s="117">
        <v>748.88</v>
      </c>
      <c r="DD29" s="117">
        <v>727.17204139008004</v>
      </c>
      <c r="DE29" s="117">
        <v>453.6</v>
      </c>
      <c r="DF29" s="118">
        <v>505.78217250000006</v>
      </c>
      <c r="DG29" s="116">
        <v>692.76446250000004</v>
      </c>
      <c r="DH29" s="117">
        <v>795.68499999999995</v>
      </c>
      <c r="DI29" s="117">
        <v>751.4526146899201</v>
      </c>
      <c r="DJ29" s="117">
        <v>501.90000000000003</v>
      </c>
      <c r="DK29" s="118">
        <v>524.49853500000006</v>
      </c>
      <c r="DL29" s="116">
        <v>715.78105500000004</v>
      </c>
      <c r="DM29" s="117">
        <v>842.49</v>
      </c>
      <c r="DN29" s="117">
        <v>775.42189858847996</v>
      </c>
      <c r="DO29" s="117">
        <v>501.90000000000003</v>
      </c>
      <c r="DP29" s="118">
        <v>543.22784999999999</v>
      </c>
      <c r="DQ29" s="116">
        <v>738.79764750000004</v>
      </c>
      <c r="DR29" s="117">
        <v>889.29499999999996</v>
      </c>
      <c r="DS29" s="117">
        <v>801.25891889472007</v>
      </c>
      <c r="DT29" s="117">
        <v>549.15</v>
      </c>
      <c r="DU29" s="118">
        <v>561.94421250000005</v>
      </c>
      <c r="DV29" s="116">
        <v>761.81424000000004</v>
      </c>
      <c r="DW29" s="117">
        <v>936.09999999999991</v>
      </c>
      <c r="DX29" s="117">
        <v>826.47336039840025</v>
      </c>
      <c r="DY29" s="117">
        <v>549.15</v>
      </c>
      <c r="DZ29" s="118">
        <v>580.67352750000009</v>
      </c>
      <c r="EA29" s="116">
        <v>774.11911500000008</v>
      </c>
      <c r="EB29" s="117">
        <v>943.0575</v>
      </c>
      <c r="EC29" s="117">
        <v>853.24424890848024</v>
      </c>
      <c r="ED29" s="117">
        <v>599.55000000000007</v>
      </c>
      <c r="EE29" s="118">
        <v>599.38989000000004</v>
      </c>
      <c r="EF29" s="116">
        <v>786.42399</v>
      </c>
      <c r="EG29" s="117">
        <v>987.96500000000003</v>
      </c>
      <c r="EH29" s="117">
        <v>853.24424890848024</v>
      </c>
      <c r="EI29" s="117">
        <v>599.55000000000007</v>
      </c>
      <c r="EJ29" s="118">
        <v>618.10625249999998</v>
      </c>
      <c r="EK29" s="116">
        <v>798.72886499999993</v>
      </c>
      <c r="EL29" s="117">
        <v>1032.8724999999999</v>
      </c>
      <c r="EM29" s="117">
        <v>880.63771622112017</v>
      </c>
      <c r="EN29" s="117">
        <v>673.05000000000007</v>
      </c>
      <c r="EO29" s="118">
        <v>636.83556750000002</v>
      </c>
      <c r="EP29" s="116">
        <v>811.03374000000008</v>
      </c>
      <c r="EQ29" s="117">
        <v>1077.78</v>
      </c>
      <c r="ER29" s="117">
        <v>880.63771622112017</v>
      </c>
      <c r="ES29" s="117">
        <v>673.05000000000007</v>
      </c>
      <c r="ET29" s="118">
        <v>655.55193000000008</v>
      </c>
      <c r="EU29" s="116">
        <v>823.338615</v>
      </c>
      <c r="EV29" s="117">
        <v>1122.6875</v>
      </c>
      <c r="EW29" s="117">
        <v>908.0311835337601</v>
      </c>
      <c r="EX29" s="117">
        <v>745.5</v>
      </c>
      <c r="EY29" s="118">
        <v>674.28124500000013</v>
      </c>
      <c r="EZ29" s="116">
        <v>835.64349000000004</v>
      </c>
      <c r="FA29" s="117">
        <v>1167.5949999999998</v>
      </c>
      <c r="FB29" s="117">
        <v>908.0311835337601</v>
      </c>
      <c r="FC29" s="117">
        <v>745.5</v>
      </c>
      <c r="FD29" s="118">
        <v>692.99760749999996</v>
      </c>
      <c r="FE29" s="116">
        <v>847.94836499999997</v>
      </c>
      <c r="FF29" s="117">
        <v>1212.5025000000001</v>
      </c>
      <c r="FG29" s="117">
        <v>934.80207204383987</v>
      </c>
      <c r="FH29" s="117">
        <v>819</v>
      </c>
      <c r="FI29" s="118">
        <v>711.71397000000002</v>
      </c>
      <c r="FJ29" s="116">
        <v>860.25324000000001</v>
      </c>
      <c r="FK29" s="117">
        <v>1257.4100000000001</v>
      </c>
      <c r="FL29" s="117">
        <v>934.80207204383987</v>
      </c>
      <c r="FM29" s="117">
        <v>819</v>
      </c>
      <c r="FN29" s="118">
        <v>730.44328500000006</v>
      </c>
      <c r="FO29" s="116">
        <v>872.55811500000004</v>
      </c>
      <c r="FP29" s="117">
        <v>1302.3175000000001</v>
      </c>
      <c r="FQ29" s="117">
        <v>962.50682875776022</v>
      </c>
      <c r="FR29" s="117">
        <v>892.5</v>
      </c>
      <c r="FS29" s="118">
        <v>749.15964750000001</v>
      </c>
      <c r="FT29" s="116">
        <v>884.86299000000008</v>
      </c>
      <c r="FU29" s="117">
        <v>1347.2250000000001</v>
      </c>
      <c r="FV29" s="117">
        <v>962.50682875776022</v>
      </c>
      <c r="FW29" s="117">
        <v>892.5</v>
      </c>
      <c r="FX29" s="118">
        <v>767.88896250000005</v>
      </c>
      <c r="FY29" s="116">
        <v>897.16786500000001</v>
      </c>
      <c r="FZ29" s="117">
        <v>1392.1324999999999</v>
      </c>
      <c r="GA29" s="117">
        <v>989.58900666911995</v>
      </c>
      <c r="GB29" s="117">
        <v>971.25</v>
      </c>
      <c r="GC29" s="118">
        <v>786.60532499999999</v>
      </c>
      <c r="GD29" s="116">
        <v>909.47273999999993</v>
      </c>
      <c r="GE29" s="117">
        <v>1437.04</v>
      </c>
      <c r="GF29" s="117">
        <v>989.58900666911995</v>
      </c>
      <c r="GG29" s="117">
        <v>971.25</v>
      </c>
      <c r="GH29" s="118">
        <v>805.32168750000005</v>
      </c>
      <c r="GI29" s="116">
        <v>921.77761500000008</v>
      </c>
      <c r="GJ29" s="117">
        <v>1481.9475</v>
      </c>
      <c r="GK29" s="117">
        <v>1016.9824739817601</v>
      </c>
      <c r="GL29" s="117">
        <v>1050</v>
      </c>
      <c r="GM29" s="118">
        <v>824.0510025000001</v>
      </c>
      <c r="GN29" s="116">
        <v>934.08249000000001</v>
      </c>
      <c r="GO29" s="117">
        <v>1526.855</v>
      </c>
      <c r="GP29" s="117">
        <v>1016.9824739817601</v>
      </c>
      <c r="GQ29" s="117">
        <v>1050</v>
      </c>
      <c r="GR29" s="118">
        <v>842.76736500000004</v>
      </c>
      <c r="GS29" s="116">
        <v>946.38736500000005</v>
      </c>
      <c r="GT29" s="117">
        <v>1571.7625</v>
      </c>
      <c r="GU29" s="117">
        <v>1044.68723069568</v>
      </c>
      <c r="GV29" s="117">
        <v>1128.75</v>
      </c>
      <c r="GW29" s="118">
        <v>861.49668000000008</v>
      </c>
      <c r="GX29" s="116">
        <v>958.69223999999997</v>
      </c>
      <c r="GY29" s="117">
        <v>1616.6699999999998</v>
      </c>
      <c r="GZ29" s="117">
        <v>1044.68723069568</v>
      </c>
      <c r="HA29" s="117">
        <v>1128.75</v>
      </c>
      <c r="HB29" s="118">
        <v>880.21304250000014</v>
      </c>
      <c r="HC29" s="116">
        <v>970.99711500000012</v>
      </c>
      <c r="HD29" s="117">
        <v>1661.5774999999999</v>
      </c>
      <c r="HE29" s="117">
        <v>1071.4581192057601</v>
      </c>
      <c r="HF29" s="117">
        <v>1207.5</v>
      </c>
      <c r="HG29" s="118">
        <v>898.92940499999997</v>
      </c>
      <c r="HH29" s="116">
        <v>983.30199000000005</v>
      </c>
      <c r="HI29" s="117">
        <v>1706.4850000000001</v>
      </c>
      <c r="HJ29" s="117">
        <v>1071.4581192057601</v>
      </c>
      <c r="HK29" s="117">
        <v>1207.5</v>
      </c>
      <c r="HL29" s="118">
        <v>917.65872000000002</v>
      </c>
      <c r="HM29" s="116">
        <v>995.60686499999997</v>
      </c>
      <c r="HN29" s="117">
        <v>1751.3925000000002</v>
      </c>
      <c r="HO29" s="117">
        <v>1099.1628759196801</v>
      </c>
      <c r="HP29" s="117">
        <v>1286.25</v>
      </c>
      <c r="HQ29" s="118">
        <v>936.37508249999996</v>
      </c>
      <c r="HR29" s="116">
        <v>1007.91174</v>
      </c>
      <c r="HS29" s="117">
        <v>1796.3</v>
      </c>
      <c r="HT29" s="117">
        <v>1099.1628759196801</v>
      </c>
      <c r="HU29" s="117">
        <v>1286.25</v>
      </c>
      <c r="HV29" s="118">
        <v>955.1043975</v>
      </c>
      <c r="HW29" s="116">
        <v>1019.5689900000001</v>
      </c>
      <c r="HX29" s="117">
        <v>1789.3425000000002</v>
      </c>
      <c r="HY29" s="117">
        <v>1126.5563432323202</v>
      </c>
      <c r="HZ29" s="117">
        <v>1365</v>
      </c>
      <c r="IA29" s="118">
        <v>973.82076000000006</v>
      </c>
      <c r="IB29" s="116">
        <v>1031.22624</v>
      </c>
      <c r="IC29" s="117">
        <v>1832.9850000000001</v>
      </c>
      <c r="ID29" s="117">
        <v>1126.5563432323202</v>
      </c>
      <c r="IE29" s="117">
        <v>1365</v>
      </c>
      <c r="IF29" s="118">
        <v>992.53712250000001</v>
      </c>
      <c r="IG29" s="116">
        <v>1042.8834899999999</v>
      </c>
      <c r="IH29" s="117">
        <v>1876.6275000000001</v>
      </c>
      <c r="II29" s="117">
        <v>1152.7046529398403</v>
      </c>
      <c r="IJ29" s="117">
        <v>1443.75</v>
      </c>
      <c r="IK29" s="118">
        <v>1011.2664375000001</v>
      </c>
      <c r="IL29" s="116">
        <v>1054.5407399999999</v>
      </c>
      <c r="IM29" s="117">
        <v>1920.27</v>
      </c>
      <c r="IN29" s="117">
        <v>1152.7046529398403</v>
      </c>
      <c r="IO29" s="117">
        <v>1443.75</v>
      </c>
      <c r="IP29" s="118">
        <v>1029.9828000000002</v>
      </c>
      <c r="IQ29" s="116">
        <v>1066.1979900000001</v>
      </c>
      <c r="IR29" s="117">
        <v>1963.9124999999999</v>
      </c>
      <c r="IS29" s="117">
        <v>1180.4094096537601</v>
      </c>
      <c r="IT29" s="117">
        <v>1521.45</v>
      </c>
      <c r="IU29" s="118">
        <v>1048.6991625000001</v>
      </c>
      <c r="IV29" s="116">
        <v>1077.8552400000001</v>
      </c>
      <c r="IW29" s="117">
        <v>2007.5550000000001</v>
      </c>
      <c r="IX29" s="117">
        <v>1180.4094096537601</v>
      </c>
      <c r="IY29" s="117">
        <v>1521.45</v>
      </c>
      <c r="IZ29" s="118">
        <v>1067.4284775000001</v>
      </c>
      <c r="JA29" s="116">
        <v>1089.5124900000001</v>
      </c>
      <c r="JB29" s="117">
        <v>2051.1975000000002</v>
      </c>
      <c r="JC29" s="117">
        <v>1206.5577193612803</v>
      </c>
      <c r="JD29" s="117">
        <v>1600.2</v>
      </c>
      <c r="JE29" s="118">
        <v>1086.1448399999999</v>
      </c>
      <c r="JF29" s="116">
        <v>1101.16974</v>
      </c>
      <c r="JG29" s="117">
        <v>2094.84</v>
      </c>
      <c r="JH29" s="117">
        <v>1206.5577193612803</v>
      </c>
      <c r="JI29" s="117">
        <v>1600.2</v>
      </c>
      <c r="JJ29" s="118">
        <v>1104.8741550000002</v>
      </c>
      <c r="JK29" s="116">
        <v>1112.82699</v>
      </c>
      <c r="JL29" s="117">
        <v>2138.4825000000001</v>
      </c>
      <c r="JM29" s="117">
        <v>1233.01731847008</v>
      </c>
      <c r="JN29" s="117">
        <v>1678.95</v>
      </c>
      <c r="JO29" s="118">
        <v>1123.5905175</v>
      </c>
      <c r="JP29" s="116">
        <v>1124.48424</v>
      </c>
      <c r="JQ29" s="117">
        <v>2182.125</v>
      </c>
      <c r="JR29" s="117">
        <v>1233.01731847008</v>
      </c>
      <c r="JS29" s="117">
        <v>1678.95</v>
      </c>
      <c r="JT29" s="118">
        <v>1142.3068799999999</v>
      </c>
      <c r="JU29" s="116">
        <v>1137.4367400000001</v>
      </c>
      <c r="JV29" s="117">
        <v>2225.7674999999999</v>
      </c>
      <c r="JW29" s="117">
        <v>1259.7882069801603</v>
      </c>
      <c r="JX29" s="117">
        <v>1757.7</v>
      </c>
      <c r="JY29" s="118">
        <v>1161.0361950000001</v>
      </c>
      <c r="JZ29" s="116">
        <v>1150.38924</v>
      </c>
      <c r="KA29" s="117">
        <v>2269.4100000000003</v>
      </c>
      <c r="KB29" s="117">
        <v>1259.7882069801603</v>
      </c>
      <c r="KC29" s="117">
        <v>1757.7</v>
      </c>
      <c r="KD29" s="118">
        <v>1179.7525575</v>
      </c>
      <c r="KE29" s="116">
        <v>1163.3417400000001</v>
      </c>
      <c r="KF29" s="117">
        <v>2313.0524999999998</v>
      </c>
      <c r="KG29" s="117">
        <v>1286.2478060889603</v>
      </c>
      <c r="KH29" s="117">
        <v>1836.45</v>
      </c>
      <c r="KI29" s="118">
        <v>1198.4818725</v>
      </c>
      <c r="KJ29" s="116">
        <v>1176.2942399999999</v>
      </c>
      <c r="KK29" s="117">
        <v>2356.6950000000002</v>
      </c>
      <c r="KL29" s="117">
        <v>1286.2478060889603</v>
      </c>
      <c r="KM29" s="117">
        <v>1836.45</v>
      </c>
      <c r="KN29" s="118">
        <v>1217.1982350000001</v>
      </c>
      <c r="KO29" s="116">
        <v>1189.24674</v>
      </c>
      <c r="KP29" s="117">
        <v>2400.3375000000001</v>
      </c>
      <c r="KQ29" s="117">
        <v>1313.6412734016003</v>
      </c>
      <c r="KR29" s="117">
        <v>1914.15</v>
      </c>
      <c r="KS29" s="118">
        <v>1235.9145975000001</v>
      </c>
      <c r="KT29" s="116">
        <v>1202.1992400000001</v>
      </c>
      <c r="KU29" s="117">
        <v>2443.98</v>
      </c>
      <c r="KV29" s="117">
        <v>1313.6412734016003</v>
      </c>
      <c r="KW29" s="117">
        <v>1914.15</v>
      </c>
      <c r="KX29" s="118">
        <v>1254.6439124999999</v>
      </c>
      <c r="KY29" s="116">
        <v>1215.15174</v>
      </c>
      <c r="KZ29" s="117">
        <v>2487.6224999999999</v>
      </c>
      <c r="LA29" s="117">
        <v>1340.7234513129604</v>
      </c>
      <c r="LB29" s="117">
        <v>1992.9</v>
      </c>
      <c r="LC29" s="118">
        <v>1273.360275</v>
      </c>
      <c r="LD29" s="116">
        <v>1228.1042400000001</v>
      </c>
      <c r="LE29" s="117">
        <v>2531.2649999999999</v>
      </c>
      <c r="LF29" s="117">
        <v>1340.7234513129604</v>
      </c>
      <c r="LG29" s="117">
        <v>1992.9</v>
      </c>
      <c r="LH29" s="118">
        <v>1292.08959</v>
      </c>
      <c r="LI29" s="116">
        <v>1241.05674</v>
      </c>
      <c r="LJ29" s="117">
        <v>2574.9074999999998</v>
      </c>
      <c r="LK29" s="117">
        <v>1367.80562922432</v>
      </c>
      <c r="LL29" s="117">
        <v>2071.65</v>
      </c>
      <c r="LM29" s="118">
        <v>1310.8059525000001</v>
      </c>
      <c r="LN29" s="116">
        <v>1254.0092400000001</v>
      </c>
      <c r="LO29" s="117">
        <v>2618.5500000000002</v>
      </c>
      <c r="LP29" s="117">
        <v>1367.80562922432</v>
      </c>
      <c r="LQ29" s="117">
        <v>2071.65</v>
      </c>
      <c r="LR29" s="118">
        <v>1329.5352675000001</v>
      </c>
    </row>
    <row r="30" spans="1:330">
      <c r="A30" s="122" t="s">
        <v>39</v>
      </c>
      <c r="B30" s="123" t="s">
        <v>273</v>
      </c>
      <c r="C30" s="116">
        <v>42.743250000000003</v>
      </c>
      <c r="D30" s="116">
        <v>55.695750000000004</v>
      </c>
      <c r="E30" s="116">
        <v>73.829250000000002</v>
      </c>
      <c r="F30" s="195">
        <v>101.03</v>
      </c>
      <c r="G30" s="116" t="e">
        <v>#N/A</v>
      </c>
      <c r="H30" s="117">
        <v>94.875000000000014</v>
      </c>
      <c r="I30" s="117">
        <v>139.15</v>
      </c>
      <c r="J30" s="117">
        <v>183.42500000000001</v>
      </c>
      <c r="K30" s="117">
        <v>227.7</v>
      </c>
      <c r="L30" s="117">
        <v>271.97499999999997</v>
      </c>
      <c r="M30" s="117">
        <v>89.660313600000009</v>
      </c>
      <c r="N30" s="117">
        <v>103.66973760000002</v>
      </c>
      <c r="O30" s="117">
        <v>117.6791616</v>
      </c>
      <c r="P30" s="117">
        <v>134.49047040000002</v>
      </c>
      <c r="Q30" s="117">
        <v>151.30177920000003</v>
      </c>
      <c r="R30" s="117">
        <v>52.5</v>
      </c>
      <c r="S30" s="117">
        <v>89.25</v>
      </c>
      <c r="T30" s="117">
        <v>110.25</v>
      </c>
      <c r="U30" s="117">
        <v>131.25</v>
      </c>
      <c r="V30" s="117" t="e">
        <v>#N/A</v>
      </c>
      <c r="W30" s="118">
        <v>96.83289000000002</v>
      </c>
      <c r="X30" s="118">
        <v>157.735545</v>
      </c>
      <c r="Y30" s="118">
        <v>192.08557500000003</v>
      </c>
      <c r="Z30" s="118">
        <v>226.43560500000001</v>
      </c>
      <c r="AA30" s="118" t="e">
        <v>#N/A</v>
      </c>
      <c r="AC30" s="122" t="s">
        <v>39</v>
      </c>
      <c r="AD30" s="123" t="s">
        <v>273</v>
      </c>
      <c r="AE30" s="116">
        <v>42.743250000000003</v>
      </c>
      <c r="AF30" s="117">
        <v>94.875000000000014</v>
      </c>
      <c r="AG30" s="117">
        <v>181.17043154496002</v>
      </c>
      <c r="AH30" s="117">
        <v>72.45</v>
      </c>
      <c r="AI30" s="118">
        <v>107.5964175</v>
      </c>
      <c r="AJ30" s="116">
        <v>55.695750000000004</v>
      </c>
      <c r="AK30" s="117">
        <v>139.15</v>
      </c>
      <c r="AL30" s="117">
        <v>247.16378461632004</v>
      </c>
      <c r="AM30" s="117">
        <v>109.2</v>
      </c>
      <c r="AN30" s="118">
        <v>152.4379725</v>
      </c>
      <c r="AO30" s="116">
        <v>73.829250000000002</v>
      </c>
      <c r="AP30" s="117">
        <v>183.42500000000001</v>
      </c>
      <c r="AQ30" s="117">
        <v>297.59266762368003</v>
      </c>
      <c r="AR30" s="117">
        <v>130.20000000000002</v>
      </c>
      <c r="AS30" s="118">
        <v>184.13274000000001</v>
      </c>
      <c r="AT30" s="116">
        <v>91.962750000000014</v>
      </c>
      <c r="AU30" s="117">
        <v>227.7</v>
      </c>
      <c r="AV30" s="117">
        <v>348.02155063103999</v>
      </c>
      <c r="AW30" s="117">
        <v>151.20000000000002</v>
      </c>
      <c r="AX30" s="118">
        <v>215.84046000000001</v>
      </c>
      <c r="AY30" s="116">
        <v>110.09625000000001</v>
      </c>
      <c r="AZ30" s="117">
        <v>271.97499999999997</v>
      </c>
      <c r="BA30" s="117">
        <v>413.08103549856003</v>
      </c>
      <c r="BB30" s="117">
        <v>172.20000000000002</v>
      </c>
      <c r="BC30" s="118">
        <v>249.80191500000004</v>
      </c>
      <c r="BD30" s="116">
        <v>128.22975000000002</v>
      </c>
      <c r="BE30" s="117">
        <v>309.92500000000001</v>
      </c>
      <c r="BF30" s="117">
        <v>457.28413048032013</v>
      </c>
      <c r="BG30" s="117">
        <v>187.95000000000002</v>
      </c>
      <c r="BH30" s="118">
        <v>265.42263000000003</v>
      </c>
      <c r="BI30" s="116">
        <v>144.74418750000001</v>
      </c>
      <c r="BJ30" s="117">
        <v>347.875</v>
      </c>
      <c r="BK30" s="117">
        <v>501.79851486336014</v>
      </c>
      <c r="BL30" s="117">
        <v>202.65</v>
      </c>
      <c r="BM30" s="118">
        <v>281.04334499999999</v>
      </c>
      <c r="BN30" s="116">
        <v>161.25862499999999</v>
      </c>
      <c r="BO30" s="117">
        <v>385.82500000000005</v>
      </c>
      <c r="BP30" s="117">
        <v>546.62418864768006</v>
      </c>
      <c r="BQ30" s="117">
        <v>218.4</v>
      </c>
      <c r="BR30" s="118">
        <v>296.65110750000002</v>
      </c>
      <c r="BS30" s="116">
        <v>177.77306250000001</v>
      </c>
      <c r="BT30" s="117">
        <v>423.77499999999998</v>
      </c>
      <c r="BU30" s="117">
        <v>591.44986243200015</v>
      </c>
      <c r="BV30" s="117">
        <v>234.15</v>
      </c>
      <c r="BW30" s="118">
        <v>312.27182249999998</v>
      </c>
      <c r="BX30" s="116">
        <v>194.28750000000002</v>
      </c>
      <c r="BY30" s="117">
        <v>455.4</v>
      </c>
      <c r="BZ30" s="117">
        <v>635.96424681504004</v>
      </c>
      <c r="CA30" s="117">
        <v>249.9</v>
      </c>
      <c r="CB30" s="118">
        <v>327.87958500000002</v>
      </c>
      <c r="CC30" s="116">
        <v>344.53649999999999</v>
      </c>
      <c r="CD30" s="117">
        <v>466.15250000000003</v>
      </c>
      <c r="CE30" s="117">
        <v>663.04642472640012</v>
      </c>
      <c r="CF30" s="117">
        <v>295.05</v>
      </c>
      <c r="CG30" s="118">
        <v>343.50029999999998</v>
      </c>
      <c r="CH30" s="116">
        <v>494.78550000000007</v>
      </c>
      <c r="CI30" s="117">
        <v>508.53</v>
      </c>
      <c r="CJ30" s="117">
        <v>689.81731323648012</v>
      </c>
      <c r="CK30" s="117">
        <v>295.05</v>
      </c>
      <c r="CL30" s="118">
        <v>359.121015</v>
      </c>
      <c r="CM30" s="116">
        <v>514.55101500000001</v>
      </c>
      <c r="CN30" s="117">
        <v>550.90750000000003</v>
      </c>
      <c r="CO30" s="117">
        <v>717.52206995040024</v>
      </c>
      <c r="CP30" s="117">
        <v>340.2</v>
      </c>
      <c r="CQ30" s="118">
        <v>374.72877750000004</v>
      </c>
      <c r="CR30" s="116">
        <v>534.31653000000006</v>
      </c>
      <c r="CS30" s="117">
        <v>593.28499999999997</v>
      </c>
      <c r="CT30" s="117">
        <v>744.91553726304016</v>
      </c>
      <c r="CU30" s="117">
        <v>340.2</v>
      </c>
      <c r="CV30" s="118">
        <v>390.34949250000005</v>
      </c>
      <c r="CW30" s="116">
        <v>554.08204499999999</v>
      </c>
      <c r="CX30" s="117">
        <v>635.66250000000002</v>
      </c>
      <c r="CY30" s="117">
        <v>772.30900457568021</v>
      </c>
      <c r="CZ30" s="117">
        <v>385.35</v>
      </c>
      <c r="DA30" s="118">
        <v>405.95725500000003</v>
      </c>
      <c r="DB30" s="116">
        <v>573.84756000000016</v>
      </c>
      <c r="DC30" s="117">
        <v>678.04000000000008</v>
      </c>
      <c r="DD30" s="117">
        <v>800.01376128959998</v>
      </c>
      <c r="DE30" s="117">
        <v>385.35</v>
      </c>
      <c r="DF30" s="118">
        <v>421.57797000000005</v>
      </c>
      <c r="DG30" s="116">
        <v>593.61307499999998</v>
      </c>
      <c r="DH30" s="117">
        <v>720.41750000000002</v>
      </c>
      <c r="DI30" s="117">
        <v>826.78464979968021</v>
      </c>
      <c r="DJ30" s="117">
        <v>430.5</v>
      </c>
      <c r="DK30" s="118">
        <v>437.19868500000001</v>
      </c>
      <c r="DL30" s="116">
        <v>613.37859000000003</v>
      </c>
      <c r="DM30" s="117">
        <v>762.79499999999996</v>
      </c>
      <c r="DN30" s="117">
        <v>853.24424890848024</v>
      </c>
      <c r="DO30" s="117">
        <v>430.5</v>
      </c>
      <c r="DP30" s="118">
        <v>452.80644749999999</v>
      </c>
      <c r="DQ30" s="116">
        <v>633.14410500000008</v>
      </c>
      <c r="DR30" s="117">
        <v>805.17250000000001</v>
      </c>
      <c r="DS30" s="117">
        <v>881.57158442496018</v>
      </c>
      <c r="DT30" s="117">
        <v>475.65000000000003</v>
      </c>
      <c r="DU30" s="118">
        <v>468.42716250000001</v>
      </c>
      <c r="DV30" s="116">
        <v>652.90962000000002</v>
      </c>
      <c r="DW30" s="117">
        <v>847.55</v>
      </c>
      <c r="DX30" s="117">
        <v>909.27634113888018</v>
      </c>
      <c r="DY30" s="117">
        <v>475.65000000000003</v>
      </c>
      <c r="DZ30" s="118">
        <v>484.03492500000004</v>
      </c>
      <c r="EA30" s="116">
        <v>663.91924500000005</v>
      </c>
      <c r="EB30" s="117">
        <v>757.10250000000008</v>
      </c>
      <c r="EC30" s="117">
        <v>938.53754485920012</v>
      </c>
      <c r="ED30" s="117">
        <v>500.85</v>
      </c>
      <c r="EE30" s="118">
        <v>499.65564000000001</v>
      </c>
      <c r="EF30" s="116">
        <v>674.92887000000019</v>
      </c>
      <c r="EG30" s="117">
        <v>793.15499999999997</v>
      </c>
      <c r="EH30" s="117">
        <v>938.53754485920012</v>
      </c>
      <c r="EI30" s="117">
        <v>500.85</v>
      </c>
      <c r="EJ30" s="118">
        <v>515.27635499999997</v>
      </c>
      <c r="EK30" s="116">
        <v>685.9384950000001</v>
      </c>
      <c r="EL30" s="117">
        <v>829.20749999999998</v>
      </c>
      <c r="EM30" s="117">
        <v>969.04390618464026</v>
      </c>
      <c r="EN30" s="117">
        <v>544.95000000000005</v>
      </c>
      <c r="EO30" s="118">
        <v>530.8841175</v>
      </c>
      <c r="EP30" s="116">
        <v>696.94812000000002</v>
      </c>
      <c r="EQ30" s="117">
        <v>865.26</v>
      </c>
      <c r="ER30" s="117">
        <v>969.04390618464026</v>
      </c>
      <c r="ES30" s="117">
        <v>544.95000000000005</v>
      </c>
      <c r="ET30" s="118">
        <v>546.50483250000002</v>
      </c>
      <c r="EU30" s="116">
        <v>707.95774500000016</v>
      </c>
      <c r="EV30" s="117">
        <v>901.3125</v>
      </c>
      <c r="EW30" s="117">
        <v>998.92768870752025</v>
      </c>
      <c r="EX30" s="117">
        <v>589.05000000000007</v>
      </c>
      <c r="EY30" s="118">
        <v>562.11259500000006</v>
      </c>
      <c r="EZ30" s="116">
        <v>718.96737000000007</v>
      </c>
      <c r="FA30" s="117">
        <v>937.36500000000001</v>
      </c>
      <c r="FB30" s="117">
        <v>998.92768870752025</v>
      </c>
      <c r="FC30" s="117">
        <v>589.05000000000007</v>
      </c>
      <c r="FD30" s="118">
        <v>577.73330999999996</v>
      </c>
      <c r="FE30" s="116">
        <v>729.9769950000001</v>
      </c>
      <c r="FF30" s="117">
        <v>973.41750000000002</v>
      </c>
      <c r="FG30" s="117">
        <v>1028.50018182912</v>
      </c>
      <c r="FH30" s="117">
        <v>633.15</v>
      </c>
      <c r="FI30" s="118">
        <v>593.35402500000009</v>
      </c>
      <c r="FJ30" s="116">
        <v>740.98662000000013</v>
      </c>
      <c r="FK30" s="117">
        <v>1009.47</v>
      </c>
      <c r="FL30" s="117">
        <v>1028.50018182912</v>
      </c>
      <c r="FM30" s="117">
        <v>633.15</v>
      </c>
      <c r="FN30" s="118">
        <v>608.96178750000001</v>
      </c>
      <c r="FO30" s="116">
        <v>751.99624500000016</v>
      </c>
      <c r="FP30" s="117">
        <v>1045.5225</v>
      </c>
      <c r="FQ30" s="117">
        <v>1058.6952537532802</v>
      </c>
      <c r="FR30" s="117">
        <v>677.25</v>
      </c>
      <c r="FS30" s="118">
        <v>624.58250250000003</v>
      </c>
      <c r="FT30" s="116">
        <v>763.00587000000007</v>
      </c>
      <c r="FU30" s="117">
        <v>1081.575</v>
      </c>
      <c r="FV30" s="117">
        <v>1058.6952537532802</v>
      </c>
      <c r="FW30" s="117">
        <v>677.25</v>
      </c>
      <c r="FX30" s="118">
        <v>640.19026499999995</v>
      </c>
      <c r="FY30" s="116">
        <v>774.01549500000021</v>
      </c>
      <c r="FZ30" s="117">
        <v>1117.6275000000001</v>
      </c>
      <c r="GA30" s="117">
        <v>1088.5790362761602</v>
      </c>
      <c r="GB30" s="117">
        <v>724.5</v>
      </c>
      <c r="GC30" s="118">
        <v>655.81097999999997</v>
      </c>
      <c r="GD30" s="116">
        <v>785.02512000000013</v>
      </c>
      <c r="GE30" s="117">
        <v>1153.68</v>
      </c>
      <c r="GF30" s="117">
        <v>1088.5790362761602</v>
      </c>
      <c r="GG30" s="117">
        <v>724.5</v>
      </c>
      <c r="GH30" s="118">
        <v>671.43169499999999</v>
      </c>
      <c r="GI30" s="116">
        <v>796.03474500000004</v>
      </c>
      <c r="GJ30" s="117">
        <v>1189.7324999999998</v>
      </c>
      <c r="GK30" s="117">
        <v>1119.0853976016001</v>
      </c>
      <c r="GL30" s="117">
        <v>771.75</v>
      </c>
      <c r="GM30" s="118">
        <v>687.03945750000003</v>
      </c>
      <c r="GN30" s="116">
        <v>807.04437000000019</v>
      </c>
      <c r="GO30" s="117">
        <v>1225.7850000000001</v>
      </c>
      <c r="GP30" s="117">
        <v>1119.0853976016001</v>
      </c>
      <c r="GQ30" s="117">
        <v>771.75</v>
      </c>
      <c r="GR30" s="118">
        <v>702.66017250000004</v>
      </c>
      <c r="GS30" s="116">
        <v>818.0539950000001</v>
      </c>
      <c r="GT30" s="117">
        <v>1261.8375000000001</v>
      </c>
      <c r="GU30" s="117">
        <v>1149.2804695257603</v>
      </c>
      <c r="GV30" s="117">
        <v>819</v>
      </c>
      <c r="GW30" s="118">
        <v>718.26793499999997</v>
      </c>
      <c r="GX30" s="116">
        <v>829.06362000000013</v>
      </c>
      <c r="GY30" s="117">
        <v>1297.8899999999999</v>
      </c>
      <c r="GZ30" s="117">
        <v>1149.2804695257603</v>
      </c>
      <c r="HA30" s="117">
        <v>819</v>
      </c>
      <c r="HB30" s="118">
        <v>733.8886500000001</v>
      </c>
      <c r="HC30" s="116">
        <v>840.07324500000004</v>
      </c>
      <c r="HD30" s="117">
        <v>1333.9425000000001</v>
      </c>
      <c r="HE30" s="117">
        <v>1178.8529626473601</v>
      </c>
      <c r="HF30" s="117">
        <v>865.2</v>
      </c>
      <c r="HG30" s="118">
        <v>749.509365</v>
      </c>
      <c r="HH30" s="116">
        <v>851.08287000000018</v>
      </c>
      <c r="HI30" s="117">
        <v>1369.9949999999999</v>
      </c>
      <c r="HJ30" s="117">
        <v>1178.8529626473601</v>
      </c>
      <c r="HK30" s="117">
        <v>865.2</v>
      </c>
      <c r="HL30" s="118">
        <v>765.11712750000015</v>
      </c>
      <c r="HM30" s="116">
        <v>862.0924950000001</v>
      </c>
      <c r="HN30" s="117">
        <v>1406.0474999999999</v>
      </c>
      <c r="HO30" s="117">
        <v>1209.04803457152</v>
      </c>
      <c r="HP30" s="117">
        <v>912.45</v>
      </c>
      <c r="HQ30" s="118">
        <v>780.73784250000006</v>
      </c>
      <c r="HR30" s="116">
        <v>873.10212000000001</v>
      </c>
      <c r="HS30" s="117">
        <v>1442.1000000000001</v>
      </c>
      <c r="HT30" s="117">
        <v>1209.04803457152</v>
      </c>
      <c r="HU30" s="117">
        <v>912.45</v>
      </c>
      <c r="HV30" s="118">
        <v>796.34560500000009</v>
      </c>
      <c r="HW30" s="116">
        <v>883.46412000000009</v>
      </c>
      <c r="HX30" s="117">
        <v>1348.49</v>
      </c>
      <c r="HY30" s="117">
        <v>1239.2431064956804</v>
      </c>
      <c r="HZ30" s="117">
        <v>948.15000000000009</v>
      </c>
      <c r="IA30" s="118">
        <v>811.96632000000011</v>
      </c>
      <c r="IB30" s="116">
        <v>893.82612000000006</v>
      </c>
      <c r="IC30" s="117">
        <v>1381.38</v>
      </c>
      <c r="ID30" s="117">
        <v>1239.2431064956804</v>
      </c>
      <c r="IE30" s="117">
        <v>948.15000000000009</v>
      </c>
      <c r="IF30" s="118">
        <v>827.58703500000013</v>
      </c>
      <c r="IG30" s="116">
        <v>904.18812000000014</v>
      </c>
      <c r="IH30" s="117">
        <v>1414.27</v>
      </c>
      <c r="II30" s="117">
        <v>1267.8817314134401</v>
      </c>
      <c r="IJ30" s="117">
        <v>983.85</v>
      </c>
      <c r="IK30" s="118">
        <v>843.19479750000005</v>
      </c>
      <c r="IL30" s="116">
        <v>914.55012000000011</v>
      </c>
      <c r="IM30" s="117">
        <v>1447.16</v>
      </c>
      <c r="IN30" s="117">
        <v>1267.8817314134401</v>
      </c>
      <c r="IO30" s="117">
        <v>983.85</v>
      </c>
      <c r="IP30" s="118">
        <v>858.81551250000007</v>
      </c>
      <c r="IQ30" s="116">
        <v>924.91212000000007</v>
      </c>
      <c r="IR30" s="117">
        <v>1480.0500000000002</v>
      </c>
      <c r="IS30" s="117">
        <v>1298.6993821401602</v>
      </c>
      <c r="IT30" s="117">
        <v>1019.5500000000001</v>
      </c>
      <c r="IU30" s="118">
        <v>874.4232750000001</v>
      </c>
      <c r="IV30" s="116">
        <v>935.27412000000015</v>
      </c>
      <c r="IW30" s="117">
        <v>1512.94</v>
      </c>
      <c r="IX30" s="117">
        <v>1298.6993821401602</v>
      </c>
      <c r="IY30" s="117">
        <v>1019.5500000000001</v>
      </c>
      <c r="IZ30" s="118">
        <v>890.04399000000012</v>
      </c>
      <c r="JA30" s="116">
        <v>945.63612000000012</v>
      </c>
      <c r="JB30" s="117">
        <v>1545.8300000000002</v>
      </c>
      <c r="JC30" s="117">
        <v>1327.6492964592001</v>
      </c>
      <c r="JD30" s="117">
        <v>1054.2</v>
      </c>
      <c r="JE30" s="118">
        <v>905.66470500000003</v>
      </c>
      <c r="JF30" s="116">
        <v>955.99812000000009</v>
      </c>
      <c r="JG30" s="117">
        <v>1578.72</v>
      </c>
      <c r="JH30" s="117">
        <v>1327.6492964592001</v>
      </c>
      <c r="JI30" s="117">
        <v>1054.2</v>
      </c>
      <c r="JJ30" s="118">
        <v>921.27246749999995</v>
      </c>
      <c r="JK30" s="116">
        <v>966.36012000000017</v>
      </c>
      <c r="JL30" s="117">
        <v>1611.6100000000001</v>
      </c>
      <c r="JM30" s="117">
        <v>1356.5992107782401</v>
      </c>
      <c r="JN30" s="117">
        <v>1089.9000000000001</v>
      </c>
      <c r="JO30" s="118">
        <v>936.89318250000008</v>
      </c>
      <c r="JP30" s="116">
        <v>976.72212000000013</v>
      </c>
      <c r="JQ30" s="117">
        <v>1644.4999999999998</v>
      </c>
      <c r="JR30" s="117">
        <v>1356.5992107782401</v>
      </c>
      <c r="JS30" s="117">
        <v>1089.9000000000001</v>
      </c>
      <c r="JT30" s="118">
        <v>952.500945</v>
      </c>
      <c r="JU30" s="116">
        <v>987.0841200000001</v>
      </c>
      <c r="JV30" s="117">
        <v>1677.3899999999999</v>
      </c>
      <c r="JW30" s="117">
        <v>1385.8604144985604</v>
      </c>
      <c r="JX30" s="117">
        <v>1125.6000000000001</v>
      </c>
      <c r="JY30" s="118">
        <v>968.12166000000013</v>
      </c>
      <c r="JZ30" s="116">
        <v>997.44612000000018</v>
      </c>
      <c r="KA30" s="117">
        <v>1710.2800000000002</v>
      </c>
      <c r="KB30" s="117">
        <v>1385.8604144985604</v>
      </c>
      <c r="KC30" s="117">
        <v>1125.6000000000001</v>
      </c>
      <c r="KD30" s="118">
        <v>983.74237500000004</v>
      </c>
      <c r="KE30" s="116">
        <v>1007.8081200000001</v>
      </c>
      <c r="KF30" s="117">
        <v>1743.1699999999998</v>
      </c>
      <c r="KG30" s="117">
        <v>1415.1216182188805</v>
      </c>
      <c r="KH30" s="117">
        <v>1161.3</v>
      </c>
      <c r="KI30" s="118">
        <v>999.35013749999996</v>
      </c>
      <c r="KJ30" s="116">
        <v>1018.1701200000001</v>
      </c>
      <c r="KK30" s="117">
        <v>1776.06</v>
      </c>
      <c r="KL30" s="117">
        <v>1415.1216182188805</v>
      </c>
      <c r="KM30" s="117">
        <v>1161.3</v>
      </c>
      <c r="KN30" s="118">
        <v>1014.9708525000001</v>
      </c>
      <c r="KO30" s="116">
        <v>1028.5321200000001</v>
      </c>
      <c r="KP30" s="117">
        <v>1808.9499999999998</v>
      </c>
      <c r="KQ30" s="117">
        <v>1445.3166901430402</v>
      </c>
      <c r="KR30" s="117">
        <v>1197</v>
      </c>
      <c r="KS30" s="118">
        <v>1030.5786150000001</v>
      </c>
      <c r="KT30" s="116">
        <v>1038.8941200000002</v>
      </c>
      <c r="KU30" s="117">
        <v>1841.84</v>
      </c>
      <c r="KV30" s="117">
        <v>1445.3166901430402</v>
      </c>
      <c r="KW30" s="117">
        <v>1197</v>
      </c>
      <c r="KX30" s="118">
        <v>1046.1993300000001</v>
      </c>
      <c r="KY30" s="116">
        <v>1049.2561200000002</v>
      </c>
      <c r="KZ30" s="117">
        <v>1874.73</v>
      </c>
      <c r="LA30" s="117">
        <v>1474.8891832646405</v>
      </c>
      <c r="LB30" s="117">
        <v>1232.7</v>
      </c>
      <c r="LC30" s="118">
        <v>1061.8200449999999</v>
      </c>
      <c r="LD30" s="116">
        <v>1059.6181200000001</v>
      </c>
      <c r="LE30" s="117">
        <v>1907.62</v>
      </c>
      <c r="LF30" s="117">
        <v>1474.8891832646405</v>
      </c>
      <c r="LG30" s="117">
        <v>1232.7</v>
      </c>
      <c r="LH30" s="118">
        <v>1077.4278075000002</v>
      </c>
      <c r="LI30" s="116">
        <v>1069.9801200000002</v>
      </c>
      <c r="LJ30" s="117">
        <v>1940.51</v>
      </c>
      <c r="LK30" s="117">
        <v>1504.7729657875202</v>
      </c>
      <c r="LL30" s="117">
        <v>1268.4000000000001</v>
      </c>
      <c r="LM30" s="118">
        <v>1093.0485225</v>
      </c>
      <c r="LN30" s="116">
        <v>1080.3421200000003</v>
      </c>
      <c r="LO30" s="117">
        <v>1973.3999999999999</v>
      </c>
      <c r="LP30" s="117">
        <v>1504.7729657875202</v>
      </c>
      <c r="LQ30" s="117">
        <v>1268.4000000000001</v>
      </c>
      <c r="LR30" s="118">
        <v>1108.6562850000003</v>
      </c>
    </row>
    <row r="31" spans="1:330">
      <c r="A31" s="122" t="s">
        <v>40</v>
      </c>
      <c r="B31" s="123" t="s">
        <v>274</v>
      </c>
      <c r="C31" s="116">
        <v>72.534000000000006</v>
      </c>
      <c r="D31" s="116">
        <v>101.02950000000001</v>
      </c>
      <c r="E31" s="116">
        <v>129.52500000000001</v>
      </c>
      <c r="F31" s="161">
        <v>156.66</v>
      </c>
      <c r="G31" s="116" t="e">
        <v>#N/A</v>
      </c>
      <c r="H31" s="117">
        <v>60.72</v>
      </c>
      <c r="I31" s="117">
        <v>92.344999999999999</v>
      </c>
      <c r="J31" s="117">
        <v>123.97</v>
      </c>
      <c r="K31" s="117">
        <v>149.27000000000001</v>
      </c>
      <c r="L31" s="117">
        <v>174.57</v>
      </c>
      <c r="M31" s="117">
        <v>61.641465600000018</v>
      </c>
      <c r="N31" s="117">
        <v>75.650889600000014</v>
      </c>
      <c r="O31" s="117">
        <v>89.660313600000009</v>
      </c>
      <c r="P31" s="117">
        <v>106.47162240000003</v>
      </c>
      <c r="Q31" s="117">
        <v>123.28293120000004</v>
      </c>
      <c r="R31" s="117">
        <v>69.3</v>
      </c>
      <c r="S31" s="117">
        <v>88.2</v>
      </c>
      <c r="T31" s="117">
        <v>108.15</v>
      </c>
      <c r="U31" s="117">
        <v>128.1</v>
      </c>
      <c r="V31" s="117" t="e">
        <v>#N/A</v>
      </c>
      <c r="W31" s="118">
        <v>85.900980000000004</v>
      </c>
      <c r="X31" s="118">
        <v>135.87172500000003</v>
      </c>
      <c r="Y31" s="118">
        <v>170.22175499999997</v>
      </c>
      <c r="Z31" s="118">
        <v>204.57178500000001</v>
      </c>
      <c r="AA31" s="118" t="e">
        <v>#N/A</v>
      </c>
      <c r="AC31" s="122" t="s">
        <v>40</v>
      </c>
      <c r="AD31" s="123" t="s">
        <v>274</v>
      </c>
      <c r="AE31" s="116">
        <v>72.534000000000006</v>
      </c>
      <c r="AF31" s="117">
        <v>60.72</v>
      </c>
      <c r="AG31" s="117">
        <v>149.41891261440003</v>
      </c>
      <c r="AH31" s="117">
        <v>71.400000000000006</v>
      </c>
      <c r="AI31" s="118">
        <v>96.05574</v>
      </c>
      <c r="AJ31" s="116">
        <v>101.02950000000001</v>
      </c>
      <c r="AK31" s="117">
        <v>92.344999999999999</v>
      </c>
      <c r="AL31" s="117">
        <v>204.20584723968003</v>
      </c>
      <c r="AM31" s="117">
        <v>90.3</v>
      </c>
      <c r="AN31" s="118">
        <v>128.92918500000002</v>
      </c>
      <c r="AO31" s="116">
        <v>129.52500000000001</v>
      </c>
      <c r="AP31" s="117">
        <v>123.97</v>
      </c>
      <c r="AQ31" s="117">
        <v>245.60733760992005</v>
      </c>
      <c r="AR31" s="117">
        <v>110.25</v>
      </c>
      <c r="AS31" s="118">
        <v>156.24600749999999</v>
      </c>
      <c r="AT31" s="116">
        <v>158.02050000000003</v>
      </c>
      <c r="AU31" s="117">
        <v>149.27000000000001</v>
      </c>
      <c r="AV31" s="117">
        <v>287.32011738144007</v>
      </c>
      <c r="AW31" s="117">
        <v>131.25</v>
      </c>
      <c r="AX31" s="118">
        <v>183.54987750000004</v>
      </c>
      <c r="AY31" s="116">
        <v>183.92550000000003</v>
      </c>
      <c r="AZ31" s="117">
        <v>174.57</v>
      </c>
      <c r="BA31" s="117">
        <v>341.17318380288009</v>
      </c>
      <c r="BB31" s="117">
        <v>151.20000000000002</v>
      </c>
      <c r="BC31" s="118">
        <v>212.82252750000001</v>
      </c>
      <c r="BD31" s="116">
        <v>207.24</v>
      </c>
      <c r="BE31" s="117">
        <v>199.87</v>
      </c>
      <c r="BF31" s="117">
        <v>377.59404375264006</v>
      </c>
      <c r="BG31" s="117">
        <v>163.80000000000001</v>
      </c>
      <c r="BH31" s="118">
        <v>225.295785</v>
      </c>
      <c r="BI31" s="116">
        <v>229.90687500000001</v>
      </c>
      <c r="BJ31" s="117">
        <v>225.17000000000002</v>
      </c>
      <c r="BK31" s="117">
        <v>414.63748250496013</v>
      </c>
      <c r="BL31" s="117">
        <v>177.45000000000002</v>
      </c>
      <c r="BM31" s="118">
        <v>237.78199500000005</v>
      </c>
      <c r="BN31" s="116">
        <v>252.57375000000005</v>
      </c>
      <c r="BO31" s="117">
        <v>247.94</v>
      </c>
      <c r="BP31" s="117">
        <v>451.68092125728015</v>
      </c>
      <c r="BQ31" s="117">
        <v>190.05</v>
      </c>
      <c r="BR31" s="118">
        <v>250.26820500000002</v>
      </c>
      <c r="BS31" s="116">
        <v>275.24062500000002</v>
      </c>
      <c r="BT31" s="117">
        <v>270.71000000000004</v>
      </c>
      <c r="BU31" s="117">
        <v>488.41307060832003</v>
      </c>
      <c r="BV31" s="117">
        <v>203.70000000000002</v>
      </c>
      <c r="BW31" s="118">
        <v>262.74146250000001</v>
      </c>
      <c r="BX31" s="116">
        <v>297.90750000000003</v>
      </c>
      <c r="BY31" s="117">
        <v>293.47999999999996</v>
      </c>
      <c r="BZ31" s="117">
        <v>525.4565093606401</v>
      </c>
      <c r="CA31" s="117">
        <v>216.3</v>
      </c>
      <c r="CB31" s="118">
        <v>275.22767250000004</v>
      </c>
      <c r="CC31" s="116">
        <v>302.20772999999997</v>
      </c>
      <c r="CD31" s="117">
        <v>313.08750000000003</v>
      </c>
      <c r="CE31" s="117">
        <v>547.55805685152006</v>
      </c>
      <c r="CF31" s="117">
        <v>249.9</v>
      </c>
      <c r="CG31" s="118">
        <v>287.70093000000008</v>
      </c>
      <c r="CH31" s="116">
        <v>306.50796000000003</v>
      </c>
      <c r="CI31" s="117">
        <v>341.55</v>
      </c>
      <c r="CJ31" s="117">
        <v>569.97089374368011</v>
      </c>
      <c r="CK31" s="117">
        <v>249.9</v>
      </c>
      <c r="CL31" s="118">
        <v>300.18714000000006</v>
      </c>
      <c r="CM31" s="116">
        <v>316.59795750000001</v>
      </c>
      <c r="CN31" s="117">
        <v>370.01250000000005</v>
      </c>
      <c r="CO31" s="117">
        <v>592.69502003712012</v>
      </c>
      <c r="CP31" s="117">
        <v>283.5</v>
      </c>
      <c r="CQ31" s="118">
        <v>312.67335000000003</v>
      </c>
      <c r="CR31" s="116">
        <v>326.68795500000004</v>
      </c>
      <c r="CS31" s="117">
        <v>398.47500000000002</v>
      </c>
      <c r="CT31" s="117">
        <v>615.41914633056001</v>
      </c>
      <c r="CU31" s="117">
        <v>283.5</v>
      </c>
      <c r="CV31" s="118">
        <v>325.14660750000002</v>
      </c>
      <c r="CW31" s="116">
        <v>336.77795250000003</v>
      </c>
      <c r="CX31" s="117">
        <v>426.9375</v>
      </c>
      <c r="CY31" s="117">
        <v>637.83198322272017</v>
      </c>
      <c r="CZ31" s="117">
        <v>317.10000000000002</v>
      </c>
      <c r="DA31" s="118">
        <v>337.63281750000004</v>
      </c>
      <c r="DB31" s="116">
        <v>346.86795000000001</v>
      </c>
      <c r="DC31" s="117">
        <v>455.4</v>
      </c>
      <c r="DD31" s="117">
        <v>660.86739891744003</v>
      </c>
      <c r="DE31" s="117">
        <v>317.10000000000002</v>
      </c>
      <c r="DF31" s="118">
        <v>350.10607500000003</v>
      </c>
      <c r="DG31" s="116">
        <v>356.95794749999999</v>
      </c>
      <c r="DH31" s="117">
        <v>483.86249999999995</v>
      </c>
      <c r="DI31" s="117">
        <v>683.28023580960007</v>
      </c>
      <c r="DJ31" s="117">
        <v>350.7</v>
      </c>
      <c r="DK31" s="118">
        <v>362.592285</v>
      </c>
      <c r="DL31" s="116">
        <v>367.04794500000003</v>
      </c>
      <c r="DM31" s="117">
        <v>512.32499999999993</v>
      </c>
      <c r="DN31" s="117">
        <v>704.75920449792</v>
      </c>
      <c r="DO31" s="117">
        <v>350.7</v>
      </c>
      <c r="DP31" s="118">
        <v>375.07849499999998</v>
      </c>
      <c r="DQ31" s="116">
        <v>377.13794250000007</v>
      </c>
      <c r="DR31" s="117">
        <v>540.78750000000002</v>
      </c>
      <c r="DS31" s="117">
        <v>728.41719899520012</v>
      </c>
      <c r="DT31" s="117">
        <v>384.3</v>
      </c>
      <c r="DU31" s="118">
        <v>387.55175250000002</v>
      </c>
      <c r="DV31" s="116">
        <v>387.22794000000005</v>
      </c>
      <c r="DW31" s="117">
        <v>569.25</v>
      </c>
      <c r="DX31" s="117">
        <v>751.14132528864002</v>
      </c>
      <c r="DY31" s="117">
        <v>384.3</v>
      </c>
      <c r="DZ31" s="118">
        <v>400.03796250000005</v>
      </c>
      <c r="EA31" s="116">
        <v>393.83371499999998</v>
      </c>
      <c r="EB31" s="117">
        <v>478.17</v>
      </c>
      <c r="EC31" s="117">
        <v>775.42189858847996</v>
      </c>
      <c r="ED31" s="117">
        <v>412.65000000000003</v>
      </c>
      <c r="EE31" s="118">
        <v>412.51122000000004</v>
      </c>
      <c r="EF31" s="116">
        <v>400.43949000000003</v>
      </c>
      <c r="EG31" s="117">
        <v>500.94</v>
      </c>
      <c r="EH31" s="117">
        <v>775.42189858847996</v>
      </c>
      <c r="EI31" s="117">
        <v>412.65000000000003</v>
      </c>
      <c r="EJ31" s="118">
        <v>424.99743000000007</v>
      </c>
      <c r="EK31" s="116">
        <v>407.04526499999997</v>
      </c>
      <c r="EL31" s="117">
        <v>523.71</v>
      </c>
      <c r="EM31" s="117">
        <v>800.63634009216025</v>
      </c>
      <c r="EN31" s="117">
        <v>457.8</v>
      </c>
      <c r="EO31" s="118">
        <v>437.48364000000004</v>
      </c>
      <c r="EP31" s="116">
        <v>413.65104000000002</v>
      </c>
      <c r="EQ31" s="117">
        <v>546.48</v>
      </c>
      <c r="ER31" s="117">
        <v>800.63634009216025</v>
      </c>
      <c r="ES31" s="117">
        <v>457.8</v>
      </c>
      <c r="ET31" s="118">
        <v>449.95689750000003</v>
      </c>
      <c r="EU31" s="116">
        <v>420.25681500000002</v>
      </c>
      <c r="EV31" s="117">
        <v>569.25</v>
      </c>
      <c r="EW31" s="117">
        <v>825.53949219456013</v>
      </c>
      <c r="EX31" s="117">
        <v>501.90000000000003</v>
      </c>
      <c r="EY31" s="118">
        <v>462.4431075</v>
      </c>
      <c r="EZ31" s="116">
        <v>426.86259000000001</v>
      </c>
      <c r="FA31" s="117">
        <v>592.02</v>
      </c>
      <c r="FB31" s="117">
        <v>825.53949219456013</v>
      </c>
      <c r="FC31" s="117">
        <v>501.90000000000003</v>
      </c>
      <c r="FD31" s="118">
        <v>474.9163650000001</v>
      </c>
      <c r="FE31" s="116">
        <v>433.46836500000006</v>
      </c>
      <c r="FF31" s="117">
        <v>614.79000000000008</v>
      </c>
      <c r="FG31" s="117">
        <v>849.82006549440007</v>
      </c>
      <c r="FH31" s="117">
        <v>547.05000000000007</v>
      </c>
      <c r="FI31" s="118">
        <v>487.40257500000007</v>
      </c>
      <c r="FJ31" s="116">
        <v>440.07414</v>
      </c>
      <c r="FK31" s="117">
        <v>637.55999999999995</v>
      </c>
      <c r="FL31" s="117">
        <v>849.82006549440007</v>
      </c>
      <c r="FM31" s="117">
        <v>547.05000000000007</v>
      </c>
      <c r="FN31" s="118">
        <v>499.88878500000004</v>
      </c>
      <c r="FO31" s="116">
        <v>446.67991500000005</v>
      </c>
      <c r="FP31" s="117">
        <v>660.33</v>
      </c>
      <c r="FQ31" s="117">
        <v>874.72321759680028</v>
      </c>
      <c r="FR31" s="117">
        <v>591.15</v>
      </c>
      <c r="FS31" s="118">
        <v>512.36204250000003</v>
      </c>
      <c r="FT31" s="116">
        <v>453.28569000000005</v>
      </c>
      <c r="FU31" s="117">
        <v>683.1</v>
      </c>
      <c r="FV31" s="117">
        <v>874.72321759680028</v>
      </c>
      <c r="FW31" s="117">
        <v>591.15</v>
      </c>
      <c r="FX31" s="118">
        <v>524.84825250000006</v>
      </c>
      <c r="FY31" s="116">
        <v>459.89146500000004</v>
      </c>
      <c r="FZ31" s="117">
        <v>705.87</v>
      </c>
      <c r="GA31" s="117">
        <v>899.3150802979203</v>
      </c>
      <c r="GB31" s="117">
        <v>638.4</v>
      </c>
      <c r="GC31" s="118">
        <v>537.32150999999999</v>
      </c>
      <c r="GD31" s="116">
        <v>466.49724000000009</v>
      </c>
      <c r="GE31" s="117">
        <v>728.64</v>
      </c>
      <c r="GF31" s="117">
        <v>899.3150802979203</v>
      </c>
      <c r="GG31" s="117">
        <v>638.4</v>
      </c>
      <c r="GH31" s="118">
        <v>549.80772000000002</v>
      </c>
      <c r="GI31" s="116">
        <v>473.10301500000003</v>
      </c>
      <c r="GJ31" s="117">
        <v>751.41</v>
      </c>
      <c r="GK31" s="117">
        <v>924.52952180160003</v>
      </c>
      <c r="GL31" s="117">
        <v>685.65</v>
      </c>
      <c r="GM31" s="118">
        <v>562.29393000000005</v>
      </c>
      <c r="GN31" s="116">
        <v>479.70879000000008</v>
      </c>
      <c r="GO31" s="117">
        <v>774.18000000000006</v>
      </c>
      <c r="GP31" s="117">
        <v>924.52952180160003</v>
      </c>
      <c r="GQ31" s="117">
        <v>685.65</v>
      </c>
      <c r="GR31" s="118">
        <v>574.76718750000009</v>
      </c>
      <c r="GS31" s="116">
        <v>486.31456499999996</v>
      </c>
      <c r="GT31" s="117">
        <v>796.95</v>
      </c>
      <c r="GU31" s="117">
        <v>949.74396330528032</v>
      </c>
      <c r="GV31" s="117">
        <v>731.85</v>
      </c>
      <c r="GW31" s="118">
        <v>587.25339750000001</v>
      </c>
      <c r="GX31" s="116">
        <v>492.92034000000001</v>
      </c>
      <c r="GY31" s="117">
        <v>819.72</v>
      </c>
      <c r="GZ31" s="117">
        <v>949.74396330528032</v>
      </c>
      <c r="HA31" s="117">
        <v>731.85</v>
      </c>
      <c r="HB31" s="118">
        <v>599.72665500000005</v>
      </c>
      <c r="HC31" s="116">
        <v>499.52611500000006</v>
      </c>
      <c r="HD31" s="117">
        <v>842.49</v>
      </c>
      <c r="HE31" s="117">
        <v>974.02453660512015</v>
      </c>
      <c r="HF31" s="117">
        <v>779.1</v>
      </c>
      <c r="HG31" s="118">
        <v>612.21286500000008</v>
      </c>
      <c r="HH31" s="116">
        <v>506.13189</v>
      </c>
      <c r="HI31" s="117">
        <v>865.26</v>
      </c>
      <c r="HJ31" s="117">
        <v>974.02453660512015</v>
      </c>
      <c r="HK31" s="117">
        <v>779.1</v>
      </c>
      <c r="HL31" s="118">
        <v>624.69907499999999</v>
      </c>
      <c r="HM31" s="116">
        <v>512.73766500000011</v>
      </c>
      <c r="HN31" s="117">
        <v>888.03</v>
      </c>
      <c r="HO31" s="117">
        <v>998.92768870752025</v>
      </c>
      <c r="HP31" s="117">
        <v>826.35</v>
      </c>
      <c r="HQ31" s="118">
        <v>637.17233250000004</v>
      </c>
      <c r="HR31" s="116">
        <v>519.34343999999999</v>
      </c>
      <c r="HS31" s="117">
        <v>910.8</v>
      </c>
      <c r="HT31" s="117">
        <v>998.92768870752025</v>
      </c>
      <c r="HU31" s="117">
        <v>826.35</v>
      </c>
      <c r="HV31" s="118">
        <v>649.65854249999995</v>
      </c>
      <c r="HW31" s="116">
        <v>525.56064000000003</v>
      </c>
      <c r="HX31" s="117">
        <v>881.70500000000004</v>
      </c>
      <c r="HY31" s="117">
        <v>1023.8308408099205</v>
      </c>
      <c r="HZ31" s="117">
        <v>862.05000000000007</v>
      </c>
      <c r="IA31" s="118">
        <v>662.1318</v>
      </c>
      <c r="IB31" s="116">
        <v>531.77783999999997</v>
      </c>
      <c r="IC31" s="117">
        <v>903.20999999999992</v>
      </c>
      <c r="ID31" s="117">
        <v>1023.8308408099205</v>
      </c>
      <c r="IE31" s="117">
        <v>862.05000000000007</v>
      </c>
      <c r="IF31" s="118">
        <v>674.61801000000014</v>
      </c>
      <c r="IG31" s="116">
        <v>537.99504000000002</v>
      </c>
      <c r="IH31" s="117">
        <v>924.71500000000003</v>
      </c>
      <c r="II31" s="117">
        <v>1047.8001247084801</v>
      </c>
      <c r="IJ31" s="117">
        <v>897.75</v>
      </c>
      <c r="IK31" s="118">
        <v>687.10422000000005</v>
      </c>
      <c r="IL31" s="116">
        <v>544.21224000000007</v>
      </c>
      <c r="IM31" s="117">
        <v>946.22</v>
      </c>
      <c r="IN31" s="117">
        <v>1047.8001247084801</v>
      </c>
      <c r="IO31" s="117">
        <v>897.75</v>
      </c>
      <c r="IP31" s="118">
        <v>699.57747749999999</v>
      </c>
      <c r="IQ31" s="116">
        <v>550.42944</v>
      </c>
      <c r="IR31" s="117">
        <v>967.72499999999991</v>
      </c>
      <c r="IS31" s="117">
        <v>1073.0145662121602</v>
      </c>
      <c r="IT31" s="117">
        <v>932.40000000000009</v>
      </c>
      <c r="IU31" s="118">
        <v>712.06368750000001</v>
      </c>
      <c r="IV31" s="116">
        <v>556.64664000000005</v>
      </c>
      <c r="IW31" s="117">
        <v>989.23</v>
      </c>
      <c r="IX31" s="117">
        <v>1073.0145662121602</v>
      </c>
      <c r="IY31" s="117">
        <v>932.40000000000009</v>
      </c>
      <c r="IZ31" s="118">
        <v>724.53694500000006</v>
      </c>
      <c r="JA31" s="116">
        <v>562.86383999999998</v>
      </c>
      <c r="JB31" s="117">
        <v>1010.735</v>
      </c>
      <c r="JC31" s="117">
        <v>1096.6725607094402</v>
      </c>
      <c r="JD31" s="117">
        <v>968.1</v>
      </c>
      <c r="JE31" s="118">
        <v>737.02315499999997</v>
      </c>
      <c r="JF31" s="116">
        <v>569.08104000000003</v>
      </c>
      <c r="JG31" s="117">
        <v>1032.24</v>
      </c>
      <c r="JH31" s="117">
        <v>1096.6725607094402</v>
      </c>
      <c r="JI31" s="117">
        <v>968.1</v>
      </c>
      <c r="JJ31" s="118">
        <v>749.509365</v>
      </c>
      <c r="JK31" s="116">
        <v>575.29824000000008</v>
      </c>
      <c r="JL31" s="117">
        <v>1053.7450000000001</v>
      </c>
      <c r="JM31" s="117">
        <v>1120.9531340092801</v>
      </c>
      <c r="JN31" s="117">
        <v>1003.8000000000001</v>
      </c>
      <c r="JO31" s="118">
        <v>761.98262250000005</v>
      </c>
      <c r="JP31" s="116">
        <v>581.51544000000001</v>
      </c>
      <c r="JQ31" s="117">
        <v>1075.25</v>
      </c>
      <c r="JR31" s="117">
        <v>1120.9531340092801</v>
      </c>
      <c r="JS31" s="117">
        <v>1003.8000000000001</v>
      </c>
      <c r="JT31" s="118">
        <v>774.46883249999996</v>
      </c>
      <c r="JU31" s="116">
        <v>587.73264000000006</v>
      </c>
      <c r="JV31" s="117">
        <v>1096.7550000000001</v>
      </c>
      <c r="JW31" s="117">
        <v>1145.2337073091201</v>
      </c>
      <c r="JX31" s="117">
        <v>1039.5</v>
      </c>
      <c r="JY31" s="118">
        <v>786.94209000000001</v>
      </c>
      <c r="JZ31" s="116">
        <v>593.94983999999999</v>
      </c>
      <c r="KA31" s="117">
        <v>1118.26</v>
      </c>
      <c r="KB31" s="117">
        <v>1145.2337073091201</v>
      </c>
      <c r="KC31" s="117">
        <v>1039.5</v>
      </c>
      <c r="KD31" s="118">
        <v>799.42830000000015</v>
      </c>
      <c r="KE31" s="116">
        <v>600.16704000000004</v>
      </c>
      <c r="KF31" s="117">
        <v>1139.7649999999999</v>
      </c>
      <c r="KG31" s="117">
        <v>1169.20299120768</v>
      </c>
      <c r="KH31" s="117">
        <v>1075.2</v>
      </c>
      <c r="KI31" s="118">
        <v>811.91451000000006</v>
      </c>
      <c r="KJ31" s="116">
        <v>606.38424000000009</v>
      </c>
      <c r="KK31" s="117">
        <v>1161.27</v>
      </c>
      <c r="KL31" s="117">
        <v>1169.20299120768</v>
      </c>
      <c r="KM31" s="117">
        <v>1075.2</v>
      </c>
      <c r="KN31" s="118">
        <v>824.38776750000011</v>
      </c>
      <c r="KO31" s="116">
        <v>612.60144000000003</v>
      </c>
      <c r="KP31" s="117">
        <v>1182.7750000000001</v>
      </c>
      <c r="KQ31" s="117">
        <v>1194.1061433100801</v>
      </c>
      <c r="KR31" s="117">
        <v>1110.9000000000001</v>
      </c>
      <c r="KS31" s="118">
        <v>836.87397750000014</v>
      </c>
      <c r="KT31" s="116">
        <v>618.81864000000007</v>
      </c>
      <c r="KU31" s="117">
        <v>1204.28</v>
      </c>
      <c r="KV31" s="117">
        <v>1194.1061433100801</v>
      </c>
      <c r="KW31" s="117">
        <v>1110.9000000000001</v>
      </c>
      <c r="KX31" s="118">
        <v>849.34723500000018</v>
      </c>
      <c r="KY31" s="116">
        <v>625.03584000000001</v>
      </c>
      <c r="KZ31" s="117">
        <v>1225.7850000000001</v>
      </c>
      <c r="LA31" s="117">
        <v>1218.6980060112001</v>
      </c>
      <c r="LB31" s="117">
        <v>1146.6000000000001</v>
      </c>
      <c r="LC31" s="118">
        <v>861.8334450000001</v>
      </c>
      <c r="LD31" s="116">
        <v>631.25304000000006</v>
      </c>
      <c r="LE31" s="117">
        <v>1247.29</v>
      </c>
      <c r="LF31" s="117">
        <v>1218.6980060112001</v>
      </c>
      <c r="LG31" s="117">
        <v>1146.6000000000001</v>
      </c>
      <c r="LH31" s="118">
        <v>874.30670250000003</v>
      </c>
      <c r="LI31" s="116">
        <v>637.4702400000001</v>
      </c>
      <c r="LJ31" s="117">
        <v>1268.7949999999998</v>
      </c>
      <c r="LK31" s="117">
        <v>1243.2898687123202</v>
      </c>
      <c r="LL31" s="117">
        <v>1181.25</v>
      </c>
      <c r="LM31" s="118">
        <v>886.79291249999994</v>
      </c>
      <c r="LN31" s="116">
        <v>643.68744000000004</v>
      </c>
      <c r="LO31" s="117">
        <v>1290.3000000000002</v>
      </c>
      <c r="LP31" s="117">
        <v>1243.2898687123202</v>
      </c>
      <c r="LQ31" s="117">
        <v>1181.25</v>
      </c>
      <c r="LR31" s="118">
        <v>899.27912250000008</v>
      </c>
    </row>
    <row r="32" spans="1:330">
      <c r="A32" s="122" t="s">
        <v>41</v>
      </c>
      <c r="B32" s="123" t="s">
        <v>275</v>
      </c>
      <c r="C32" s="116">
        <v>42.743250000000003</v>
      </c>
      <c r="D32" s="116">
        <v>55.695750000000004</v>
      </c>
      <c r="E32" s="116">
        <v>73.829250000000002</v>
      </c>
      <c r="F32" s="161">
        <v>101.03</v>
      </c>
      <c r="G32" s="116" t="e">
        <v>#N/A</v>
      </c>
      <c r="H32" s="117">
        <v>107.52499999999999</v>
      </c>
      <c r="I32" s="117">
        <v>139.15</v>
      </c>
      <c r="J32" s="117">
        <v>183.42500000000001</v>
      </c>
      <c r="K32" s="117">
        <v>227.7</v>
      </c>
      <c r="L32" s="117">
        <v>271.97499999999997</v>
      </c>
      <c r="M32" s="117">
        <v>51.83486880000001</v>
      </c>
      <c r="N32" s="117">
        <v>65.844292800000019</v>
      </c>
      <c r="O32" s="117">
        <v>79.853716800000015</v>
      </c>
      <c r="P32" s="117">
        <v>96.665025600000021</v>
      </c>
      <c r="Q32" s="117">
        <v>113.47633440000003</v>
      </c>
      <c r="R32" s="117">
        <v>52.5</v>
      </c>
      <c r="S32" s="117">
        <v>89.25</v>
      </c>
      <c r="T32" s="117">
        <v>110.25</v>
      </c>
      <c r="U32" s="117">
        <v>131.25</v>
      </c>
      <c r="V32" s="117" t="e">
        <v>#N/A</v>
      </c>
      <c r="W32" s="118">
        <v>96.83289000000002</v>
      </c>
      <c r="X32" s="118">
        <v>157.735545</v>
      </c>
      <c r="Y32" s="118">
        <v>192.08557500000003</v>
      </c>
      <c r="Z32" s="118">
        <v>226.43560500000001</v>
      </c>
      <c r="AA32" s="118" t="e">
        <v>#N/A</v>
      </c>
      <c r="AC32" s="122" t="s">
        <v>41</v>
      </c>
      <c r="AD32" s="123" t="s">
        <v>275</v>
      </c>
      <c r="AE32" s="116">
        <v>42.743250000000003</v>
      </c>
      <c r="AF32" s="117">
        <v>107.52499999999999</v>
      </c>
      <c r="AG32" s="117">
        <v>88.519386109440021</v>
      </c>
      <c r="AH32" s="117">
        <v>72.45</v>
      </c>
      <c r="AI32" s="118">
        <v>107.5964175</v>
      </c>
      <c r="AJ32" s="116">
        <v>55.695750000000004</v>
      </c>
      <c r="AK32" s="117">
        <v>139.15</v>
      </c>
      <c r="AL32" s="117">
        <v>125.81751619008004</v>
      </c>
      <c r="AM32" s="117">
        <v>109.2</v>
      </c>
      <c r="AN32" s="118">
        <v>152.4379725</v>
      </c>
      <c r="AO32" s="116">
        <v>73.829250000000002</v>
      </c>
      <c r="AP32" s="117">
        <v>183.42500000000001</v>
      </c>
      <c r="AQ32" s="117">
        <v>151.79603167872003</v>
      </c>
      <c r="AR32" s="117">
        <v>130.20000000000002</v>
      </c>
      <c r="AS32" s="118">
        <v>184.13274000000001</v>
      </c>
      <c r="AT32" s="116">
        <v>91.962750000000014</v>
      </c>
      <c r="AU32" s="117">
        <v>227.7</v>
      </c>
      <c r="AV32" s="117">
        <v>178.79331248064003</v>
      </c>
      <c r="AW32" s="117">
        <v>151.20000000000002</v>
      </c>
      <c r="AX32" s="118">
        <v>215.84046000000001</v>
      </c>
      <c r="AY32" s="116">
        <v>110.09625000000001</v>
      </c>
      <c r="AZ32" s="117">
        <v>271.97499999999997</v>
      </c>
      <c r="BA32" s="117">
        <v>214.45009844544006</v>
      </c>
      <c r="BB32" s="117">
        <v>172.20000000000002</v>
      </c>
      <c r="BC32" s="118">
        <v>249.80191500000004</v>
      </c>
      <c r="BD32" s="116">
        <v>128.22975000000002</v>
      </c>
      <c r="BE32" s="117">
        <v>309.92500000000001</v>
      </c>
      <c r="BF32" s="117">
        <v>240.68330526240001</v>
      </c>
      <c r="BG32" s="117">
        <v>187.95000000000002</v>
      </c>
      <c r="BH32" s="118">
        <v>265.42263000000003</v>
      </c>
      <c r="BI32" s="116">
        <v>144.74418750000001</v>
      </c>
      <c r="BJ32" s="117">
        <v>347.875</v>
      </c>
      <c r="BK32" s="117">
        <v>266.40712942272006</v>
      </c>
      <c r="BL32" s="117">
        <v>202.65</v>
      </c>
      <c r="BM32" s="118">
        <v>281.04334499999999</v>
      </c>
      <c r="BN32" s="116">
        <v>161.25862499999999</v>
      </c>
      <c r="BO32" s="117">
        <v>385.82500000000005</v>
      </c>
      <c r="BP32" s="117">
        <v>292.64033623968004</v>
      </c>
      <c r="BQ32" s="117">
        <v>218.4</v>
      </c>
      <c r="BR32" s="118">
        <v>296.65110750000002</v>
      </c>
      <c r="BS32" s="116">
        <v>177.77306250000001</v>
      </c>
      <c r="BT32" s="117">
        <v>423.77499999999998</v>
      </c>
      <c r="BU32" s="117">
        <v>318.61885172832007</v>
      </c>
      <c r="BV32" s="117">
        <v>234.15</v>
      </c>
      <c r="BW32" s="118">
        <v>312.27182249999998</v>
      </c>
      <c r="BX32" s="116">
        <v>194.28750000000002</v>
      </c>
      <c r="BY32" s="117">
        <v>455.4</v>
      </c>
      <c r="BZ32" s="117">
        <v>344.34267588864009</v>
      </c>
      <c r="CA32" s="117">
        <v>249.9</v>
      </c>
      <c r="CB32" s="118">
        <v>327.87958500000002</v>
      </c>
      <c r="CC32" s="116">
        <v>344.53649999999999</v>
      </c>
      <c r="CD32" s="117">
        <v>466.15250000000003</v>
      </c>
      <c r="CE32" s="117">
        <v>359.11477293120015</v>
      </c>
      <c r="CF32" s="117">
        <v>295.05</v>
      </c>
      <c r="CG32" s="118">
        <v>343.50029999999998</v>
      </c>
      <c r="CH32" s="116">
        <v>494.78550000000007</v>
      </c>
      <c r="CI32" s="117">
        <v>508.53</v>
      </c>
      <c r="CJ32" s="117">
        <v>372.35872200384006</v>
      </c>
      <c r="CK32" s="117">
        <v>295.05</v>
      </c>
      <c r="CL32" s="118">
        <v>359.121015</v>
      </c>
      <c r="CM32" s="116">
        <v>514.55101500000001</v>
      </c>
      <c r="CN32" s="117">
        <v>550.90750000000003</v>
      </c>
      <c r="CO32" s="117">
        <v>386.62143638976005</v>
      </c>
      <c r="CP32" s="117">
        <v>340.2</v>
      </c>
      <c r="CQ32" s="118">
        <v>374.72877750000004</v>
      </c>
      <c r="CR32" s="116">
        <v>534.31653000000006</v>
      </c>
      <c r="CS32" s="117">
        <v>593.28499999999997</v>
      </c>
      <c r="CT32" s="117">
        <v>400.62945944736003</v>
      </c>
      <c r="CU32" s="117">
        <v>340.2</v>
      </c>
      <c r="CV32" s="118">
        <v>390.34949250000005</v>
      </c>
      <c r="CW32" s="116">
        <v>554.08204499999999</v>
      </c>
      <c r="CX32" s="117">
        <v>635.66250000000002</v>
      </c>
      <c r="CY32" s="117">
        <v>414.89217383328014</v>
      </c>
      <c r="CZ32" s="117">
        <v>385.35</v>
      </c>
      <c r="DA32" s="118">
        <v>405.95725500000003</v>
      </c>
      <c r="DB32" s="116">
        <v>573.84756000000016</v>
      </c>
      <c r="DC32" s="117">
        <v>678.04000000000008</v>
      </c>
      <c r="DD32" s="117">
        <v>429.66427087584009</v>
      </c>
      <c r="DE32" s="117">
        <v>385.35</v>
      </c>
      <c r="DF32" s="118">
        <v>421.57797000000005</v>
      </c>
      <c r="DG32" s="116">
        <v>593.61307499999998</v>
      </c>
      <c r="DH32" s="117">
        <v>720.41750000000002</v>
      </c>
      <c r="DI32" s="117">
        <v>443.41760260512001</v>
      </c>
      <c r="DJ32" s="117">
        <v>430.5</v>
      </c>
      <c r="DK32" s="118">
        <v>437.19868500000001</v>
      </c>
      <c r="DL32" s="116">
        <v>613.37859000000003</v>
      </c>
      <c r="DM32" s="117">
        <v>762.79499999999996</v>
      </c>
      <c r="DN32" s="117">
        <v>457.93500831936007</v>
      </c>
      <c r="DO32" s="117">
        <v>430.5</v>
      </c>
      <c r="DP32" s="118">
        <v>452.80644749999999</v>
      </c>
      <c r="DQ32" s="116">
        <v>633.14410500000008</v>
      </c>
      <c r="DR32" s="117">
        <v>805.17250000000001</v>
      </c>
      <c r="DS32" s="117">
        <v>471.94303137696016</v>
      </c>
      <c r="DT32" s="117">
        <v>475.65000000000003</v>
      </c>
      <c r="DU32" s="118">
        <v>468.42716250000001</v>
      </c>
      <c r="DV32" s="116">
        <v>652.90962000000002</v>
      </c>
      <c r="DW32" s="117">
        <v>847.55</v>
      </c>
      <c r="DX32" s="117">
        <v>485.69636310623997</v>
      </c>
      <c r="DY32" s="117">
        <v>475.65000000000003</v>
      </c>
      <c r="DZ32" s="118">
        <v>484.03492500000004</v>
      </c>
      <c r="EA32" s="116">
        <v>663.91924500000005</v>
      </c>
      <c r="EB32" s="117">
        <v>757.10250000000008</v>
      </c>
      <c r="EC32" s="117">
        <v>502.7606821036801</v>
      </c>
      <c r="ED32" s="117">
        <v>500.85</v>
      </c>
      <c r="EE32" s="118">
        <v>499.65564000000001</v>
      </c>
      <c r="EF32" s="116">
        <v>674.92887000000019</v>
      </c>
      <c r="EG32" s="117">
        <v>793.15499999999997</v>
      </c>
      <c r="EH32" s="117">
        <v>502.7606821036801</v>
      </c>
      <c r="EI32" s="117">
        <v>500.85</v>
      </c>
      <c r="EJ32" s="118">
        <v>515.27635499999997</v>
      </c>
      <c r="EK32" s="116">
        <v>685.9384950000001</v>
      </c>
      <c r="EL32" s="117">
        <v>829.20749999999998</v>
      </c>
      <c r="EM32" s="117">
        <v>520.58907508608002</v>
      </c>
      <c r="EN32" s="117">
        <v>544.95000000000005</v>
      </c>
      <c r="EO32" s="118">
        <v>530.8841175</v>
      </c>
      <c r="EP32" s="116">
        <v>696.94812000000002</v>
      </c>
      <c r="EQ32" s="117">
        <v>865.26</v>
      </c>
      <c r="ER32" s="117">
        <v>520.58907508608002</v>
      </c>
      <c r="ES32" s="117">
        <v>544.95000000000005</v>
      </c>
      <c r="ET32" s="118">
        <v>546.50483250000002</v>
      </c>
      <c r="EU32" s="116">
        <v>707.95774500000016</v>
      </c>
      <c r="EV32" s="117">
        <v>901.3125</v>
      </c>
      <c r="EW32" s="117">
        <v>537.39870275520002</v>
      </c>
      <c r="EX32" s="117">
        <v>589.05000000000007</v>
      </c>
      <c r="EY32" s="118">
        <v>562.11259500000006</v>
      </c>
      <c r="EZ32" s="116">
        <v>718.96737000000007</v>
      </c>
      <c r="FA32" s="117">
        <v>937.36500000000001</v>
      </c>
      <c r="FB32" s="117">
        <v>537.39870275520002</v>
      </c>
      <c r="FC32" s="117">
        <v>589.05000000000007</v>
      </c>
      <c r="FD32" s="118">
        <v>577.73330999999996</v>
      </c>
      <c r="FE32" s="116">
        <v>729.9769950000001</v>
      </c>
      <c r="FF32" s="117">
        <v>973.41750000000002</v>
      </c>
      <c r="FG32" s="117">
        <v>553.69894776768001</v>
      </c>
      <c r="FH32" s="117">
        <v>633.15</v>
      </c>
      <c r="FI32" s="118">
        <v>593.35402500000009</v>
      </c>
      <c r="FJ32" s="116">
        <v>740.98662000000013</v>
      </c>
      <c r="FK32" s="117">
        <v>1009.47</v>
      </c>
      <c r="FL32" s="117">
        <v>553.69894776768001</v>
      </c>
      <c r="FM32" s="117">
        <v>633.15</v>
      </c>
      <c r="FN32" s="118">
        <v>608.96178750000001</v>
      </c>
      <c r="FO32" s="116">
        <v>751.99624500000016</v>
      </c>
      <c r="FP32" s="117">
        <v>1045.5225</v>
      </c>
      <c r="FQ32" s="117">
        <v>571.01795809344014</v>
      </c>
      <c r="FR32" s="117">
        <v>677.25</v>
      </c>
      <c r="FS32" s="118">
        <v>624.58250250000003</v>
      </c>
      <c r="FT32" s="116">
        <v>763.00587000000007</v>
      </c>
      <c r="FU32" s="117">
        <v>1081.575</v>
      </c>
      <c r="FV32" s="117">
        <v>571.01795809344014</v>
      </c>
      <c r="FW32" s="117">
        <v>677.25</v>
      </c>
      <c r="FX32" s="118">
        <v>640.19026499999995</v>
      </c>
      <c r="FY32" s="116">
        <v>774.01549500000021</v>
      </c>
      <c r="FZ32" s="117">
        <v>1117.6275000000001</v>
      </c>
      <c r="GA32" s="117">
        <v>587.82758576256003</v>
      </c>
      <c r="GB32" s="117">
        <v>724.5</v>
      </c>
      <c r="GC32" s="118">
        <v>655.81097999999997</v>
      </c>
      <c r="GD32" s="116">
        <v>785.02512000000013</v>
      </c>
      <c r="GE32" s="117">
        <v>1153.68</v>
      </c>
      <c r="GF32" s="117">
        <v>587.82758576256003</v>
      </c>
      <c r="GG32" s="117">
        <v>724.5</v>
      </c>
      <c r="GH32" s="118">
        <v>671.43169499999999</v>
      </c>
      <c r="GI32" s="116">
        <v>796.03474500000004</v>
      </c>
      <c r="GJ32" s="117">
        <v>1189.7324999999998</v>
      </c>
      <c r="GK32" s="117">
        <v>604.12783077504014</v>
      </c>
      <c r="GL32" s="117">
        <v>771.75</v>
      </c>
      <c r="GM32" s="118">
        <v>687.03945750000003</v>
      </c>
      <c r="GN32" s="116">
        <v>807.04437000000019</v>
      </c>
      <c r="GO32" s="117">
        <v>1225.7850000000001</v>
      </c>
      <c r="GP32" s="117">
        <v>604.12783077504014</v>
      </c>
      <c r="GQ32" s="117">
        <v>771.75</v>
      </c>
      <c r="GR32" s="118">
        <v>702.66017250000004</v>
      </c>
      <c r="GS32" s="116">
        <v>818.0539950000001</v>
      </c>
      <c r="GT32" s="117">
        <v>1261.8375000000001</v>
      </c>
      <c r="GU32" s="117">
        <v>621.44684110080016</v>
      </c>
      <c r="GV32" s="117">
        <v>819</v>
      </c>
      <c r="GW32" s="118">
        <v>718.26793499999997</v>
      </c>
      <c r="GX32" s="116">
        <v>829.06362000000013</v>
      </c>
      <c r="GY32" s="117">
        <v>1297.8899999999999</v>
      </c>
      <c r="GZ32" s="117">
        <v>621.44684110080016</v>
      </c>
      <c r="HA32" s="117">
        <v>819</v>
      </c>
      <c r="HB32" s="118">
        <v>733.8886500000001</v>
      </c>
      <c r="HC32" s="116">
        <v>840.07324500000004</v>
      </c>
      <c r="HD32" s="117">
        <v>1333.9425000000001</v>
      </c>
      <c r="HE32" s="117">
        <v>638.00177744159998</v>
      </c>
      <c r="HF32" s="117">
        <v>865.2</v>
      </c>
      <c r="HG32" s="118">
        <v>749.509365</v>
      </c>
      <c r="HH32" s="116">
        <v>851.08287000000018</v>
      </c>
      <c r="HI32" s="117">
        <v>1369.9949999999999</v>
      </c>
      <c r="HJ32" s="117">
        <v>638.00177744159998</v>
      </c>
      <c r="HK32" s="117">
        <v>865.2</v>
      </c>
      <c r="HL32" s="118">
        <v>765.11712750000015</v>
      </c>
      <c r="HM32" s="116">
        <v>862.0924950000001</v>
      </c>
      <c r="HN32" s="117">
        <v>1406.0474999999999</v>
      </c>
      <c r="HO32" s="117">
        <v>655.06609643904005</v>
      </c>
      <c r="HP32" s="117">
        <v>912.45</v>
      </c>
      <c r="HQ32" s="118">
        <v>780.73784250000006</v>
      </c>
      <c r="HR32" s="116">
        <v>873.10212000000001</v>
      </c>
      <c r="HS32" s="117">
        <v>1442.1000000000001</v>
      </c>
      <c r="HT32" s="117">
        <v>655.06609643904005</v>
      </c>
      <c r="HU32" s="117">
        <v>912.45</v>
      </c>
      <c r="HV32" s="118">
        <v>796.34560500000009</v>
      </c>
      <c r="HW32" s="116">
        <v>883.46412000000009</v>
      </c>
      <c r="HX32" s="117">
        <v>1348.49</v>
      </c>
      <c r="HY32" s="117">
        <v>671.36634145152004</v>
      </c>
      <c r="HZ32" s="117">
        <v>948.15000000000009</v>
      </c>
      <c r="IA32" s="118">
        <v>811.96632000000011</v>
      </c>
      <c r="IB32" s="116">
        <v>893.82612000000006</v>
      </c>
      <c r="IC32" s="117">
        <v>1381.38</v>
      </c>
      <c r="ID32" s="117">
        <v>671.36634145152004</v>
      </c>
      <c r="IE32" s="117">
        <v>948.15000000000009</v>
      </c>
      <c r="IF32" s="118">
        <v>827.58703500000013</v>
      </c>
      <c r="IG32" s="116">
        <v>904.18812000000014</v>
      </c>
      <c r="IH32" s="117">
        <v>1414.27</v>
      </c>
      <c r="II32" s="117">
        <v>688.17596912064016</v>
      </c>
      <c r="IJ32" s="117">
        <v>983.85</v>
      </c>
      <c r="IK32" s="118">
        <v>843.19479750000005</v>
      </c>
      <c r="IL32" s="116">
        <v>914.55012000000011</v>
      </c>
      <c r="IM32" s="117">
        <v>1447.16</v>
      </c>
      <c r="IN32" s="117">
        <v>688.17596912064016</v>
      </c>
      <c r="IO32" s="117">
        <v>983.85</v>
      </c>
      <c r="IP32" s="118">
        <v>858.81551250000007</v>
      </c>
      <c r="IQ32" s="116">
        <v>924.91212000000007</v>
      </c>
      <c r="IR32" s="117">
        <v>1480.0500000000002</v>
      </c>
      <c r="IS32" s="117">
        <v>704.47621413312004</v>
      </c>
      <c r="IT32" s="117">
        <v>1019.5500000000001</v>
      </c>
      <c r="IU32" s="118">
        <v>874.4232750000001</v>
      </c>
      <c r="IV32" s="116">
        <v>935.27412000000015</v>
      </c>
      <c r="IW32" s="117">
        <v>1512.94</v>
      </c>
      <c r="IX32" s="117">
        <v>704.47621413312004</v>
      </c>
      <c r="IY32" s="117">
        <v>1019.5500000000001</v>
      </c>
      <c r="IZ32" s="118">
        <v>890.04399000000012</v>
      </c>
      <c r="JA32" s="116">
        <v>945.63612000000012</v>
      </c>
      <c r="JB32" s="117">
        <v>1545.8300000000002</v>
      </c>
      <c r="JC32" s="117">
        <v>721.54053313055999</v>
      </c>
      <c r="JD32" s="117">
        <v>1054.2</v>
      </c>
      <c r="JE32" s="118">
        <v>905.66470500000003</v>
      </c>
      <c r="JF32" s="116">
        <v>955.99812000000009</v>
      </c>
      <c r="JG32" s="117">
        <v>1578.72</v>
      </c>
      <c r="JH32" s="117">
        <v>721.54053313055999</v>
      </c>
      <c r="JI32" s="117">
        <v>1054.2</v>
      </c>
      <c r="JJ32" s="118">
        <v>921.27246749999995</v>
      </c>
      <c r="JK32" s="116">
        <v>966.36012000000017</v>
      </c>
      <c r="JL32" s="117">
        <v>1611.6100000000001</v>
      </c>
      <c r="JM32" s="117">
        <v>738.09546947136005</v>
      </c>
      <c r="JN32" s="117">
        <v>1089.9000000000001</v>
      </c>
      <c r="JO32" s="118">
        <v>936.89318250000008</v>
      </c>
      <c r="JP32" s="116">
        <v>976.72212000000013</v>
      </c>
      <c r="JQ32" s="117">
        <v>1644.4999999999998</v>
      </c>
      <c r="JR32" s="117">
        <v>738.09546947136005</v>
      </c>
      <c r="JS32" s="117">
        <v>1089.9000000000001</v>
      </c>
      <c r="JT32" s="118">
        <v>952.500945</v>
      </c>
      <c r="JU32" s="116">
        <v>987.0841200000001</v>
      </c>
      <c r="JV32" s="117">
        <v>1677.3899999999999</v>
      </c>
      <c r="JW32" s="117">
        <v>755.41447979711995</v>
      </c>
      <c r="JX32" s="117">
        <v>1125.6000000000001</v>
      </c>
      <c r="JY32" s="118">
        <v>968.12166000000013</v>
      </c>
      <c r="JZ32" s="116">
        <v>997.44612000000018</v>
      </c>
      <c r="KA32" s="117">
        <v>1710.2800000000002</v>
      </c>
      <c r="KB32" s="117">
        <v>755.41447979711995</v>
      </c>
      <c r="KC32" s="117">
        <v>1125.6000000000001</v>
      </c>
      <c r="KD32" s="118">
        <v>983.74237500000004</v>
      </c>
      <c r="KE32" s="116">
        <v>1007.8081200000001</v>
      </c>
      <c r="KF32" s="117">
        <v>1743.1699999999998</v>
      </c>
      <c r="KG32" s="117">
        <v>771.46003348128022</v>
      </c>
      <c r="KH32" s="117">
        <v>1161.3</v>
      </c>
      <c r="KI32" s="118">
        <v>999.35013749999996</v>
      </c>
      <c r="KJ32" s="116">
        <v>1018.1701200000001</v>
      </c>
      <c r="KK32" s="117">
        <v>1776.06</v>
      </c>
      <c r="KL32" s="117">
        <v>771.46003348128022</v>
      </c>
      <c r="KM32" s="117">
        <v>1161.3</v>
      </c>
      <c r="KN32" s="118">
        <v>1014.9708525000001</v>
      </c>
      <c r="KO32" s="116">
        <v>1028.5321200000001</v>
      </c>
      <c r="KP32" s="117">
        <v>1808.9499999999998</v>
      </c>
      <c r="KQ32" s="117">
        <v>787.76027849376021</v>
      </c>
      <c r="KR32" s="117">
        <v>1197</v>
      </c>
      <c r="KS32" s="118">
        <v>1030.5786150000001</v>
      </c>
      <c r="KT32" s="116">
        <v>1038.8941200000002</v>
      </c>
      <c r="KU32" s="117">
        <v>1841.84</v>
      </c>
      <c r="KV32" s="117">
        <v>787.76027849376021</v>
      </c>
      <c r="KW32" s="117">
        <v>1197</v>
      </c>
      <c r="KX32" s="118">
        <v>1046.1993300000001</v>
      </c>
      <c r="KY32" s="116">
        <v>1049.2561200000002</v>
      </c>
      <c r="KZ32" s="117">
        <v>1874.73</v>
      </c>
      <c r="LA32" s="117">
        <v>804.82459749120005</v>
      </c>
      <c r="LB32" s="117">
        <v>1232.7</v>
      </c>
      <c r="LC32" s="118">
        <v>1061.8200449999999</v>
      </c>
      <c r="LD32" s="116">
        <v>1059.6181200000001</v>
      </c>
      <c r="LE32" s="117">
        <v>1907.62</v>
      </c>
      <c r="LF32" s="117">
        <v>804.82459749120005</v>
      </c>
      <c r="LG32" s="117">
        <v>1232.7</v>
      </c>
      <c r="LH32" s="118">
        <v>1077.4278075000002</v>
      </c>
      <c r="LI32" s="116">
        <v>1069.9801200000002</v>
      </c>
      <c r="LJ32" s="117">
        <v>1940.51</v>
      </c>
      <c r="LK32" s="117">
        <v>821.63422516031983</v>
      </c>
      <c r="LL32" s="117">
        <v>1268.4000000000001</v>
      </c>
      <c r="LM32" s="118">
        <v>1093.0485225</v>
      </c>
      <c r="LN32" s="116">
        <v>1080.3421200000003</v>
      </c>
      <c r="LO32" s="117">
        <v>1973.3999999999999</v>
      </c>
      <c r="LP32" s="117">
        <v>821.63422516031983</v>
      </c>
      <c r="LQ32" s="117">
        <v>1268.4000000000001</v>
      </c>
      <c r="LR32" s="118">
        <v>1108.6562850000003</v>
      </c>
    </row>
    <row r="33" spans="1:330">
      <c r="A33" s="122" t="s">
        <v>42</v>
      </c>
      <c r="B33" s="123" t="s">
        <v>276</v>
      </c>
      <c r="C33" s="116">
        <v>98.439000000000007</v>
      </c>
      <c r="D33" s="116">
        <v>150.24900000000002</v>
      </c>
      <c r="E33" s="116">
        <v>195.58275000000003</v>
      </c>
      <c r="F33" s="161">
        <v>221.49</v>
      </c>
      <c r="G33" s="116" t="e">
        <v>#N/A</v>
      </c>
      <c r="H33" s="117">
        <v>98.67</v>
      </c>
      <c r="I33" s="117">
        <v>149.27000000000001</v>
      </c>
      <c r="J33" s="117">
        <v>193.54500000000002</v>
      </c>
      <c r="K33" s="117">
        <v>241.61499999999998</v>
      </c>
      <c r="L33" s="117">
        <v>275.77</v>
      </c>
      <c r="M33" s="117">
        <v>89.660313600000009</v>
      </c>
      <c r="N33" s="117">
        <v>103.66973760000002</v>
      </c>
      <c r="O33" s="117">
        <v>117.6791616</v>
      </c>
      <c r="P33" s="117">
        <v>134.49047040000002</v>
      </c>
      <c r="Q33" s="117">
        <v>151.30177920000003</v>
      </c>
      <c r="R33" s="117">
        <v>89.25</v>
      </c>
      <c r="S33" s="117">
        <v>123.9</v>
      </c>
      <c r="T33" s="117">
        <v>145.95000000000002</v>
      </c>
      <c r="U33" s="117">
        <v>169.05</v>
      </c>
      <c r="V33" s="117" t="e">
        <v>#N/A</v>
      </c>
      <c r="W33" s="118">
        <v>110.8863525</v>
      </c>
      <c r="X33" s="118">
        <v>179.61231749999999</v>
      </c>
      <c r="Y33" s="118">
        <v>220.21840500000002</v>
      </c>
      <c r="Z33" s="118">
        <v>260.82449250000002</v>
      </c>
      <c r="AA33" s="118" t="e">
        <v>#N/A</v>
      </c>
      <c r="AC33" s="122" t="s">
        <v>42</v>
      </c>
      <c r="AD33" s="123" t="s">
        <v>276</v>
      </c>
      <c r="AE33" s="116">
        <v>98.439000000000007</v>
      </c>
      <c r="AF33" s="117">
        <v>98.67</v>
      </c>
      <c r="AG33" s="117">
        <v>181.17043154496002</v>
      </c>
      <c r="AH33" s="117">
        <v>86.100000000000009</v>
      </c>
      <c r="AI33" s="118">
        <v>132.25797750000001</v>
      </c>
      <c r="AJ33" s="116">
        <v>150.24900000000002</v>
      </c>
      <c r="AK33" s="117">
        <v>149.27000000000001</v>
      </c>
      <c r="AL33" s="117">
        <v>247.16378461632004</v>
      </c>
      <c r="AM33" s="117">
        <v>119.7</v>
      </c>
      <c r="AN33" s="118">
        <v>189.05469000000005</v>
      </c>
      <c r="AO33" s="116">
        <v>195.58275000000003</v>
      </c>
      <c r="AP33" s="117">
        <v>193.54500000000002</v>
      </c>
      <c r="AQ33" s="117">
        <v>297.59266762368003</v>
      </c>
      <c r="AR33" s="117">
        <v>142.80000000000001</v>
      </c>
      <c r="AS33" s="118">
        <v>225.12740250000002</v>
      </c>
      <c r="AT33" s="116">
        <v>240.91650000000001</v>
      </c>
      <c r="AU33" s="117">
        <v>241.61499999999998</v>
      </c>
      <c r="AV33" s="117">
        <v>348.02155063103999</v>
      </c>
      <c r="AW33" s="117">
        <v>165.9</v>
      </c>
      <c r="AX33" s="118">
        <v>261.20011499999998</v>
      </c>
      <c r="AY33" s="116">
        <v>275.88825000000003</v>
      </c>
      <c r="AZ33" s="117">
        <v>275.77</v>
      </c>
      <c r="BA33" s="117">
        <v>413.08103549856003</v>
      </c>
      <c r="BB33" s="117">
        <v>189</v>
      </c>
      <c r="BC33" s="118">
        <v>299.85037500000004</v>
      </c>
      <c r="BD33" s="116">
        <v>314.74575000000004</v>
      </c>
      <c r="BE33" s="117">
        <v>313.72000000000003</v>
      </c>
      <c r="BF33" s="117">
        <v>457.28413048032013</v>
      </c>
      <c r="BG33" s="117">
        <v>207.9</v>
      </c>
      <c r="BH33" s="118">
        <v>318.56673749999999</v>
      </c>
      <c r="BI33" s="116">
        <v>354.57468750000004</v>
      </c>
      <c r="BJ33" s="117">
        <v>351.67</v>
      </c>
      <c r="BK33" s="117">
        <v>501.79851486336014</v>
      </c>
      <c r="BL33" s="117">
        <v>226.8</v>
      </c>
      <c r="BM33" s="118">
        <v>337.28309999999999</v>
      </c>
      <c r="BN33" s="116">
        <v>394.40362500000003</v>
      </c>
      <c r="BO33" s="117">
        <v>389.62</v>
      </c>
      <c r="BP33" s="117">
        <v>546.62418864768006</v>
      </c>
      <c r="BQ33" s="117">
        <v>245.70000000000002</v>
      </c>
      <c r="BR33" s="118">
        <v>356.01241500000003</v>
      </c>
      <c r="BS33" s="116">
        <v>434.23256250000003</v>
      </c>
      <c r="BT33" s="117">
        <v>427.57000000000005</v>
      </c>
      <c r="BU33" s="117">
        <v>591.44986243200015</v>
      </c>
      <c r="BV33" s="117">
        <v>264.60000000000002</v>
      </c>
      <c r="BW33" s="118">
        <v>374.72877750000004</v>
      </c>
      <c r="BX33" s="116">
        <v>474.06150000000002</v>
      </c>
      <c r="BY33" s="117">
        <v>465.52000000000004</v>
      </c>
      <c r="BZ33" s="117">
        <v>635.96424681504004</v>
      </c>
      <c r="CA33" s="117">
        <v>282.45</v>
      </c>
      <c r="CB33" s="118">
        <v>393.45809250000002</v>
      </c>
      <c r="CC33" s="116">
        <v>525.87150000000008</v>
      </c>
      <c r="CD33" s="117">
        <v>514.85500000000002</v>
      </c>
      <c r="CE33" s="117">
        <v>663.04642472640012</v>
      </c>
      <c r="CF33" s="117">
        <v>358.05</v>
      </c>
      <c r="CG33" s="118">
        <v>412.17445500000008</v>
      </c>
      <c r="CH33" s="116">
        <v>577.68150000000003</v>
      </c>
      <c r="CI33" s="117">
        <v>561.66</v>
      </c>
      <c r="CJ33" s="117">
        <v>689.81731323648012</v>
      </c>
      <c r="CK33" s="117">
        <v>358.05</v>
      </c>
      <c r="CL33" s="118">
        <v>430.89081750000003</v>
      </c>
      <c r="CM33" s="116">
        <v>600.69809250000003</v>
      </c>
      <c r="CN33" s="117">
        <v>608.46500000000003</v>
      </c>
      <c r="CO33" s="117">
        <v>717.52206995040024</v>
      </c>
      <c r="CP33" s="117">
        <v>406.35</v>
      </c>
      <c r="CQ33" s="118">
        <v>449.62013250000001</v>
      </c>
      <c r="CR33" s="116">
        <v>623.71468500000015</v>
      </c>
      <c r="CS33" s="117">
        <v>655.27</v>
      </c>
      <c r="CT33" s="117">
        <v>744.91553726304016</v>
      </c>
      <c r="CU33" s="117">
        <v>406.35</v>
      </c>
      <c r="CV33" s="118">
        <v>468.33649500000001</v>
      </c>
      <c r="CW33" s="116">
        <v>646.73127750000015</v>
      </c>
      <c r="CX33" s="117">
        <v>702.07500000000005</v>
      </c>
      <c r="CY33" s="117">
        <v>772.30900457568021</v>
      </c>
      <c r="CZ33" s="117">
        <v>453.6</v>
      </c>
      <c r="DA33" s="118">
        <v>487.06581000000006</v>
      </c>
      <c r="DB33" s="116">
        <v>669.74787000000015</v>
      </c>
      <c r="DC33" s="117">
        <v>748.88</v>
      </c>
      <c r="DD33" s="117">
        <v>800.01376128959998</v>
      </c>
      <c r="DE33" s="117">
        <v>453.6</v>
      </c>
      <c r="DF33" s="118">
        <v>505.78217250000006</v>
      </c>
      <c r="DG33" s="116">
        <v>692.76446250000004</v>
      </c>
      <c r="DH33" s="117">
        <v>795.68499999999995</v>
      </c>
      <c r="DI33" s="117">
        <v>826.78464979968021</v>
      </c>
      <c r="DJ33" s="117">
        <v>501.90000000000003</v>
      </c>
      <c r="DK33" s="118">
        <v>524.49853500000006</v>
      </c>
      <c r="DL33" s="116">
        <v>715.78105500000004</v>
      </c>
      <c r="DM33" s="117">
        <v>842.49</v>
      </c>
      <c r="DN33" s="117">
        <v>853.24424890848024</v>
      </c>
      <c r="DO33" s="117">
        <v>501.90000000000003</v>
      </c>
      <c r="DP33" s="118">
        <v>543.22784999999999</v>
      </c>
      <c r="DQ33" s="116">
        <v>738.79764750000004</v>
      </c>
      <c r="DR33" s="117">
        <v>889.29499999999996</v>
      </c>
      <c r="DS33" s="117">
        <v>881.57158442496018</v>
      </c>
      <c r="DT33" s="117">
        <v>549.15</v>
      </c>
      <c r="DU33" s="118">
        <v>561.94421250000005</v>
      </c>
      <c r="DV33" s="116">
        <v>761.81424000000004</v>
      </c>
      <c r="DW33" s="117">
        <v>936.09999999999991</v>
      </c>
      <c r="DX33" s="117">
        <v>909.27634113888018</v>
      </c>
      <c r="DY33" s="117">
        <v>549.15</v>
      </c>
      <c r="DZ33" s="118">
        <v>580.67352750000009</v>
      </c>
      <c r="EA33" s="116">
        <v>774.11911500000008</v>
      </c>
      <c r="EB33" s="117">
        <v>943.0575</v>
      </c>
      <c r="EC33" s="117">
        <v>938.53754485920012</v>
      </c>
      <c r="ED33" s="117">
        <v>599.55000000000007</v>
      </c>
      <c r="EE33" s="118">
        <v>599.38989000000004</v>
      </c>
      <c r="EF33" s="116">
        <v>786.42399</v>
      </c>
      <c r="EG33" s="117">
        <v>987.96500000000003</v>
      </c>
      <c r="EH33" s="117">
        <v>938.53754485920012</v>
      </c>
      <c r="EI33" s="117">
        <v>599.55000000000007</v>
      </c>
      <c r="EJ33" s="118">
        <v>618.10625249999998</v>
      </c>
      <c r="EK33" s="116">
        <v>798.72886499999993</v>
      </c>
      <c r="EL33" s="117">
        <v>1032.8724999999999</v>
      </c>
      <c r="EM33" s="117">
        <v>969.04390618464026</v>
      </c>
      <c r="EN33" s="117">
        <v>673.05000000000007</v>
      </c>
      <c r="EO33" s="118">
        <v>636.83556750000002</v>
      </c>
      <c r="EP33" s="116">
        <v>811.03374000000008</v>
      </c>
      <c r="EQ33" s="117">
        <v>1077.78</v>
      </c>
      <c r="ER33" s="117">
        <v>969.04390618464026</v>
      </c>
      <c r="ES33" s="117">
        <v>673.05000000000007</v>
      </c>
      <c r="ET33" s="118">
        <v>655.55193000000008</v>
      </c>
      <c r="EU33" s="116">
        <v>823.338615</v>
      </c>
      <c r="EV33" s="117">
        <v>1122.6875</v>
      </c>
      <c r="EW33" s="117">
        <v>998.92768870752025</v>
      </c>
      <c r="EX33" s="117">
        <v>745.5</v>
      </c>
      <c r="EY33" s="118">
        <v>674.28124500000013</v>
      </c>
      <c r="EZ33" s="116">
        <v>835.64349000000004</v>
      </c>
      <c r="FA33" s="117">
        <v>1167.5949999999998</v>
      </c>
      <c r="FB33" s="117">
        <v>998.92768870752025</v>
      </c>
      <c r="FC33" s="117">
        <v>745.5</v>
      </c>
      <c r="FD33" s="118">
        <v>692.99760749999996</v>
      </c>
      <c r="FE33" s="116">
        <v>847.94836499999997</v>
      </c>
      <c r="FF33" s="117">
        <v>1212.5025000000001</v>
      </c>
      <c r="FG33" s="117">
        <v>1028.50018182912</v>
      </c>
      <c r="FH33" s="117">
        <v>819</v>
      </c>
      <c r="FI33" s="118">
        <v>711.71397000000002</v>
      </c>
      <c r="FJ33" s="116">
        <v>860.25324000000001</v>
      </c>
      <c r="FK33" s="117">
        <v>1257.4100000000001</v>
      </c>
      <c r="FL33" s="117">
        <v>1028.50018182912</v>
      </c>
      <c r="FM33" s="117">
        <v>819</v>
      </c>
      <c r="FN33" s="118">
        <v>730.44328500000006</v>
      </c>
      <c r="FO33" s="116">
        <v>872.55811500000004</v>
      </c>
      <c r="FP33" s="117">
        <v>1302.3175000000001</v>
      </c>
      <c r="FQ33" s="117">
        <v>1058.6952537532802</v>
      </c>
      <c r="FR33" s="117">
        <v>892.5</v>
      </c>
      <c r="FS33" s="118">
        <v>749.15964750000001</v>
      </c>
      <c r="FT33" s="116">
        <v>884.86299000000008</v>
      </c>
      <c r="FU33" s="117">
        <v>1347.2250000000001</v>
      </c>
      <c r="FV33" s="117">
        <v>1058.6952537532802</v>
      </c>
      <c r="FW33" s="117">
        <v>892.5</v>
      </c>
      <c r="FX33" s="118">
        <v>767.88896250000005</v>
      </c>
      <c r="FY33" s="116">
        <v>897.16786500000001</v>
      </c>
      <c r="FZ33" s="117">
        <v>1392.1324999999999</v>
      </c>
      <c r="GA33" s="117">
        <v>1088.5790362761602</v>
      </c>
      <c r="GB33" s="117">
        <v>971.25</v>
      </c>
      <c r="GC33" s="118">
        <v>786.60532499999999</v>
      </c>
      <c r="GD33" s="116">
        <v>909.47273999999993</v>
      </c>
      <c r="GE33" s="117">
        <v>1437.04</v>
      </c>
      <c r="GF33" s="117">
        <v>1088.5790362761602</v>
      </c>
      <c r="GG33" s="117">
        <v>971.25</v>
      </c>
      <c r="GH33" s="118">
        <v>805.32168750000005</v>
      </c>
      <c r="GI33" s="116">
        <v>921.77761500000008</v>
      </c>
      <c r="GJ33" s="117">
        <v>1481.9475</v>
      </c>
      <c r="GK33" s="117">
        <v>1119.0853976016001</v>
      </c>
      <c r="GL33" s="117">
        <v>1050</v>
      </c>
      <c r="GM33" s="118">
        <v>824.0510025000001</v>
      </c>
      <c r="GN33" s="116">
        <v>934.08249000000001</v>
      </c>
      <c r="GO33" s="117">
        <v>1526.855</v>
      </c>
      <c r="GP33" s="117">
        <v>1119.0853976016001</v>
      </c>
      <c r="GQ33" s="117">
        <v>1050</v>
      </c>
      <c r="GR33" s="118">
        <v>842.76736500000004</v>
      </c>
      <c r="GS33" s="116">
        <v>946.38736500000005</v>
      </c>
      <c r="GT33" s="117">
        <v>1571.7625</v>
      </c>
      <c r="GU33" s="117">
        <v>1149.2804695257603</v>
      </c>
      <c r="GV33" s="117">
        <v>1128.75</v>
      </c>
      <c r="GW33" s="118">
        <v>861.49668000000008</v>
      </c>
      <c r="GX33" s="116">
        <v>958.69223999999997</v>
      </c>
      <c r="GY33" s="117">
        <v>1616.6699999999998</v>
      </c>
      <c r="GZ33" s="117">
        <v>1149.2804695257603</v>
      </c>
      <c r="HA33" s="117">
        <v>1128.75</v>
      </c>
      <c r="HB33" s="118">
        <v>880.21304250000014</v>
      </c>
      <c r="HC33" s="116">
        <v>970.99711500000012</v>
      </c>
      <c r="HD33" s="117">
        <v>1661.5774999999999</v>
      </c>
      <c r="HE33" s="117">
        <v>1178.8529626473601</v>
      </c>
      <c r="HF33" s="117">
        <v>1207.5</v>
      </c>
      <c r="HG33" s="118">
        <v>898.92940499999997</v>
      </c>
      <c r="HH33" s="116">
        <v>983.30199000000005</v>
      </c>
      <c r="HI33" s="117">
        <v>1706.4850000000001</v>
      </c>
      <c r="HJ33" s="117">
        <v>1178.8529626473601</v>
      </c>
      <c r="HK33" s="117">
        <v>1207.5</v>
      </c>
      <c r="HL33" s="118">
        <v>917.65872000000002</v>
      </c>
      <c r="HM33" s="116">
        <v>995.60686499999997</v>
      </c>
      <c r="HN33" s="117">
        <v>1751.3925000000002</v>
      </c>
      <c r="HO33" s="117">
        <v>1209.04803457152</v>
      </c>
      <c r="HP33" s="117">
        <v>1286.25</v>
      </c>
      <c r="HQ33" s="118">
        <v>936.37508249999996</v>
      </c>
      <c r="HR33" s="116">
        <v>1007.91174</v>
      </c>
      <c r="HS33" s="117">
        <v>1796.3</v>
      </c>
      <c r="HT33" s="117">
        <v>1209.04803457152</v>
      </c>
      <c r="HU33" s="117">
        <v>1286.25</v>
      </c>
      <c r="HV33" s="118">
        <v>955.1043975</v>
      </c>
      <c r="HW33" s="116">
        <v>1019.5689900000001</v>
      </c>
      <c r="HX33" s="117">
        <v>1789.3425000000002</v>
      </c>
      <c r="HY33" s="117">
        <v>1239.2431064956804</v>
      </c>
      <c r="HZ33" s="117">
        <v>1365</v>
      </c>
      <c r="IA33" s="118">
        <v>973.82076000000006</v>
      </c>
      <c r="IB33" s="116">
        <v>1031.22624</v>
      </c>
      <c r="IC33" s="117">
        <v>1832.9850000000001</v>
      </c>
      <c r="ID33" s="117">
        <v>1239.2431064956804</v>
      </c>
      <c r="IE33" s="117">
        <v>1365</v>
      </c>
      <c r="IF33" s="118">
        <v>992.53712250000001</v>
      </c>
      <c r="IG33" s="116">
        <v>1042.8834899999999</v>
      </c>
      <c r="IH33" s="117">
        <v>1876.6275000000001</v>
      </c>
      <c r="II33" s="117">
        <v>1267.8817314134401</v>
      </c>
      <c r="IJ33" s="117">
        <v>1443.75</v>
      </c>
      <c r="IK33" s="118">
        <v>1011.2664375000001</v>
      </c>
      <c r="IL33" s="116">
        <v>1054.5407399999999</v>
      </c>
      <c r="IM33" s="117">
        <v>1920.27</v>
      </c>
      <c r="IN33" s="117">
        <v>1267.8817314134401</v>
      </c>
      <c r="IO33" s="117">
        <v>1443.75</v>
      </c>
      <c r="IP33" s="118">
        <v>1029.9828000000002</v>
      </c>
      <c r="IQ33" s="116">
        <v>1066.1979900000001</v>
      </c>
      <c r="IR33" s="117">
        <v>1963.9124999999999</v>
      </c>
      <c r="IS33" s="117">
        <v>1298.6993821401602</v>
      </c>
      <c r="IT33" s="117">
        <v>1521.45</v>
      </c>
      <c r="IU33" s="118">
        <v>1048.6991625000001</v>
      </c>
      <c r="IV33" s="116">
        <v>1077.8552400000001</v>
      </c>
      <c r="IW33" s="117">
        <v>2007.5550000000001</v>
      </c>
      <c r="IX33" s="117">
        <v>1298.6993821401602</v>
      </c>
      <c r="IY33" s="117">
        <v>1521.45</v>
      </c>
      <c r="IZ33" s="118">
        <v>1067.4284775000001</v>
      </c>
      <c r="JA33" s="116">
        <v>1089.5124900000001</v>
      </c>
      <c r="JB33" s="117">
        <v>2051.1975000000002</v>
      </c>
      <c r="JC33" s="117">
        <v>1327.6492964592001</v>
      </c>
      <c r="JD33" s="117">
        <v>1600.2</v>
      </c>
      <c r="JE33" s="118">
        <v>1086.1448399999999</v>
      </c>
      <c r="JF33" s="116">
        <v>1101.16974</v>
      </c>
      <c r="JG33" s="117">
        <v>2094.84</v>
      </c>
      <c r="JH33" s="117">
        <v>1327.6492964592001</v>
      </c>
      <c r="JI33" s="117">
        <v>1600.2</v>
      </c>
      <c r="JJ33" s="118">
        <v>1104.8741550000002</v>
      </c>
      <c r="JK33" s="116">
        <v>1112.82699</v>
      </c>
      <c r="JL33" s="117">
        <v>2138.4825000000001</v>
      </c>
      <c r="JM33" s="117">
        <v>1356.5992107782401</v>
      </c>
      <c r="JN33" s="117">
        <v>1678.95</v>
      </c>
      <c r="JO33" s="118">
        <v>1123.5905175</v>
      </c>
      <c r="JP33" s="116">
        <v>1124.48424</v>
      </c>
      <c r="JQ33" s="117">
        <v>2182.125</v>
      </c>
      <c r="JR33" s="117">
        <v>1356.5992107782401</v>
      </c>
      <c r="JS33" s="117">
        <v>1678.95</v>
      </c>
      <c r="JT33" s="118">
        <v>1142.3068799999999</v>
      </c>
      <c r="JU33" s="116">
        <v>1137.4367400000001</v>
      </c>
      <c r="JV33" s="117">
        <v>2225.7674999999999</v>
      </c>
      <c r="JW33" s="117">
        <v>1385.8604144985604</v>
      </c>
      <c r="JX33" s="117">
        <v>1757.7</v>
      </c>
      <c r="JY33" s="118">
        <v>1161.0361950000001</v>
      </c>
      <c r="JZ33" s="116">
        <v>1150.38924</v>
      </c>
      <c r="KA33" s="117">
        <v>2269.4100000000003</v>
      </c>
      <c r="KB33" s="117">
        <v>1385.8604144985604</v>
      </c>
      <c r="KC33" s="117">
        <v>1757.7</v>
      </c>
      <c r="KD33" s="118">
        <v>1179.7525575</v>
      </c>
      <c r="KE33" s="116">
        <v>1163.3417400000001</v>
      </c>
      <c r="KF33" s="117">
        <v>2313.0524999999998</v>
      </c>
      <c r="KG33" s="117">
        <v>1415.1216182188805</v>
      </c>
      <c r="KH33" s="117">
        <v>1836.45</v>
      </c>
      <c r="KI33" s="118">
        <v>1198.4818725</v>
      </c>
      <c r="KJ33" s="116">
        <v>1176.2942399999999</v>
      </c>
      <c r="KK33" s="117">
        <v>2356.6950000000002</v>
      </c>
      <c r="KL33" s="117">
        <v>1415.1216182188805</v>
      </c>
      <c r="KM33" s="117">
        <v>1836.45</v>
      </c>
      <c r="KN33" s="118">
        <v>1217.1982350000001</v>
      </c>
      <c r="KO33" s="116">
        <v>1189.24674</v>
      </c>
      <c r="KP33" s="117">
        <v>2400.3375000000001</v>
      </c>
      <c r="KQ33" s="117">
        <v>1445.3166901430402</v>
      </c>
      <c r="KR33" s="117">
        <v>1914.15</v>
      </c>
      <c r="KS33" s="118">
        <v>1235.9145975000001</v>
      </c>
      <c r="KT33" s="116">
        <v>1202.1992400000001</v>
      </c>
      <c r="KU33" s="117">
        <v>2443.98</v>
      </c>
      <c r="KV33" s="117">
        <v>1445.3166901430402</v>
      </c>
      <c r="KW33" s="117">
        <v>1914.15</v>
      </c>
      <c r="KX33" s="118">
        <v>1254.6439124999999</v>
      </c>
      <c r="KY33" s="116">
        <v>1215.15174</v>
      </c>
      <c r="KZ33" s="117">
        <v>2487.6224999999999</v>
      </c>
      <c r="LA33" s="117">
        <v>1474.8891832646405</v>
      </c>
      <c r="LB33" s="117">
        <v>1992.9</v>
      </c>
      <c r="LC33" s="118">
        <v>1273.360275</v>
      </c>
      <c r="LD33" s="116">
        <v>1228.1042400000001</v>
      </c>
      <c r="LE33" s="117">
        <v>2531.2649999999999</v>
      </c>
      <c r="LF33" s="117">
        <v>1474.8891832646405</v>
      </c>
      <c r="LG33" s="117">
        <v>1992.9</v>
      </c>
      <c r="LH33" s="118">
        <v>1292.08959</v>
      </c>
      <c r="LI33" s="116">
        <v>1241.05674</v>
      </c>
      <c r="LJ33" s="117">
        <v>2574.9074999999998</v>
      </c>
      <c r="LK33" s="117">
        <v>1504.7729657875202</v>
      </c>
      <c r="LL33" s="117">
        <v>2071.65</v>
      </c>
      <c r="LM33" s="118">
        <v>1310.8059525000001</v>
      </c>
      <c r="LN33" s="116">
        <v>1254.0092400000001</v>
      </c>
      <c r="LO33" s="117">
        <v>2618.5500000000002</v>
      </c>
      <c r="LP33" s="117">
        <v>1504.7729657875202</v>
      </c>
      <c r="LQ33" s="117">
        <v>2071.65</v>
      </c>
      <c r="LR33" s="118">
        <v>1329.5352675000001</v>
      </c>
    </row>
    <row r="34" spans="1:330" ht="28">
      <c r="A34" s="122" t="s">
        <v>589</v>
      </c>
      <c r="B34" s="126" t="s">
        <v>388</v>
      </c>
      <c r="C34" s="116">
        <v>72.534000000000006</v>
      </c>
      <c r="D34" s="116">
        <v>101.02950000000001</v>
      </c>
      <c r="E34" s="116">
        <v>129.52500000000001</v>
      </c>
      <c r="F34" s="161">
        <v>156.66</v>
      </c>
      <c r="G34" s="116" t="e">
        <v>#N/A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61.641465600000018</v>
      </c>
      <c r="N34" s="117">
        <v>75.650889600000014</v>
      </c>
      <c r="O34" s="117">
        <v>89.660313600000009</v>
      </c>
      <c r="P34" s="117">
        <v>106.47162240000003</v>
      </c>
      <c r="Q34" s="117">
        <v>123.28293120000004</v>
      </c>
      <c r="R34" s="117">
        <v>69.3</v>
      </c>
      <c r="S34" s="117">
        <v>88.2</v>
      </c>
      <c r="T34" s="117">
        <v>108.15</v>
      </c>
      <c r="U34" s="117">
        <v>128.1</v>
      </c>
      <c r="V34" s="117" t="e">
        <v>#N/A</v>
      </c>
      <c r="W34" s="118">
        <v>85.900980000000004</v>
      </c>
      <c r="X34" s="118">
        <v>135.87172500000003</v>
      </c>
      <c r="Y34" s="118">
        <v>170.22175499999997</v>
      </c>
      <c r="Z34" s="118">
        <v>204.57178500000001</v>
      </c>
      <c r="AA34" s="118" t="e">
        <v>#N/A</v>
      </c>
      <c r="AC34" s="122" t="s">
        <v>589</v>
      </c>
      <c r="AD34" s="126" t="s">
        <v>388</v>
      </c>
      <c r="AE34" s="116">
        <v>72.534000000000006</v>
      </c>
      <c r="AF34" s="117">
        <v>0</v>
      </c>
      <c r="AG34" s="117">
        <v>149.41891261440003</v>
      </c>
      <c r="AH34" s="117">
        <v>71.400000000000006</v>
      </c>
      <c r="AI34" s="118">
        <v>96.05574</v>
      </c>
      <c r="AJ34" s="116">
        <v>101.02950000000001</v>
      </c>
      <c r="AK34" s="117">
        <v>0</v>
      </c>
      <c r="AL34" s="117">
        <v>204.20584723968003</v>
      </c>
      <c r="AM34" s="117">
        <v>90.3</v>
      </c>
      <c r="AN34" s="118">
        <v>128.92918500000002</v>
      </c>
      <c r="AO34" s="116">
        <v>129.52500000000001</v>
      </c>
      <c r="AP34" s="117">
        <v>0</v>
      </c>
      <c r="AQ34" s="117">
        <v>245.60733760992005</v>
      </c>
      <c r="AR34" s="117">
        <v>110.25</v>
      </c>
      <c r="AS34" s="118">
        <v>156.24600749999999</v>
      </c>
      <c r="AT34" s="116">
        <v>158.02050000000003</v>
      </c>
      <c r="AU34" s="117">
        <v>0</v>
      </c>
      <c r="AV34" s="117">
        <v>287.32011738144007</v>
      </c>
      <c r="AW34" s="117">
        <v>131.25</v>
      </c>
      <c r="AX34" s="118">
        <v>183.54987750000004</v>
      </c>
      <c r="AY34" s="116">
        <v>183.92550000000003</v>
      </c>
      <c r="AZ34" s="117">
        <v>0</v>
      </c>
      <c r="BA34" s="117">
        <v>341.17318380288009</v>
      </c>
      <c r="BB34" s="117">
        <v>151.20000000000002</v>
      </c>
      <c r="BC34" s="118">
        <v>212.82252750000001</v>
      </c>
      <c r="BD34" s="116">
        <v>207.24</v>
      </c>
      <c r="BE34" s="117">
        <v>0</v>
      </c>
      <c r="BF34" s="117">
        <v>377.59404375264006</v>
      </c>
      <c r="BG34" s="117">
        <v>163.80000000000001</v>
      </c>
      <c r="BH34" s="118">
        <v>225.295785</v>
      </c>
      <c r="BI34" s="116">
        <v>229.90687500000001</v>
      </c>
      <c r="BJ34" s="117">
        <v>0</v>
      </c>
      <c r="BK34" s="117">
        <v>414.63748250496013</v>
      </c>
      <c r="BL34" s="117">
        <v>177.45000000000002</v>
      </c>
      <c r="BM34" s="118">
        <v>237.78199500000005</v>
      </c>
      <c r="BN34" s="116">
        <v>252.57375000000005</v>
      </c>
      <c r="BO34" s="117">
        <v>0</v>
      </c>
      <c r="BP34" s="117">
        <v>451.68092125728015</v>
      </c>
      <c r="BQ34" s="117">
        <v>190.05</v>
      </c>
      <c r="BR34" s="118">
        <v>250.26820500000002</v>
      </c>
      <c r="BS34" s="116">
        <v>275.24062500000002</v>
      </c>
      <c r="BT34" s="117">
        <v>0</v>
      </c>
      <c r="BU34" s="117">
        <v>488.41307060832003</v>
      </c>
      <c r="BV34" s="117">
        <v>203.70000000000002</v>
      </c>
      <c r="BW34" s="118">
        <v>262.74146250000001</v>
      </c>
      <c r="BX34" s="116">
        <v>297.90750000000003</v>
      </c>
      <c r="BY34" s="117">
        <v>0</v>
      </c>
      <c r="BZ34" s="117">
        <v>525.4565093606401</v>
      </c>
      <c r="CA34" s="117">
        <v>216.3</v>
      </c>
      <c r="CB34" s="118">
        <v>275.22767250000004</v>
      </c>
      <c r="CC34" s="116">
        <v>302.20772999999997</v>
      </c>
      <c r="CD34" s="117">
        <v>0</v>
      </c>
      <c r="CE34" s="117">
        <v>547.55805685152006</v>
      </c>
      <c r="CF34" s="117">
        <v>249.9</v>
      </c>
      <c r="CG34" s="118">
        <v>287.70093000000008</v>
      </c>
      <c r="CH34" s="116">
        <v>306.50796000000003</v>
      </c>
      <c r="CI34" s="117">
        <v>0</v>
      </c>
      <c r="CJ34" s="117">
        <v>569.97089374368011</v>
      </c>
      <c r="CK34" s="117">
        <v>249.9</v>
      </c>
      <c r="CL34" s="118">
        <v>300.18714000000006</v>
      </c>
      <c r="CM34" s="116">
        <v>316.59795750000001</v>
      </c>
      <c r="CN34" s="117">
        <v>0</v>
      </c>
      <c r="CO34" s="117">
        <v>592.69502003712012</v>
      </c>
      <c r="CP34" s="117">
        <v>283.5</v>
      </c>
      <c r="CQ34" s="118">
        <v>312.67335000000003</v>
      </c>
      <c r="CR34" s="116">
        <v>326.68795500000004</v>
      </c>
      <c r="CS34" s="117">
        <v>0</v>
      </c>
      <c r="CT34" s="117">
        <v>615.41914633056001</v>
      </c>
      <c r="CU34" s="117">
        <v>283.5</v>
      </c>
      <c r="CV34" s="118">
        <v>325.14660750000002</v>
      </c>
      <c r="CW34" s="116">
        <v>336.77795250000003</v>
      </c>
      <c r="CX34" s="117">
        <v>0</v>
      </c>
      <c r="CY34" s="117">
        <v>637.83198322272017</v>
      </c>
      <c r="CZ34" s="117">
        <v>317.10000000000002</v>
      </c>
      <c r="DA34" s="118">
        <v>337.63281750000004</v>
      </c>
      <c r="DB34" s="116">
        <v>346.86795000000001</v>
      </c>
      <c r="DC34" s="117">
        <v>0</v>
      </c>
      <c r="DD34" s="117">
        <v>660.86739891744003</v>
      </c>
      <c r="DE34" s="117">
        <v>317.10000000000002</v>
      </c>
      <c r="DF34" s="118">
        <v>350.10607500000003</v>
      </c>
      <c r="DG34" s="116">
        <v>356.95794749999999</v>
      </c>
      <c r="DH34" s="117">
        <v>0</v>
      </c>
      <c r="DI34" s="117">
        <v>683.28023580960007</v>
      </c>
      <c r="DJ34" s="117">
        <v>350.7</v>
      </c>
      <c r="DK34" s="118">
        <v>362.592285</v>
      </c>
      <c r="DL34" s="116">
        <v>367.04794500000003</v>
      </c>
      <c r="DM34" s="117">
        <v>0</v>
      </c>
      <c r="DN34" s="117">
        <v>704.75920449792</v>
      </c>
      <c r="DO34" s="117">
        <v>350.7</v>
      </c>
      <c r="DP34" s="118">
        <v>375.07849499999998</v>
      </c>
      <c r="DQ34" s="116">
        <v>377.13794250000007</v>
      </c>
      <c r="DR34" s="117">
        <v>0</v>
      </c>
      <c r="DS34" s="117">
        <v>728.41719899520012</v>
      </c>
      <c r="DT34" s="117">
        <v>384.3</v>
      </c>
      <c r="DU34" s="118">
        <v>387.55175250000002</v>
      </c>
      <c r="DV34" s="116">
        <v>387.22794000000005</v>
      </c>
      <c r="DW34" s="117">
        <v>0</v>
      </c>
      <c r="DX34" s="117">
        <v>751.14132528864002</v>
      </c>
      <c r="DY34" s="117">
        <v>384.3</v>
      </c>
      <c r="DZ34" s="118">
        <v>400.03796250000005</v>
      </c>
      <c r="EA34" s="116">
        <v>393.83371499999998</v>
      </c>
      <c r="EB34" s="117">
        <v>0</v>
      </c>
      <c r="EC34" s="117">
        <v>775.42189858847996</v>
      </c>
      <c r="ED34" s="117">
        <v>412.65000000000003</v>
      </c>
      <c r="EE34" s="118">
        <v>412.51122000000004</v>
      </c>
      <c r="EF34" s="116">
        <v>400.43949000000003</v>
      </c>
      <c r="EG34" s="117">
        <v>0</v>
      </c>
      <c r="EH34" s="117">
        <v>775.42189858847996</v>
      </c>
      <c r="EI34" s="117">
        <v>412.65000000000003</v>
      </c>
      <c r="EJ34" s="118">
        <v>424.99743000000007</v>
      </c>
      <c r="EK34" s="116">
        <v>407.04526499999997</v>
      </c>
      <c r="EL34" s="117">
        <v>0</v>
      </c>
      <c r="EM34" s="117">
        <v>800.63634009216025</v>
      </c>
      <c r="EN34" s="117">
        <v>457.8</v>
      </c>
      <c r="EO34" s="118">
        <v>437.48364000000004</v>
      </c>
      <c r="EP34" s="116">
        <v>413.65104000000002</v>
      </c>
      <c r="EQ34" s="117">
        <v>0</v>
      </c>
      <c r="ER34" s="117">
        <v>800.63634009216025</v>
      </c>
      <c r="ES34" s="117">
        <v>457.8</v>
      </c>
      <c r="ET34" s="118">
        <v>449.95689750000003</v>
      </c>
      <c r="EU34" s="116">
        <v>420.25681500000002</v>
      </c>
      <c r="EV34" s="117">
        <v>0</v>
      </c>
      <c r="EW34" s="117">
        <v>825.53949219456013</v>
      </c>
      <c r="EX34" s="117">
        <v>501.90000000000003</v>
      </c>
      <c r="EY34" s="118">
        <v>462.4431075</v>
      </c>
      <c r="EZ34" s="116">
        <v>426.86259000000001</v>
      </c>
      <c r="FA34" s="117">
        <v>0</v>
      </c>
      <c r="FB34" s="117">
        <v>825.53949219456013</v>
      </c>
      <c r="FC34" s="117">
        <v>501.90000000000003</v>
      </c>
      <c r="FD34" s="118">
        <v>474.9163650000001</v>
      </c>
      <c r="FE34" s="116">
        <v>433.46836500000006</v>
      </c>
      <c r="FF34" s="117">
        <v>0</v>
      </c>
      <c r="FG34" s="117">
        <v>849.82006549440007</v>
      </c>
      <c r="FH34" s="117">
        <v>547.05000000000007</v>
      </c>
      <c r="FI34" s="118">
        <v>487.40257500000007</v>
      </c>
      <c r="FJ34" s="116">
        <v>440.07414</v>
      </c>
      <c r="FK34" s="117">
        <v>0</v>
      </c>
      <c r="FL34" s="117">
        <v>849.82006549440007</v>
      </c>
      <c r="FM34" s="117">
        <v>547.05000000000007</v>
      </c>
      <c r="FN34" s="118">
        <v>499.88878500000004</v>
      </c>
      <c r="FO34" s="116">
        <v>446.67991500000005</v>
      </c>
      <c r="FP34" s="117">
        <v>0</v>
      </c>
      <c r="FQ34" s="117">
        <v>874.72321759680028</v>
      </c>
      <c r="FR34" s="117">
        <v>591.15</v>
      </c>
      <c r="FS34" s="118">
        <v>512.36204250000003</v>
      </c>
      <c r="FT34" s="116">
        <v>453.28569000000005</v>
      </c>
      <c r="FU34" s="117">
        <v>0</v>
      </c>
      <c r="FV34" s="117">
        <v>874.72321759680028</v>
      </c>
      <c r="FW34" s="117">
        <v>591.15</v>
      </c>
      <c r="FX34" s="118">
        <v>524.84825250000006</v>
      </c>
      <c r="FY34" s="116">
        <v>459.89146500000004</v>
      </c>
      <c r="FZ34" s="117">
        <v>0</v>
      </c>
      <c r="GA34" s="117">
        <v>899.3150802979203</v>
      </c>
      <c r="GB34" s="117">
        <v>638.4</v>
      </c>
      <c r="GC34" s="118">
        <v>537.32150999999999</v>
      </c>
      <c r="GD34" s="116">
        <v>466.49724000000009</v>
      </c>
      <c r="GE34" s="117">
        <v>0</v>
      </c>
      <c r="GF34" s="117">
        <v>899.3150802979203</v>
      </c>
      <c r="GG34" s="117">
        <v>638.4</v>
      </c>
      <c r="GH34" s="118">
        <v>549.80772000000002</v>
      </c>
      <c r="GI34" s="116">
        <v>473.10301500000003</v>
      </c>
      <c r="GJ34" s="117">
        <v>0</v>
      </c>
      <c r="GK34" s="117">
        <v>924.52952180160003</v>
      </c>
      <c r="GL34" s="117">
        <v>685.65</v>
      </c>
      <c r="GM34" s="118">
        <v>562.29393000000005</v>
      </c>
      <c r="GN34" s="116">
        <v>479.70879000000008</v>
      </c>
      <c r="GO34" s="117">
        <v>0</v>
      </c>
      <c r="GP34" s="117">
        <v>924.52952180160003</v>
      </c>
      <c r="GQ34" s="117">
        <v>685.65</v>
      </c>
      <c r="GR34" s="118">
        <v>574.76718750000009</v>
      </c>
      <c r="GS34" s="116">
        <v>486.31456499999996</v>
      </c>
      <c r="GT34" s="117">
        <v>0</v>
      </c>
      <c r="GU34" s="117">
        <v>949.74396330528032</v>
      </c>
      <c r="GV34" s="117">
        <v>731.85</v>
      </c>
      <c r="GW34" s="118">
        <v>587.25339750000001</v>
      </c>
      <c r="GX34" s="116">
        <v>492.92034000000001</v>
      </c>
      <c r="GY34" s="117">
        <v>0</v>
      </c>
      <c r="GZ34" s="117">
        <v>949.74396330528032</v>
      </c>
      <c r="HA34" s="117">
        <v>731.85</v>
      </c>
      <c r="HB34" s="118">
        <v>599.72665500000005</v>
      </c>
      <c r="HC34" s="116">
        <v>499.52611500000006</v>
      </c>
      <c r="HD34" s="117">
        <v>0</v>
      </c>
      <c r="HE34" s="117">
        <v>974.02453660512015</v>
      </c>
      <c r="HF34" s="117">
        <v>779.1</v>
      </c>
      <c r="HG34" s="118">
        <v>612.21286500000008</v>
      </c>
      <c r="HH34" s="116">
        <v>506.13189</v>
      </c>
      <c r="HI34" s="117">
        <v>0</v>
      </c>
      <c r="HJ34" s="117">
        <v>974.02453660512015</v>
      </c>
      <c r="HK34" s="117">
        <v>779.1</v>
      </c>
      <c r="HL34" s="118">
        <v>624.69907499999999</v>
      </c>
      <c r="HM34" s="116">
        <v>512.73766500000011</v>
      </c>
      <c r="HN34" s="117">
        <v>0</v>
      </c>
      <c r="HO34" s="117">
        <v>998.92768870752025</v>
      </c>
      <c r="HP34" s="117">
        <v>826.35</v>
      </c>
      <c r="HQ34" s="118">
        <v>637.17233250000004</v>
      </c>
      <c r="HR34" s="116">
        <v>519.34343999999999</v>
      </c>
      <c r="HS34" s="117">
        <v>0</v>
      </c>
      <c r="HT34" s="117">
        <v>998.92768870752025</v>
      </c>
      <c r="HU34" s="117">
        <v>826.35</v>
      </c>
      <c r="HV34" s="118">
        <v>649.65854249999995</v>
      </c>
      <c r="HW34" s="116">
        <v>525.56064000000003</v>
      </c>
      <c r="HX34" s="117">
        <v>0</v>
      </c>
      <c r="HY34" s="117">
        <v>1023.8308408099205</v>
      </c>
      <c r="HZ34" s="117">
        <v>862.05000000000007</v>
      </c>
      <c r="IA34" s="118">
        <v>662.1318</v>
      </c>
      <c r="IB34" s="116">
        <v>531.77783999999997</v>
      </c>
      <c r="IC34" s="117">
        <v>0</v>
      </c>
      <c r="ID34" s="117">
        <v>1023.8308408099205</v>
      </c>
      <c r="IE34" s="117">
        <v>862.05000000000007</v>
      </c>
      <c r="IF34" s="118">
        <v>674.61801000000014</v>
      </c>
      <c r="IG34" s="116">
        <v>537.99504000000002</v>
      </c>
      <c r="IH34" s="117">
        <v>0</v>
      </c>
      <c r="II34" s="117">
        <v>1047.8001247084801</v>
      </c>
      <c r="IJ34" s="117">
        <v>897.75</v>
      </c>
      <c r="IK34" s="118">
        <v>687.10422000000005</v>
      </c>
      <c r="IL34" s="116">
        <v>544.21224000000007</v>
      </c>
      <c r="IM34" s="117">
        <v>0</v>
      </c>
      <c r="IN34" s="117">
        <v>1047.8001247084801</v>
      </c>
      <c r="IO34" s="117">
        <v>897.75</v>
      </c>
      <c r="IP34" s="118">
        <v>699.57747749999999</v>
      </c>
      <c r="IQ34" s="116">
        <v>550.42944</v>
      </c>
      <c r="IR34" s="117">
        <v>0</v>
      </c>
      <c r="IS34" s="117">
        <v>1073.0145662121602</v>
      </c>
      <c r="IT34" s="117">
        <v>932.40000000000009</v>
      </c>
      <c r="IU34" s="118">
        <v>712.06368750000001</v>
      </c>
      <c r="IV34" s="116">
        <v>556.64664000000005</v>
      </c>
      <c r="IW34" s="117">
        <v>0</v>
      </c>
      <c r="IX34" s="117">
        <v>1073.0145662121602</v>
      </c>
      <c r="IY34" s="117">
        <v>932.40000000000009</v>
      </c>
      <c r="IZ34" s="118">
        <v>724.53694500000006</v>
      </c>
      <c r="JA34" s="116">
        <v>562.86383999999998</v>
      </c>
      <c r="JB34" s="117">
        <v>0</v>
      </c>
      <c r="JC34" s="117">
        <v>1096.6725607094402</v>
      </c>
      <c r="JD34" s="117">
        <v>968.1</v>
      </c>
      <c r="JE34" s="118">
        <v>737.02315499999997</v>
      </c>
      <c r="JF34" s="116">
        <v>569.08104000000003</v>
      </c>
      <c r="JG34" s="117">
        <v>0</v>
      </c>
      <c r="JH34" s="117">
        <v>1096.6725607094402</v>
      </c>
      <c r="JI34" s="117">
        <v>968.1</v>
      </c>
      <c r="JJ34" s="118">
        <v>749.509365</v>
      </c>
      <c r="JK34" s="116">
        <v>575.29824000000008</v>
      </c>
      <c r="JL34" s="117">
        <v>0</v>
      </c>
      <c r="JM34" s="117">
        <v>1120.9531340092801</v>
      </c>
      <c r="JN34" s="117">
        <v>1003.8000000000001</v>
      </c>
      <c r="JO34" s="118">
        <v>761.98262250000005</v>
      </c>
      <c r="JP34" s="116">
        <v>581.51544000000001</v>
      </c>
      <c r="JQ34" s="117">
        <v>0</v>
      </c>
      <c r="JR34" s="117">
        <v>1120.9531340092801</v>
      </c>
      <c r="JS34" s="117">
        <v>1003.8000000000001</v>
      </c>
      <c r="JT34" s="118">
        <v>774.46883249999996</v>
      </c>
      <c r="JU34" s="116">
        <v>587.73264000000006</v>
      </c>
      <c r="JV34" s="117">
        <v>0</v>
      </c>
      <c r="JW34" s="117">
        <v>1145.2337073091201</v>
      </c>
      <c r="JX34" s="117">
        <v>1039.5</v>
      </c>
      <c r="JY34" s="118">
        <v>786.94209000000001</v>
      </c>
      <c r="JZ34" s="116">
        <v>593.94983999999999</v>
      </c>
      <c r="KA34" s="117">
        <v>0</v>
      </c>
      <c r="KB34" s="117">
        <v>1145.2337073091201</v>
      </c>
      <c r="KC34" s="117">
        <v>1039.5</v>
      </c>
      <c r="KD34" s="118">
        <v>799.42830000000015</v>
      </c>
      <c r="KE34" s="116">
        <v>600.16704000000004</v>
      </c>
      <c r="KF34" s="117">
        <v>0</v>
      </c>
      <c r="KG34" s="117">
        <v>1169.20299120768</v>
      </c>
      <c r="KH34" s="117">
        <v>1075.2</v>
      </c>
      <c r="KI34" s="118">
        <v>811.91451000000006</v>
      </c>
      <c r="KJ34" s="116">
        <v>606.38424000000009</v>
      </c>
      <c r="KK34" s="117">
        <v>0</v>
      </c>
      <c r="KL34" s="117">
        <v>1169.20299120768</v>
      </c>
      <c r="KM34" s="117">
        <v>1075.2</v>
      </c>
      <c r="KN34" s="118">
        <v>824.38776750000011</v>
      </c>
      <c r="KO34" s="116">
        <v>612.60144000000003</v>
      </c>
      <c r="KP34" s="117">
        <v>0</v>
      </c>
      <c r="KQ34" s="117">
        <v>1194.1061433100801</v>
      </c>
      <c r="KR34" s="117">
        <v>1110.9000000000001</v>
      </c>
      <c r="KS34" s="118">
        <v>836.87397750000014</v>
      </c>
      <c r="KT34" s="116">
        <v>618.81864000000007</v>
      </c>
      <c r="KU34" s="117">
        <v>0</v>
      </c>
      <c r="KV34" s="117">
        <v>1194.1061433100801</v>
      </c>
      <c r="KW34" s="117">
        <v>1110.9000000000001</v>
      </c>
      <c r="KX34" s="118">
        <v>849.34723500000018</v>
      </c>
      <c r="KY34" s="116">
        <v>625.03584000000001</v>
      </c>
      <c r="KZ34" s="117">
        <v>0</v>
      </c>
      <c r="LA34" s="117">
        <v>1218.6980060112001</v>
      </c>
      <c r="LB34" s="117">
        <v>1146.6000000000001</v>
      </c>
      <c r="LC34" s="118">
        <v>861.8334450000001</v>
      </c>
      <c r="LD34" s="116">
        <v>631.25304000000006</v>
      </c>
      <c r="LE34" s="117">
        <v>0</v>
      </c>
      <c r="LF34" s="117">
        <v>1218.6980060112001</v>
      </c>
      <c r="LG34" s="117">
        <v>1146.6000000000001</v>
      </c>
      <c r="LH34" s="118">
        <v>874.30670250000003</v>
      </c>
      <c r="LI34" s="116">
        <v>637.4702400000001</v>
      </c>
      <c r="LJ34" s="117">
        <v>0</v>
      </c>
      <c r="LK34" s="117">
        <v>1243.2898687123202</v>
      </c>
      <c r="LL34" s="117">
        <v>1181.25</v>
      </c>
      <c r="LM34" s="118">
        <v>886.79291249999994</v>
      </c>
      <c r="LN34" s="116">
        <v>643.68744000000004</v>
      </c>
      <c r="LO34" s="117">
        <v>0</v>
      </c>
      <c r="LP34" s="117">
        <v>1243.2898687123202</v>
      </c>
      <c r="LQ34" s="117">
        <v>1181.25</v>
      </c>
      <c r="LR34" s="118">
        <v>899.27912250000008</v>
      </c>
    </row>
    <row r="35" spans="1:330">
      <c r="A35" s="122" t="s">
        <v>43</v>
      </c>
      <c r="B35" s="123" t="s">
        <v>277</v>
      </c>
      <c r="C35" s="116">
        <v>98.439000000000007</v>
      </c>
      <c r="D35" s="116">
        <v>150.24900000000002</v>
      </c>
      <c r="E35" s="116">
        <v>195.58275000000003</v>
      </c>
      <c r="F35" s="161">
        <v>221.49</v>
      </c>
      <c r="G35" s="116" t="e">
        <v>#N/A</v>
      </c>
      <c r="H35" s="117">
        <v>0</v>
      </c>
      <c r="I35" s="117">
        <v>0</v>
      </c>
      <c r="J35" s="117">
        <v>0</v>
      </c>
      <c r="K35" s="117">
        <v>0</v>
      </c>
      <c r="L35" s="117">
        <v>0</v>
      </c>
      <c r="M35" s="117">
        <v>61.641465600000018</v>
      </c>
      <c r="N35" s="117">
        <v>75.650889600000014</v>
      </c>
      <c r="O35" s="117">
        <v>89.660313600000009</v>
      </c>
      <c r="P35" s="117">
        <v>106.47162240000003</v>
      </c>
      <c r="Q35" s="117">
        <v>123.28293120000004</v>
      </c>
      <c r="R35" s="117">
        <v>89.25</v>
      </c>
      <c r="S35" s="117">
        <v>123.9</v>
      </c>
      <c r="T35" s="117">
        <v>145.95000000000002</v>
      </c>
      <c r="U35" s="117">
        <v>169.05</v>
      </c>
      <c r="V35" s="117" t="e">
        <v>#N/A</v>
      </c>
      <c r="W35" s="118">
        <v>110.8863525</v>
      </c>
      <c r="X35" s="118">
        <v>179.61231749999999</v>
      </c>
      <c r="Y35" s="118">
        <v>220.21840500000002</v>
      </c>
      <c r="Z35" s="118">
        <v>260.82449250000002</v>
      </c>
      <c r="AA35" s="118" t="e">
        <v>#N/A</v>
      </c>
      <c r="AC35" s="122" t="s">
        <v>43</v>
      </c>
      <c r="AD35" s="123" t="s">
        <v>277</v>
      </c>
      <c r="AE35" s="116">
        <v>98.439000000000007</v>
      </c>
      <c r="AF35" s="117">
        <v>0</v>
      </c>
      <c r="AG35" s="117">
        <v>149.41891261440003</v>
      </c>
      <c r="AH35" s="117">
        <v>86.100000000000009</v>
      </c>
      <c r="AI35" s="118">
        <v>132.25797750000001</v>
      </c>
      <c r="AJ35" s="116">
        <v>150.24900000000002</v>
      </c>
      <c r="AK35" s="117">
        <v>0</v>
      </c>
      <c r="AL35" s="117">
        <v>204.20584723968003</v>
      </c>
      <c r="AM35" s="117">
        <v>119.7</v>
      </c>
      <c r="AN35" s="118">
        <v>189.05469000000005</v>
      </c>
      <c r="AO35" s="116">
        <v>195.58275000000003</v>
      </c>
      <c r="AP35" s="117">
        <v>0</v>
      </c>
      <c r="AQ35" s="117">
        <v>245.60733760992005</v>
      </c>
      <c r="AR35" s="117">
        <v>142.80000000000001</v>
      </c>
      <c r="AS35" s="118">
        <v>225.12740250000002</v>
      </c>
      <c r="AT35" s="116">
        <v>240.91650000000001</v>
      </c>
      <c r="AU35" s="117">
        <v>0</v>
      </c>
      <c r="AV35" s="117">
        <v>287.32011738144007</v>
      </c>
      <c r="AW35" s="117">
        <v>165.9</v>
      </c>
      <c r="AX35" s="118">
        <v>261.20011499999998</v>
      </c>
      <c r="AY35" s="116">
        <v>275.88825000000003</v>
      </c>
      <c r="AZ35" s="117">
        <v>0</v>
      </c>
      <c r="BA35" s="117">
        <v>341.17318380288009</v>
      </c>
      <c r="BB35" s="117">
        <v>189</v>
      </c>
      <c r="BC35" s="118">
        <v>299.85037500000004</v>
      </c>
      <c r="BD35" s="116">
        <v>314.74575000000004</v>
      </c>
      <c r="BE35" s="117">
        <v>0</v>
      </c>
      <c r="BF35" s="117">
        <v>377.59404375264006</v>
      </c>
      <c r="BG35" s="117">
        <v>207.9</v>
      </c>
      <c r="BH35" s="118">
        <v>318.56673749999999</v>
      </c>
      <c r="BI35" s="116">
        <v>354.57468750000004</v>
      </c>
      <c r="BJ35" s="117">
        <v>0</v>
      </c>
      <c r="BK35" s="117">
        <v>414.63748250496013</v>
      </c>
      <c r="BL35" s="117">
        <v>226.8</v>
      </c>
      <c r="BM35" s="118">
        <v>337.28309999999999</v>
      </c>
      <c r="BN35" s="116">
        <v>394.40362500000003</v>
      </c>
      <c r="BO35" s="117">
        <v>0</v>
      </c>
      <c r="BP35" s="117">
        <v>451.68092125728015</v>
      </c>
      <c r="BQ35" s="117">
        <v>245.70000000000002</v>
      </c>
      <c r="BR35" s="118">
        <v>356.01241500000003</v>
      </c>
      <c r="BS35" s="116">
        <v>434.23256250000003</v>
      </c>
      <c r="BT35" s="117">
        <v>0</v>
      </c>
      <c r="BU35" s="117">
        <v>488.41307060832003</v>
      </c>
      <c r="BV35" s="117">
        <v>264.60000000000002</v>
      </c>
      <c r="BW35" s="118">
        <v>374.72877750000004</v>
      </c>
      <c r="BX35" s="116">
        <v>474.06150000000002</v>
      </c>
      <c r="BY35" s="117">
        <v>0</v>
      </c>
      <c r="BZ35" s="117">
        <v>525.4565093606401</v>
      </c>
      <c r="CA35" s="117">
        <v>282.45</v>
      </c>
      <c r="CB35" s="118">
        <v>393.45809250000002</v>
      </c>
      <c r="CC35" s="116">
        <v>525.87150000000008</v>
      </c>
      <c r="CD35" s="117">
        <v>0</v>
      </c>
      <c r="CE35" s="117">
        <v>547.55805685152006</v>
      </c>
      <c r="CF35" s="117">
        <v>358.05</v>
      </c>
      <c r="CG35" s="118">
        <v>412.17445500000008</v>
      </c>
      <c r="CH35" s="116">
        <v>577.68150000000003</v>
      </c>
      <c r="CI35" s="117">
        <v>0</v>
      </c>
      <c r="CJ35" s="117">
        <v>569.97089374368011</v>
      </c>
      <c r="CK35" s="117">
        <v>358.05</v>
      </c>
      <c r="CL35" s="118">
        <v>430.89081750000003</v>
      </c>
      <c r="CM35" s="116">
        <v>600.69809250000003</v>
      </c>
      <c r="CN35" s="117">
        <v>0</v>
      </c>
      <c r="CO35" s="117">
        <v>592.69502003712012</v>
      </c>
      <c r="CP35" s="117">
        <v>406.35</v>
      </c>
      <c r="CQ35" s="118">
        <v>449.62013250000001</v>
      </c>
      <c r="CR35" s="116">
        <v>623.71468500000015</v>
      </c>
      <c r="CS35" s="117">
        <v>0</v>
      </c>
      <c r="CT35" s="117">
        <v>615.41914633056001</v>
      </c>
      <c r="CU35" s="117">
        <v>406.35</v>
      </c>
      <c r="CV35" s="118">
        <v>468.33649500000001</v>
      </c>
      <c r="CW35" s="116">
        <v>646.73127750000015</v>
      </c>
      <c r="CX35" s="117">
        <v>0</v>
      </c>
      <c r="CY35" s="117">
        <v>637.83198322272017</v>
      </c>
      <c r="CZ35" s="117">
        <v>453.6</v>
      </c>
      <c r="DA35" s="118">
        <v>487.06581000000006</v>
      </c>
      <c r="DB35" s="116">
        <v>669.74787000000015</v>
      </c>
      <c r="DC35" s="117">
        <v>0</v>
      </c>
      <c r="DD35" s="117">
        <v>660.86739891744003</v>
      </c>
      <c r="DE35" s="117">
        <v>453.6</v>
      </c>
      <c r="DF35" s="118">
        <v>505.78217250000006</v>
      </c>
      <c r="DG35" s="116">
        <v>692.76446250000004</v>
      </c>
      <c r="DH35" s="117">
        <v>0</v>
      </c>
      <c r="DI35" s="117">
        <v>683.28023580960007</v>
      </c>
      <c r="DJ35" s="117">
        <v>501.90000000000003</v>
      </c>
      <c r="DK35" s="118">
        <v>524.49853500000006</v>
      </c>
      <c r="DL35" s="116">
        <v>715.78105500000004</v>
      </c>
      <c r="DM35" s="117">
        <v>0</v>
      </c>
      <c r="DN35" s="117">
        <v>704.75920449792</v>
      </c>
      <c r="DO35" s="117">
        <v>501.90000000000003</v>
      </c>
      <c r="DP35" s="118">
        <v>543.22784999999999</v>
      </c>
      <c r="DQ35" s="116">
        <v>738.79764750000004</v>
      </c>
      <c r="DR35" s="117">
        <v>0</v>
      </c>
      <c r="DS35" s="117">
        <v>728.41719899520012</v>
      </c>
      <c r="DT35" s="117">
        <v>549.15</v>
      </c>
      <c r="DU35" s="118">
        <v>561.94421250000005</v>
      </c>
      <c r="DV35" s="116">
        <v>761.81424000000004</v>
      </c>
      <c r="DW35" s="117">
        <v>0</v>
      </c>
      <c r="DX35" s="117">
        <v>751.14132528864002</v>
      </c>
      <c r="DY35" s="117">
        <v>549.15</v>
      </c>
      <c r="DZ35" s="118">
        <v>580.67352750000009</v>
      </c>
      <c r="EA35" s="116">
        <v>774.11911500000008</v>
      </c>
      <c r="EB35" s="117">
        <v>0</v>
      </c>
      <c r="EC35" s="117">
        <v>775.42189858847996</v>
      </c>
      <c r="ED35" s="117">
        <v>599.55000000000007</v>
      </c>
      <c r="EE35" s="118">
        <v>599.38989000000004</v>
      </c>
      <c r="EF35" s="116">
        <v>786.42399</v>
      </c>
      <c r="EG35" s="117">
        <v>0</v>
      </c>
      <c r="EH35" s="117">
        <v>775.42189858847996</v>
      </c>
      <c r="EI35" s="117">
        <v>599.55000000000007</v>
      </c>
      <c r="EJ35" s="118">
        <v>618.10625249999998</v>
      </c>
      <c r="EK35" s="116">
        <v>798.72886499999993</v>
      </c>
      <c r="EL35" s="117">
        <v>0</v>
      </c>
      <c r="EM35" s="117">
        <v>800.63634009216025</v>
      </c>
      <c r="EN35" s="117">
        <v>673.05000000000007</v>
      </c>
      <c r="EO35" s="118">
        <v>636.83556750000002</v>
      </c>
      <c r="EP35" s="116">
        <v>811.03374000000008</v>
      </c>
      <c r="EQ35" s="117">
        <v>0</v>
      </c>
      <c r="ER35" s="117">
        <v>800.63634009216025</v>
      </c>
      <c r="ES35" s="117">
        <v>673.05000000000007</v>
      </c>
      <c r="ET35" s="118">
        <v>655.55193000000008</v>
      </c>
      <c r="EU35" s="116">
        <v>823.338615</v>
      </c>
      <c r="EV35" s="117">
        <v>0</v>
      </c>
      <c r="EW35" s="117">
        <v>825.53949219456013</v>
      </c>
      <c r="EX35" s="117">
        <v>745.5</v>
      </c>
      <c r="EY35" s="118">
        <v>674.28124500000013</v>
      </c>
      <c r="EZ35" s="116">
        <v>835.64349000000004</v>
      </c>
      <c r="FA35" s="117">
        <v>0</v>
      </c>
      <c r="FB35" s="117">
        <v>825.53949219456013</v>
      </c>
      <c r="FC35" s="117">
        <v>745.5</v>
      </c>
      <c r="FD35" s="118">
        <v>692.99760749999996</v>
      </c>
      <c r="FE35" s="116">
        <v>847.94836499999997</v>
      </c>
      <c r="FF35" s="117">
        <v>0</v>
      </c>
      <c r="FG35" s="117">
        <v>849.82006549440007</v>
      </c>
      <c r="FH35" s="117">
        <v>819</v>
      </c>
      <c r="FI35" s="118">
        <v>711.71397000000002</v>
      </c>
      <c r="FJ35" s="116">
        <v>860.25324000000001</v>
      </c>
      <c r="FK35" s="117">
        <v>0</v>
      </c>
      <c r="FL35" s="117">
        <v>849.82006549440007</v>
      </c>
      <c r="FM35" s="117">
        <v>819</v>
      </c>
      <c r="FN35" s="118">
        <v>730.44328500000006</v>
      </c>
      <c r="FO35" s="116">
        <v>872.55811500000004</v>
      </c>
      <c r="FP35" s="117">
        <v>0</v>
      </c>
      <c r="FQ35" s="117">
        <v>874.72321759680028</v>
      </c>
      <c r="FR35" s="117">
        <v>892.5</v>
      </c>
      <c r="FS35" s="118">
        <v>749.15964750000001</v>
      </c>
      <c r="FT35" s="116">
        <v>884.86299000000008</v>
      </c>
      <c r="FU35" s="117">
        <v>0</v>
      </c>
      <c r="FV35" s="117">
        <v>874.72321759680028</v>
      </c>
      <c r="FW35" s="117">
        <v>892.5</v>
      </c>
      <c r="FX35" s="118">
        <v>767.88896250000005</v>
      </c>
      <c r="FY35" s="116">
        <v>897.16786500000001</v>
      </c>
      <c r="FZ35" s="117">
        <v>0</v>
      </c>
      <c r="GA35" s="117">
        <v>899.3150802979203</v>
      </c>
      <c r="GB35" s="117">
        <v>971.25</v>
      </c>
      <c r="GC35" s="118">
        <v>786.60532499999999</v>
      </c>
      <c r="GD35" s="116">
        <v>909.47273999999993</v>
      </c>
      <c r="GE35" s="117">
        <v>0</v>
      </c>
      <c r="GF35" s="117">
        <v>899.3150802979203</v>
      </c>
      <c r="GG35" s="117">
        <v>971.25</v>
      </c>
      <c r="GH35" s="118">
        <v>805.32168750000005</v>
      </c>
      <c r="GI35" s="116">
        <v>921.77761500000008</v>
      </c>
      <c r="GJ35" s="117">
        <v>0</v>
      </c>
      <c r="GK35" s="117">
        <v>924.52952180160003</v>
      </c>
      <c r="GL35" s="117">
        <v>1050</v>
      </c>
      <c r="GM35" s="118">
        <v>824.0510025000001</v>
      </c>
      <c r="GN35" s="116">
        <v>934.08249000000001</v>
      </c>
      <c r="GO35" s="117">
        <v>0</v>
      </c>
      <c r="GP35" s="117">
        <v>924.52952180160003</v>
      </c>
      <c r="GQ35" s="117">
        <v>1050</v>
      </c>
      <c r="GR35" s="118">
        <v>842.76736500000004</v>
      </c>
      <c r="GS35" s="116">
        <v>946.38736500000005</v>
      </c>
      <c r="GT35" s="117">
        <v>0</v>
      </c>
      <c r="GU35" s="117">
        <v>949.74396330528032</v>
      </c>
      <c r="GV35" s="117">
        <v>1128.75</v>
      </c>
      <c r="GW35" s="118">
        <v>861.49668000000008</v>
      </c>
      <c r="GX35" s="116">
        <v>958.69223999999997</v>
      </c>
      <c r="GY35" s="117">
        <v>0</v>
      </c>
      <c r="GZ35" s="117">
        <v>949.74396330528032</v>
      </c>
      <c r="HA35" s="117">
        <v>1128.75</v>
      </c>
      <c r="HB35" s="118">
        <v>880.21304250000014</v>
      </c>
      <c r="HC35" s="116">
        <v>970.99711500000012</v>
      </c>
      <c r="HD35" s="117">
        <v>0</v>
      </c>
      <c r="HE35" s="117">
        <v>974.02453660512015</v>
      </c>
      <c r="HF35" s="117">
        <v>1207.5</v>
      </c>
      <c r="HG35" s="118">
        <v>898.92940499999997</v>
      </c>
      <c r="HH35" s="116">
        <v>983.30199000000005</v>
      </c>
      <c r="HI35" s="117">
        <v>0</v>
      </c>
      <c r="HJ35" s="117">
        <v>974.02453660512015</v>
      </c>
      <c r="HK35" s="117">
        <v>1207.5</v>
      </c>
      <c r="HL35" s="118">
        <v>917.65872000000002</v>
      </c>
      <c r="HM35" s="116">
        <v>995.60686499999997</v>
      </c>
      <c r="HN35" s="117">
        <v>0</v>
      </c>
      <c r="HO35" s="117">
        <v>998.92768870752025</v>
      </c>
      <c r="HP35" s="117">
        <v>1286.25</v>
      </c>
      <c r="HQ35" s="118">
        <v>936.37508249999996</v>
      </c>
      <c r="HR35" s="116">
        <v>1007.91174</v>
      </c>
      <c r="HS35" s="117">
        <v>0</v>
      </c>
      <c r="HT35" s="117">
        <v>998.92768870752025</v>
      </c>
      <c r="HU35" s="117">
        <v>1286.25</v>
      </c>
      <c r="HV35" s="118">
        <v>955.1043975</v>
      </c>
      <c r="HW35" s="116">
        <v>1019.5689900000001</v>
      </c>
      <c r="HX35" s="117">
        <v>0</v>
      </c>
      <c r="HY35" s="117">
        <v>1023.8308408099205</v>
      </c>
      <c r="HZ35" s="117">
        <v>1365</v>
      </c>
      <c r="IA35" s="118">
        <v>973.82076000000006</v>
      </c>
      <c r="IB35" s="116">
        <v>1031.22624</v>
      </c>
      <c r="IC35" s="117">
        <v>0</v>
      </c>
      <c r="ID35" s="117">
        <v>1023.8308408099205</v>
      </c>
      <c r="IE35" s="117">
        <v>1365</v>
      </c>
      <c r="IF35" s="118">
        <v>992.53712250000001</v>
      </c>
      <c r="IG35" s="116">
        <v>1042.8834899999999</v>
      </c>
      <c r="IH35" s="117">
        <v>0</v>
      </c>
      <c r="II35" s="117">
        <v>1047.8001247084801</v>
      </c>
      <c r="IJ35" s="117">
        <v>1443.75</v>
      </c>
      <c r="IK35" s="118">
        <v>1011.2664375000001</v>
      </c>
      <c r="IL35" s="116">
        <v>1054.5407399999999</v>
      </c>
      <c r="IM35" s="117">
        <v>0</v>
      </c>
      <c r="IN35" s="117">
        <v>1047.8001247084801</v>
      </c>
      <c r="IO35" s="117">
        <v>1443.75</v>
      </c>
      <c r="IP35" s="118">
        <v>1029.9828000000002</v>
      </c>
      <c r="IQ35" s="116">
        <v>1066.1979900000001</v>
      </c>
      <c r="IR35" s="117">
        <v>0</v>
      </c>
      <c r="IS35" s="117">
        <v>1073.0145662121602</v>
      </c>
      <c r="IT35" s="117">
        <v>1521.45</v>
      </c>
      <c r="IU35" s="118">
        <v>1048.6991625000001</v>
      </c>
      <c r="IV35" s="116">
        <v>1077.8552400000001</v>
      </c>
      <c r="IW35" s="117">
        <v>0</v>
      </c>
      <c r="IX35" s="117">
        <v>1073.0145662121602</v>
      </c>
      <c r="IY35" s="117">
        <v>1521.45</v>
      </c>
      <c r="IZ35" s="118">
        <v>1067.4284775000001</v>
      </c>
      <c r="JA35" s="116">
        <v>1089.5124900000001</v>
      </c>
      <c r="JB35" s="117">
        <v>0</v>
      </c>
      <c r="JC35" s="117">
        <v>1096.6725607094402</v>
      </c>
      <c r="JD35" s="117">
        <v>1600.2</v>
      </c>
      <c r="JE35" s="118">
        <v>1086.1448399999999</v>
      </c>
      <c r="JF35" s="116">
        <v>1101.16974</v>
      </c>
      <c r="JG35" s="117">
        <v>0</v>
      </c>
      <c r="JH35" s="117">
        <v>1096.6725607094402</v>
      </c>
      <c r="JI35" s="117">
        <v>1600.2</v>
      </c>
      <c r="JJ35" s="118">
        <v>1104.8741550000002</v>
      </c>
      <c r="JK35" s="116">
        <v>1112.82699</v>
      </c>
      <c r="JL35" s="117">
        <v>0</v>
      </c>
      <c r="JM35" s="117">
        <v>1120.9531340092801</v>
      </c>
      <c r="JN35" s="117">
        <v>1678.95</v>
      </c>
      <c r="JO35" s="118">
        <v>1123.5905175</v>
      </c>
      <c r="JP35" s="116">
        <v>1124.48424</v>
      </c>
      <c r="JQ35" s="117">
        <v>0</v>
      </c>
      <c r="JR35" s="117">
        <v>1120.9531340092801</v>
      </c>
      <c r="JS35" s="117">
        <v>1678.95</v>
      </c>
      <c r="JT35" s="118">
        <v>1142.3068799999999</v>
      </c>
      <c r="JU35" s="116">
        <v>1137.4367400000001</v>
      </c>
      <c r="JV35" s="117">
        <v>0</v>
      </c>
      <c r="JW35" s="117">
        <v>1145.2337073091201</v>
      </c>
      <c r="JX35" s="117">
        <v>1757.7</v>
      </c>
      <c r="JY35" s="118">
        <v>1161.0361950000001</v>
      </c>
      <c r="JZ35" s="116">
        <v>1150.38924</v>
      </c>
      <c r="KA35" s="117">
        <v>0</v>
      </c>
      <c r="KB35" s="117">
        <v>1145.2337073091201</v>
      </c>
      <c r="KC35" s="117">
        <v>1757.7</v>
      </c>
      <c r="KD35" s="118">
        <v>1179.7525575</v>
      </c>
      <c r="KE35" s="116">
        <v>1163.3417400000001</v>
      </c>
      <c r="KF35" s="117">
        <v>0</v>
      </c>
      <c r="KG35" s="117">
        <v>1169.20299120768</v>
      </c>
      <c r="KH35" s="117">
        <v>1836.45</v>
      </c>
      <c r="KI35" s="118">
        <v>1198.4818725</v>
      </c>
      <c r="KJ35" s="116">
        <v>1176.2942399999999</v>
      </c>
      <c r="KK35" s="117">
        <v>0</v>
      </c>
      <c r="KL35" s="117">
        <v>1169.20299120768</v>
      </c>
      <c r="KM35" s="117">
        <v>1836.45</v>
      </c>
      <c r="KN35" s="118">
        <v>1217.1982350000001</v>
      </c>
      <c r="KO35" s="116">
        <v>1189.24674</v>
      </c>
      <c r="KP35" s="117">
        <v>0</v>
      </c>
      <c r="KQ35" s="117">
        <v>1194.1061433100801</v>
      </c>
      <c r="KR35" s="117">
        <v>1914.15</v>
      </c>
      <c r="KS35" s="118">
        <v>1235.9145975000001</v>
      </c>
      <c r="KT35" s="116">
        <v>1202.1992400000001</v>
      </c>
      <c r="KU35" s="117">
        <v>0</v>
      </c>
      <c r="KV35" s="117">
        <v>1194.1061433100801</v>
      </c>
      <c r="KW35" s="117">
        <v>1914.15</v>
      </c>
      <c r="KX35" s="118">
        <v>1254.6439124999999</v>
      </c>
      <c r="KY35" s="116">
        <v>1215.15174</v>
      </c>
      <c r="KZ35" s="117">
        <v>0</v>
      </c>
      <c r="LA35" s="117">
        <v>1218.6980060112001</v>
      </c>
      <c r="LB35" s="117">
        <v>1992.9</v>
      </c>
      <c r="LC35" s="118">
        <v>1273.360275</v>
      </c>
      <c r="LD35" s="116">
        <v>1228.1042400000001</v>
      </c>
      <c r="LE35" s="117">
        <v>0</v>
      </c>
      <c r="LF35" s="117">
        <v>1218.6980060112001</v>
      </c>
      <c r="LG35" s="117">
        <v>1992.9</v>
      </c>
      <c r="LH35" s="118">
        <v>1292.08959</v>
      </c>
      <c r="LI35" s="116">
        <v>1241.05674</v>
      </c>
      <c r="LJ35" s="117">
        <v>0</v>
      </c>
      <c r="LK35" s="117">
        <v>1243.2898687123202</v>
      </c>
      <c r="LL35" s="117">
        <v>2071.65</v>
      </c>
      <c r="LM35" s="118">
        <v>1310.8059525000001</v>
      </c>
      <c r="LN35" s="116">
        <v>1254.0092400000001</v>
      </c>
      <c r="LO35" s="117">
        <v>0</v>
      </c>
      <c r="LP35" s="117">
        <v>1243.2898687123202</v>
      </c>
      <c r="LQ35" s="117">
        <v>2071.65</v>
      </c>
      <c r="LR35" s="118">
        <v>1329.5352675000001</v>
      </c>
    </row>
    <row r="36" spans="1:330">
      <c r="A36" s="122" t="s">
        <v>44</v>
      </c>
      <c r="B36" s="123" t="s">
        <v>278</v>
      </c>
      <c r="C36" s="116">
        <v>72.534000000000006</v>
      </c>
      <c r="D36" s="116">
        <v>101.02950000000001</v>
      </c>
      <c r="E36" s="116">
        <v>129.52500000000001</v>
      </c>
      <c r="F36" s="161">
        <v>156.66</v>
      </c>
      <c r="G36" s="116" t="e">
        <v>#N/A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61.641465600000018</v>
      </c>
      <c r="N36" s="117">
        <v>75.650889600000014</v>
      </c>
      <c r="O36" s="117">
        <v>89.660313600000009</v>
      </c>
      <c r="P36" s="117">
        <v>106.47162240000003</v>
      </c>
      <c r="Q36" s="117">
        <v>123.28293120000004</v>
      </c>
      <c r="R36" s="117">
        <v>69.3</v>
      </c>
      <c r="S36" s="117">
        <v>88.2</v>
      </c>
      <c r="T36" s="117">
        <v>108.15</v>
      </c>
      <c r="U36" s="117">
        <v>128.1</v>
      </c>
      <c r="V36" s="117" t="e">
        <v>#N/A</v>
      </c>
      <c r="W36" s="118">
        <v>85.900980000000004</v>
      </c>
      <c r="X36" s="118">
        <v>135.87172500000003</v>
      </c>
      <c r="Y36" s="118">
        <v>170.22175499999997</v>
      </c>
      <c r="Z36" s="118">
        <v>204.57178500000001</v>
      </c>
      <c r="AA36" s="118" t="e">
        <v>#N/A</v>
      </c>
      <c r="AC36" s="122" t="s">
        <v>44</v>
      </c>
      <c r="AD36" s="123" t="s">
        <v>278</v>
      </c>
      <c r="AE36" s="116">
        <v>72.534000000000006</v>
      </c>
      <c r="AF36" s="117">
        <v>60.72</v>
      </c>
      <c r="AG36" s="117">
        <v>149.41891261440003</v>
      </c>
      <c r="AH36" s="117">
        <v>71.400000000000006</v>
      </c>
      <c r="AI36" s="118">
        <v>96.05574</v>
      </c>
      <c r="AJ36" s="116">
        <v>101.02950000000001</v>
      </c>
      <c r="AK36" s="117">
        <v>92.344999999999999</v>
      </c>
      <c r="AL36" s="117">
        <v>204.20584723968003</v>
      </c>
      <c r="AM36" s="117">
        <v>90.3</v>
      </c>
      <c r="AN36" s="118">
        <v>128.92918500000002</v>
      </c>
      <c r="AO36" s="116">
        <v>129.52500000000001</v>
      </c>
      <c r="AP36" s="117">
        <v>123.97</v>
      </c>
      <c r="AQ36" s="117">
        <v>245.60733760992005</v>
      </c>
      <c r="AR36" s="117">
        <v>110.25</v>
      </c>
      <c r="AS36" s="118">
        <v>156.24600749999999</v>
      </c>
      <c r="AT36" s="116">
        <v>158.02050000000003</v>
      </c>
      <c r="AU36" s="117">
        <v>149.27000000000001</v>
      </c>
      <c r="AV36" s="117">
        <v>287.32011738144007</v>
      </c>
      <c r="AW36" s="117">
        <v>131.25</v>
      </c>
      <c r="AX36" s="118">
        <v>183.54987750000004</v>
      </c>
      <c r="AY36" s="116">
        <v>183.92550000000003</v>
      </c>
      <c r="AZ36" s="117">
        <v>174.57</v>
      </c>
      <c r="BA36" s="117">
        <v>341.17318380288009</v>
      </c>
      <c r="BB36" s="117">
        <v>151.20000000000002</v>
      </c>
      <c r="BC36" s="118">
        <v>212.82252750000001</v>
      </c>
      <c r="BD36" s="116">
        <v>207.24</v>
      </c>
      <c r="BE36" s="117">
        <v>199.87</v>
      </c>
      <c r="BF36" s="117">
        <v>377.59404375264006</v>
      </c>
      <c r="BG36" s="117">
        <v>163.80000000000001</v>
      </c>
      <c r="BH36" s="118">
        <v>225.295785</v>
      </c>
      <c r="BI36" s="116">
        <v>229.90687500000001</v>
      </c>
      <c r="BJ36" s="117">
        <v>225.17000000000002</v>
      </c>
      <c r="BK36" s="117">
        <v>414.63748250496013</v>
      </c>
      <c r="BL36" s="117">
        <v>177.45000000000002</v>
      </c>
      <c r="BM36" s="118">
        <v>237.78199500000005</v>
      </c>
      <c r="BN36" s="116">
        <v>252.57375000000005</v>
      </c>
      <c r="BO36" s="117">
        <v>247.94</v>
      </c>
      <c r="BP36" s="117">
        <v>451.68092125728015</v>
      </c>
      <c r="BQ36" s="117">
        <v>190.05</v>
      </c>
      <c r="BR36" s="118">
        <v>250.26820500000002</v>
      </c>
      <c r="BS36" s="116">
        <v>275.24062500000002</v>
      </c>
      <c r="BT36" s="117">
        <v>270.71000000000004</v>
      </c>
      <c r="BU36" s="117">
        <v>488.41307060832003</v>
      </c>
      <c r="BV36" s="117">
        <v>203.70000000000002</v>
      </c>
      <c r="BW36" s="118">
        <v>262.74146250000001</v>
      </c>
      <c r="BX36" s="116">
        <v>297.90750000000003</v>
      </c>
      <c r="BY36" s="117">
        <v>293.47999999999996</v>
      </c>
      <c r="BZ36" s="117">
        <v>525.4565093606401</v>
      </c>
      <c r="CA36" s="117">
        <v>216.3</v>
      </c>
      <c r="CB36" s="118">
        <v>275.22767250000004</v>
      </c>
      <c r="CC36" s="116">
        <v>302.20772999999997</v>
      </c>
      <c r="CD36" s="117">
        <v>313.08750000000003</v>
      </c>
      <c r="CE36" s="117">
        <v>547.55805685152006</v>
      </c>
      <c r="CF36" s="117">
        <v>249.9</v>
      </c>
      <c r="CG36" s="118">
        <v>287.70093000000008</v>
      </c>
      <c r="CH36" s="116">
        <v>306.50796000000003</v>
      </c>
      <c r="CI36" s="117">
        <v>341.55</v>
      </c>
      <c r="CJ36" s="117">
        <v>569.97089374368011</v>
      </c>
      <c r="CK36" s="117">
        <v>249.9</v>
      </c>
      <c r="CL36" s="118">
        <v>300.18714000000006</v>
      </c>
      <c r="CM36" s="116">
        <v>316.59795750000001</v>
      </c>
      <c r="CN36" s="117">
        <v>370.01250000000005</v>
      </c>
      <c r="CO36" s="117">
        <v>592.69502003712012</v>
      </c>
      <c r="CP36" s="117">
        <v>283.5</v>
      </c>
      <c r="CQ36" s="118">
        <v>312.67335000000003</v>
      </c>
      <c r="CR36" s="116">
        <v>326.68795500000004</v>
      </c>
      <c r="CS36" s="117">
        <v>398.47500000000002</v>
      </c>
      <c r="CT36" s="117">
        <v>615.41914633056001</v>
      </c>
      <c r="CU36" s="117">
        <v>283.5</v>
      </c>
      <c r="CV36" s="118">
        <v>325.14660750000002</v>
      </c>
      <c r="CW36" s="116">
        <v>336.77795250000003</v>
      </c>
      <c r="CX36" s="117">
        <v>426.9375</v>
      </c>
      <c r="CY36" s="117">
        <v>637.83198322272017</v>
      </c>
      <c r="CZ36" s="117">
        <v>317.10000000000002</v>
      </c>
      <c r="DA36" s="118">
        <v>337.63281750000004</v>
      </c>
      <c r="DB36" s="116">
        <v>346.86795000000001</v>
      </c>
      <c r="DC36" s="117">
        <v>455.4</v>
      </c>
      <c r="DD36" s="117">
        <v>660.86739891744003</v>
      </c>
      <c r="DE36" s="117">
        <v>317.10000000000002</v>
      </c>
      <c r="DF36" s="118">
        <v>350.10607500000003</v>
      </c>
      <c r="DG36" s="116">
        <v>356.95794749999999</v>
      </c>
      <c r="DH36" s="117">
        <v>483.86249999999995</v>
      </c>
      <c r="DI36" s="117">
        <v>683.28023580960007</v>
      </c>
      <c r="DJ36" s="117">
        <v>350.7</v>
      </c>
      <c r="DK36" s="118">
        <v>362.592285</v>
      </c>
      <c r="DL36" s="116">
        <v>367.04794500000003</v>
      </c>
      <c r="DM36" s="117">
        <v>512.32499999999993</v>
      </c>
      <c r="DN36" s="117">
        <v>704.75920449792</v>
      </c>
      <c r="DO36" s="117">
        <v>350.7</v>
      </c>
      <c r="DP36" s="118">
        <v>375.07849499999998</v>
      </c>
      <c r="DQ36" s="116">
        <v>377.13794250000007</v>
      </c>
      <c r="DR36" s="117">
        <v>540.78750000000002</v>
      </c>
      <c r="DS36" s="117">
        <v>728.41719899520012</v>
      </c>
      <c r="DT36" s="117">
        <v>384.3</v>
      </c>
      <c r="DU36" s="118">
        <v>387.55175250000002</v>
      </c>
      <c r="DV36" s="116">
        <v>387.22794000000005</v>
      </c>
      <c r="DW36" s="117">
        <v>569.25</v>
      </c>
      <c r="DX36" s="117">
        <v>751.14132528864002</v>
      </c>
      <c r="DY36" s="117">
        <v>384.3</v>
      </c>
      <c r="DZ36" s="118">
        <v>400.03796250000005</v>
      </c>
      <c r="EA36" s="116">
        <v>393.83371499999998</v>
      </c>
      <c r="EB36" s="117">
        <v>478.17</v>
      </c>
      <c r="EC36" s="117">
        <v>775.42189858847996</v>
      </c>
      <c r="ED36" s="117">
        <v>412.65000000000003</v>
      </c>
      <c r="EE36" s="118">
        <v>412.51122000000004</v>
      </c>
      <c r="EF36" s="116">
        <v>400.43949000000003</v>
      </c>
      <c r="EG36" s="117">
        <v>500.94</v>
      </c>
      <c r="EH36" s="117">
        <v>775.42189858847996</v>
      </c>
      <c r="EI36" s="117">
        <v>412.65000000000003</v>
      </c>
      <c r="EJ36" s="118">
        <v>424.99743000000007</v>
      </c>
      <c r="EK36" s="116">
        <v>407.04526499999997</v>
      </c>
      <c r="EL36" s="117">
        <v>523.71</v>
      </c>
      <c r="EM36" s="117">
        <v>800.63634009216025</v>
      </c>
      <c r="EN36" s="117">
        <v>457.8</v>
      </c>
      <c r="EO36" s="118">
        <v>437.48364000000004</v>
      </c>
      <c r="EP36" s="116">
        <v>413.65104000000002</v>
      </c>
      <c r="EQ36" s="117">
        <v>546.48</v>
      </c>
      <c r="ER36" s="117">
        <v>800.63634009216025</v>
      </c>
      <c r="ES36" s="117">
        <v>457.8</v>
      </c>
      <c r="ET36" s="118">
        <v>449.95689750000003</v>
      </c>
      <c r="EU36" s="116">
        <v>420.25681500000002</v>
      </c>
      <c r="EV36" s="117">
        <v>569.25</v>
      </c>
      <c r="EW36" s="117">
        <v>825.53949219456013</v>
      </c>
      <c r="EX36" s="117">
        <v>501.90000000000003</v>
      </c>
      <c r="EY36" s="118">
        <v>462.4431075</v>
      </c>
      <c r="EZ36" s="116">
        <v>426.86259000000001</v>
      </c>
      <c r="FA36" s="117">
        <v>592.02</v>
      </c>
      <c r="FB36" s="117">
        <v>825.53949219456013</v>
      </c>
      <c r="FC36" s="117">
        <v>501.90000000000003</v>
      </c>
      <c r="FD36" s="118">
        <v>474.9163650000001</v>
      </c>
      <c r="FE36" s="116">
        <v>433.46836500000006</v>
      </c>
      <c r="FF36" s="117">
        <v>614.79000000000008</v>
      </c>
      <c r="FG36" s="117">
        <v>849.82006549440007</v>
      </c>
      <c r="FH36" s="117">
        <v>547.05000000000007</v>
      </c>
      <c r="FI36" s="118">
        <v>487.40257500000007</v>
      </c>
      <c r="FJ36" s="116">
        <v>440.07414</v>
      </c>
      <c r="FK36" s="117">
        <v>637.55999999999995</v>
      </c>
      <c r="FL36" s="117">
        <v>849.82006549440007</v>
      </c>
      <c r="FM36" s="117">
        <v>547.05000000000007</v>
      </c>
      <c r="FN36" s="118">
        <v>499.88878500000004</v>
      </c>
      <c r="FO36" s="116">
        <v>446.67991500000005</v>
      </c>
      <c r="FP36" s="117">
        <v>660.33</v>
      </c>
      <c r="FQ36" s="117">
        <v>874.72321759680028</v>
      </c>
      <c r="FR36" s="117">
        <v>591.15</v>
      </c>
      <c r="FS36" s="118">
        <v>512.36204250000003</v>
      </c>
      <c r="FT36" s="116">
        <v>453.28569000000005</v>
      </c>
      <c r="FU36" s="117">
        <v>683.1</v>
      </c>
      <c r="FV36" s="117">
        <v>874.72321759680028</v>
      </c>
      <c r="FW36" s="117">
        <v>591.15</v>
      </c>
      <c r="FX36" s="118">
        <v>524.84825250000006</v>
      </c>
      <c r="FY36" s="116">
        <v>459.89146500000004</v>
      </c>
      <c r="FZ36" s="117">
        <v>705.87</v>
      </c>
      <c r="GA36" s="117">
        <v>899.3150802979203</v>
      </c>
      <c r="GB36" s="117">
        <v>638.4</v>
      </c>
      <c r="GC36" s="118">
        <v>537.32150999999999</v>
      </c>
      <c r="GD36" s="116">
        <v>466.49724000000009</v>
      </c>
      <c r="GE36" s="117">
        <v>728.64</v>
      </c>
      <c r="GF36" s="117">
        <v>899.3150802979203</v>
      </c>
      <c r="GG36" s="117">
        <v>638.4</v>
      </c>
      <c r="GH36" s="118">
        <v>549.80772000000002</v>
      </c>
      <c r="GI36" s="116">
        <v>473.10301500000003</v>
      </c>
      <c r="GJ36" s="117">
        <v>751.41</v>
      </c>
      <c r="GK36" s="117">
        <v>924.52952180160003</v>
      </c>
      <c r="GL36" s="117">
        <v>685.65</v>
      </c>
      <c r="GM36" s="118">
        <v>562.29393000000005</v>
      </c>
      <c r="GN36" s="116">
        <v>479.70879000000008</v>
      </c>
      <c r="GO36" s="117">
        <v>774.18000000000006</v>
      </c>
      <c r="GP36" s="117">
        <v>924.52952180160003</v>
      </c>
      <c r="GQ36" s="117">
        <v>685.65</v>
      </c>
      <c r="GR36" s="118">
        <v>574.76718750000009</v>
      </c>
      <c r="GS36" s="116">
        <v>486.31456499999996</v>
      </c>
      <c r="GT36" s="117">
        <v>796.95</v>
      </c>
      <c r="GU36" s="117">
        <v>949.74396330528032</v>
      </c>
      <c r="GV36" s="117">
        <v>731.85</v>
      </c>
      <c r="GW36" s="118">
        <v>587.25339750000001</v>
      </c>
      <c r="GX36" s="116">
        <v>492.92034000000001</v>
      </c>
      <c r="GY36" s="117">
        <v>819.72</v>
      </c>
      <c r="GZ36" s="117">
        <v>949.74396330528032</v>
      </c>
      <c r="HA36" s="117">
        <v>731.85</v>
      </c>
      <c r="HB36" s="118">
        <v>599.72665500000005</v>
      </c>
      <c r="HC36" s="116">
        <v>499.52611500000006</v>
      </c>
      <c r="HD36" s="117">
        <v>842.49</v>
      </c>
      <c r="HE36" s="117">
        <v>974.02453660512015</v>
      </c>
      <c r="HF36" s="117">
        <v>779.1</v>
      </c>
      <c r="HG36" s="118">
        <v>612.21286500000008</v>
      </c>
      <c r="HH36" s="116">
        <v>506.13189</v>
      </c>
      <c r="HI36" s="117">
        <v>865.26</v>
      </c>
      <c r="HJ36" s="117">
        <v>974.02453660512015</v>
      </c>
      <c r="HK36" s="117">
        <v>779.1</v>
      </c>
      <c r="HL36" s="118">
        <v>624.69907499999999</v>
      </c>
      <c r="HM36" s="116">
        <v>512.73766500000011</v>
      </c>
      <c r="HN36" s="117">
        <v>888.03</v>
      </c>
      <c r="HO36" s="117">
        <v>998.92768870752025</v>
      </c>
      <c r="HP36" s="117">
        <v>826.35</v>
      </c>
      <c r="HQ36" s="118">
        <v>637.17233250000004</v>
      </c>
      <c r="HR36" s="116">
        <v>519.34343999999999</v>
      </c>
      <c r="HS36" s="117">
        <v>910.8</v>
      </c>
      <c r="HT36" s="117">
        <v>998.92768870752025</v>
      </c>
      <c r="HU36" s="117">
        <v>826.35</v>
      </c>
      <c r="HV36" s="118">
        <v>649.65854249999995</v>
      </c>
      <c r="HW36" s="116">
        <v>525.56064000000003</v>
      </c>
      <c r="HX36" s="117">
        <v>881.70500000000004</v>
      </c>
      <c r="HY36" s="117">
        <v>1023.8308408099205</v>
      </c>
      <c r="HZ36" s="117">
        <v>862.05000000000007</v>
      </c>
      <c r="IA36" s="118">
        <v>662.1318</v>
      </c>
      <c r="IB36" s="116">
        <v>531.77783999999997</v>
      </c>
      <c r="IC36" s="117">
        <v>903.20999999999992</v>
      </c>
      <c r="ID36" s="117">
        <v>1023.8308408099205</v>
      </c>
      <c r="IE36" s="117">
        <v>862.05000000000007</v>
      </c>
      <c r="IF36" s="118">
        <v>674.61801000000014</v>
      </c>
      <c r="IG36" s="116">
        <v>537.99504000000002</v>
      </c>
      <c r="IH36" s="117">
        <v>924.71500000000003</v>
      </c>
      <c r="II36" s="117">
        <v>1047.8001247084801</v>
      </c>
      <c r="IJ36" s="117">
        <v>897.75</v>
      </c>
      <c r="IK36" s="118">
        <v>687.10422000000005</v>
      </c>
      <c r="IL36" s="116">
        <v>544.21224000000007</v>
      </c>
      <c r="IM36" s="117">
        <v>946.22</v>
      </c>
      <c r="IN36" s="117">
        <v>1047.8001247084801</v>
      </c>
      <c r="IO36" s="117">
        <v>897.75</v>
      </c>
      <c r="IP36" s="118">
        <v>699.57747749999999</v>
      </c>
      <c r="IQ36" s="116">
        <v>550.42944</v>
      </c>
      <c r="IR36" s="117">
        <v>967.72499999999991</v>
      </c>
      <c r="IS36" s="117">
        <v>1073.0145662121602</v>
      </c>
      <c r="IT36" s="117">
        <v>932.40000000000009</v>
      </c>
      <c r="IU36" s="118">
        <v>712.06368750000001</v>
      </c>
      <c r="IV36" s="116">
        <v>556.64664000000005</v>
      </c>
      <c r="IW36" s="117">
        <v>989.23</v>
      </c>
      <c r="IX36" s="117">
        <v>1073.0145662121602</v>
      </c>
      <c r="IY36" s="117">
        <v>932.40000000000009</v>
      </c>
      <c r="IZ36" s="118">
        <v>724.53694500000006</v>
      </c>
      <c r="JA36" s="116">
        <v>562.86383999999998</v>
      </c>
      <c r="JB36" s="117">
        <v>1010.735</v>
      </c>
      <c r="JC36" s="117">
        <v>1096.6725607094402</v>
      </c>
      <c r="JD36" s="117">
        <v>968.1</v>
      </c>
      <c r="JE36" s="118">
        <v>737.02315499999997</v>
      </c>
      <c r="JF36" s="116">
        <v>569.08104000000003</v>
      </c>
      <c r="JG36" s="117">
        <v>1032.24</v>
      </c>
      <c r="JH36" s="117">
        <v>1096.6725607094402</v>
      </c>
      <c r="JI36" s="117">
        <v>968.1</v>
      </c>
      <c r="JJ36" s="118">
        <v>749.509365</v>
      </c>
      <c r="JK36" s="116">
        <v>575.29824000000008</v>
      </c>
      <c r="JL36" s="117">
        <v>1053.7450000000001</v>
      </c>
      <c r="JM36" s="117">
        <v>1120.9531340092801</v>
      </c>
      <c r="JN36" s="117">
        <v>1003.8000000000001</v>
      </c>
      <c r="JO36" s="118">
        <v>761.98262250000005</v>
      </c>
      <c r="JP36" s="116">
        <v>581.51544000000001</v>
      </c>
      <c r="JQ36" s="117">
        <v>1075.25</v>
      </c>
      <c r="JR36" s="117">
        <v>1120.9531340092801</v>
      </c>
      <c r="JS36" s="117">
        <v>1003.8000000000001</v>
      </c>
      <c r="JT36" s="118">
        <v>774.46883249999996</v>
      </c>
      <c r="JU36" s="116">
        <v>587.73264000000006</v>
      </c>
      <c r="JV36" s="117">
        <v>1096.7550000000001</v>
      </c>
      <c r="JW36" s="117">
        <v>1145.2337073091201</v>
      </c>
      <c r="JX36" s="117">
        <v>1039.5</v>
      </c>
      <c r="JY36" s="118">
        <v>786.94209000000001</v>
      </c>
      <c r="JZ36" s="116">
        <v>593.94983999999999</v>
      </c>
      <c r="KA36" s="117">
        <v>1118.26</v>
      </c>
      <c r="KB36" s="117">
        <v>1145.2337073091201</v>
      </c>
      <c r="KC36" s="117">
        <v>1039.5</v>
      </c>
      <c r="KD36" s="118">
        <v>799.42830000000015</v>
      </c>
      <c r="KE36" s="116">
        <v>600.16704000000004</v>
      </c>
      <c r="KF36" s="117">
        <v>1139.7649999999999</v>
      </c>
      <c r="KG36" s="117">
        <v>1169.20299120768</v>
      </c>
      <c r="KH36" s="117">
        <v>1075.2</v>
      </c>
      <c r="KI36" s="118">
        <v>811.91451000000006</v>
      </c>
      <c r="KJ36" s="116">
        <v>606.38424000000009</v>
      </c>
      <c r="KK36" s="117">
        <v>1161.27</v>
      </c>
      <c r="KL36" s="117">
        <v>1169.20299120768</v>
      </c>
      <c r="KM36" s="117">
        <v>1075.2</v>
      </c>
      <c r="KN36" s="118">
        <v>824.38776750000011</v>
      </c>
      <c r="KO36" s="116">
        <v>612.60144000000003</v>
      </c>
      <c r="KP36" s="117">
        <v>1182.7750000000001</v>
      </c>
      <c r="KQ36" s="117">
        <v>1194.1061433100801</v>
      </c>
      <c r="KR36" s="117">
        <v>1110.9000000000001</v>
      </c>
      <c r="KS36" s="118">
        <v>836.87397750000014</v>
      </c>
      <c r="KT36" s="116">
        <v>618.81864000000007</v>
      </c>
      <c r="KU36" s="117">
        <v>1204.28</v>
      </c>
      <c r="KV36" s="117">
        <v>1194.1061433100801</v>
      </c>
      <c r="KW36" s="117">
        <v>1110.9000000000001</v>
      </c>
      <c r="KX36" s="118">
        <v>849.34723500000018</v>
      </c>
      <c r="KY36" s="116">
        <v>625.03584000000001</v>
      </c>
      <c r="KZ36" s="117">
        <v>1225.7850000000001</v>
      </c>
      <c r="LA36" s="117">
        <v>1218.6980060112001</v>
      </c>
      <c r="LB36" s="117">
        <v>1146.6000000000001</v>
      </c>
      <c r="LC36" s="118">
        <v>861.8334450000001</v>
      </c>
      <c r="LD36" s="116">
        <v>631.25304000000006</v>
      </c>
      <c r="LE36" s="117">
        <v>1247.29</v>
      </c>
      <c r="LF36" s="117">
        <v>1218.6980060112001</v>
      </c>
      <c r="LG36" s="117">
        <v>1146.6000000000001</v>
      </c>
      <c r="LH36" s="118">
        <v>874.30670250000003</v>
      </c>
      <c r="LI36" s="116">
        <v>637.4702400000001</v>
      </c>
      <c r="LJ36" s="117">
        <v>1268.7949999999998</v>
      </c>
      <c r="LK36" s="117">
        <v>1243.2898687123202</v>
      </c>
      <c r="LL36" s="117">
        <v>1181.25</v>
      </c>
      <c r="LM36" s="118">
        <v>886.79291249999994</v>
      </c>
      <c r="LN36" s="116">
        <v>643.68744000000004</v>
      </c>
      <c r="LO36" s="117">
        <v>1290.3000000000002</v>
      </c>
      <c r="LP36" s="117">
        <v>1243.2898687123202</v>
      </c>
      <c r="LQ36" s="117">
        <v>1181.25</v>
      </c>
      <c r="LR36" s="118">
        <v>899.27912250000008</v>
      </c>
    </row>
    <row r="37" spans="1:330">
      <c r="A37" s="122" t="s">
        <v>45</v>
      </c>
      <c r="B37" s="123" t="s">
        <v>279</v>
      </c>
      <c r="C37" s="116">
        <v>123.04875000000001</v>
      </c>
      <c r="D37" s="116">
        <v>177.44925000000001</v>
      </c>
      <c r="E37" s="116">
        <v>198.17325000000002</v>
      </c>
      <c r="F37" s="161">
        <v>231.85</v>
      </c>
      <c r="G37" s="116" t="e">
        <v>#N/A</v>
      </c>
      <c r="H37" s="117">
        <v>98.67</v>
      </c>
      <c r="I37" s="117">
        <v>149.27000000000001</v>
      </c>
      <c r="J37" s="117">
        <v>193.54500000000002</v>
      </c>
      <c r="K37" s="117">
        <v>241.61499999999998</v>
      </c>
      <c r="L37" s="117">
        <v>275.77</v>
      </c>
      <c r="M37" s="117">
        <v>89.660313600000009</v>
      </c>
      <c r="N37" s="117">
        <v>103.66973760000002</v>
      </c>
      <c r="O37" s="117">
        <v>117.6791616</v>
      </c>
      <c r="P37" s="117">
        <v>134.49047040000002</v>
      </c>
      <c r="Q37" s="117">
        <v>151.30177920000003</v>
      </c>
      <c r="R37" s="117">
        <v>89.25</v>
      </c>
      <c r="S37" s="117">
        <v>123.9</v>
      </c>
      <c r="T37" s="117">
        <v>145.95000000000002</v>
      </c>
      <c r="U37" s="117">
        <v>169.05</v>
      </c>
      <c r="V37" s="117" t="e">
        <v>#N/A</v>
      </c>
      <c r="W37" s="118">
        <v>110.8863525</v>
      </c>
      <c r="X37" s="118">
        <v>179.61231749999999</v>
      </c>
      <c r="Y37" s="118">
        <v>220.21840500000002</v>
      </c>
      <c r="Z37" s="118">
        <v>260.82449250000002</v>
      </c>
      <c r="AA37" s="118" t="e">
        <v>#N/A</v>
      </c>
      <c r="AC37" s="122" t="s">
        <v>45</v>
      </c>
      <c r="AD37" s="123" t="s">
        <v>279</v>
      </c>
      <c r="AE37" s="116">
        <v>123.04875000000001</v>
      </c>
      <c r="AF37" s="117">
        <v>98.67</v>
      </c>
      <c r="AG37" s="117">
        <v>181.17043154496002</v>
      </c>
      <c r="AH37" s="117">
        <v>86.100000000000009</v>
      </c>
      <c r="AI37" s="118">
        <v>132.25797750000001</v>
      </c>
      <c r="AJ37" s="116">
        <v>177.44925000000001</v>
      </c>
      <c r="AK37" s="117">
        <v>149.27000000000001</v>
      </c>
      <c r="AL37" s="117">
        <v>247.16378461632004</v>
      </c>
      <c r="AM37" s="117">
        <v>119.7</v>
      </c>
      <c r="AN37" s="118">
        <v>189.05469000000005</v>
      </c>
      <c r="AO37" s="116">
        <v>198.17325000000002</v>
      </c>
      <c r="AP37" s="117">
        <v>193.54500000000002</v>
      </c>
      <c r="AQ37" s="117">
        <v>297.59266762368003</v>
      </c>
      <c r="AR37" s="117">
        <v>142.80000000000001</v>
      </c>
      <c r="AS37" s="118">
        <v>225.12740250000002</v>
      </c>
      <c r="AT37" s="116">
        <v>218.89725000000001</v>
      </c>
      <c r="AU37" s="117">
        <v>241.61499999999998</v>
      </c>
      <c r="AV37" s="117">
        <v>348.02155063103999</v>
      </c>
      <c r="AW37" s="117">
        <v>165.9</v>
      </c>
      <c r="AX37" s="118">
        <v>261.20011499999998</v>
      </c>
      <c r="AY37" s="116">
        <v>240.91650000000001</v>
      </c>
      <c r="AZ37" s="117">
        <v>275.77</v>
      </c>
      <c r="BA37" s="117">
        <v>413.08103549856003</v>
      </c>
      <c r="BB37" s="117">
        <v>189</v>
      </c>
      <c r="BC37" s="118">
        <v>299.85037500000004</v>
      </c>
      <c r="BD37" s="116">
        <v>262.93575000000004</v>
      </c>
      <c r="BE37" s="117">
        <v>313.72000000000003</v>
      </c>
      <c r="BF37" s="117">
        <v>457.28413048032013</v>
      </c>
      <c r="BG37" s="117">
        <v>207.9</v>
      </c>
      <c r="BH37" s="118">
        <v>318.56673749999999</v>
      </c>
      <c r="BI37" s="116">
        <v>285.92643750000002</v>
      </c>
      <c r="BJ37" s="117">
        <v>351.67</v>
      </c>
      <c r="BK37" s="117">
        <v>501.79851486336014</v>
      </c>
      <c r="BL37" s="117">
        <v>226.8</v>
      </c>
      <c r="BM37" s="118">
        <v>337.28309999999999</v>
      </c>
      <c r="BN37" s="116">
        <v>308.91712500000006</v>
      </c>
      <c r="BO37" s="117">
        <v>389.62</v>
      </c>
      <c r="BP37" s="117">
        <v>546.62418864768006</v>
      </c>
      <c r="BQ37" s="117">
        <v>245.70000000000002</v>
      </c>
      <c r="BR37" s="118">
        <v>356.01241500000003</v>
      </c>
      <c r="BS37" s="116">
        <v>331.90781250000003</v>
      </c>
      <c r="BT37" s="117">
        <v>427.57000000000005</v>
      </c>
      <c r="BU37" s="117">
        <v>591.44986243200015</v>
      </c>
      <c r="BV37" s="117">
        <v>264.60000000000002</v>
      </c>
      <c r="BW37" s="118">
        <v>374.72877750000004</v>
      </c>
      <c r="BX37" s="116">
        <v>354.89850000000001</v>
      </c>
      <c r="BY37" s="117">
        <v>465.52000000000004</v>
      </c>
      <c r="BZ37" s="117">
        <v>635.96424681504004</v>
      </c>
      <c r="CA37" s="117">
        <v>282.45</v>
      </c>
      <c r="CB37" s="118">
        <v>393.45809250000002</v>
      </c>
      <c r="CC37" s="116">
        <v>484.42350000000005</v>
      </c>
      <c r="CD37" s="117">
        <v>514.85500000000002</v>
      </c>
      <c r="CE37" s="117">
        <v>663.04642472640012</v>
      </c>
      <c r="CF37" s="117">
        <v>358.05</v>
      </c>
      <c r="CG37" s="118">
        <v>412.17445500000008</v>
      </c>
      <c r="CH37" s="116">
        <v>613.94850000000008</v>
      </c>
      <c r="CI37" s="117">
        <v>561.66</v>
      </c>
      <c r="CJ37" s="117">
        <v>689.81731323648012</v>
      </c>
      <c r="CK37" s="117">
        <v>358.05</v>
      </c>
      <c r="CL37" s="118">
        <v>430.89081750000003</v>
      </c>
      <c r="CM37" s="116">
        <v>635.96775000000014</v>
      </c>
      <c r="CN37" s="117">
        <v>608.46500000000003</v>
      </c>
      <c r="CO37" s="117">
        <v>717.52206995040024</v>
      </c>
      <c r="CP37" s="117">
        <v>406.35</v>
      </c>
      <c r="CQ37" s="118">
        <v>449.62013250000001</v>
      </c>
      <c r="CR37" s="116">
        <v>657.98699999999997</v>
      </c>
      <c r="CS37" s="117">
        <v>655.27</v>
      </c>
      <c r="CT37" s="117">
        <v>744.91553726304016</v>
      </c>
      <c r="CU37" s="117">
        <v>406.35</v>
      </c>
      <c r="CV37" s="118">
        <v>468.33649500000001</v>
      </c>
      <c r="CW37" s="116">
        <v>680.00625000000002</v>
      </c>
      <c r="CX37" s="117">
        <v>702.07500000000005</v>
      </c>
      <c r="CY37" s="117">
        <v>772.30900457568021</v>
      </c>
      <c r="CZ37" s="117">
        <v>453.6</v>
      </c>
      <c r="DA37" s="118">
        <v>487.06581000000006</v>
      </c>
      <c r="DB37" s="116">
        <v>702.02550000000008</v>
      </c>
      <c r="DC37" s="117">
        <v>748.88</v>
      </c>
      <c r="DD37" s="117">
        <v>800.01376128959998</v>
      </c>
      <c r="DE37" s="117">
        <v>453.6</v>
      </c>
      <c r="DF37" s="118">
        <v>505.78217250000006</v>
      </c>
      <c r="DG37" s="116">
        <v>724.04475000000002</v>
      </c>
      <c r="DH37" s="117">
        <v>795.68499999999995</v>
      </c>
      <c r="DI37" s="117">
        <v>826.78464979968021</v>
      </c>
      <c r="DJ37" s="117">
        <v>501.90000000000003</v>
      </c>
      <c r="DK37" s="118">
        <v>524.49853500000006</v>
      </c>
      <c r="DL37" s="116">
        <v>746.06400000000008</v>
      </c>
      <c r="DM37" s="117">
        <v>842.49</v>
      </c>
      <c r="DN37" s="117">
        <v>853.24424890848024</v>
      </c>
      <c r="DO37" s="117">
        <v>501.90000000000003</v>
      </c>
      <c r="DP37" s="118">
        <v>543.22784999999999</v>
      </c>
      <c r="DQ37" s="116">
        <v>768.08325000000013</v>
      </c>
      <c r="DR37" s="117">
        <v>889.29499999999996</v>
      </c>
      <c r="DS37" s="117">
        <v>881.57158442496018</v>
      </c>
      <c r="DT37" s="117">
        <v>549.15</v>
      </c>
      <c r="DU37" s="118">
        <v>561.94421250000005</v>
      </c>
      <c r="DV37" s="116">
        <v>790.10250000000008</v>
      </c>
      <c r="DW37" s="117">
        <v>936.09999999999991</v>
      </c>
      <c r="DX37" s="117">
        <v>909.27634113888018</v>
      </c>
      <c r="DY37" s="117">
        <v>549.15</v>
      </c>
      <c r="DZ37" s="118">
        <v>580.67352750000009</v>
      </c>
      <c r="EA37" s="116">
        <v>803.18452500000012</v>
      </c>
      <c r="EB37" s="117">
        <v>943.0575</v>
      </c>
      <c r="EC37" s="117">
        <v>938.53754485920012</v>
      </c>
      <c r="ED37" s="117">
        <v>599.55000000000007</v>
      </c>
      <c r="EE37" s="118">
        <v>599.38989000000004</v>
      </c>
      <c r="EF37" s="116">
        <v>816.26655000000017</v>
      </c>
      <c r="EG37" s="117">
        <v>987.96500000000003</v>
      </c>
      <c r="EH37" s="117">
        <v>938.53754485920012</v>
      </c>
      <c r="EI37" s="117">
        <v>599.55000000000007</v>
      </c>
      <c r="EJ37" s="118">
        <v>618.10625249999998</v>
      </c>
      <c r="EK37" s="116">
        <v>829.34857499999998</v>
      </c>
      <c r="EL37" s="117">
        <v>1032.8724999999999</v>
      </c>
      <c r="EM37" s="117">
        <v>969.04390618464026</v>
      </c>
      <c r="EN37" s="117">
        <v>673.05000000000007</v>
      </c>
      <c r="EO37" s="118">
        <v>636.83556750000002</v>
      </c>
      <c r="EP37" s="116">
        <v>842.43060000000003</v>
      </c>
      <c r="EQ37" s="117">
        <v>1077.78</v>
      </c>
      <c r="ER37" s="117">
        <v>969.04390618464026</v>
      </c>
      <c r="ES37" s="117">
        <v>673.05000000000007</v>
      </c>
      <c r="ET37" s="118">
        <v>655.55193000000008</v>
      </c>
      <c r="EU37" s="116">
        <v>855.51262500000007</v>
      </c>
      <c r="EV37" s="117">
        <v>1122.6875</v>
      </c>
      <c r="EW37" s="117">
        <v>998.92768870752025</v>
      </c>
      <c r="EX37" s="117">
        <v>745.5</v>
      </c>
      <c r="EY37" s="118">
        <v>674.28124500000013</v>
      </c>
      <c r="EZ37" s="116">
        <v>868.59465000000012</v>
      </c>
      <c r="FA37" s="117">
        <v>1167.5949999999998</v>
      </c>
      <c r="FB37" s="117">
        <v>998.92768870752025</v>
      </c>
      <c r="FC37" s="117">
        <v>745.5</v>
      </c>
      <c r="FD37" s="118">
        <v>692.99760749999996</v>
      </c>
      <c r="FE37" s="116">
        <v>881.67667500000016</v>
      </c>
      <c r="FF37" s="117">
        <v>1212.5025000000001</v>
      </c>
      <c r="FG37" s="117">
        <v>1028.50018182912</v>
      </c>
      <c r="FH37" s="117">
        <v>819</v>
      </c>
      <c r="FI37" s="118">
        <v>711.71397000000002</v>
      </c>
      <c r="FJ37" s="116">
        <v>894.75869999999998</v>
      </c>
      <c r="FK37" s="117">
        <v>1257.4100000000001</v>
      </c>
      <c r="FL37" s="117">
        <v>1028.50018182912</v>
      </c>
      <c r="FM37" s="117">
        <v>819</v>
      </c>
      <c r="FN37" s="118">
        <v>730.44328500000006</v>
      </c>
      <c r="FO37" s="116">
        <v>907.84072500000013</v>
      </c>
      <c r="FP37" s="117">
        <v>1302.3175000000001</v>
      </c>
      <c r="FQ37" s="117">
        <v>1058.6952537532802</v>
      </c>
      <c r="FR37" s="117">
        <v>892.5</v>
      </c>
      <c r="FS37" s="118">
        <v>749.15964750000001</v>
      </c>
      <c r="FT37" s="116">
        <v>920.92275000000006</v>
      </c>
      <c r="FU37" s="117">
        <v>1347.2250000000001</v>
      </c>
      <c r="FV37" s="117">
        <v>1058.6952537532802</v>
      </c>
      <c r="FW37" s="117">
        <v>892.5</v>
      </c>
      <c r="FX37" s="118">
        <v>767.88896250000005</v>
      </c>
      <c r="FY37" s="116">
        <v>934.004775</v>
      </c>
      <c r="FZ37" s="117">
        <v>1392.1324999999999</v>
      </c>
      <c r="GA37" s="117">
        <v>1088.5790362761602</v>
      </c>
      <c r="GB37" s="117">
        <v>971.25</v>
      </c>
      <c r="GC37" s="118">
        <v>786.60532499999999</v>
      </c>
      <c r="GD37" s="116">
        <v>947.08680000000015</v>
      </c>
      <c r="GE37" s="117">
        <v>1437.04</v>
      </c>
      <c r="GF37" s="117">
        <v>1088.5790362761602</v>
      </c>
      <c r="GG37" s="117">
        <v>971.25</v>
      </c>
      <c r="GH37" s="118">
        <v>805.32168750000005</v>
      </c>
      <c r="GI37" s="116">
        <v>960.16882499999997</v>
      </c>
      <c r="GJ37" s="117">
        <v>1481.9475</v>
      </c>
      <c r="GK37" s="117">
        <v>1119.0853976016001</v>
      </c>
      <c r="GL37" s="117">
        <v>1050</v>
      </c>
      <c r="GM37" s="118">
        <v>824.0510025000001</v>
      </c>
      <c r="GN37" s="116">
        <v>973.25085000000013</v>
      </c>
      <c r="GO37" s="117">
        <v>1526.855</v>
      </c>
      <c r="GP37" s="117">
        <v>1119.0853976016001</v>
      </c>
      <c r="GQ37" s="117">
        <v>1050</v>
      </c>
      <c r="GR37" s="118">
        <v>842.76736500000004</v>
      </c>
      <c r="GS37" s="116">
        <v>986.33287500000006</v>
      </c>
      <c r="GT37" s="117">
        <v>1571.7625</v>
      </c>
      <c r="GU37" s="117">
        <v>1149.2804695257603</v>
      </c>
      <c r="GV37" s="117">
        <v>1128.75</v>
      </c>
      <c r="GW37" s="118">
        <v>861.49668000000008</v>
      </c>
      <c r="GX37" s="116">
        <v>999.4149000000001</v>
      </c>
      <c r="GY37" s="117">
        <v>1616.6699999999998</v>
      </c>
      <c r="GZ37" s="117">
        <v>1149.2804695257603</v>
      </c>
      <c r="HA37" s="117">
        <v>1128.75</v>
      </c>
      <c r="HB37" s="118">
        <v>880.21304250000014</v>
      </c>
      <c r="HC37" s="116">
        <v>1012.4969250000001</v>
      </c>
      <c r="HD37" s="117">
        <v>1661.5774999999999</v>
      </c>
      <c r="HE37" s="117">
        <v>1178.8529626473601</v>
      </c>
      <c r="HF37" s="117">
        <v>1207.5</v>
      </c>
      <c r="HG37" s="118">
        <v>898.92940499999997</v>
      </c>
      <c r="HH37" s="116">
        <v>1025.5789500000001</v>
      </c>
      <c r="HI37" s="117">
        <v>1706.4850000000001</v>
      </c>
      <c r="HJ37" s="117">
        <v>1178.8529626473601</v>
      </c>
      <c r="HK37" s="117">
        <v>1207.5</v>
      </c>
      <c r="HL37" s="118">
        <v>917.65872000000002</v>
      </c>
      <c r="HM37" s="116">
        <v>1038.660975</v>
      </c>
      <c r="HN37" s="117">
        <v>1751.3925000000002</v>
      </c>
      <c r="HO37" s="117">
        <v>1209.04803457152</v>
      </c>
      <c r="HP37" s="117">
        <v>1286.25</v>
      </c>
      <c r="HQ37" s="118">
        <v>936.37508249999996</v>
      </c>
      <c r="HR37" s="116">
        <v>1051.7430000000002</v>
      </c>
      <c r="HS37" s="117">
        <v>1796.3</v>
      </c>
      <c r="HT37" s="117">
        <v>1209.04803457152</v>
      </c>
      <c r="HU37" s="117">
        <v>1286.25</v>
      </c>
      <c r="HV37" s="118">
        <v>955.1043975</v>
      </c>
      <c r="HW37" s="116">
        <v>1064.6955</v>
      </c>
      <c r="HX37" s="117">
        <v>1789.3425000000002</v>
      </c>
      <c r="HY37" s="117">
        <v>1239.2431064956804</v>
      </c>
      <c r="HZ37" s="117">
        <v>1365</v>
      </c>
      <c r="IA37" s="118">
        <v>973.82076000000006</v>
      </c>
      <c r="IB37" s="116">
        <v>1077.6480000000001</v>
      </c>
      <c r="IC37" s="117">
        <v>1832.9850000000001</v>
      </c>
      <c r="ID37" s="117">
        <v>1239.2431064956804</v>
      </c>
      <c r="IE37" s="117">
        <v>1365</v>
      </c>
      <c r="IF37" s="118">
        <v>992.53712250000001</v>
      </c>
      <c r="IG37" s="116">
        <v>1090.6005000000002</v>
      </c>
      <c r="IH37" s="117">
        <v>1876.6275000000001</v>
      </c>
      <c r="II37" s="117">
        <v>1267.8817314134401</v>
      </c>
      <c r="IJ37" s="117">
        <v>1443.75</v>
      </c>
      <c r="IK37" s="118">
        <v>1011.2664375000001</v>
      </c>
      <c r="IL37" s="116">
        <v>1103.5530000000001</v>
      </c>
      <c r="IM37" s="117">
        <v>1920.27</v>
      </c>
      <c r="IN37" s="117">
        <v>1267.8817314134401</v>
      </c>
      <c r="IO37" s="117">
        <v>1443.75</v>
      </c>
      <c r="IP37" s="118">
        <v>1029.9828000000002</v>
      </c>
      <c r="IQ37" s="116">
        <v>1116.5055</v>
      </c>
      <c r="IR37" s="117">
        <v>1963.9124999999999</v>
      </c>
      <c r="IS37" s="117">
        <v>1298.6993821401602</v>
      </c>
      <c r="IT37" s="117">
        <v>1521.45</v>
      </c>
      <c r="IU37" s="118">
        <v>1048.6991625000001</v>
      </c>
      <c r="IV37" s="116">
        <v>1129.4580000000001</v>
      </c>
      <c r="IW37" s="117">
        <v>2007.5550000000001</v>
      </c>
      <c r="IX37" s="117">
        <v>1298.6993821401602</v>
      </c>
      <c r="IY37" s="117">
        <v>1521.45</v>
      </c>
      <c r="IZ37" s="118">
        <v>1067.4284775000001</v>
      </c>
      <c r="JA37" s="116">
        <v>1142.4105000000002</v>
      </c>
      <c r="JB37" s="117">
        <v>2051.1975000000002</v>
      </c>
      <c r="JC37" s="117">
        <v>1327.6492964592001</v>
      </c>
      <c r="JD37" s="117">
        <v>1600.2</v>
      </c>
      <c r="JE37" s="118">
        <v>1086.1448399999999</v>
      </c>
      <c r="JF37" s="116">
        <v>1155.3630000000001</v>
      </c>
      <c r="JG37" s="117">
        <v>2094.84</v>
      </c>
      <c r="JH37" s="117">
        <v>1327.6492964592001</v>
      </c>
      <c r="JI37" s="117">
        <v>1600.2</v>
      </c>
      <c r="JJ37" s="118">
        <v>1104.8741550000002</v>
      </c>
      <c r="JK37" s="116">
        <v>1168.3155000000002</v>
      </c>
      <c r="JL37" s="117">
        <v>2138.4825000000001</v>
      </c>
      <c r="JM37" s="117">
        <v>1356.5992107782401</v>
      </c>
      <c r="JN37" s="117">
        <v>1678.95</v>
      </c>
      <c r="JO37" s="118">
        <v>1123.5905175</v>
      </c>
      <c r="JP37" s="116">
        <v>1181.268</v>
      </c>
      <c r="JQ37" s="117">
        <v>2182.125</v>
      </c>
      <c r="JR37" s="117">
        <v>1356.5992107782401</v>
      </c>
      <c r="JS37" s="117">
        <v>1678.95</v>
      </c>
      <c r="JT37" s="118">
        <v>1142.3068799999999</v>
      </c>
      <c r="JU37" s="116">
        <v>1194.2205000000001</v>
      </c>
      <c r="JV37" s="117">
        <v>2225.7674999999999</v>
      </c>
      <c r="JW37" s="117">
        <v>1385.8604144985604</v>
      </c>
      <c r="JX37" s="117">
        <v>1757.7</v>
      </c>
      <c r="JY37" s="118">
        <v>1161.0361950000001</v>
      </c>
      <c r="JZ37" s="116">
        <v>1207.1730000000002</v>
      </c>
      <c r="KA37" s="117">
        <v>2269.4100000000003</v>
      </c>
      <c r="KB37" s="117">
        <v>1385.8604144985604</v>
      </c>
      <c r="KC37" s="117">
        <v>1757.7</v>
      </c>
      <c r="KD37" s="118">
        <v>1179.7525575</v>
      </c>
      <c r="KE37" s="116">
        <v>1220.1255000000001</v>
      </c>
      <c r="KF37" s="117">
        <v>2313.0524999999998</v>
      </c>
      <c r="KG37" s="117">
        <v>1415.1216182188805</v>
      </c>
      <c r="KH37" s="117">
        <v>1836.45</v>
      </c>
      <c r="KI37" s="118">
        <v>1198.4818725</v>
      </c>
      <c r="KJ37" s="116">
        <v>1233.0780000000002</v>
      </c>
      <c r="KK37" s="117">
        <v>2356.6950000000002</v>
      </c>
      <c r="KL37" s="117">
        <v>1415.1216182188805</v>
      </c>
      <c r="KM37" s="117">
        <v>1836.45</v>
      </c>
      <c r="KN37" s="118">
        <v>1217.1982350000001</v>
      </c>
      <c r="KO37" s="116">
        <v>1246.0305000000001</v>
      </c>
      <c r="KP37" s="117">
        <v>2400.3375000000001</v>
      </c>
      <c r="KQ37" s="117">
        <v>1445.3166901430402</v>
      </c>
      <c r="KR37" s="117">
        <v>1914.15</v>
      </c>
      <c r="KS37" s="118">
        <v>1235.9145975000001</v>
      </c>
      <c r="KT37" s="116">
        <v>1258.9830000000002</v>
      </c>
      <c r="KU37" s="117">
        <v>2443.98</v>
      </c>
      <c r="KV37" s="117">
        <v>1445.3166901430402</v>
      </c>
      <c r="KW37" s="117">
        <v>1914.15</v>
      </c>
      <c r="KX37" s="118">
        <v>1254.6439124999999</v>
      </c>
      <c r="KY37" s="116">
        <v>1271.9355000000003</v>
      </c>
      <c r="KZ37" s="117">
        <v>2487.6224999999999</v>
      </c>
      <c r="LA37" s="117">
        <v>1474.8891832646405</v>
      </c>
      <c r="LB37" s="117">
        <v>1992.9</v>
      </c>
      <c r="LC37" s="118">
        <v>1273.360275</v>
      </c>
      <c r="LD37" s="116">
        <v>1284.8879999999999</v>
      </c>
      <c r="LE37" s="117">
        <v>2531.2649999999999</v>
      </c>
      <c r="LF37" s="117">
        <v>1474.8891832646405</v>
      </c>
      <c r="LG37" s="117">
        <v>1992.9</v>
      </c>
      <c r="LH37" s="118">
        <v>1292.08959</v>
      </c>
      <c r="LI37" s="116">
        <v>1297.8405</v>
      </c>
      <c r="LJ37" s="117">
        <v>2574.9074999999998</v>
      </c>
      <c r="LK37" s="117">
        <v>1504.7729657875202</v>
      </c>
      <c r="LL37" s="117">
        <v>2071.65</v>
      </c>
      <c r="LM37" s="118">
        <v>1310.8059525000001</v>
      </c>
      <c r="LN37" s="116">
        <v>1310.7929999999999</v>
      </c>
      <c r="LO37" s="117">
        <v>2618.5500000000002</v>
      </c>
      <c r="LP37" s="117">
        <v>1504.7729657875202</v>
      </c>
      <c r="LQ37" s="117">
        <v>2071.65</v>
      </c>
      <c r="LR37" s="118">
        <v>1329.5352675000001</v>
      </c>
    </row>
    <row r="38" spans="1:330">
      <c r="A38" s="122" t="s">
        <v>46</v>
      </c>
      <c r="B38" s="123" t="s">
        <v>280</v>
      </c>
      <c r="C38" s="116">
        <v>72.534000000000006</v>
      </c>
      <c r="D38" s="116">
        <v>101.02950000000001</v>
      </c>
      <c r="E38" s="116">
        <v>129.52500000000001</v>
      </c>
      <c r="F38" s="161">
        <v>156.66</v>
      </c>
      <c r="G38" s="116" t="e">
        <v>#N/A</v>
      </c>
      <c r="H38" s="117">
        <v>73.36999999999999</v>
      </c>
      <c r="I38" s="117">
        <v>88.550000000000011</v>
      </c>
      <c r="J38" s="117">
        <v>116.38000000000001</v>
      </c>
      <c r="K38" s="117">
        <v>142.94499999999999</v>
      </c>
      <c r="L38" s="117">
        <v>168.245</v>
      </c>
      <c r="M38" s="117">
        <v>42.028272000000015</v>
      </c>
      <c r="N38" s="117">
        <v>56.037696000000011</v>
      </c>
      <c r="O38" s="117">
        <v>70.047119999999993</v>
      </c>
      <c r="P38" s="117">
        <v>86.858428800000013</v>
      </c>
      <c r="Q38" s="117">
        <v>103.66973760000002</v>
      </c>
      <c r="R38" s="117">
        <v>50.400000000000006</v>
      </c>
      <c r="S38" s="117">
        <v>66.150000000000006</v>
      </c>
      <c r="T38" s="117">
        <v>81.900000000000006</v>
      </c>
      <c r="U38" s="117">
        <v>97.65</v>
      </c>
      <c r="V38" s="117" t="e">
        <v>#N/A</v>
      </c>
      <c r="W38" s="118">
        <v>57.794055</v>
      </c>
      <c r="X38" s="118">
        <v>103.0889475</v>
      </c>
      <c r="Y38" s="118">
        <v>132.75017249999999</v>
      </c>
      <c r="Z38" s="118">
        <v>162.41139750000002</v>
      </c>
      <c r="AA38" s="118" t="e">
        <v>#N/A</v>
      </c>
      <c r="AC38" s="122" t="s">
        <v>46</v>
      </c>
      <c r="AD38" s="123" t="s">
        <v>280</v>
      </c>
      <c r="AE38" s="116">
        <v>72.534000000000006</v>
      </c>
      <c r="AF38" s="117">
        <v>73.36999999999999</v>
      </c>
      <c r="AG38" s="117">
        <v>79.209003107520005</v>
      </c>
      <c r="AH38" s="117">
        <v>52.5</v>
      </c>
      <c r="AI38" s="118">
        <v>79.955782499999998</v>
      </c>
      <c r="AJ38" s="116">
        <v>101.02950000000001</v>
      </c>
      <c r="AK38" s="117">
        <v>88.550000000000011</v>
      </c>
      <c r="AL38" s="117">
        <v>113.08294977408001</v>
      </c>
      <c r="AM38" s="117">
        <v>67.2</v>
      </c>
      <c r="AN38" s="118">
        <v>111.32673750000001</v>
      </c>
      <c r="AO38" s="116">
        <v>129.52500000000001</v>
      </c>
      <c r="AP38" s="117">
        <v>116.38000000000001</v>
      </c>
      <c r="AQ38" s="117">
        <v>137.02393463616002</v>
      </c>
      <c r="AR38" s="117">
        <v>82.95</v>
      </c>
      <c r="AS38" s="118">
        <v>136.46754000000001</v>
      </c>
      <c r="AT38" s="116">
        <v>158.02050000000003</v>
      </c>
      <c r="AU38" s="117">
        <v>142.94499999999999</v>
      </c>
      <c r="AV38" s="117">
        <v>160.20084551328003</v>
      </c>
      <c r="AW38" s="117">
        <v>98.7</v>
      </c>
      <c r="AX38" s="118">
        <v>161.59539000000001</v>
      </c>
      <c r="AY38" s="116">
        <v>183.92550000000003</v>
      </c>
      <c r="AZ38" s="117">
        <v>168.245</v>
      </c>
      <c r="BA38" s="117">
        <v>192.03726155328002</v>
      </c>
      <c r="BB38" s="117">
        <v>114.45</v>
      </c>
      <c r="BC38" s="118">
        <v>188.52363750000004</v>
      </c>
      <c r="BD38" s="116">
        <v>207.24</v>
      </c>
      <c r="BE38" s="117">
        <v>193.54500000000002</v>
      </c>
      <c r="BF38" s="117">
        <v>211.13911117728</v>
      </c>
      <c r="BG38" s="117">
        <v>126</v>
      </c>
      <c r="BH38" s="118">
        <v>201.00984750000001</v>
      </c>
      <c r="BI38" s="116">
        <v>229.90687500000001</v>
      </c>
      <c r="BJ38" s="117">
        <v>216.315</v>
      </c>
      <c r="BK38" s="117">
        <v>257.52123196800005</v>
      </c>
      <c r="BL38" s="117">
        <v>138.6</v>
      </c>
      <c r="BM38" s="118">
        <v>213.48310500000002</v>
      </c>
      <c r="BN38" s="116">
        <v>252.57375000000005</v>
      </c>
      <c r="BO38" s="117">
        <v>239.08500000000001</v>
      </c>
      <c r="BP38" s="117">
        <v>279.02849969280004</v>
      </c>
      <c r="BQ38" s="117">
        <v>150.15</v>
      </c>
      <c r="BR38" s="118">
        <v>225.96931500000002</v>
      </c>
      <c r="BS38" s="116">
        <v>275.24062500000002</v>
      </c>
      <c r="BT38" s="117">
        <v>260.58999999999997</v>
      </c>
      <c r="BU38" s="117">
        <v>301.66772887680003</v>
      </c>
      <c r="BV38" s="117">
        <v>161.70000000000002</v>
      </c>
      <c r="BW38" s="118">
        <v>238.45552500000002</v>
      </c>
      <c r="BX38" s="116">
        <v>297.90750000000003</v>
      </c>
      <c r="BY38" s="117">
        <v>282.09500000000003</v>
      </c>
      <c r="BZ38" s="117">
        <v>323.17499660160007</v>
      </c>
      <c r="CA38" s="117">
        <v>173.25</v>
      </c>
      <c r="CB38" s="118">
        <v>250.92878250000001</v>
      </c>
      <c r="CC38" s="116">
        <v>302.20772999999997</v>
      </c>
      <c r="CD38" s="117">
        <v>285.25749999999999</v>
      </c>
      <c r="CE38" s="117">
        <v>335.34358228800011</v>
      </c>
      <c r="CF38" s="117">
        <v>225.75</v>
      </c>
      <c r="CG38" s="118">
        <v>263.41499250000004</v>
      </c>
      <c r="CH38" s="116">
        <v>306.50796000000003</v>
      </c>
      <c r="CI38" s="117">
        <v>311.19</v>
      </c>
      <c r="CJ38" s="117">
        <v>347.51216797439997</v>
      </c>
      <c r="CK38" s="117">
        <v>225.75</v>
      </c>
      <c r="CL38" s="118">
        <v>275.88825000000003</v>
      </c>
      <c r="CM38" s="116">
        <v>316.59795750000001</v>
      </c>
      <c r="CN38" s="117">
        <v>337.1225</v>
      </c>
      <c r="CO38" s="117">
        <v>359.68075366080006</v>
      </c>
      <c r="CP38" s="117">
        <v>257.25</v>
      </c>
      <c r="CQ38" s="118">
        <v>288.37446</v>
      </c>
      <c r="CR38" s="116">
        <v>326.68795500000004</v>
      </c>
      <c r="CS38" s="117">
        <v>363.05500000000001</v>
      </c>
      <c r="CT38" s="117">
        <v>372.41532007680007</v>
      </c>
      <c r="CU38" s="117">
        <v>257.25</v>
      </c>
      <c r="CV38" s="118">
        <v>300.86067000000003</v>
      </c>
      <c r="CW38" s="116">
        <v>336.77795250000003</v>
      </c>
      <c r="CX38" s="117">
        <v>388.98750000000001</v>
      </c>
      <c r="CY38" s="117">
        <v>384.01792503360002</v>
      </c>
      <c r="CZ38" s="117">
        <v>287.7</v>
      </c>
      <c r="DA38" s="118">
        <v>313.33392750000002</v>
      </c>
      <c r="DB38" s="116">
        <v>346.86795000000001</v>
      </c>
      <c r="DC38" s="117">
        <v>414.92</v>
      </c>
      <c r="DD38" s="117">
        <v>396.18651072</v>
      </c>
      <c r="DE38" s="117">
        <v>287.7</v>
      </c>
      <c r="DF38" s="118">
        <v>325.82013750000004</v>
      </c>
      <c r="DG38" s="116">
        <v>356.95794749999999</v>
      </c>
      <c r="DH38" s="117">
        <v>440.85250000000002</v>
      </c>
      <c r="DI38" s="117">
        <v>408.07210604160008</v>
      </c>
      <c r="DJ38" s="117">
        <v>318.15000000000003</v>
      </c>
      <c r="DK38" s="118">
        <v>338.29339500000003</v>
      </c>
      <c r="DL38" s="116">
        <v>367.04794500000003</v>
      </c>
      <c r="DM38" s="117">
        <v>466.78500000000003</v>
      </c>
      <c r="DN38" s="117">
        <v>420.24069172800006</v>
      </c>
      <c r="DO38" s="117">
        <v>318.15000000000003</v>
      </c>
      <c r="DP38" s="118">
        <v>350.779605</v>
      </c>
      <c r="DQ38" s="116">
        <v>377.13794250000007</v>
      </c>
      <c r="DR38" s="117">
        <v>492.71749999999997</v>
      </c>
      <c r="DS38" s="117">
        <v>432.69226777920011</v>
      </c>
      <c r="DT38" s="117">
        <v>348.6</v>
      </c>
      <c r="DU38" s="118">
        <v>363.26581500000003</v>
      </c>
      <c r="DV38" s="116">
        <v>387.22794000000005</v>
      </c>
      <c r="DW38" s="117">
        <v>518.65</v>
      </c>
      <c r="DX38" s="117">
        <v>444.29487273600006</v>
      </c>
      <c r="DY38" s="117">
        <v>348.6</v>
      </c>
      <c r="DZ38" s="118">
        <v>375.73907250000002</v>
      </c>
      <c r="EA38" s="116">
        <v>393.83371499999998</v>
      </c>
      <c r="EB38" s="117">
        <v>478.17</v>
      </c>
      <c r="EC38" s="117">
        <v>460.14233316480005</v>
      </c>
      <c r="ED38" s="117">
        <v>374.85</v>
      </c>
      <c r="EE38" s="118">
        <v>388.22528250000005</v>
      </c>
      <c r="EF38" s="116">
        <v>400.43949000000003</v>
      </c>
      <c r="EG38" s="117">
        <v>500.94</v>
      </c>
      <c r="EH38" s="117">
        <v>460.14233316480005</v>
      </c>
      <c r="EI38" s="117">
        <v>374.85</v>
      </c>
      <c r="EJ38" s="118">
        <v>400.69854000000004</v>
      </c>
      <c r="EK38" s="116">
        <v>407.04526499999997</v>
      </c>
      <c r="EL38" s="117">
        <v>523.71</v>
      </c>
      <c r="EM38" s="117">
        <v>475.98979359359993</v>
      </c>
      <c r="EN38" s="117">
        <v>415.8</v>
      </c>
      <c r="EO38" s="118">
        <v>413.18475000000001</v>
      </c>
      <c r="EP38" s="116">
        <v>413.65104000000002</v>
      </c>
      <c r="EQ38" s="117">
        <v>546.48</v>
      </c>
      <c r="ER38" s="117">
        <v>475.98979359359993</v>
      </c>
      <c r="ES38" s="117">
        <v>415.8</v>
      </c>
      <c r="ET38" s="118">
        <v>425.67096000000004</v>
      </c>
      <c r="EU38" s="116">
        <v>420.25681500000002</v>
      </c>
      <c r="EV38" s="117">
        <v>569.25</v>
      </c>
      <c r="EW38" s="117">
        <v>490.98828292800016</v>
      </c>
      <c r="EX38" s="117">
        <v>456.75</v>
      </c>
      <c r="EY38" s="118">
        <v>438.14421749999997</v>
      </c>
      <c r="EZ38" s="116">
        <v>426.86259000000001</v>
      </c>
      <c r="FA38" s="117">
        <v>592.02</v>
      </c>
      <c r="FB38" s="117">
        <v>490.98828292800016</v>
      </c>
      <c r="FC38" s="117">
        <v>456.75</v>
      </c>
      <c r="FD38" s="118">
        <v>450.63042750000005</v>
      </c>
      <c r="FE38" s="116">
        <v>433.46836500000006</v>
      </c>
      <c r="FF38" s="117">
        <v>614.79000000000008</v>
      </c>
      <c r="FG38" s="117">
        <v>506.26976262720012</v>
      </c>
      <c r="FH38" s="117">
        <v>497.70000000000005</v>
      </c>
      <c r="FI38" s="118">
        <v>463.10368500000004</v>
      </c>
      <c r="FJ38" s="116">
        <v>440.07414</v>
      </c>
      <c r="FK38" s="117">
        <v>637.55999999999995</v>
      </c>
      <c r="FL38" s="117">
        <v>506.26976262720012</v>
      </c>
      <c r="FM38" s="117">
        <v>497.70000000000005</v>
      </c>
      <c r="FN38" s="118">
        <v>475.58989500000001</v>
      </c>
      <c r="FO38" s="116">
        <v>446.67991500000005</v>
      </c>
      <c r="FP38" s="117">
        <v>660.33</v>
      </c>
      <c r="FQ38" s="117">
        <v>522.11722305600006</v>
      </c>
      <c r="FR38" s="117">
        <v>538.65</v>
      </c>
      <c r="FS38" s="118">
        <v>488.07610500000004</v>
      </c>
      <c r="FT38" s="116">
        <v>453.28569000000005</v>
      </c>
      <c r="FU38" s="117">
        <v>683.1</v>
      </c>
      <c r="FV38" s="117">
        <v>522.11722305600006</v>
      </c>
      <c r="FW38" s="117">
        <v>538.65</v>
      </c>
      <c r="FX38" s="118">
        <v>500.54936250000003</v>
      </c>
      <c r="FY38" s="116">
        <v>459.89146500000004</v>
      </c>
      <c r="FZ38" s="117">
        <v>705.87</v>
      </c>
      <c r="GA38" s="117">
        <v>536.83272202559999</v>
      </c>
      <c r="GB38" s="117">
        <v>583.80000000000007</v>
      </c>
      <c r="GC38" s="118">
        <v>513.03557250000006</v>
      </c>
      <c r="GD38" s="116">
        <v>466.49724000000009</v>
      </c>
      <c r="GE38" s="117">
        <v>728.64</v>
      </c>
      <c r="GF38" s="117">
        <v>536.83272202559999</v>
      </c>
      <c r="GG38" s="117">
        <v>583.80000000000007</v>
      </c>
      <c r="GH38" s="118">
        <v>525.5088300000001</v>
      </c>
      <c r="GI38" s="116">
        <v>473.10301500000003</v>
      </c>
      <c r="GJ38" s="117">
        <v>751.41</v>
      </c>
      <c r="GK38" s="117">
        <v>550.98224026560001</v>
      </c>
      <c r="GL38" s="117">
        <v>628.95000000000005</v>
      </c>
      <c r="GM38" s="118">
        <v>537.99504000000002</v>
      </c>
      <c r="GN38" s="116">
        <v>479.70879000000008</v>
      </c>
      <c r="GO38" s="117">
        <v>774.18000000000006</v>
      </c>
      <c r="GP38" s="117">
        <v>550.98224026560001</v>
      </c>
      <c r="GQ38" s="117">
        <v>628.95000000000005</v>
      </c>
      <c r="GR38" s="118">
        <v>550.48125000000005</v>
      </c>
      <c r="GS38" s="116">
        <v>486.31456499999996</v>
      </c>
      <c r="GT38" s="117">
        <v>796.95</v>
      </c>
      <c r="GU38" s="117">
        <v>565.4147488704001</v>
      </c>
      <c r="GV38" s="117">
        <v>674.1</v>
      </c>
      <c r="GW38" s="118">
        <v>562.95450749999998</v>
      </c>
      <c r="GX38" s="116">
        <v>492.92034000000001</v>
      </c>
      <c r="GY38" s="117">
        <v>819.72</v>
      </c>
      <c r="GZ38" s="117">
        <v>565.4147488704001</v>
      </c>
      <c r="HA38" s="117">
        <v>674.1</v>
      </c>
      <c r="HB38" s="118">
        <v>575.44071750000001</v>
      </c>
      <c r="HC38" s="116">
        <v>499.52611500000006</v>
      </c>
      <c r="HD38" s="117">
        <v>842.49</v>
      </c>
      <c r="HE38" s="117">
        <v>579.84725747520019</v>
      </c>
      <c r="HF38" s="117">
        <v>719.25</v>
      </c>
      <c r="HG38" s="118">
        <v>587.91397499999994</v>
      </c>
      <c r="HH38" s="116">
        <v>506.13189</v>
      </c>
      <c r="HI38" s="117">
        <v>865.26</v>
      </c>
      <c r="HJ38" s="117">
        <v>579.84725747520019</v>
      </c>
      <c r="HK38" s="117">
        <v>719.25</v>
      </c>
      <c r="HL38" s="118">
        <v>600.40018500000008</v>
      </c>
      <c r="HM38" s="116">
        <v>512.73766500000011</v>
      </c>
      <c r="HN38" s="117">
        <v>888.03</v>
      </c>
      <c r="HO38" s="117">
        <v>594.84574680960009</v>
      </c>
      <c r="HP38" s="117">
        <v>763.35</v>
      </c>
      <c r="HQ38" s="118">
        <v>612.88639499999999</v>
      </c>
      <c r="HR38" s="116">
        <v>519.34343999999999</v>
      </c>
      <c r="HS38" s="117">
        <v>910.8</v>
      </c>
      <c r="HT38" s="117">
        <v>594.84574680960009</v>
      </c>
      <c r="HU38" s="117">
        <v>763.35</v>
      </c>
      <c r="HV38" s="118">
        <v>625.35965250000004</v>
      </c>
      <c r="HW38" s="116">
        <v>525.56064000000003</v>
      </c>
      <c r="HX38" s="117">
        <v>881.70500000000004</v>
      </c>
      <c r="HY38" s="117">
        <v>609.56124577920014</v>
      </c>
      <c r="HZ38" s="117">
        <v>803.25</v>
      </c>
      <c r="IA38" s="118">
        <v>637.84586250000007</v>
      </c>
      <c r="IB38" s="116">
        <v>531.77783999999997</v>
      </c>
      <c r="IC38" s="117">
        <v>903.20999999999992</v>
      </c>
      <c r="ID38" s="117">
        <v>609.56124577920014</v>
      </c>
      <c r="IE38" s="117">
        <v>803.25</v>
      </c>
      <c r="IF38" s="118">
        <v>650.31912000000011</v>
      </c>
      <c r="IG38" s="116">
        <v>537.99504000000002</v>
      </c>
      <c r="IH38" s="117">
        <v>924.71500000000003</v>
      </c>
      <c r="II38" s="117">
        <v>622.5788025600001</v>
      </c>
      <c r="IJ38" s="117">
        <v>842.1</v>
      </c>
      <c r="IK38" s="118">
        <v>662.80533000000003</v>
      </c>
      <c r="IL38" s="116">
        <v>544.21224000000007</v>
      </c>
      <c r="IM38" s="117">
        <v>946.22</v>
      </c>
      <c r="IN38" s="117">
        <v>622.5788025600001</v>
      </c>
      <c r="IO38" s="117">
        <v>842.1</v>
      </c>
      <c r="IP38" s="118">
        <v>675.29154000000005</v>
      </c>
      <c r="IQ38" s="116">
        <v>550.42944</v>
      </c>
      <c r="IR38" s="117">
        <v>967.72499999999991</v>
      </c>
      <c r="IS38" s="117">
        <v>637.29430152960015</v>
      </c>
      <c r="IT38" s="117">
        <v>880.95</v>
      </c>
      <c r="IU38" s="118">
        <v>687.7647975000001</v>
      </c>
      <c r="IV38" s="116">
        <v>556.64664000000005</v>
      </c>
      <c r="IW38" s="117">
        <v>989.23</v>
      </c>
      <c r="IX38" s="117">
        <v>637.29430152960015</v>
      </c>
      <c r="IY38" s="117">
        <v>880.95</v>
      </c>
      <c r="IZ38" s="118">
        <v>700.25100750000001</v>
      </c>
      <c r="JA38" s="116">
        <v>562.86383999999998</v>
      </c>
      <c r="JB38" s="117">
        <v>1010.735</v>
      </c>
      <c r="JC38" s="117">
        <v>651.44381976960005</v>
      </c>
      <c r="JD38" s="117">
        <v>920.85</v>
      </c>
      <c r="JE38" s="118">
        <v>712.72426500000006</v>
      </c>
      <c r="JF38" s="116">
        <v>569.08104000000003</v>
      </c>
      <c r="JG38" s="117">
        <v>1032.24</v>
      </c>
      <c r="JH38" s="117">
        <v>651.44381976960005</v>
      </c>
      <c r="JI38" s="117">
        <v>920.85</v>
      </c>
      <c r="JJ38" s="118">
        <v>725.21047500000009</v>
      </c>
      <c r="JK38" s="116">
        <v>575.29824000000008</v>
      </c>
      <c r="JL38" s="117">
        <v>1053.7450000000001</v>
      </c>
      <c r="JM38" s="117">
        <v>666.1593187392001</v>
      </c>
      <c r="JN38" s="117">
        <v>959.7</v>
      </c>
      <c r="JO38" s="118">
        <v>737.696685</v>
      </c>
      <c r="JP38" s="116">
        <v>581.51544000000001</v>
      </c>
      <c r="JQ38" s="117">
        <v>1075.25</v>
      </c>
      <c r="JR38" s="117">
        <v>666.1593187392001</v>
      </c>
      <c r="JS38" s="117">
        <v>959.7</v>
      </c>
      <c r="JT38" s="118">
        <v>750.16994250000005</v>
      </c>
      <c r="JU38" s="116">
        <v>587.73264000000006</v>
      </c>
      <c r="JV38" s="117">
        <v>1096.7550000000001</v>
      </c>
      <c r="JW38" s="117">
        <v>679.17687552000018</v>
      </c>
      <c r="JX38" s="117">
        <v>998.55000000000007</v>
      </c>
      <c r="JY38" s="118">
        <v>762.65615249999996</v>
      </c>
      <c r="JZ38" s="116">
        <v>593.94983999999999</v>
      </c>
      <c r="KA38" s="117">
        <v>1118.26</v>
      </c>
      <c r="KB38" s="117">
        <v>679.17687552000018</v>
      </c>
      <c r="KC38" s="117">
        <v>998.55000000000007</v>
      </c>
      <c r="KD38" s="118">
        <v>775.12941000000012</v>
      </c>
      <c r="KE38" s="116">
        <v>600.16704000000004</v>
      </c>
      <c r="KF38" s="117">
        <v>1139.7649999999999</v>
      </c>
      <c r="KG38" s="117">
        <v>693.60938412479993</v>
      </c>
      <c r="KH38" s="117">
        <v>1038.45</v>
      </c>
      <c r="KI38" s="118">
        <v>787.61562000000015</v>
      </c>
      <c r="KJ38" s="116">
        <v>606.38424000000009</v>
      </c>
      <c r="KK38" s="117">
        <v>1161.27</v>
      </c>
      <c r="KL38" s="117">
        <v>693.60938412479993</v>
      </c>
      <c r="KM38" s="117">
        <v>1038.45</v>
      </c>
      <c r="KN38" s="118">
        <v>800.10183000000006</v>
      </c>
      <c r="KO38" s="116">
        <v>612.60144000000003</v>
      </c>
      <c r="KP38" s="117">
        <v>1182.7750000000001</v>
      </c>
      <c r="KQ38" s="117">
        <v>707.75890236480006</v>
      </c>
      <c r="KR38" s="117">
        <v>1077.3</v>
      </c>
      <c r="KS38" s="118">
        <v>812.5750875</v>
      </c>
      <c r="KT38" s="116">
        <v>618.81864000000007</v>
      </c>
      <c r="KU38" s="117">
        <v>1204.28</v>
      </c>
      <c r="KV38" s="117">
        <v>707.75890236480006</v>
      </c>
      <c r="KW38" s="117">
        <v>1077.3</v>
      </c>
      <c r="KX38" s="118">
        <v>825.06129750000014</v>
      </c>
      <c r="KY38" s="116">
        <v>625.03584000000001</v>
      </c>
      <c r="KZ38" s="117">
        <v>1225.7850000000001</v>
      </c>
      <c r="LA38" s="117">
        <v>721.62543024000024</v>
      </c>
      <c r="LB38" s="117">
        <v>1117.2</v>
      </c>
      <c r="LC38" s="118">
        <v>837.53455500000007</v>
      </c>
      <c r="LD38" s="116">
        <v>631.25304000000006</v>
      </c>
      <c r="LE38" s="117">
        <v>1247.29</v>
      </c>
      <c r="LF38" s="117">
        <v>721.62543024000024</v>
      </c>
      <c r="LG38" s="117">
        <v>1117.2</v>
      </c>
      <c r="LH38" s="118">
        <v>850.02076499999998</v>
      </c>
      <c r="LI38" s="116">
        <v>637.4702400000001</v>
      </c>
      <c r="LJ38" s="117">
        <v>1268.7949999999998</v>
      </c>
      <c r="LK38" s="117">
        <v>735.77494848000026</v>
      </c>
      <c r="LL38" s="117">
        <v>1156.05</v>
      </c>
      <c r="LM38" s="118">
        <v>862.50697500000001</v>
      </c>
      <c r="LN38" s="116">
        <v>643.68744000000004</v>
      </c>
      <c r="LO38" s="117">
        <v>1290.3000000000002</v>
      </c>
      <c r="LP38" s="117">
        <v>735.77494848000026</v>
      </c>
      <c r="LQ38" s="117">
        <v>1156.05</v>
      </c>
      <c r="LR38" s="118">
        <v>874.98023250000006</v>
      </c>
    </row>
    <row r="39" spans="1:330" ht="28">
      <c r="A39" s="122" t="s">
        <v>495</v>
      </c>
      <c r="B39" s="123" t="s">
        <v>282</v>
      </c>
      <c r="C39" s="116">
        <v>123.04875000000001</v>
      </c>
      <c r="D39" s="116">
        <v>177.44925000000001</v>
      </c>
      <c r="E39" s="116">
        <v>198.17325000000002</v>
      </c>
      <c r="F39" s="161">
        <v>231.85</v>
      </c>
      <c r="G39" s="116" t="e">
        <v>#N/A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89.660313600000009</v>
      </c>
      <c r="N39" s="117">
        <v>103.66973760000002</v>
      </c>
      <c r="O39" s="117">
        <v>117.6791616</v>
      </c>
      <c r="P39" s="117">
        <v>134.49047040000002</v>
      </c>
      <c r="Q39" s="117">
        <v>151.30177920000003</v>
      </c>
      <c r="R39" s="117">
        <v>89.25</v>
      </c>
      <c r="S39" s="117">
        <v>123.9</v>
      </c>
      <c r="T39" s="117">
        <v>145.95000000000002</v>
      </c>
      <c r="U39" s="117">
        <v>169.05</v>
      </c>
      <c r="V39" s="117" t="e">
        <v>#N/A</v>
      </c>
      <c r="W39" s="118">
        <v>110.8863525</v>
      </c>
      <c r="X39" s="118">
        <v>179.61231749999999</v>
      </c>
      <c r="Y39" s="118">
        <v>220.21840500000002</v>
      </c>
      <c r="Z39" s="118">
        <v>260.82449250000002</v>
      </c>
      <c r="AA39" s="118" t="e">
        <v>#N/A</v>
      </c>
      <c r="AC39" s="122" t="s">
        <v>495</v>
      </c>
      <c r="AD39" s="123" t="s">
        <v>282</v>
      </c>
      <c r="AE39" s="116">
        <v>123.04875000000001</v>
      </c>
      <c r="AF39" s="117">
        <v>0</v>
      </c>
      <c r="AG39" s="117">
        <v>181.17043154496002</v>
      </c>
      <c r="AH39" s="117">
        <v>86.100000000000009</v>
      </c>
      <c r="AI39" s="118">
        <v>132.25797750000001</v>
      </c>
      <c r="AJ39" s="116">
        <v>177.44925000000001</v>
      </c>
      <c r="AK39" s="117">
        <v>0</v>
      </c>
      <c r="AL39" s="117">
        <v>247.16378461632004</v>
      </c>
      <c r="AM39" s="117">
        <v>119.7</v>
      </c>
      <c r="AN39" s="118">
        <v>189.05469000000005</v>
      </c>
      <c r="AO39" s="116">
        <v>198.17325000000002</v>
      </c>
      <c r="AP39" s="117">
        <v>0</v>
      </c>
      <c r="AQ39" s="117">
        <v>297.59266762368003</v>
      </c>
      <c r="AR39" s="117">
        <v>142.80000000000001</v>
      </c>
      <c r="AS39" s="118">
        <v>225.12740250000002</v>
      </c>
      <c r="AT39" s="116">
        <v>218.89725000000001</v>
      </c>
      <c r="AU39" s="117">
        <v>0</v>
      </c>
      <c r="AV39" s="117">
        <v>348.02155063103999</v>
      </c>
      <c r="AW39" s="117">
        <v>165.9</v>
      </c>
      <c r="AX39" s="118">
        <v>261.20011499999998</v>
      </c>
      <c r="AY39" s="116">
        <v>240.91650000000001</v>
      </c>
      <c r="AZ39" s="117">
        <v>0</v>
      </c>
      <c r="BA39" s="117">
        <v>413.08103549856003</v>
      </c>
      <c r="BB39" s="117">
        <v>189</v>
      </c>
      <c r="BC39" s="118">
        <v>299.85037500000004</v>
      </c>
      <c r="BD39" s="116">
        <v>262.93575000000004</v>
      </c>
      <c r="BE39" s="117">
        <v>0</v>
      </c>
      <c r="BF39" s="117">
        <v>457.28413048032013</v>
      </c>
      <c r="BG39" s="117">
        <v>207.9</v>
      </c>
      <c r="BH39" s="118">
        <v>318.56673749999999</v>
      </c>
      <c r="BI39" s="116">
        <v>285.92643750000002</v>
      </c>
      <c r="BJ39" s="117">
        <v>0</v>
      </c>
      <c r="BK39" s="117">
        <v>501.79851486336014</v>
      </c>
      <c r="BL39" s="117">
        <v>226.8</v>
      </c>
      <c r="BM39" s="118">
        <v>337.28309999999999</v>
      </c>
      <c r="BN39" s="116">
        <v>308.91712500000006</v>
      </c>
      <c r="BO39" s="117">
        <v>0</v>
      </c>
      <c r="BP39" s="117">
        <v>546.62418864768006</v>
      </c>
      <c r="BQ39" s="117">
        <v>245.70000000000002</v>
      </c>
      <c r="BR39" s="118">
        <v>356.01241500000003</v>
      </c>
      <c r="BS39" s="116">
        <v>331.90781250000003</v>
      </c>
      <c r="BT39" s="117">
        <v>0</v>
      </c>
      <c r="BU39" s="117">
        <v>591.44986243200015</v>
      </c>
      <c r="BV39" s="117">
        <v>264.60000000000002</v>
      </c>
      <c r="BW39" s="118">
        <v>374.72877750000004</v>
      </c>
      <c r="BX39" s="116">
        <v>354.89850000000001</v>
      </c>
      <c r="BY39" s="117">
        <v>0</v>
      </c>
      <c r="BZ39" s="117">
        <v>635.96424681504004</v>
      </c>
      <c r="CA39" s="117">
        <v>282.45</v>
      </c>
      <c r="CB39" s="118">
        <v>393.45809250000002</v>
      </c>
      <c r="CC39" s="116">
        <v>484.42350000000005</v>
      </c>
      <c r="CD39" s="117">
        <v>0</v>
      </c>
      <c r="CE39" s="117">
        <v>663.04642472640012</v>
      </c>
      <c r="CF39" s="117">
        <v>358.05</v>
      </c>
      <c r="CG39" s="118">
        <v>412.17445500000008</v>
      </c>
      <c r="CH39" s="116">
        <v>613.94850000000008</v>
      </c>
      <c r="CI39" s="117">
        <v>0</v>
      </c>
      <c r="CJ39" s="117">
        <v>689.81731323648012</v>
      </c>
      <c r="CK39" s="117">
        <v>358.05</v>
      </c>
      <c r="CL39" s="118">
        <v>430.89081750000003</v>
      </c>
      <c r="CM39" s="116">
        <v>635.96775000000014</v>
      </c>
      <c r="CN39" s="117">
        <v>0</v>
      </c>
      <c r="CO39" s="117">
        <v>717.52206995040024</v>
      </c>
      <c r="CP39" s="117">
        <v>406.35</v>
      </c>
      <c r="CQ39" s="118">
        <v>449.62013250000001</v>
      </c>
      <c r="CR39" s="116">
        <v>657.98699999999997</v>
      </c>
      <c r="CS39" s="117">
        <v>0</v>
      </c>
      <c r="CT39" s="117">
        <v>744.91553726304016</v>
      </c>
      <c r="CU39" s="117">
        <v>406.35</v>
      </c>
      <c r="CV39" s="118">
        <v>468.33649500000001</v>
      </c>
      <c r="CW39" s="116">
        <v>680.00625000000002</v>
      </c>
      <c r="CX39" s="117">
        <v>0</v>
      </c>
      <c r="CY39" s="117">
        <v>772.30900457568021</v>
      </c>
      <c r="CZ39" s="117">
        <v>453.6</v>
      </c>
      <c r="DA39" s="118">
        <v>487.06581000000006</v>
      </c>
      <c r="DB39" s="116">
        <v>702.02550000000008</v>
      </c>
      <c r="DC39" s="117">
        <v>0</v>
      </c>
      <c r="DD39" s="117">
        <v>800.01376128959998</v>
      </c>
      <c r="DE39" s="117">
        <v>453.6</v>
      </c>
      <c r="DF39" s="118">
        <v>505.78217250000006</v>
      </c>
      <c r="DG39" s="116">
        <v>724.04475000000002</v>
      </c>
      <c r="DH39" s="117">
        <v>0</v>
      </c>
      <c r="DI39" s="117">
        <v>826.78464979968021</v>
      </c>
      <c r="DJ39" s="117">
        <v>501.90000000000003</v>
      </c>
      <c r="DK39" s="118">
        <v>524.49853500000006</v>
      </c>
      <c r="DL39" s="116">
        <v>746.06400000000008</v>
      </c>
      <c r="DM39" s="117">
        <v>0</v>
      </c>
      <c r="DN39" s="117">
        <v>853.24424890848024</v>
      </c>
      <c r="DO39" s="117">
        <v>501.90000000000003</v>
      </c>
      <c r="DP39" s="118">
        <v>543.22784999999999</v>
      </c>
      <c r="DQ39" s="116">
        <v>768.08325000000013</v>
      </c>
      <c r="DR39" s="117">
        <v>0</v>
      </c>
      <c r="DS39" s="117">
        <v>881.57158442496018</v>
      </c>
      <c r="DT39" s="117">
        <v>549.15</v>
      </c>
      <c r="DU39" s="118">
        <v>561.94421250000005</v>
      </c>
      <c r="DV39" s="116">
        <v>790.10250000000008</v>
      </c>
      <c r="DW39" s="117">
        <v>0</v>
      </c>
      <c r="DX39" s="117">
        <v>909.27634113888018</v>
      </c>
      <c r="DY39" s="117">
        <v>549.15</v>
      </c>
      <c r="DZ39" s="118">
        <v>580.67352750000009</v>
      </c>
      <c r="EA39" s="116">
        <v>803.18452500000012</v>
      </c>
      <c r="EB39" s="117">
        <v>0</v>
      </c>
      <c r="EC39" s="117">
        <v>938.53754485920012</v>
      </c>
      <c r="ED39" s="117">
        <v>599.55000000000007</v>
      </c>
      <c r="EE39" s="118">
        <v>599.38989000000004</v>
      </c>
      <c r="EF39" s="116">
        <v>816.26655000000017</v>
      </c>
      <c r="EG39" s="117">
        <v>0</v>
      </c>
      <c r="EH39" s="117">
        <v>938.53754485920012</v>
      </c>
      <c r="EI39" s="117">
        <v>599.55000000000007</v>
      </c>
      <c r="EJ39" s="118">
        <v>618.10625249999998</v>
      </c>
      <c r="EK39" s="116">
        <v>829.34857499999998</v>
      </c>
      <c r="EL39" s="117">
        <v>0</v>
      </c>
      <c r="EM39" s="117">
        <v>969.04390618464026</v>
      </c>
      <c r="EN39" s="117">
        <v>673.05000000000007</v>
      </c>
      <c r="EO39" s="118">
        <v>636.83556750000002</v>
      </c>
      <c r="EP39" s="116">
        <v>842.43060000000003</v>
      </c>
      <c r="EQ39" s="117">
        <v>0</v>
      </c>
      <c r="ER39" s="117">
        <v>969.04390618464026</v>
      </c>
      <c r="ES39" s="117">
        <v>673.05000000000007</v>
      </c>
      <c r="ET39" s="118">
        <v>655.55193000000008</v>
      </c>
      <c r="EU39" s="116">
        <v>855.51262500000007</v>
      </c>
      <c r="EV39" s="117">
        <v>0</v>
      </c>
      <c r="EW39" s="117">
        <v>998.92768870752025</v>
      </c>
      <c r="EX39" s="117">
        <v>745.5</v>
      </c>
      <c r="EY39" s="118">
        <v>674.28124500000013</v>
      </c>
      <c r="EZ39" s="116">
        <v>868.59465000000012</v>
      </c>
      <c r="FA39" s="117">
        <v>0</v>
      </c>
      <c r="FB39" s="117">
        <v>998.92768870752025</v>
      </c>
      <c r="FC39" s="117">
        <v>745.5</v>
      </c>
      <c r="FD39" s="118">
        <v>692.99760749999996</v>
      </c>
      <c r="FE39" s="116">
        <v>881.67667500000016</v>
      </c>
      <c r="FF39" s="117">
        <v>0</v>
      </c>
      <c r="FG39" s="117">
        <v>1028.50018182912</v>
      </c>
      <c r="FH39" s="117">
        <v>819</v>
      </c>
      <c r="FI39" s="118">
        <v>711.71397000000002</v>
      </c>
      <c r="FJ39" s="116">
        <v>894.75869999999998</v>
      </c>
      <c r="FK39" s="117">
        <v>0</v>
      </c>
      <c r="FL39" s="117">
        <v>1028.50018182912</v>
      </c>
      <c r="FM39" s="117">
        <v>819</v>
      </c>
      <c r="FN39" s="118">
        <v>730.44328500000006</v>
      </c>
      <c r="FO39" s="116">
        <v>907.84072500000013</v>
      </c>
      <c r="FP39" s="117">
        <v>0</v>
      </c>
      <c r="FQ39" s="117">
        <v>1058.6952537532802</v>
      </c>
      <c r="FR39" s="117">
        <v>892.5</v>
      </c>
      <c r="FS39" s="118">
        <v>749.15964750000001</v>
      </c>
      <c r="FT39" s="116">
        <v>920.92275000000006</v>
      </c>
      <c r="FU39" s="117">
        <v>0</v>
      </c>
      <c r="FV39" s="117">
        <v>1058.6952537532802</v>
      </c>
      <c r="FW39" s="117">
        <v>892.5</v>
      </c>
      <c r="FX39" s="118">
        <v>767.88896250000005</v>
      </c>
      <c r="FY39" s="116">
        <v>934.004775</v>
      </c>
      <c r="FZ39" s="117">
        <v>0</v>
      </c>
      <c r="GA39" s="117">
        <v>1088.5790362761602</v>
      </c>
      <c r="GB39" s="117">
        <v>971.25</v>
      </c>
      <c r="GC39" s="118">
        <v>786.60532499999999</v>
      </c>
      <c r="GD39" s="116">
        <v>947.08680000000015</v>
      </c>
      <c r="GE39" s="117">
        <v>0</v>
      </c>
      <c r="GF39" s="117">
        <v>1088.5790362761602</v>
      </c>
      <c r="GG39" s="117">
        <v>971.25</v>
      </c>
      <c r="GH39" s="118">
        <v>805.32168750000005</v>
      </c>
      <c r="GI39" s="116">
        <v>960.16882499999997</v>
      </c>
      <c r="GJ39" s="117">
        <v>0</v>
      </c>
      <c r="GK39" s="117">
        <v>1119.0853976016001</v>
      </c>
      <c r="GL39" s="117">
        <v>1050</v>
      </c>
      <c r="GM39" s="118">
        <v>824.0510025000001</v>
      </c>
      <c r="GN39" s="116">
        <v>973.25085000000013</v>
      </c>
      <c r="GO39" s="117">
        <v>0</v>
      </c>
      <c r="GP39" s="117">
        <v>1119.0853976016001</v>
      </c>
      <c r="GQ39" s="117">
        <v>1050</v>
      </c>
      <c r="GR39" s="118">
        <v>842.76736500000004</v>
      </c>
      <c r="GS39" s="116">
        <v>986.33287500000006</v>
      </c>
      <c r="GT39" s="117">
        <v>0</v>
      </c>
      <c r="GU39" s="117">
        <v>1149.2804695257603</v>
      </c>
      <c r="GV39" s="117">
        <v>1128.75</v>
      </c>
      <c r="GW39" s="118">
        <v>861.49668000000008</v>
      </c>
      <c r="GX39" s="116">
        <v>999.4149000000001</v>
      </c>
      <c r="GY39" s="117">
        <v>0</v>
      </c>
      <c r="GZ39" s="117">
        <v>1149.2804695257603</v>
      </c>
      <c r="HA39" s="117">
        <v>1128.75</v>
      </c>
      <c r="HB39" s="118">
        <v>880.21304250000014</v>
      </c>
      <c r="HC39" s="116">
        <v>1012.4969250000001</v>
      </c>
      <c r="HD39" s="117">
        <v>0</v>
      </c>
      <c r="HE39" s="117">
        <v>1178.8529626473601</v>
      </c>
      <c r="HF39" s="117">
        <v>1207.5</v>
      </c>
      <c r="HG39" s="118">
        <v>898.92940499999997</v>
      </c>
      <c r="HH39" s="116">
        <v>1025.5789500000001</v>
      </c>
      <c r="HI39" s="117">
        <v>0</v>
      </c>
      <c r="HJ39" s="117">
        <v>1178.8529626473601</v>
      </c>
      <c r="HK39" s="117">
        <v>1207.5</v>
      </c>
      <c r="HL39" s="118">
        <v>917.65872000000002</v>
      </c>
      <c r="HM39" s="116">
        <v>1038.660975</v>
      </c>
      <c r="HN39" s="117">
        <v>0</v>
      </c>
      <c r="HO39" s="117">
        <v>1209.04803457152</v>
      </c>
      <c r="HP39" s="117">
        <v>1286.25</v>
      </c>
      <c r="HQ39" s="118">
        <v>936.37508249999996</v>
      </c>
      <c r="HR39" s="116">
        <v>1051.7430000000002</v>
      </c>
      <c r="HS39" s="117">
        <v>0</v>
      </c>
      <c r="HT39" s="117">
        <v>1209.04803457152</v>
      </c>
      <c r="HU39" s="117">
        <v>1286.25</v>
      </c>
      <c r="HV39" s="118">
        <v>955.1043975</v>
      </c>
      <c r="HW39" s="116">
        <v>1064.6955</v>
      </c>
      <c r="HX39" s="117">
        <v>0</v>
      </c>
      <c r="HY39" s="117">
        <v>1239.2431064956804</v>
      </c>
      <c r="HZ39" s="117">
        <v>1365</v>
      </c>
      <c r="IA39" s="118">
        <v>973.82076000000006</v>
      </c>
      <c r="IB39" s="116">
        <v>1077.6480000000001</v>
      </c>
      <c r="IC39" s="117">
        <v>0</v>
      </c>
      <c r="ID39" s="117">
        <v>1239.2431064956804</v>
      </c>
      <c r="IE39" s="117">
        <v>1365</v>
      </c>
      <c r="IF39" s="118">
        <v>992.53712250000001</v>
      </c>
      <c r="IG39" s="116">
        <v>1090.6005000000002</v>
      </c>
      <c r="IH39" s="117">
        <v>0</v>
      </c>
      <c r="II39" s="117">
        <v>1267.8817314134401</v>
      </c>
      <c r="IJ39" s="117">
        <v>1443.75</v>
      </c>
      <c r="IK39" s="118">
        <v>1011.2664375000001</v>
      </c>
      <c r="IL39" s="116">
        <v>1103.5530000000001</v>
      </c>
      <c r="IM39" s="117">
        <v>0</v>
      </c>
      <c r="IN39" s="117">
        <v>1267.8817314134401</v>
      </c>
      <c r="IO39" s="117">
        <v>1443.75</v>
      </c>
      <c r="IP39" s="118">
        <v>1029.9828000000002</v>
      </c>
      <c r="IQ39" s="116">
        <v>1116.5055</v>
      </c>
      <c r="IR39" s="117">
        <v>0</v>
      </c>
      <c r="IS39" s="117">
        <v>1298.6993821401602</v>
      </c>
      <c r="IT39" s="117">
        <v>1521.45</v>
      </c>
      <c r="IU39" s="118">
        <v>1048.6991625000001</v>
      </c>
      <c r="IV39" s="116">
        <v>1129.4580000000001</v>
      </c>
      <c r="IW39" s="117">
        <v>0</v>
      </c>
      <c r="IX39" s="117">
        <v>1298.6993821401602</v>
      </c>
      <c r="IY39" s="117">
        <v>1521.45</v>
      </c>
      <c r="IZ39" s="118">
        <v>1067.4284775000001</v>
      </c>
      <c r="JA39" s="116">
        <v>1142.4105000000002</v>
      </c>
      <c r="JB39" s="117">
        <v>0</v>
      </c>
      <c r="JC39" s="117">
        <v>1327.6492964592001</v>
      </c>
      <c r="JD39" s="117">
        <v>1600.2</v>
      </c>
      <c r="JE39" s="118">
        <v>1086.1448399999999</v>
      </c>
      <c r="JF39" s="116">
        <v>1155.3630000000001</v>
      </c>
      <c r="JG39" s="117">
        <v>0</v>
      </c>
      <c r="JH39" s="117">
        <v>1327.6492964592001</v>
      </c>
      <c r="JI39" s="117">
        <v>1600.2</v>
      </c>
      <c r="JJ39" s="118">
        <v>1104.8741550000002</v>
      </c>
      <c r="JK39" s="116">
        <v>1168.3155000000002</v>
      </c>
      <c r="JL39" s="117">
        <v>0</v>
      </c>
      <c r="JM39" s="117">
        <v>1356.5992107782401</v>
      </c>
      <c r="JN39" s="117">
        <v>1678.95</v>
      </c>
      <c r="JO39" s="118">
        <v>1123.5905175</v>
      </c>
      <c r="JP39" s="116">
        <v>1181.268</v>
      </c>
      <c r="JQ39" s="117">
        <v>0</v>
      </c>
      <c r="JR39" s="117">
        <v>1356.5992107782401</v>
      </c>
      <c r="JS39" s="117">
        <v>1678.95</v>
      </c>
      <c r="JT39" s="118">
        <v>1142.3068799999999</v>
      </c>
      <c r="JU39" s="116">
        <v>1194.2205000000001</v>
      </c>
      <c r="JV39" s="117">
        <v>0</v>
      </c>
      <c r="JW39" s="117">
        <v>1385.8604144985604</v>
      </c>
      <c r="JX39" s="117">
        <v>1757.7</v>
      </c>
      <c r="JY39" s="118">
        <v>1161.0361950000001</v>
      </c>
      <c r="JZ39" s="116">
        <v>1207.1730000000002</v>
      </c>
      <c r="KA39" s="117">
        <v>0</v>
      </c>
      <c r="KB39" s="117">
        <v>1385.8604144985604</v>
      </c>
      <c r="KC39" s="117">
        <v>1757.7</v>
      </c>
      <c r="KD39" s="118">
        <v>1179.7525575</v>
      </c>
      <c r="KE39" s="116">
        <v>1220.1255000000001</v>
      </c>
      <c r="KF39" s="117">
        <v>0</v>
      </c>
      <c r="KG39" s="117">
        <v>1415.1216182188805</v>
      </c>
      <c r="KH39" s="117">
        <v>1836.45</v>
      </c>
      <c r="KI39" s="118">
        <v>1198.4818725</v>
      </c>
      <c r="KJ39" s="116">
        <v>1233.0780000000002</v>
      </c>
      <c r="KK39" s="117">
        <v>0</v>
      </c>
      <c r="KL39" s="117">
        <v>1415.1216182188805</v>
      </c>
      <c r="KM39" s="117">
        <v>1836.45</v>
      </c>
      <c r="KN39" s="118">
        <v>1217.1982350000001</v>
      </c>
      <c r="KO39" s="116">
        <v>1246.0305000000001</v>
      </c>
      <c r="KP39" s="117">
        <v>0</v>
      </c>
      <c r="KQ39" s="117">
        <v>1445.3166901430402</v>
      </c>
      <c r="KR39" s="117">
        <v>1914.15</v>
      </c>
      <c r="KS39" s="118">
        <v>1235.9145975000001</v>
      </c>
      <c r="KT39" s="116">
        <v>1258.9830000000002</v>
      </c>
      <c r="KU39" s="117">
        <v>0</v>
      </c>
      <c r="KV39" s="117">
        <v>1445.3166901430402</v>
      </c>
      <c r="KW39" s="117">
        <v>1914.15</v>
      </c>
      <c r="KX39" s="118">
        <v>1254.6439124999999</v>
      </c>
      <c r="KY39" s="116">
        <v>1271.9355000000003</v>
      </c>
      <c r="KZ39" s="117">
        <v>0</v>
      </c>
      <c r="LA39" s="117">
        <v>1474.8891832646405</v>
      </c>
      <c r="LB39" s="117">
        <v>1992.9</v>
      </c>
      <c r="LC39" s="118">
        <v>1273.360275</v>
      </c>
      <c r="LD39" s="116">
        <v>1284.8879999999999</v>
      </c>
      <c r="LE39" s="117">
        <v>0</v>
      </c>
      <c r="LF39" s="117">
        <v>1474.8891832646405</v>
      </c>
      <c r="LG39" s="117">
        <v>1992.9</v>
      </c>
      <c r="LH39" s="118">
        <v>1292.08959</v>
      </c>
      <c r="LI39" s="116">
        <v>1297.8405</v>
      </c>
      <c r="LJ39" s="117">
        <v>0</v>
      </c>
      <c r="LK39" s="117">
        <v>1504.7729657875202</v>
      </c>
      <c r="LL39" s="117">
        <v>2071.65</v>
      </c>
      <c r="LM39" s="118">
        <v>1310.8059525000001</v>
      </c>
      <c r="LN39" s="116">
        <v>1310.7929999999999</v>
      </c>
      <c r="LO39" s="117">
        <v>0</v>
      </c>
      <c r="LP39" s="117">
        <v>1504.7729657875202</v>
      </c>
      <c r="LQ39" s="117">
        <v>2071.65</v>
      </c>
      <c r="LR39" s="118">
        <v>1329.5352675000001</v>
      </c>
    </row>
    <row r="40" spans="1:330" ht="28">
      <c r="A40" s="122" t="s">
        <v>49</v>
      </c>
      <c r="B40" s="123" t="s">
        <v>283</v>
      </c>
      <c r="C40" s="116">
        <v>123.04875000000001</v>
      </c>
      <c r="D40" s="116">
        <v>177.44925000000001</v>
      </c>
      <c r="E40" s="116">
        <v>198.17325000000002</v>
      </c>
      <c r="F40" s="161">
        <v>231.85</v>
      </c>
      <c r="G40" s="116" t="e">
        <v>#N/A</v>
      </c>
      <c r="H40" s="117">
        <v>0</v>
      </c>
      <c r="I40" s="117">
        <v>0</v>
      </c>
      <c r="J40" s="117">
        <v>0</v>
      </c>
      <c r="K40" s="117">
        <v>0</v>
      </c>
      <c r="L40" s="117">
        <v>0</v>
      </c>
      <c r="M40" s="117">
        <v>89.660313600000009</v>
      </c>
      <c r="N40" s="117">
        <v>103.66973760000002</v>
      </c>
      <c r="O40" s="117">
        <v>117.6791616</v>
      </c>
      <c r="P40" s="117">
        <v>134.49047040000002</v>
      </c>
      <c r="Q40" s="117">
        <v>151.30177920000003</v>
      </c>
      <c r="R40" s="117">
        <v>89.25</v>
      </c>
      <c r="S40" s="117">
        <v>123.9</v>
      </c>
      <c r="T40" s="117">
        <v>145.95000000000002</v>
      </c>
      <c r="U40" s="117">
        <v>169.05</v>
      </c>
      <c r="V40" s="117" t="e">
        <v>#N/A</v>
      </c>
      <c r="W40" s="118">
        <v>110.8863525</v>
      </c>
      <c r="X40" s="118">
        <v>179.61231749999999</v>
      </c>
      <c r="Y40" s="118">
        <v>220.21840500000002</v>
      </c>
      <c r="Z40" s="118">
        <v>260.82449250000002</v>
      </c>
      <c r="AA40" s="118" t="e">
        <v>#N/A</v>
      </c>
      <c r="AC40" s="122" t="s">
        <v>49</v>
      </c>
      <c r="AD40" s="123" t="s">
        <v>283</v>
      </c>
      <c r="AE40" s="116">
        <v>123.04875000000001</v>
      </c>
      <c r="AF40" s="117">
        <v>0</v>
      </c>
      <c r="AG40" s="117">
        <v>181.17043154496002</v>
      </c>
      <c r="AH40" s="117">
        <v>86.100000000000009</v>
      </c>
      <c r="AI40" s="118">
        <v>132.25797750000001</v>
      </c>
      <c r="AJ40" s="116">
        <v>177.44925000000001</v>
      </c>
      <c r="AK40" s="117">
        <v>0</v>
      </c>
      <c r="AL40" s="117">
        <v>247.16378461632004</v>
      </c>
      <c r="AM40" s="117">
        <v>119.7</v>
      </c>
      <c r="AN40" s="118">
        <v>189.05469000000005</v>
      </c>
      <c r="AO40" s="116">
        <v>198.17325000000002</v>
      </c>
      <c r="AP40" s="117">
        <v>0</v>
      </c>
      <c r="AQ40" s="117">
        <v>297.59266762368003</v>
      </c>
      <c r="AR40" s="117">
        <v>142.80000000000001</v>
      </c>
      <c r="AS40" s="118">
        <v>225.12740250000002</v>
      </c>
      <c r="AT40" s="116">
        <v>218.89725000000001</v>
      </c>
      <c r="AU40" s="117">
        <v>0</v>
      </c>
      <c r="AV40" s="117">
        <v>348.02155063103999</v>
      </c>
      <c r="AW40" s="117">
        <v>165.9</v>
      </c>
      <c r="AX40" s="118">
        <v>261.20011499999998</v>
      </c>
      <c r="AY40" s="116">
        <v>240.91650000000001</v>
      </c>
      <c r="AZ40" s="117">
        <v>0</v>
      </c>
      <c r="BA40" s="117">
        <v>413.08103549856003</v>
      </c>
      <c r="BB40" s="117">
        <v>189</v>
      </c>
      <c r="BC40" s="118">
        <v>299.85037500000004</v>
      </c>
      <c r="BD40" s="116">
        <v>262.93575000000004</v>
      </c>
      <c r="BE40" s="117">
        <v>0</v>
      </c>
      <c r="BF40" s="117">
        <v>457.28413048032013</v>
      </c>
      <c r="BG40" s="117">
        <v>207.9</v>
      </c>
      <c r="BH40" s="118">
        <v>318.56673749999999</v>
      </c>
      <c r="BI40" s="116">
        <v>285.92643750000002</v>
      </c>
      <c r="BJ40" s="117">
        <v>0</v>
      </c>
      <c r="BK40" s="117">
        <v>501.79851486336014</v>
      </c>
      <c r="BL40" s="117">
        <v>226.8</v>
      </c>
      <c r="BM40" s="118">
        <v>337.28309999999999</v>
      </c>
      <c r="BN40" s="116">
        <v>308.91712500000006</v>
      </c>
      <c r="BO40" s="117">
        <v>0</v>
      </c>
      <c r="BP40" s="117">
        <v>546.62418864768006</v>
      </c>
      <c r="BQ40" s="117">
        <v>245.70000000000002</v>
      </c>
      <c r="BR40" s="118">
        <v>356.01241500000003</v>
      </c>
      <c r="BS40" s="116">
        <v>331.90781250000003</v>
      </c>
      <c r="BT40" s="117">
        <v>0</v>
      </c>
      <c r="BU40" s="117">
        <v>591.44986243200015</v>
      </c>
      <c r="BV40" s="117">
        <v>264.60000000000002</v>
      </c>
      <c r="BW40" s="118">
        <v>374.72877750000004</v>
      </c>
      <c r="BX40" s="116">
        <v>354.89850000000001</v>
      </c>
      <c r="BY40" s="117">
        <v>0</v>
      </c>
      <c r="BZ40" s="117">
        <v>635.96424681504004</v>
      </c>
      <c r="CA40" s="117">
        <v>282.45</v>
      </c>
      <c r="CB40" s="118">
        <v>393.45809250000002</v>
      </c>
      <c r="CC40" s="116">
        <v>484.42350000000005</v>
      </c>
      <c r="CD40" s="117">
        <v>0</v>
      </c>
      <c r="CE40" s="117">
        <v>663.04642472640012</v>
      </c>
      <c r="CF40" s="117">
        <v>358.05</v>
      </c>
      <c r="CG40" s="118">
        <v>412.17445500000008</v>
      </c>
      <c r="CH40" s="116">
        <v>613.94850000000008</v>
      </c>
      <c r="CI40" s="117">
        <v>0</v>
      </c>
      <c r="CJ40" s="117">
        <v>689.81731323648012</v>
      </c>
      <c r="CK40" s="117">
        <v>358.05</v>
      </c>
      <c r="CL40" s="118">
        <v>430.89081750000003</v>
      </c>
      <c r="CM40" s="116">
        <v>635.96775000000014</v>
      </c>
      <c r="CN40" s="117">
        <v>0</v>
      </c>
      <c r="CO40" s="117">
        <v>717.52206995040024</v>
      </c>
      <c r="CP40" s="117">
        <v>406.35</v>
      </c>
      <c r="CQ40" s="118">
        <v>449.62013250000001</v>
      </c>
      <c r="CR40" s="116">
        <v>657.98699999999997</v>
      </c>
      <c r="CS40" s="117">
        <v>0</v>
      </c>
      <c r="CT40" s="117">
        <v>744.91553726304016</v>
      </c>
      <c r="CU40" s="117">
        <v>406.35</v>
      </c>
      <c r="CV40" s="118">
        <v>468.33649500000001</v>
      </c>
      <c r="CW40" s="116">
        <v>680.00625000000002</v>
      </c>
      <c r="CX40" s="117">
        <v>0</v>
      </c>
      <c r="CY40" s="117">
        <v>772.30900457568021</v>
      </c>
      <c r="CZ40" s="117">
        <v>453.6</v>
      </c>
      <c r="DA40" s="118">
        <v>487.06581000000006</v>
      </c>
      <c r="DB40" s="116">
        <v>702.02550000000008</v>
      </c>
      <c r="DC40" s="117">
        <v>0</v>
      </c>
      <c r="DD40" s="117">
        <v>800.01376128959998</v>
      </c>
      <c r="DE40" s="117">
        <v>453.6</v>
      </c>
      <c r="DF40" s="118">
        <v>505.78217250000006</v>
      </c>
      <c r="DG40" s="116">
        <v>724.04475000000002</v>
      </c>
      <c r="DH40" s="117">
        <v>0</v>
      </c>
      <c r="DI40" s="117">
        <v>826.78464979968021</v>
      </c>
      <c r="DJ40" s="117">
        <v>501.90000000000003</v>
      </c>
      <c r="DK40" s="118">
        <v>524.49853500000006</v>
      </c>
      <c r="DL40" s="116">
        <v>746.06400000000008</v>
      </c>
      <c r="DM40" s="117">
        <v>0</v>
      </c>
      <c r="DN40" s="117">
        <v>853.24424890848024</v>
      </c>
      <c r="DO40" s="117">
        <v>501.90000000000003</v>
      </c>
      <c r="DP40" s="118">
        <v>543.22784999999999</v>
      </c>
      <c r="DQ40" s="116">
        <v>768.08325000000013</v>
      </c>
      <c r="DR40" s="117">
        <v>0</v>
      </c>
      <c r="DS40" s="117">
        <v>881.57158442496018</v>
      </c>
      <c r="DT40" s="117">
        <v>549.15</v>
      </c>
      <c r="DU40" s="118">
        <v>561.94421250000005</v>
      </c>
      <c r="DV40" s="116">
        <v>790.10250000000008</v>
      </c>
      <c r="DW40" s="117">
        <v>0</v>
      </c>
      <c r="DX40" s="117">
        <v>909.27634113888018</v>
      </c>
      <c r="DY40" s="117">
        <v>549.15</v>
      </c>
      <c r="DZ40" s="118">
        <v>580.67352750000009</v>
      </c>
      <c r="EA40" s="116">
        <v>803.18452500000012</v>
      </c>
      <c r="EB40" s="117">
        <v>0</v>
      </c>
      <c r="EC40" s="117">
        <v>938.53754485920012</v>
      </c>
      <c r="ED40" s="117">
        <v>599.55000000000007</v>
      </c>
      <c r="EE40" s="118">
        <v>599.38989000000004</v>
      </c>
      <c r="EF40" s="116">
        <v>816.26655000000017</v>
      </c>
      <c r="EG40" s="117">
        <v>0</v>
      </c>
      <c r="EH40" s="117">
        <v>938.53754485920012</v>
      </c>
      <c r="EI40" s="117">
        <v>599.55000000000007</v>
      </c>
      <c r="EJ40" s="118">
        <v>618.10625249999998</v>
      </c>
      <c r="EK40" s="116">
        <v>829.34857499999998</v>
      </c>
      <c r="EL40" s="117">
        <v>0</v>
      </c>
      <c r="EM40" s="117">
        <v>969.04390618464026</v>
      </c>
      <c r="EN40" s="117">
        <v>673.05000000000007</v>
      </c>
      <c r="EO40" s="118">
        <v>636.83556750000002</v>
      </c>
      <c r="EP40" s="116">
        <v>842.43060000000003</v>
      </c>
      <c r="EQ40" s="117">
        <v>0</v>
      </c>
      <c r="ER40" s="117">
        <v>969.04390618464026</v>
      </c>
      <c r="ES40" s="117">
        <v>673.05000000000007</v>
      </c>
      <c r="ET40" s="118">
        <v>655.55193000000008</v>
      </c>
      <c r="EU40" s="116">
        <v>855.51262500000007</v>
      </c>
      <c r="EV40" s="117">
        <v>0</v>
      </c>
      <c r="EW40" s="117">
        <v>998.92768870752025</v>
      </c>
      <c r="EX40" s="117">
        <v>745.5</v>
      </c>
      <c r="EY40" s="118">
        <v>674.28124500000013</v>
      </c>
      <c r="EZ40" s="116">
        <v>868.59465000000012</v>
      </c>
      <c r="FA40" s="117">
        <v>0</v>
      </c>
      <c r="FB40" s="117">
        <v>998.92768870752025</v>
      </c>
      <c r="FC40" s="117">
        <v>745.5</v>
      </c>
      <c r="FD40" s="118">
        <v>692.99760749999996</v>
      </c>
      <c r="FE40" s="116">
        <v>881.67667500000016</v>
      </c>
      <c r="FF40" s="117">
        <v>0</v>
      </c>
      <c r="FG40" s="117">
        <v>1028.50018182912</v>
      </c>
      <c r="FH40" s="117">
        <v>819</v>
      </c>
      <c r="FI40" s="118">
        <v>711.71397000000002</v>
      </c>
      <c r="FJ40" s="116">
        <v>894.75869999999998</v>
      </c>
      <c r="FK40" s="117">
        <v>0</v>
      </c>
      <c r="FL40" s="117">
        <v>1028.50018182912</v>
      </c>
      <c r="FM40" s="117">
        <v>819</v>
      </c>
      <c r="FN40" s="118">
        <v>730.44328500000006</v>
      </c>
      <c r="FO40" s="116">
        <v>907.84072500000013</v>
      </c>
      <c r="FP40" s="117">
        <v>0</v>
      </c>
      <c r="FQ40" s="117">
        <v>1058.6952537532802</v>
      </c>
      <c r="FR40" s="117">
        <v>892.5</v>
      </c>
      <c r="FS40" s="118">
        <v>749.15964750000001</v>
      </c>
      <c r="FT40" s="116">
        <v>920.92275000000006</v>
      </c>
      <c r="FU40" s="117">
        <v>0</v>
      </c>
      <c r="FV40" s="117">
        <v>1058.6952537532802</v>
      </c>
      <c r="FW40" s="117">
        <v>892.5</v>
      </c>
      <c r="FX40" s="118">
        <v>767.88896250000005</v>
      </c>
      <c r="FY40" s="116">
        <v>934.004775</v>
      </c>
      <c r="FZ40" s="117">
        <v>0</v>
      </c>
      <c r="GA40" s="117">
        <v>1088.5790362761602</v>
      </c>
      <c r="GB40" s="117">
        <v>971.25</v>
      </c>
      <c r="GC40" s="118">
        <v>786.60532499999999</v>
      </c>
      <c r="GD40" s="116">
        <v>947.08680000000015</v>
      </c>
      <c r="GE40" s="117">
        <v>0</v>
      </c>
      <c r="GF40" s="117">
        <v>1088.5790362761602</v>
      </c>
      <c r="GG40" s="117">
        <v>971.25</v>
      </c>
      <c r="GH40" s="118">
        <v>805.32168750000005</v>
      </c>
      <c r="GI40" s="116">
        <v>960.16882499999997</v>
      </c>
      <c r="GJ40" s="117">
        <v>0</v>
      </c>
      <c r="GK40" s="117">
        <v>1119.0853976016001</v>
      </c>
      <c r="GL40" s="117">
        <v>1050</v>
      </c>
      <c r="GM40" s="118">
        <v>824.0510025000001</v>
      </c>
      <c r="GN40" s="116">
        <v>973.25085000000013</v>
      </c>
      <c r="GO40" s="117">
        <v>0</v>
      </c>
      <c r="GP40" s="117">
        <v>1119.0853976016001</v>
      </c>
      <c r="GQ40" s="117">
        <v>1050</v>
      </c>
      <c r="GR40" s="118">
        <v>842.76736500000004</v>
      </c>
      <c r="GS40" s="116">
        <v>986.33287500000006</v>
      </c>
      <c r="GT40" s="117">
        <v>0</v>
      </c>
      <c r="GU40" s="117">
        <v>1149.2804695257603</v>
      </c>
      <c r="GV40" s="117">
        <v>1128.75</v>
      </c>
      <c r="GW40" s="118">
        <v>861.49668000000008</v>
      </c>
      <c r="GX40" s="116">
        <v>999.4149000000001</v>
      </c>
      <c r="GY40" s="117">
        <v>0</v>
      </c>
      <c r="GZ40" s="117">
        <v>1149.2804695257603</v>
      </c>
      <c r="HA40" s="117">
        <v>1128.75</v>
      </c>
      <c r="HB40" s="118">
        <v>880.21304250000014</v>
      </c>
      <c r="HC40" s="116">
        <v>1012.4969250000001</v>
      </c>
      <c r="HD40" s="117">
        <v>0</v>
      </c>
      <c r="HE40" s="117">
        <v>1178.8529626473601</v>
      </c>
      <c r="HF40" s="117">
        <v>1207.5</v>
      </c>
      <c r="HG40" s="118">
        <v>898.92940499999997</v>
      </c>
      <c r="HH40" s="116">
        <v>1025.5789500000001</v>
      </c>
      <c r="HI40" s="117">
        <v>0</v>
      </c>
      <c r="HJ40" s="117">
        <v>1178.8529626473601</v>
      </c>
      <c r="HK40" s="117">
        <v>1207.5</v>
      </c>
      <c r="HL40" s="118">
        <v>917.65872000000002</v>
      </c>
      <c r="HM40" s="116">
        <v>1038.660975</v>
      </c>
      <c r="HN40" s="117">
        <v>0</v>
      </c>
      <c r="HO40" s="117">
        <v>1209.04803457152</v>
      </c>
      <c r="HP40" s="117">
        <v>1286.25</v>
      </c>
      <c r="HQ40" s="118">
        <v>936.37508249999996</v>
      </c>
      <c r="HR40" s="116">
        <v>1051.7430000000002</v>
      </c>
      <c r="HS40" s="117">
        <v>0</v>
      </c>
      <c r="HT40" s="117">
        <v>1209.04803457152</v>
      </c>
      <c r="HU40" s="117">
        <v>1286.25</v>
      </c>
      <c r="HV40" s="118">
        <v>955.1043975</v>
      </c>
      <c r="HW40" s="116">
        <v>1064.6955</v>
      </c>
      <c r="HX40" s="117">
        <v>0</v>
      </c>
      <c r="HY40" s="117">
        <v>1239.2431064956804</v>
      </c>
      <c r="HZ40" s="117">
        <v>1365</v>
      </c>
      <c r="IA40" s="118">
        <v>973.82076000000006</v>
      </c>
      <c r="IB40" s="116">
        <v>1077.6480000000001</v>
      </c>
      <c r="IC40" s="117">
        <v>0</v>
      </c>
      <c r="ID40" s="117">
        <v>1239.2431064956804</v>
      </c>
      <c r="IE40" s="117">
        <v>1365</v>
      </c>
      <c r="IF40" s="118">
        <v>992.53712250000001</v>
      </c>
      <c r="IG40" s="116">
        <v>1090.6005000000002</v>
      </c>
      <c r="IH40" s="117">
        <v>0</v>
      </c>
      <c r="II40" s="117">
        <v>1267.8817314134401</v>
      </c>
      <c r="IJ40" s="117">
        <v>1443.75</v>
      </c>
      <c r="IK40" s="118">
        <v>1011.2664375000001</v>
      </c>
      <c r="IL40" s="116">
        <v>1103.5530000000001</v>
      </c>
      <c r="IM40" s="117">
        <v>0</v>
      </c>
      <c r="IN40" s="117">
        <v>1267.8817314134401</v>
      </c>
      <c r="IO40" s="117">
        <v>1443.75</v>
      </c>
      <c r="IP40" s="118">
        <v>1029.9828000000002</v>
      </c>
      <c r="IQ40" s="116">
        <v>1116.5055</v>
      </c>
      <c r="IR40" s="117">
        <v>0</v>
      </c>
      <c r="IS40" s="117">
        <v>1298.6993821401602</v>
      </c>
      <c r="IT40" s="117">
        <v>1521.45</v>
      </c>
      <c r="IU40" s="118">
        <v>1048.6991625000001</v>
      </c>
      <c r="IV40" s="116">
        <v>1129.4580000000001</v>
      </c>
      <c r="IW40" s="117">
        <v>0</v>
      </c>
      <c r="IX40" s="117">
        <v>1298.6993821401602</v>
      </c>
      <c r="IY40" s="117">
        <v>1521.45</v>
      </c>
      <c r="IZ40" s="118">
        <v>1067.4284775000001</v>
      </c>
      <c r="JA40" s="116">
        <v>1142.4105000000002</v>
      </c>
      <c r="JB40" s="117">
        <v>0</v>
      </c>
      <c r="JC40" s="117">
        <v>1327.6492964592001</v>
      </c>
      <c r="JD40" s="117">
        <v>1600.2</v>
      </c>
      <c r="JE40" s="118">
        <v>1086.1448399999999</v>
      </c>
      <c r="JF40" s="116">
        <v>1155.3630000000001</v>
      </c>
      <c r="JG40" s="117">
        <v>0</v>
      </c>
      <c r="JH40" s="117">
        <v>1327.6492964592001</v>
      </c>
      <c r="JI40" s="117">
        <v>1600.2</v>
      </c>
      <c r="JJ40" s="118">
        <v>1104.8741550000002</v>
      </c>
      <c r="JK40" s="116">
        <v>1168.3155000000002</v>
      </c>
      <c r="JL40" s="117">
        <v>0</v>
      </c>
      <c r="JM40" s="117">
        <v>1356.5992107782401</v>
      </c>
      <c r="JN40" s="117">
        <v>1678.95</v>
      </c>
      <c r="JO40" s="118">
        <v>1123.5905175</v>
      </c>
      <c r="JP40" s="116">
        <v>1181.268</v>
      </c>
      <c r="JQ40" s="117">
        <v>0</v>
      </c>
      <c r="JR40" s="117">
        <v>1356.5992107782401</v>
      </c>
      <c r="JS40" s="117">
        <v>1678.95</v>
      </c>
      <c r="JT40" s="118">
        <v>1142.3068799999999</v>
      </c>
      <c r="JU40" s="116">
        <v>1194.2205000000001</v>
      </c>
      <c r="JV40" s="117">
        <v>0</v>
      </c>
      <c r="JW40" s="117">
        <v>1385.8604144985604</v>
      </c>
      <c r="JX40" s="117">
        <v>1757.7</v>
      </c>
      <c r="JY40" s="118">
        <v>1161.0361950000001</v>
      </c>
      <c r="JZ40" s="116">
        <v>1207.1730000000002</v>
      </c>
      <c r="KA40" s="117">
        <v>0</v>
      </c>
      <c r="KB40" s="117">
        <v>1385.8604144985604</v>
      </c>
      <c r="KC40" s="117">
        <v>1757.7</v>
      </c>
      <c r="KD40" s="118">
        <v>1179.7525575</v>
      </c>
      <c r="KE40" s="116">
        <v>1220.1255000000001</v>
      </c>
      <c r="KF40" s="117">
        <v>0</v>
      </c>
      <c r="KG40" s="117">
        <v>1415.1216182188805</v>
      </c>
      <c r="KH40" s="117">
        <v>1836.45</v>
      </c>
      <c r="KI40" s="118">
        <v>1198.4818725</v>
      </c>
      <c r="KJ40" s="116">
        <v>1233.0780000000002</v>
      </c>
      <c r="KK40" s="117">
        <v>0</v>
      </c>
      <c r="KL40" s="117">
        <v>1415.1216182188805</v>
      </c>
      <c r="KM40" s="117">
        <v>1836.45</v>
      </c>
      <c r="KN40" s="118">
        <v>1217.1982350000001</v>
      </c>
      <c r="KO40" s="116">
        <v>1246.0305000000001</v>
      </c>
      <c r="KP40" s="117">
        <v>0</v>
      </c>
      <c r="KQ40" s="117">
        <v>1445.3166901430402</v>
      </c>
      <c r="KR40" s="117">
        <v>1914.15</v>
      </c>
      <c r="KS40" s="118">
        <v>1235.9145975000001</v>
      </c>
      <c r="KT40" s="116">
        <v>1258.9830000000002</v>
      </c>
      <c r="KU40" s="117">
        <v>0</v>
      </c>
      <c r="KV40" s="117">
        <v>1445.3166901430402</v>
      </c>
      <c r="KW40" s="117">
        <v>1914.15</v>
      </c>
      <c r="KX40" s="118">
        <v>1254.6439124999999</v>
      </c>
      <c r="KY40" s="116">
        <v>1271.9355000000003</v>
      </c>
      <c r="KZ40" s="117">
        <v>0</v>
      </c>
      <c r="LA40" s="117">
        <v>1474.8891832646405</v>
      </c>
      <c r="LB40" s="117">
        <v>1992.9</v>
      </c>
      <c r="LC40" s="118">
        <v>1273.360275</v>
      </c>
      <c r="LD40" s="116">
        <v>1284.8879999999999</v>
      </c>
      <c r="LE40" s="117">
        <v>0</v>
      </c>
      <c r="LF40" s="117">
        <v>1474.8891832646405</v>
      </c>
      <c r="LG40" s="117">
        <v>1992.9</v>
      </c>
      <c r="LH40" s="118">
        <v>1292.08959</v>
      </c>
      <c r="LI40" s="116">
        <v>1297.8405</v>
      </c>
      <c r="LJ40" s="117">
        <v>0</v>
      </c>
      <c r="LK40" s="117">
        <v>1504.7729657875202</v>
      </c>
      <c r="LL40" s="117">
        <v>2071.65</v>
      </c>
      <c r="LM40" s="118">
        <v>1310.8059525000001</v>
      </c>
      <c r="LN40" s="116">
        <v>1310.7929999999999</v>
      </c>
      <c r="LO40" s="117">
        <v>0</v>
      </c>
      <c r="LP40" s="117">
        <v>1504.7729657875202</v>
      </c>
      <c r="LQ40" s="117">
        <v>2071.65</v>
      </c>
      <c r="LR40" s="118">
        <v>1329.5352675000001</v>
      </c>
    </row>
    <row r="41" spans="1:330">
      <c r="A41" s="122" t="s">
        <v>51</v>
      </c>
      <c r="B41" s="123" t="s">
        <v>285</v>
      </c>
      <c r="C41" s="116">
        <v>123.04875000000001</v>
      </c>
      <c r="D41" s="116">
        <v>177.44925000000001</v>
      </c>
      <c r="E41" s="116">
        <v>198.17325000000002</v>
      </c>
      <c r="F41" s="161">
        <v>231.85</v>
      </c>
      <c r="G41" s="116" t="e">
        <v>#N/A</v>
      </c>
      <c r="H41" s="117">
        <v>98.67</v>
      </c>
      <c r="I41" s="117">
        <v>149.27000000000001</v>
      </c>
      <c r="J41" s="117">
        <v>193.54500000000002</v>
      </c>
      <c r="K41" s="117">
        <v>241.61499999999998</v>
      </c>
      <c r="L41" s="117">
        <v>275.77</v>
      </c>
      <c r="M41" s="117">
        <v>74.249947200000008</v>
      </c>
      <c r="N41" s="117">
        <v>88.259371200000018</v>
      </c>
      <c r="O41" s="117">
        <v>102.26879520000001</v>
      </c>
      <c r="P41" s="117">
        <v>119.08010400000002</v>
      </c>
      <c r="Q41" s="117">
        <v>135.89141280000004</v>
      </c>
      <c r="R41" s="117">
        <v>89.25</v>
      </c>
      <c r="S41" s="117">
        <v>123.9</v>
      </c>
      <c r="T41" s="117">
        <v>145.95000000000002</v>
      </c>
      <c r="U41" s="117">
        <v>169.05</v>
      </c>
      <c r="V41" s="117" t="e">
        <v>#N/A</v>
      </c>
      <c r="W41" s="118">
        <v>110.8863525</v>
      </c>
      <c r="X41" s="118">
        <v>179.61231749999999</v>
      </c>
      <c r="Y41" s="118">
        <v>220.21840500000002</v>
      </c>
      <c r="Z41" s="118">
        <v>260.82449250000002</v>
      </c>
      <c r="AA41" s="118" t="e">
        <v>#N/A</v>
      </c>
      <c r="AC41" s="122" t="s">
        <v>51</v>
      </c>
      <c r="AD41" s="123" t="s">
        <v>285</v>
      </c>
      <c r="AE41" s="116">
        <v>123.04875000000001</v>
      </c>
      <c r="AF41" s="117">
        <v>98.67</v>
      </c>
      <c r="AG41" s="117">
        <v>164.67209327711998</v>
      </c>
      <c r="AH41" s="117">
        <v>86.100000000000009</v>
      </c>
      <c r="AI41" s="118">
        <v>132.25797750000001</v>
      </c>
      <c r="AJ41" s="116">
        <v>177.44925000000001</v>
      </c>
      <c r="AK41" s="117">
        <v>149.27000000000001</v>
      </c>
      <c r="AL41" s="117">
        <v>224.75094772416006</v>
      </c>
      <c r="AM41" s="117">
        <v>119.7</v>
      </c>
      <c r="AN41" s="118">
        <v>189.05469000000005</v>
      </c>
      <c r="AO41" s="116">
        <v>198.17325000000002</v>
      </c>
      <c r="AP41" s="117">
        <v>193.54500000000002</v>
      </c>
      <c r="AQ41" s="117">
        <v>270.51048971232001</v>
      </c>
      <c r="AR41" s="117">
        <v>142.80000000000001</v>
      </c>
      <c r="AS41" s="118">
        <v>225.12740250000002</v>
      </c>
      <c r="AT41" s="116">
        <v>218.89725000000001</v>
      </c>
      <c r="AU41" s="117">
        <v>241.61499999999998</v>
      </c>
      <c r="AV41" s="117">
        <v>316.2700317004801</v>
      </c>
      <c r="AW41" s="117">
        <v>165.9</v>
      </c>
      <c r="AX41" s="118">
        <v>261.20011499999998</v>
      </c>
      <c r="AY41" s="116">
        <v>240.91650000000001</v>
      </c>
      <c r="AZ41" s="117">
        <v>275.77</v>
      </c>
      <c r="BA41" s="117">
        <v>375.41501794368008</v>
      </c>
      <c r="BB41" s="117">
        <v>189</v>
      </c>
      <c r="BC41" s="118">
        <v>299.85037500000004</v>
      </c>
      <c r="BD41" s="116">
        <v>262.93575000000004</v>
      </c>
      <c r="BE41" s="117">
        <v>313.72000000000003</v>
      </c>
      <c r="BF41" s="117">
        <v>415.57135070880003</v>
      </c>
      <c r="BG41" s="117">
        <v>207.9</v>
      </c>
      <c r="BH41" s="118">
        <v>318.56673749999999</v>
      </c>
      <c r="BI41" s="116">
        <v>285.92643750000002</v>
      </c>
      <c r="BJ41" s="117">
        <v>351.67</v>
      </c>
      <c r="BK41" s="117">
        <v>456.0389728752001</v>
      </c>
      <c r="BL41" s="117">
        <v>226.8</v>
      </c>
      <c r="BM41" s="118">
        <v>337.28309999999999</v>
      </c>
      <c r="BN41" s="116">
        <v>308.91712500000006</v>
      </c>
      <c r="BO41" s="117">
        <v>389.62</v>
      </c>
      <c r="BP41" s="117">
        <v>496.81788444288009</v>
      </c>
      <c r="BQ41" s="117">
        <v>245.70000000000002</v>
      </c>
      <c r="BR41" s="118">
        <v>356.01241500000003</v>
      </c>
      <c r="BS41" s="116">
        <v>331.90781250000003</v>
      </c>
      <c r="BT41" s="117">
        <v>427.57000000000005</v>
      </c>
      <c r="BU41" s="117">
        <v>537.59679601056007</v>
      </c>
      <c r="BV41" s="117">
        <v>264.60000000000002</v>
      </c>
      <c r="BW41" s="118">
        <v>374.72877750000004</v>
      </c>
      <c r="BX41" s="116">
        <v>354.89850000000001</v>
      </c>
      <c r="BY41" s="117">
        <v>465.52000000000004</v>
      </c>
      <c r="BZ41" s="117">
        <v>578.0644181769602</v>
      </c>
      <c r="CA41" s="117">
        <v>282.45</v>
      </c>
      <c r="CB41" s="118">
        <v>393.45809250000002</v>
      </c>
      <c r="CC41" s="116">
        <v>484.42350000000005</v>
      </c>
      <c r="CD41" s="117">
        <v>514.85500000000002</v>
      </c>
      <c r="CE41" s="117">
        <v>602.65628087808022</v>
      </c>
      <c r="CF41" s="117">
        <v>358.05</v>
      </c>
      <c r="CG41" s="118">
        <v>412.17445500000008</v>
      </c>
      <c r="CH41" s="116">
        <v>613.94850000000008</v>
      </c>
      <c r="CI41" s="117">
        <v>561.66</v>
      </c>
      <c r="CJ41" s="117">
        <v>626.93685417792005</v>
      </c>
      <c r="CK41" s="117">
        <v>358.05</v>
      </c>
      <c r="CL41" s="118">
        <v>430.89081750000003</v>
      </c>
      <c r="CM41" s="116">
        <v>635.96775000000014</v>
      </c>
      <c r="CN41" s="117">
        <v>608.46500000000003</v>
      </c>
      <c r="CO41" s="117">
        <v>652.1512956816</v>
      </c>
      <c r="CP41" s="117">
        <v>406.35</v>
      </c>
      <c r="CQ41" s="118">
        <v>449.62013250000001</v>
      </c>
      <c r="CR41" s="116">
        <v>657.98699999999997</v>
      </c>
      <c r="CS41" s="117">
        <v>655.27</v>
      </c>
      <c r="CT41" s="117">
        <v>677.05444778400022</v>
      </c>
      <c r="CU41" s="117">
        <v>406.35</v>
      </c>
      <c r="CV41" s="118">
        <v>468.33649500000001</v>
      </c>
      <c r="CW41" s="116">
        <v>680.00625000000002</v>
      </c>
      <c r="CX41" s="117">
        <v>702.07500000000005</v>
      </c>
      <c r="CY41" s="117">
        <v>701.9575998864002</v>
      </c>
      <c r="CZ41" s="117">
        <v>453.6</v>
      </c>
      <c r="DA41" s="118">
        <v>487.06581000000006</v>
      </c>
      <c r="DB41" s="116">
        <v>702.02550000000008</v>
      </c>
      <c r="DC41" s="117">
        <v>748.88</v>
      </c>
      <c r="DD41" s="117">
        <v>727.17204139008004</v>
      </c>
      <c r="DE41" s="117">
        <v>453.6</v>
      </c>
      <c r="DF41" s="118">
        <v>505.78217250000006</v>
      </c>
      <c r="DG41" s="116">
        <v>724.04475000000002</v>
      </c>
      <c r="DH41" s="117">
        <v>795.68499999999995</v>
      </c>
      <c r="DI41" s="117">
        <v>751.4526146899201</v>
      </c>
      <c r="DJ41" s="117">
        <v>501.90000000000003</v>
      </c>
      <c r="DK41" s="118">
        <v>524.49853500000006</v>
      </c>
      <c r="DL41" s="116">
        <v>746.06400000000008</v>
      </c>
      <c r="DM41" s="117">
        <v>842.49</v>
      </c>
      <c r="DN41" s="117">
        <v>775.42189858847996</v>
      </c>
      <c r="DO41" s="117">
        <v>501.90000000000003</v>
      </c>
      <c r="DP41" s="118">
        <v>543.22784999999999</v>
      </c>
      <c r="DQ41" s="116">
        <v>768.08325000000013</v>
      </c>
      <c r="DR41" s="117">
        <v>889.29499999999996</v>
      </c>
      <c r="DS41" s="117">
        <v>801.25891889472007</v>
      </c>
      <c r="DT41" s="117">
        <v>549.15</v>
      </c>
      <c r="DU41" s="118">
        <v>561.94421250000005</v>
      </c>
      <c r="DV41" s="116">
        <v>790.10250000000008</v>
      </c>
      <c r="DW41" s="117">
        <v>936.09999999999991</v>
      </c>
      <c r="DX41" s="117">
        <v>826.47336039840025</v>
      </c>
      <c r="DY41" s="117">
        <v>549.15</v>
      </c>
      <c r="DZ41" s="118">
        <v>580.67352750000009</v>
      </c>
      <c r="EA41" s="116">
        <v>803.18452500000012</v>
      </c>
      <c r="EB41" s="117">
        <v>943.0575</v>
      </c>
      <c r="EC41" s="117">
        <v>853.24424890848024</v>
      </c>
      <c r="ED41" s="117">
        <v>599.55000000000007</v>
      </c>
      <c r="EE41" s="118">
        <v>599.38989000000004</v>
      </c>
      <c r="EF41" s="116">
        <v>816.26655000000017</v>
      </c>
      <c r="EG41" s="117">
        <v>987.96500000000003</v>
      </c>
      <c r="EH41" s="117">
        <v>853.24424890848024</v>
      </c>
      <c r="EI41" s="117">
        <v>599.55000000000007</v>
      </c>
      <c r="EJ41" s="118">
        <v>618.10625249999998</v>
      </c>
      <c r="EK41" s="116">
        <v>829.34857499999998</v>
      </c>
      <c r="EL41" s="117">
        <v>1032.8724999999999</v>
      </c>
      <c r="EM41" s="117">
        <v>880.63771622112017</v>
      </c>
      <c r="EN41" s="117">
        <v>673.05000000000007</v>
      </c>
      <c r="EO41" s="118">
        <v>636.83556750000002</v>
      </c>
      <c r="EP41" s="116">
        <v>842.43060000000003</v>
      </c>
      <c r="EQ41" s="117">
        <v>1077.78</v>
      </c>
      <c r="ER41" s="117">
        <v>880.63771622112017</v>
      </c>
      <c r="ES41" s="117">
        <v>673.05000000000007</v>
      </c>
      <c r="ET41" s="118">
        <v>655.55193000000008</v>
      </c>
      <c r="EU41" s="116">
        <v>855.51262500000007</v>
      </c>
      <c r="EV41" s="117">
        <v>1122.6875</v>
      </c>
      <c r="EW41" s="117">
        <v>908.0311835337601</v>
      </c>
      <c r="EX41" s="117">
        <v>745.5</v>
      </c>
      <c r="EY41" s="118">
        <v>674.28124500000013</v>
      </c>
      <c r="EZ41" s="116">
        <v>868.59465000000012</v>
      </c>
      <c r="FA41" s="117">
        <v>1167.5949999999998</v>
      </c>
      <c r="FB41" s="117">
        <v>908.0311835337601</v>
      </c>
      <c r="FC41" s="117">
        <v>745.5</v>
      </c>
      <c r="FD41" s="118">
        <v>692.99760749999996</v>
      </c>
      <c r="FE41" s="116">
        <v>881.67667500000016</v>
      </c>
      <c r="FF41" s="117">
        <v>1212.5025000000001</v>
      </c>
      <c r="FG41" s="117">
        <v>934.80207204383987</v>
      </c>
      <c r="FH41" s="117">
        <v>819</v>
      </c>
      <c r="FI41" s="118">
        <v>711.71397000000002</v>
      </c>
      <c r="FJ41" s="116">
        <v>894.75869999999998</v>
      </c>
      <c r="FK41" s="117">
        <v>1257.4100000000001</v>
      </c>
      <c r="FL41" s="117">
        <v>934.80207204383987</v>
      </c>
      <c r="FM41" s="117">
        <v>819</v>
      </c>
      <c r="FN41" s="118">
        <v>730.44328500000006</v>
      </c>
      <c r="FO41" s="116">
        <v>907.84072500000013</v>
      </c>
      <c r="FP41" s="117">
        <v>1302.3175000000001</v>
      </c>
      <c r="FQ41" s="117">
        <v>962.50682875776022</v>
      </c>
      <c r="FR41" s="117">
        <v>892.5</v>
      </c>
      <c r="FS41" s="118">
        <v>749.15964750000001</v>
      </c>
      <c r="FT41" s="116">
        <v>920.92275000000006</v>
      </c>
      <c r="FU41" s="117">
        <v>1347.2250000000001</v>
      </c>
      <c r="FV41" s="117">
        <v>962.50682875776022</v>
      </c>
      <c r="FW41" s="117">
        <v>892.5</v>
      </c>
      <c r="FX41" s="118">
        <v>767.88896250000005</v>
      </c>
      <c r="FY41" s="116">
        <v>934.004775</v>
      </c>
      <c r="FZ41" s="117">
        <v>1392.1324999999999</v>
      </c>
      <c r="GA41" s="117">
        <v>989.58900666911995</v>
      </c>
      <c r="GB41" s="117">
        <v>971.25</v>
      </c>
      <c r="GC41" s="118">
        <v>786.60532499999999</v>
      </c>
      <c r="GD41" s="116">
        <v>947.08680000000015</v>
      </c>
      <c r="GE41" s="117">
        <v>1437.04</v>
      </c>
      <c r="GF41" s="117">
        <v>989.58900666911995</v>
      </c>
      <c r="GG41" s="117">
        <v>971.25</v>
      </c>
      <c r="GH41" s="118">
        <v>805.32168750000005</v>
      </c>
      <c r="GI41" s="116">
        <v>960.16882499999997</v>
      </c>
      <c r="GJ41" s="117">
        <v>1481.9475</v>
      </c>
      <c r="GK41" s="117">
        <v>1016.9824739817601</v>
      </c>
      <c r="GL41" s="117">
        <v>1050</v>
      </c>
      <c r="GM41" s="118">
        <v>824.0510025000001</v>
      </c>
      <c r="GN41" s="116">
        <v>973.25085000000013</v>
      </c>
      <c r="GO41" s="117">
        <v>1526.855</v>
      </c>
      <c r="GP41" s="117">
        <v>1016.9824739817601</v>
      </c>
      <c r="GQ41" s="117">
        <v>1050</v>
      </c>
      <c r="GR41" s="118">
        <v>842.76736500000004</v>
      </c>
      <c r="GS41" s="116">
        <v>986.33287500000006</v>
      </c>
      <c r="GT41" s="117">
        <v>1571.7625</v>
      </c>
      <c r="GU41" s="117">
        <v>1044.68723069568</v>
      </c>
      <c r="GV41" s="117">
        <v>1128.75</v>
      </c>
      <c r="GW41" s="118">
        <v>861.49668000000008</v>
      </c>
      <c r="GX41" s="116">
        <v>999.4149000000001</v>
      </c>
      <c r="GY41" s="117">
        <v>1616.6699999999998</v>
      </c>
      <c r="GZ41" s="117">
        <v>1044.68723069568</v>
      </c>
      <c r="HA41" s="117">
        <v>1128.75</v>
      </c>
      <c r="HB41" s="118">
        <v>880.21304250000014</v>
      </c>
      <c r="HC41" s="116">
        <v>1012.4969250000001</v>
      </c>
      <c r="HD41" s="117">
        <v>1661.5774999999999</v>
      </c>
      <c r="HE41" s="117">
        <v>1071.4581192057601</v>
      </c>
      <c r="HF41" s="117">
        <v>1207.5</v>
      </c>
      <c r="HG41" s="118">
        <v>898.92940499999997</v>
      </c>
      <c r="HH41" s="116">
        <v>1025.5789500000001</v>
      </c>
      <c r="HI41" s="117">
        <v>1706.4850000000001</v>
      </c>
      <c r="HJ41" s="117">
        <v>1071.4581192057601</v>
      </c>
      <c r="HK41" s="117">
        <v>1207.5</v>
      </c>
      <c r="HL41" s="118">
        <v>917.65872000000002</v>
      </c>
      <c r="HM41" s="116">
        <v>1038.660975</v>
      </c>
      <c r="HN41" s="117">
        <v>1751.3925000000002</v>
      </c>
      <c r="HO41" s="117">
        <v>1099.1628759196801</v>
      </c>
      <c r="HP41" s="117">
        <v>1286.25</v>
      </c>
      <c r="HQ41" s="118">
        <v>936.37508249999996</v>
      </c>
      <c r="HR41" s="116">
        <v>1051.7430000000002</v>
      </c>
      <c r="HS41" s="117">
        <v>1796.3</v>
      </c>
      <c r="HT41" s="117">
        <v>1099.1628759196801</v>
      </c>
      <c r="HU41" s="117">
        <v>1286.25</v>
      </c>
      <c r="HV41" s="118">
        <v>955.1043975</v>
      </c>
      <c r="HW41" s="116">
        <v>1064.6955</v>
      </c>
      <c r="HX41" s="117">
        <v>1789.3425000000002</v>
      </c>
      <c r="HY41" s="117">
        <v>1126.5563432323202</v>
      </c>
      <c r="HZ41" s="117">
        <v>1365</v>
      </c>
      <c r="IA41" s="118">
        <v>973.82076000000006</v>
      </c>
      <c r="IB41" s="116">
        <v>1077.6480000000001</v>
      </c>
      <c r="IC41" s="117">
        <v>1832.9850000000001</v>
      </c>
      <c r="ID41" s="117">
        <v>1126.5563432323202</v>
      </c>
      <c r="IE41" s="117">
        <v>1365</v>
      </c>
      <c r="IF41" s="118">
        <v>992.53712250000001</v>
      </c>
      <c r="IG41" s="116">
        <v>1090.6005000000002</v>
      </c>
      <c r="IH41" s="117">
        <v>1876.6275000000001</v>
      </c>
      <c r="II41" s="117">
        <v>1152.7046529398403</v>
      </c>
      <c r="IJ41" s="117">
        <v>1443.75</v>
      </c>
      <c r="IK41" s="118">
        <v>1011.2664375000001</v>
      </c>
      <c r="IL41" s="116">
        <v>1103.5530000000001</v>
      </c>
      <c r="IM41" s="117">
        <v>1920.27</v>
      </c>
      <c r="IN41" s="117">
        <v>1152.7046529398403</v>
      </c>
      <c r="IO41" s="117">
        <v>1443.75</v>
      </c>
      <c r="IP41" s="118">
        <v>1029.9828000000002</v>
      </c>
      <c r="IQ41" s="116">
        <v>1116.5055</v>
      </c>
      <c r="IR41" s="117">
        <v>1963.9124999999999</v>
      </c>
      <c r="IS41" s="117">
        <v>1180.4094096537601</v>
      </c>
      <c r="IT41" s="117">
        <v>1521.45</v>
      </c>
      <c r="IU41" s="118">
        <v>1048.6991625000001</v>
      </c>
      <c r="IV41" s="116">
        <v>1129.4580000000001</v>
      </c>
      <c r="IW41" s="117">
        <v>2007.5550000000001</v>
      </c>
      <c r="IX41" s="117">
        <v>1180.4094096537601</v>
      </c>
      <c r="IY41" s="117">
        <v>1521.45</v>
      </c>
      <c r="IZ41" s="118">
        <v>1067.4284775000001</v>
      </c>
      <c r="JA41" s="116">
        <v>1142.4105000000002</v>
      </c>
      <c r="JB41" s="117">
        <v>2051.1975000000002</v>
      </c>
      <c r="JC41" s="117">
        <v>1206.5577193612803</v>
      </c>
      <c r="JD41" s="117">
        <v>1600.2</v>
      </c>
      <c r="JE41" s="118">
        <v>1086.1448399999999</v>
      </c>
      <c r="JF41" s="116">
        <v>1155.3630000000001</v>
      </c>
      <c r="JG41" s="117">
        <v>2094.84</v>
      </c>
      <c r="JH41" s="117">
        <v>1206.5577193612803</v>
      </c>
      <c r="JI41" s="117">
        <v>1600.2</v>
      </c>
      <c r="JJ41" s="118">
        <v>1104.8741550000002</v>
      </c>
      <c r="JK41" s="116">
        <v>1168.3155000000002</v>
      </c>
      <c r="JL41" s="117">
        <v>2138.4825000000001</v>
      </c>
      <c r="JM41" s="117">
        <v>1233.01731847008</v>
      </c>
      <c r="JN41" s="117">
        <v>1678.95</v>
      </c>
      <c r="JO41" s="118">
        <v>1123.5905175</v>
      </c>
      <c r="JP41" s="116">
        <v>1181.268</v>
      </c>
      <c r="JQ41" s="117">
        <v>2182.125</v>
      </c>
      <c r="JR41" s="117">
        <v>1233.01731847008</v>
      </c>
      <c r="JS41" s="117">
        <v>1678.95</v>
      </c>
      <c r="JT41" s="118">
        <v>1142.3068799999999</v>
      </c>
      <c r="JU41" s="116">
        <v>1194.2205000000001</v>
      </c>
      <c r="JV41" s="117">
        <v>2225.7674999999999</v>
      </c>
      <c r="JW41" s="117">
        <v>1259.7882069801603</v>
      </c>
      <c r="JX41" s="117">
        <v>1757.7</v>
      </c>
      <c r="JY41" s="118">
        <v>1161.0361950000001</v>
      </c>
      <c r="JZ41" s="116">
        <v>1207.1730000000002</v>
      </c>
      <c r="KA41" s="117">
        <v>2269.4100000000003</v>
      </c>
      <c r="KB41" s="117">
        <v>1259.7882069801603</v>
      </c>
      <c r="KC41" s="117">
        <v>1757.7</v>
      </c>
      <c r="KD41" s="118">
        <v>1179.7525575</v>
      </c>
      <c r="KE41" s="116">
        <v>1220.1255000000001</v>
      </c>
      <c r="KF41" s="117">
        <v>2313.0524999999998</v>
      </c>
      <c r="KG41" s="117">
        <v>1286.2478060889603</v>
      </c>
      <c r="KH41" s="117">
        <v>1836.45</v>
      </c>
      <c r="KI41" s="118">
        <v>1198.4818725</v>
      </c>
      <c r="KJ41" s="116">
        <v>1233.0780000000002</v>
      </c>
      <c r="KK41" s="117">
        <v>2356.6950000000002</v>
      </c>
      <c r="KL41" s="117">
        <v>1286.2478060889603</v>
      </c>
      <c r="KM41" s="117">
        <v>1836.45</v>
      </c>
      <c r="KN41" s="118">
        <v>1217.1982350000001</v>
      </c>
      <c r="KO41" s="116">
        <v>1246.0305000000001</v>
      </c>
      <c r="KP41" s="117">
        <v>2400.3375000000001</v>
      </c>
      <c r="KQ41" s="117">
        <v>1313.6412734016003</v>
      </c>
      <c r="KR41" s="117">
        <v>1914.15</v>
      </c>
      <c r="KS41" s="118">
        <v>1235.9145975000001</v>
      </c>
      <c r="KT41" s="116">
        <v>1258.9830000000002</v>
      </c>
      <c r="KU41" s="117">
        <v>2443.98</v>
      </c>
      <c r="KV41" s="117">
        <v>1313.6412734016003</v>
      </c>
      <c r="KW41" s="117">
        <v>1914.15</v>
      </c>
      <c r="KX41" s="118">
        <v>1254.6439124999999</v>
      </c>
      <c r="KY41" s="116">
        <v>1271.9355000000003</v>
      </c>
      <c r="KZ41" s="117">
        <v>2487.6224999999999</v>
      </c>
      <c r="LA41" s="117">
        <v>1340.7234513129604</v>
      </c>
      <c r="LB41" s="117">
        <v>1992.9</v>
      </c>
      <c r="LC41" s="118">
        <v>1273.360275</v>
      </c>
      <c r="LD41" s="116">
        <v>1284.8879999999999</v>
      </c>
      <c r="LE41" s="117">
        <v>2531.2649999999999</v>
      </c>
      <c r="LF41" s="117">
        <v>1340.7234513129604</v>
      </c>
      <c r="LG41" s="117">
        <v>1992.9</v>
      </c>
      <c r="LH41" s="118">
        <v>1292.08959</v>
      </c>
      <c r="LI41" s="116">
        <v>1297.8405</v>
      </c>
      <c r="LJ41" s="117">
        <v>2574.9074999999998</v>
      </c>
      <c r="LK41" s="117">
        <v>1367.80562922432</v>
      </c>
      <c r="LL41" s="117">
        <v>2071.65</v>
      </c>
      <c r="LM41" s="118">
        <v>1310.8059525000001</v>
      </c>
      <c r="LN41" s="116">
        <v>1310.7929999999999</v>
      </c>
      <c r="LO41" s="117">
        <v>2618.5500000000002</v>
      </c>
      <c r="LP41" s="117">
        <v>1367.80562922432</v>
      </c>
      <c r="LQ41" s="117">
        <v>2071.65</v>
      </c>
      <c r="LR41" s="118">
        <v>1329.5352675000001</v>
      </c>
    </row>
    <row r="42" spans="1:330">
      <c r="A42" s="122" t="s">
        <v>52</v>
      </c>
      <c r="B42" s="123" t="s">
        <v>286</v>
      </c>
      <c r="C42" s="116">
        <v>98.439000000000007</v>
      </c>
      <c r="D42" s="116">
        <v>150.24900000000002</v>
      </c>
      <c r="E42" s="116">
        <v>195.58275000000003</v>
      </c>
      <c r="F42" s="161">
        <v>221.49</v>
      </c>
      <c r="G42" s="116" t="e">
        <v>#N/A</v>
      </c>
      <c r="H42" s="117">
        <v>94.875000000000014</v>
      </c>
      <c r="I42" s="117">
        <v>139.15</v>
      </c>
      <c r="J42" s="117">
        <v>183.42500000000001</v>
      </c>
      <c r="K42" s="117">
        <v>227.7</v>
      </c>
      <c r="L42" s="117">
        <v>271.97499999999997</v>
      </c>
      <c r="M42" s="117">
        <v>89.660313600000009</v>
      </c>
      <c r="N42" s="117">
        <v>103.66973760000002</v>
      </c>
      <c r="O42" s="117">
        <v>117.6791616</v>
      </c>
      <c r="P42" s="117">
        <v>134.49047040000002</v>
      </c>
      <c r="Q42" s="117">
        <v>151.30177920000003</v>
      </c>
      <c r="R42" s="117">
        <v>89.25</v>
      </c>
      <c r="S42" s="117">
        <v>123.9</v>
      </c>
      <c r="T42" s="117">
        <v>145.95000000000002</v>
      </c>
      <c r="U42" s="117">
        <v>169.05</v>
      </c>
      <c r="V42" s="117" t="e">
        <v>#N/A</v>
      </c>
      <c r="W42" s="118">
        <v>110.8863525</v>
      </c>
      <c r="X42" s="118">
        <v>179.61231749999999</v>
      </c>
      <c r="Y42" s="118">
        <v>220.21840500000002</v>
      </c>
      <c r="Z42" s="118">
        <v>260.82449250000002</v>
      </c>
      <c r="AA42" s="118" t="e">
        <v>#N/A</v>
      </c>
      <c r="AC42" s="122" t="s">
        <v>52</v>
      </c>
      <c r="AD42" s="123" t="s">
        <v>286</v>
      </c>
      <c r="AE42" s="116">
        <v>98.439000000000007</v>
      </c>
      <c r="AF42" s="117">
        <v>94.875000000000014</v>
      </c>
      <c r="AG42" s="117">
        <v>181.17043154496002</v>
      </c>
      <c r="AH42" s="117">
        <v>86.100000000000009</v>
      </c>
      <c r="AI42" s="118">
        <v>132.25797750000001</v>
      </c>
      <c r="AJ42" s="116">
        <v>150.24900000000002</v>
      </c>
      <c r="AK42" s="117">
        <v>139.15</v>
      </c>
      <c r="AL42" s="117">
        <v>247.16378461632004</v>
      </c>
      <c r="AM42" s="117">
        <v>119.7</v>
      </c>
      <c r="AN42" s="118">
        <v>189.05469000000005</v>
      </c>
      <c r="AO42" s="116">
        <v>195.58275000000003</v>
      </c>
      <c r="AP42" s="117">
        <v>183.42500000000001</v>
      </c>
      <c r="AQ42" s="117">
        <v>297.59266762368003</v>
      </c>
      <c r="AR42" s="117">
        <v>142.80000000000001</v>
      </c>
      <c r="AS42" s="118">
        <v>225.12740250000002</v>
      </c>
      <c r="AT42" s="116">
        <v>240.91650000000001</v>
      </c>
      <c r="AU42" s="117">
        <v>227.7</v>
      </c>
      <c r="AV42" s="117">
        <v>348.02155063103999</v>
      </c>
      <c r="AW42" s="117">
        <v>165.9</v>
      </c>
      <c r="AX42" s="118">
        <v>261.20011499999998</v>
      </c>
      <c r="AY42" s="116">
        <v>275.88825000000003</v>
      </c>
      <c r="AZ42" s="117">
        <v>271.97499999999997</v>
      </c>
      <c r="BA42" s="117">
        <v>413.08103549856003</v>
      </c>
      <c r="BB42" s="117">
        <v>189</v>
      </c>
      <c r="BC42" s="118">
        <v>299.85037500000004</v>
      </c>
      <c r="BD42" s="116">
        <v>314.74575000000004</v>
      </c>
      <c r="BE42" s="117">
        <v>309.92500000000001</v>
      </c>
      <c r="BF42" s="117">
        <v>457.28413048032013</v>
      </c>
      <c r="BG42" s="117">
        <v>207.9</v>
      </c>
      <c r="BH42" s="118">
        <v>318.56673749999999</v>
      </c>
      <c r="BI42" s="116">
        <v>354.57468750000004</v>
      </c>
      <c r="BJ42" s="117">
        <v>347.875</v>
      </c>
      <c r="BK42" s="117">
        <v>501.79851486336014</v>
      </c>
      <c r="BL42" s="117">
        <v>226.8</v>
      </c>
      <c r="BM42" s="118">
        <v>337.28309999999999</v>
      </c>
      <c r="BN42" s="116">
        <v>394.40362500000003</v>
      </c>
      <c r="BO42" s="117">
        <v>385.82500000000005</v>
      </c>
      <c r="BP42" s="117">
        <v>546.62418864768006</v>
      </c>
      <c r="BQ42" s="117">
        <v>245.70000000000002</v>
      </c>
      <c r="BR42" s="118">
        <v>356.01241500000003</v>
      </c>
      <c r="BS42" s="116">
        <v>434.23256250000003</v>
      </c>
      <c r="BT42" s="117">
        <v>423.77499999999998</v>
      </c>
      <c r="BU42" s="117">
        <v>591.44986243200015</v>
      </c>
      <c r="BV42" s="117">
        <v>264.60000000000002</v>
      </c>
      <c r="BW42" s="118">
        <v>374.72877750000004</v>
      </c>
      <c r="BX42" s="116">
        <v>474.06150000000002</v>
      </c>
      <c r="BY42" s="117">
        <v>455.4</v>
      </c>
      <c r="BZ42" s="117">
        <v>635.96424681504004</v>
      </c>
      <c r="CA42" s="117">
        <v>282.45</v>
      </c>
      <c r="CB42" s="118">
        <v>393.45809250000002</v>
      </c>
      <c r="CC42" s="116">
        <v>525.87150000000008</v>
      </c>
      <c r="CD42" s="117">
        <v>466.15250000000003</v>
      </c>
      <c r="CE42" s="117">
        <v>663.04642472640012</v>
      </c>
      <c r="CF42" s="117">
        <v>358.05</v>
      </c>
      <c r="CG42" s="118">
        <v>412.17445500000008</v>
      </c>
      <c r="CH42" s="116">
        <v>577.68150000000003</v>
      </c>
      <c r="CI42" s="117">
        <v>508.53</v>
      </c>
      <c r="CJ42" s="117">
        <v>689.81731323648012</v>
      </c>
      <c r="CK42" s="117">
        <v>358.05</v>
      </c>
      <c r="CL42" s="118">
        <v>430.89081750000003</v>
      </c>
      <c r="CM42" s="116">
        <v>600.69809250000003</v>
      </c>
      <c r="CN42" s="117">
        <v>550.90750000000003</v>
      </c>
      <c r="CO42" s="117">
        <v>717.52206995040024</v>
      </c>
      <c r="CP42" s="117">
        <v>406.35</v>
      </c>
      <c r="CQ42" s="118">
        <v>449.62013250000001</v>
      </c>
      <c r="CR42" s="116">
        <v>623.71468500000015</v>
      </c>
      <c r="CS42" s="117">
        <v>593.28499999999997</v>
      </c>
      <c r="CT42" s="117">
        <v>744.91553726304016</v>
      </c>
      <c r="CU42" s="117">
        <v>406.35</v>
      </c>
      <c r="CV42" s="118">
        <v>468.33649500000001</v>
      </c>
      <c r="CW42" s="116">
        <v>646.73127750000015</v>
      </c>
      <c r="CX42" s="117">
        <v>635.66250000000002</v>
      </c>
      <c r="CY42" s="117">
        <v>772.30900457568021</v>
      </c>
      <c r="CZ42" s="117">
        <v>453.6</v>
      </c>
      <c r="DA42" s="118">
        <v>487.06581000000006</v>
      </c>
      <c r="DB42" s="116">
        <v>669.74787000000015</v>
      </c>
      <c r="DC42" s="117">
        <v>678.04000000000008</v>
      </c>
      <c r="DD42" s="117">
        <v>800.01376128959998</v>
      </c>
      <c r="DE42" s="117">
        <v>453.6</v>
      </c>
      <c r="DF42" s="118">
        <v>505.78217250000006</v>
      </c>
      <c r="DG42" s="116">
        <v>692.76446250000004</v>
      </c>
      <c r="DH42" s="117">
        <v>720.41750000000002</v>
      </c>
      <c r="DI42" s="117">
        <v>826.78464979968021</v>
      </c>
      <c r="DJ42" s="117">
        <v>501.90000000000003</v>
      </c>
      <c r="DK42" s="118">
        <v>524.49853500000006</v>
      </c>
      <c r="DL42" s="116">
        <v>715.78105500000004</v>
      </c>
      <c r="DM42" s="117">
        <v>762.79499999999996</v>
      </c>
      <c r="DN42" s="117">
        <v>853.24424890848024</v>
      </c>
      <c r="DO42" s="117">
        <v>501.90000000000003</v>
      </c>
      <c r="DP42" s="118">
        <v>543.22784999999999</v>
      </c>
      <c r="DQ42" s="116">
        <v>738.79764750000004</v>
      </c>
      <c r="DR42" s="117">
        <v>805.17250000000001</v>
      </c>
      <c r="DS42" s="117">
        <v>881.57158442496018</v>
      </c>
      <c r="DT42" s="117">
        <v>549.15</v>
      </c>
      <c r="DU42" s="118">
        <v>561.94421250000005</v>
      </c>
      <c r="DV42" s="116">
        <v>761.81424000000004</v>
      </c>
      <c r="DW42" s="117">
        <v>847.55</v>
      </c>
      <c r="DX42" s="117">
        <v>909.27634113888018</v>
      </c>
      <c r="DY42" s="117">
        <v>549.15</v>
      </c>
      <c r="DZ42" s="118">
        <v>580.67352750000009</v>
      </c>
      <c r="EA42" s="116">
        <v>774.11911500000008</v>
      </c>
      <c r="EB42" s="117">
        <v>757.10250000000008</v>
      </c>
      <c r="EC42" s="117">
        <v>938.53754485920012</v>
      </c>
      <c r="ED42" s="117">
        <v>599.55000000000007</v>
      </c>
      <c r="EE42" s="118">
        <v>599.38989000000004</v>
      </c>
      <c r="EF42" s="116">
        <v>786.42399</v>
      </c>
      <c r="EG42" s="117">
        <v>793.15499999999997</v>
      </c>
      <c r="EH42" s="117">
        <v>938.53754485920012</v>
      </c>
      <c r="EI42" s="117">
        <v>599.55000000000007</v>
      </c>
      <c r="EJ42" s="118">
        <v>618.10625249999998</v>
      </c>
      <c r="EK42" s="116">
        <v>798.72886499999993</v>
      </c>
      <c r="EL42" s="117">
        <v>829.20749999999998</v>
      </c>
      <c r="EM42" s="117">
        <v>969.04390618464026</v>
      </c>
      <c r="EN42" s="117">
        <v>673.05000000000007</v>
      </c>
      <c r="EO42" s="118">
        <v>636.83556750000002</v>
      </c>
      <c r="EP42" s="116">
        <v>811.03374000000008</v>
      </c>
      <c r="EQ42" s="117">
        <v>865.26</v>
      </c>
      <c r="ER42" s="117">
        <v>969.04390618464026</v>
      </c>
      <c r="ES42" s="117">
        <v>673.05000000000007</v>
      </c>
      <c r="ET42" s="118">
        <v>655.55193000000008</v>
      </c>
      <c r="EU42" s="116">
        <v>823.338615</v>
      </c>
      <c r="EV42" s="117">
        <v>901.3125</v>
      </c>
      <c r="EW42" s="117">
        <v>998.92768870752025</v>
      </c>
      <c r="EX42" s="117">
        <v>745.5</v>
      </c>
      <c r="EY42" s="118">
        <v>674.28124500000013</v>
      </c>
      <c r="EZ42" s="116">
        <v>835.64349000000004</v>
      </c>
      <c r="FA42" s="117">
        <v>937.36500000000001</v>
      </c>
      <c r="FB42" s="117">
        <v>998.92768870752025</v>
      </c>
      <c r="FC42" s="117">
        <v>745.5</v>
      </c>
      <c r="FD42" s="118">
        <v>692.99760749999996</v>
      </c>
      <c r="FE42" s="116">
        <v>847.94836499999997</v>
      </c>
      <c r="FF42" s="117">
        <v>973.41750000000002</v>
      </c>
      <c r="FG42" s="117">
        <v>1028.50018182912</v>
      </c>
      <c r="FH42" s="117">
        <v>819</v>
      </c>
      <c r="FI42" s="118">
        <v>711.71397000000002</v>
      </c>
      <c r="FJ42" s="116">
        <v>860.25324000000001</v>
      </c>
      <c r="FK42" s="117">
        <v>1009.47</v>
      </c>
      <c r="FL42" s="117">
        <v>1028.50018182912</v>
      </c>
      <c r="FM42" s="117">
        <v>819</v>
      </c>
      <c r="FN42" s="118">
        <v>730.44328500000006</v>
      </c>
      <c r="FO42" s="116">
        <v>872.55811500000004</v>
      </c>
      <c r="FP42" s="117">
        <v>1045.5225</v>
      </c>
      <c r="FQ42" s="117">
        <v>1058.6952537532802</v>
      </c>
      <c r="FR42" s="117">
        <v>892.5</v>
      </c>
      <c r="FS42" s="118">
        <v>749.15964750000001</v>
      </c>
      <c r="FT42" s="116">
        <v>884.86299000000008</v>
      </c>
      <c r="FU42" s="117">
        <v>1081.575</v>
      </c>
      <c r="FV42" s="117">
        <v>1058.6952537532802</v>
      </c>
      <c r="FW42" s="117">
        <v>892.5</v>
      </c>
      <c r="FX42" s="118">
        <v>767.88896250000005</v>
      </c>
      <c r="FY42" s="116">
        <v>897.16786500000001</v>
      </c>
      <c r="FZ42" s="117">
        <v>1117.6275000000001</v>
      </c>
      <c r="GA42" s="117">
        <v>1088.5790362761602</v>
      </c>
      <c r="GB42" s="117">
        <v>971.25</v>
      </c>
      <c r="GC42" s="118">
        <v>786.60532499999999</v>
      </c>
      <c r="GD42" s="116">
        <v>909.47273999999993</v>
      </c>
      <c r="GE42" s="117">
        <v>1153.68</v>
      </c>
      <c r="GF42" s="117">
        <v>1088.5790362761602</v>
      </c>
      <c r="GG42" s="117">
        <v>971.25</v>
      </c>
      <c r="GH42" s="118">
        <v>805.32168750000005</v>
      </c>
      <c r="GI42" s="116">
        <v>921.77761500000008</v>
      </c>
      <c r="GJ42" s="117">
        <v>1189.7324999999998</v>
      </c>
      <c r="GK42" s="117">
        <v>1119.0853976016001</v>
      </c>
      <c r="GL42" s="117">
        <v>1050</v>
      </c>
      <c r="GM42" s="118">
        <v>824.0510025000001</v>
      </c>
      <c r="GN42" s="116">
        <v>934.08249000000001</v>
      </c>
      <c r="GO42" s="117">
        <v>1225.7850000000001</v>
      </c>
      <c r="GP42" s="117">
        <v>1119.0853976016001</v>
      </c>
      <c r="GQ42" s="117">
        <v>1050</v>
      </c>
      <c r="GR42" s="118">
        <v>842.76736500000004</v>
      </c>
      <c r="GS42" s="116">
        <v>946.38736500000005</v>
      </c>
      <c r="GT42" s="117">
        <v>1261.8375000000001</v>
      </c>
      <c r="GU42" s="117">
        <v>1149.2804695257603</v>
      </c>
      <c r="GV42" s="117">
        <v>1128.75</v>
      </c>
      <c r="GW42" s="118">
        <v>861.49668000000008</v>
      </c>
      <c r="GX42" s="116">
        <v>958.69223999999997</v>
      </c>
      <c r="GY42" s="117">
        <v>1297.8899999999999</v>
      </c>
      <c r="GZ42" s="117">
        <v>1149.2804695257603</v>
      </c>
      <c r="HA42" s="117">
        <v>1128.75</v>
      </c>
      <c r="HB42" s="118">
        <v>880.21304250000014</v>
      </c>
      <c r="HC42" s="116">
        <v>970.99711500000012</v>
      </c>
      <c r="HD42" s="117">
        <v>1333.9425000000001</v>
      </c>
      <c r="HE42" s="117">
        <v>1178.8529626473601</v>
      </c>
      <c r="HF42" s="117">
        <v>1207.5</v>
      </c>
      <c r="HG42" s="118">
        <v>898.92940499999997</v>
      </c>
      <c r="HH42" s="116">
        <v>983.30199000000005</v>
      </c>
      <c r="HI42" s="117">
        <v>1369.9949999999999</v>
      </c>
      <c r="HJ42" s="117">
        <v>1178.8529626473601</v>
      </c>
      <c r="HK42" s="117">
        <v>1207.5</v>
      </c>
      <c r="HL42" s="118">
        <v>917.65872000000002</v>
      </c>
      <c r="HM42" s="116">
        <v>995.60686499999997</v>
      </c>
      <c r="HN42" s="117">
        <v>1406.0474999999999</v>
      </c>
      <c r="HO42" s="117">
        <v>1209.04803457152</v>
      </c>
      <c r="HP42" s="117">
        <v>1286.25</v>
      </c>
      <c r="HQ42" s="118">
        <v>936.37508249999996</v>
      </c>
      <c r="HR42" s="116">
        <v>1007.91174</v>
      </c>
      <c r="HS42" s="117">
        <v>1442.1000000000001</v>
      </c>
      <c r="HT42" s="117">
        <v>1209.04803457152</v>
      </c>
      <c r="HU42" s="117">
        <v>1286.25</v>
      </c>
      <c r="HV42" s="118">
        <v>955.1043975</v>
      </c>
      <c r="HW42" s="116">
        <v>1019.5689900000001</v>
      </c>
      <c r="HX42" s="117">
        <v>1348.49</v>
      </c>
      <c r="HY42" s="117">
        <v>1239.2431064956804</v>
      </c>
      <c r="HZ42" s="117">
        <v>1365</v>
      </c>
      <c r="IA42" s="118">
        <v>973.82076000000006</v>
      </c>
      <c r="IB42" s="116">
        <v>1031.22624</v>
      </c>
      <c r="IC42" s="117">
        <v>1381.38</v>
      </c>
      <c r="ID42" s="117">
        <v>1239.2431064956804</v>
      </c>
      <c r="IE42" s="117">
        <v>1365</v>
      </c>
      <c r="IF42" s="118">
        <v>992.53712250000001</v>
      </c>
      <c r="IG42" s="116">
        <v>1042.8834899999999</v>
      </c>
      <c r="IH42" s="117">
        <v>1414.27</v>
      </c>
      <c r="II42" s="117">
        <v>1267.8817314134401</v>
      </c>
      <c r="IJ42" s="117">
        <v>1443.75</v>
      </c>
      <c r="IK42" s="118">
        <v>1011.2664375000001</v>
      </c>
      <c r="IL42" s="116">
        <v>1054.5407399999999</v>
      </c>
      <c r="IM42" s="117">
        <v>1447.16</v>
      </c>
      <c r="IN42" s="117">
        <v>1267.8817314134401</v>
      </c>
      <c r="IO42" s="117">
        <v>1443.75</v>
      </c>
      <c r="IP42" s="118">
        <v>1029.9828000000002</v>
      </c>
      <c r="IQ42" s="116">
        <v>1066.1979900000001</v>
      </c>
      <c r="IR42" s="117">
        <v>1480.0500000000002</v>
      </c>
      <c r="IS42" s="117">
        <v>1298.6993821401602</v>
      </c>
      <c r="IT42" s="117">
        <v>1521.45</v>
      </c>
      <c r="IU42" s="118">
        <v>1048.6991625000001</v>
      </c>
      <c r="IV42" s="116">
        <v>1077.8552400000001</v>
      </c>
      <c r="IW42" s="117">
        <v>1512.94</v>
      </c>
      <c r="IX42" s="117">
        <v>1298.6993821401602</v>
      </c>
      <c r="IY42" s="117">
        <v>1521.45</v>
      </c>
      <c r="IZ42" s="118">
        <v>1067.4284775000001</v>
      </c>
      <c r="JA42" s="116">
        <v>1089.5124900000001</v>
      </c>
      <c r="JB42" s="117">
        <v>1545.8300000000002</v>
      </c>
      <c r="JC42" s="117">
        <v>1327.6492964592001</v>
      </c>
      <c r="JD42" s="117">
        <v>1600.2</v>
      </c>
      <c r="JE42" s="118">
        <v>1086.1448399999999</v>
      </c>
      <c r="JF42" s="116">
        <v>1101.16974</v>
      </c>
      <c r="JG42" s="117">
        <v>1578.72</v>
      </c>
      <c r="JH42" s="117">
        <v>1327.6492964592001</v>
      </c>
      <c r="JI42" s="117">
        <v>1600.2</v>
      </c>
      <c r="JJ42" s="118">
        <v>1104.8741550000002</v>
      </c>
      <c r="JK42" s="116">
        <v>1112.82699</v>
      </c>
      <c r="JL42" s="117">
        <v>1611.6100000000001</v>
      </c>
      <c r="JM42" s="117">
        <v>1356.5992107782401</v>
      </c>
      <c r="JN42" s="117">
        <v>1678.95</v>
      </c>
      <c r="JO42" s="118">
        <v>1123.5905175</v>
      </c>
      <c r="JP42" s="116">
        <v>1124.48424</v>
      </c>
      <c r="JQ42" s="117">
        <v>1644.4999999999998</v>
      </c>
      <c r="JR42" s="117">
        <v>1356.5992107782401</v>
      </c>
      <c r="JS42" s="117">
        <v>1678.95</v>
      </c>
      <c r="JT42" s="118">
        <v>1142.3068799999999</v>
      </c>
      <c r="JU42" s="116">
        <v>1137.4367400000001</v>
      </c>
      <c r="JV42" s="117">
        <v>1677.3899999999999</v>
      </c>
      <c r="JW42" s="117">
        <v>1385.8604144985604</v>
      </c>
      <c r="JX42" s="117">
        <v>1757.7</v>
      </c>
      <c r="JY42" s="118">
        <v>1161.0361950000001</v>
      </c>
      <c r="JZ42" s="116">
        <v>1150.38924</v>
      </c>
      <c r="KA42" s="117">
        <v>1710.2800000000002</v>
      </c>
      <c r="KB42" s="117">
        <v>1385.8604144985604</v>
      </c>
      <c r="KC42" s="117">
        <v>1757.7</v>
      </c>
      <c r="KD42" s="118">
        <v>1179.7525575</v>
      </c>
      <c r="KE42" s="116">
        <v>1163.3417400000001</v>
      </c>
      <c r="KF42" s="117">
        <v>1743.1699999999998</v>
      </c>
      <c r="KG42" s="117">
        <v>1415.1216182188805</v>
      </c>
      <c r="KH42" s="117">
        <v>1836.45</v>
      </c>
      <c r="KI42" s="118">
        <v>1198.4818725</v>
      </c>
      <c r="KJ42" s="116">
        <v>1176.2942399999999</v>
      </c>
      <c r="KK42" s="117">
        <v>1776.06</v>
      </c>
      <c r="KL42" s="117">
        <v>1415.1216182188805</v>
      </c>
      <c r="KM42" s="117">
        <v>1836.45</v>
      </c>
      <c r="KN42" s="118">
        <v>1217.1982350000001</v>
      </c>
      <c r="KO42" s="116">
        <v>1189.24674</v>
      </c>
      <c r="KP42" s="117">
        <v>1808.9499999999998</v>
      </c>
      <c r="KQ42" s="117">
        <v>1445.3166901430402</v>
      </c>
      <c r="KR42" s="117">
        <v>1914.15</v>
      </c>
      <c r="KS42" s="118">
        <v>1235.9145975000001</v>
      </c>
      <c r="KT42" s="116">
        <v>1202.1992400000001</v>
      </c>
      <c r="KU42" s="117">
        <v>1841.84</v>
      </c>
      <c r="KV42" s="117">
        <v>1445.3166901430402</v>
      </c>
      <c r="KW42" s="117">
        <v>1914.15</v>
      </c>
      <c r="KX42" s="118">
        <v>1254.6439124999999</v>
      </c>
      <c r="KY42" s="116">
        <v>1215.15174</v>
      </c>
      <c r="KZ42" s="117">
        <v>1874.73</v>
      </c>
      <c r="LA42" s="117">
        <v>1474.8891832646405</v>
      </c>
      <c r="LB42" s="117">
        <v>1992.9</v>
      </c>
      <c r="LC42" s="118">
        <v>1273.360275</v>
      </c>
      <c r="LD42" s="116">
        <v>1228.1042400000001</v>
      </c>
      <c r="LE42" s="117">
        <v>1907.62</v>
      </c>
      <c r="LF42" s="117">
        <v>1474.8891832646405</v>
      </c>
      <c r="LG42" s="117">
        <v>1992.9</v>
      </c>
      <c r="LH42" s="118">
        <v>1292.08959</v>
      </c>
      <c r="LI42" s="116">
        <v>1241.05674</v>
      </c>
      <c r="LJ42" s="117">
        <v>1940.51</v>
      </c>
      <c r="LK42" s="117">
        <v>1504.7729657875202</v>
      </c>
      <c r="LL42" s="117">
        <v>2071.65</v>
      </c>
      <c r="LM42" s="118">
        <v>1310.8059525000001</v>
      </c>
      <c r="LN42" s="116">
        <v>1254.0092400000001</v>
      </c>
      <c r="LO42" s="117">
        <v>1973.3999999999999</v>
      </c>
      <c r="LP42" s="117">
        <v>1504.7729657875202</v>
      </c>
      <c r="LQ42" s="117">
        <v>2071.65</v>
      </c>
      <c r="LR42" s="118">
        <v>1329.5352675000001</v>
      </c>
    </row>
    <row r="43" spans="1:330" ht="42">
      <c r="A43" s="122" t="s">
        <v>500</v>
      </c>
      <c r="B43" s="123" t="s">
        <v>287</v>
      </c>
      <c r="C43" s="116">
        <v>72.534000000000006</v>
      </c>
      <c r="D43" s="116">
        <v>101.02950000000001</v>
      </c>
      <c r="E43" s="116">
        <v>129.52500000000001</v>
      </c>
      <c r="F43" s="161">
        <v>156.66</v>
      </c>
      <c r="G43" s="116" t="e">
        <v>#N/A</v>
      </c>
      <c r="H43" s="117">
        <v>60.72</v>
      </c>
      <c r="I43" s="117">
        <v>92.344999999999999</v>
      </c>
      <c r="J43" s="117">
        <v>123.97</v>
      </c>
      <c r="K43" s="117">
        <v>149.27000000000001</v>
      </c>
      <c r="L43" s="117">
        <v>174.57</v>
      </c>
      <c r="M43" s="117">
        <v>51.83486880000001</v>
      </c>
      <c r="N43" s="117">
        <v>65.844292800000019</v>
      </c>
      <c r="O43" s="117">
        <v>79.853716800000015</v>
      </c>
      <c r="P43" s="117">
        <v>96.665025600000021</v>
      </c>
      <c r="Q43" s="117">
        <v>113.47633440000003</v>
      </c>
      <c r="R43" s="117">
        <v>69.3</v>
      </c>
      <c r="S43" s="117">
        <v>88.2</v>
      </c>
      <c r="T43" s="117">
        <v>108.15</v>
      </c>
      <c r="U43" s="117">
        <v>128.1</v>
      </c>
      <c r="V43" s="117" t="e">
        <v>#N/A</v>
      </c>
      <c r="W43" s="118">
        <v>85.900980000000004</v>
      </c>
      <c r="X43" s="118">
        <v>135.87172500000003</v>
      </c>
      <c r="Y43" s="118">
        <v>170.22175499999997</v>
      </c>
      <c r="Z43" s="118">
        <v>204.57178500000001</v>
      </c>
      <c r="AA43" s="118" t="e">
        <v>#N/A</v>
      </c>
      <c r="AC43" s="122" t="s">
        <v>500</v>
      </c>
      <c r="AD43" s="123" t="s">
        <v>287</v>
      </c>
      <c r="AE43" s="116">
        <v>72.534000000000006</v>
      </c>
      <c r="AF43" s="117">
        <v>60.72</v>
      </c>
      <c r="AG43" s="117">
        <v>88.519386109440021</v>
      </c>
      <c r="AH43" s="117">
        <v>71.400000000000006</v>
      </c>
      <c r="AI43" s="118">
        <v>96.05574</v>
      </c>
      <c r="AJ43" s="116">
        <v>101.02950000000001</v>
      </c>
      <c r="AK43" s="117">
        <v>92.344999999999999</v>
      </c>
      <c r="AL43" s="117">
        <v>125.81751619008004</v>
      </c>
      <c r="AM43" s="117">
        <v>90.3</v>
      </c>
      <c r="AN43" s="118">
        <v>128.92918500000002</v>
      </c>
      <c r="AO43" s="116">
        <v>129.52500000000001</v>
      </c>
      <c r="AP43" s="117">
        <v>123.97</v>
      </c>
      <c r="AQ43" s="117">
        <v>151.79603167872003</v>
      </c>
      <c r="AR43" s="117">
        <v>110.25</v>
      </c>
      <c r="AS43" s="118">
        <v>156.24600749999999</v>
      </c>
      <c r="AT43" s="116">
        <v>158.02050000000003</v>
      </c>
      <c r="AU43" s="117">
        <v>149.27000000000001</v>
      </c>
      <c r="AV43" s="117">
        <v>178.79331248064003</v>
      </c>
      <c r="AW43" s="117">
        <v>131.25</v>
      </c>
      <c r="AX43" s="118">
        <v>183.54987750000004</v>
      </c>
      <c r="AY43" s="116">
        <v>183.92550000000003</v>
      </c>
      <c r="AZ43" s="117">
        <v>174.57</v>
      </c>
      <c r="BA43" s="117">
        <v>214.45009844544006</v>
      </c>
      <c r="BB43" s="117">
        <v>151.20000000000002</v>
      </c>
      <c r="BC43" s="118">
        <v>212.82252750000001</v>
      </c>
      <c r="BD43" s="116">
        <v>207.24</v>
      </c>
      <c r="BE43" s="117">
        <v>199.87</v>
      </c>
      <c r="BF43" s="117">
        <v>240.68330526240001</v>
      </c>
      <c r="BG43" s="117">
        <v>163.80000000000001</v>
      </c>
      <c r="BH43" s="118">
        <v>225.295785</v>
      </c>
      <c r="BI43" s="116">
        <v>229.90687500000001</v>
      </c>
      <c r="BJ43" s="117">
        <v>225.17000000000002</v>
      </c>
      <c r="BK43" s="117">
        <v>266.40712942272006</v>
      </c>
      <c r="BL43" s="117">
        <v>177.45000000000002</v>
      </c>
      <c r="BM43" s="118">
        <v>237.78199500000005</v>
      </c>
      <c r="BN43" s="116">
        <v>252.57375000000005</v>
      </c>
      <c r="BO43" s="117">
        <v>247.94</v>
      </c>
      <c r="BP43" s="117">
        <v>292.64033623968004</v>
      </c>
      <c r="BQ43" s="117">
        <v>190.05</v>
      </c>
      <c r="BR43" s="118">
        <v>250.26820500000002</v>
      </c>
      <c r="BS43" s="116">
        <v>275.24062500000002</v>
      </c>
      <c r="BT43" s="117">
        <v>270.71000000000004</v>
      </c>
      <c r="BU43" s="117">
        <v>318.61885172832007</v>
      </c>
      <c r="BV43" s="117">
        <v>203.70000000000002</v>
      </c>
      <c r="BW43" s="118">
        <v>262.74146250000001</v>
      </c>
      <c r="BX43" s="116">
        <v>297.90750000000003</v>
      </c>
      <c r="BY43" s="117">
        <v>293.47999999999996</v>
      </c>
      <c r="BZ43" s="117">
        <v>344.34267588864009</v>
      </c>
      <c r="CA43" s="117">
        <v>216.3</v>
      </c>
      <c r="CB43" s="118">
        <v>275.22767250000004</v>
      </c>
      <c r="CC43" s="116">
        <v>302.20772999999997</v>
      </c>
      <c r="CD43" s="117">
        <v>313.08750000000003</v>
      </c>
      <c r="CE43" s="117">
        <v>359.11477293120015</v>
      </c>
      <c r="CF43" s="117">
        <v>249.9</v>
      </c>
      <c r="CG43" s="118">
        <v>287.70093000000008</v>
      </c>
      <c r="CH43" s="116">
        <v>306.50796000000003</v>
      </c>
      <c r="CI43" s="117">
        <v>341.55</v>
      </c>
      <c r="CJ43" s="117">
        <v>372.35872200384006</v>
      </c>
      <c r="CK43" s="117">
        <v>249.9</v>
      </c>
      <c r="CL43" s="118">
        <v>300.18714000000006</v>
      </c>
      <c r="CM43" s="116">
        <v>316.59795750000001</v>
      </c>
      <c r="CN43" s="117">
        <v>370.01250000000005</v>
      </c>
      <c r="CO43" s="117">
        <v>386.62143638976005</v>
      </c>
      <c r="CP43" s="117">
        <v>283.5</v>
      </c>
      <c r="CQ43" s="118">
        <v>312.67335000000003</v>
      </c>
      <c r="CR43" s="116">
        <v>326.68795500000004</v>
      </c>
      <c r="CS43" s="117">
        <v>398.47500000000002</v>
      </c>
      <c r="CT43" s="117">
        <v>400.62945944736003</v>
      </c>
      <c r="CU43" s="117">
        <v>283.5</v>
      </c>
      <c r="CV43" s="118">
        <v>325.14660750000002</v>
      </c>
      <c r="CW43" s="116">
        <v>336.77795250000003</v>
      </c>
      <c r="CX43" s="117">
        <v>426.9375</v>
      </c>
      <c r="CY43" s="117">
        <v>414.89217383328014</v>
      </c>
      <c r="CZ43" s="117">
        <v>317.10000000000002</v>
      </c>
      <c r="DA43" s="118">
        <v>337.63281750000004</v>
      </c>
      <c r="DB43" s="116">
        <v>346.86795000000001</v>
      </c>
      <c r="DC43" s="117">
        <v>455.4</v>
      </c>
      <c r="DD43" s="117">
        <v>429.66427087584009</v>
      </c>
      <c r="DE43" s="117">
        <v>317.10000000000002</v>
      </c>
      <c r="DF43" s="118">
        <v>350.10607500000003</v>
      </c>
      <c r="DG43" s="116">
        <v>356.95794749999999</v>
      </c>
      <c r="DH43" s="117">
        <v>483.86249999999995</v>
      </c>
      <c r="DI43" s="117">
        <v>443.41760260512001</v>
      </c>
      <c r="DJ43" s="117">
        <v>350.7</v>
      </c>
      <c r="DK43" s="118">
        <v>362.592285</v>
      </c>
      <c r="DL43" s="116">
        <v>367.04794500000003</v>
      </c>
      <c r="DM43" s="117">
        <v>512.32499999999993</v>
      </c>
      <c r="DN43" s="117">
        <v>457.93500831936007</v>
      </c>
      <c r="DO43" s="117">
        <v>350.7</v>
      </c>
      <c r="DP43" s="118">
        <v>375.07849499999998</v>
      </c>
      <c r="DQ43" s="116">
        <v>377.13794250000007</v>
      </c>
      <c r="DR43" s="117">
        <v>540.78750000000002</v>
      </c>
      <c r="DS43" s="117">
        <v>471.94303137696016</v>
      </c>
      <c r="DT43" s="117">
        <v>384.3</v>
      </c>
      <c r="DU43" s="118">
        <v>387.55175250000002</v>
      </c>
      <c r="DV43" s="116">
        <v>387.22794000000005</v>
      </c>
      <c r="DW43" s="117">
        <v>569.25</v>
      </c>
      <c r="DX43" s="117">
        <v>485.69636310623997</v>
      </c>
      <c r="DY43" s="117">
        <v>384.3</v>
      </c>
      <c r="DZ43" s="118">
        <v>400.03796250000005</v>
      </c>
      <c r="EA43" s="116">
        <v>393.83371499999998</v>
      </c>
      <c r="EB43" s="117">
        <v>478.17</v>
      </c>
      <c r="EC43" s="117">
        <v>502.7606821036801</v>
      </c>
      <c r="ED43" s="117">
        <v>412.65000000000003</v>
      </c>
      <c r="EE43" s="118">
        <v>412.51122000000004</v>
      </c>
      <c r="EF43" s="116">
        <v>400.43949000000003</v>
      </c>
      <c r="EG43" s="117">
        <v>500.94</v>
      </c>
      <c r="EH43" s="117">
        <v>502.7606821036801</v>
      </c>
      <c r="EI43" s="117">
        <v>412.65000000000003</v>
      </c>
      <c r="EJ43" s="118">
        <v>424.99743000000007</v>
      </c>
      <c r="EK43" s="116">
        <v>407.04526499999997</v>
      </c>
      <c r="EL43" s="117">
        <v>523.71</v>
      </c>
      <c r="EM43" s="117">
        <v>520.58907508608002</v>
      </c>
      <c r="EN43" s="117">
        <v>457.8</v>
      </c>
      <c r="EO43" s="118">
        <v>437.48364000000004</v>
      </c>
      <c r="EP43" s="116">
        <v>413.65104000000002</v>
      </c>
      <c r="EQ43" s="117">
        <v>546.48</v>
      </c>
      <c r="ER43" s="117">
        <v>520.58907508608002</v>
      </c>
      <c r="ES43" s="117">
        <v>457.8</v>
      </c>
      <c r="ET43" s="118">
        <v>449.95689750000003</v>
      </c>
      <c r="EU43" s="116">
        <v>420.25681500000002</v>
      </c>
      <c r="EV43" s="117">
        <v>569.25</v>
      </c>
      <c r="EW43" s="117">
        <v>537.39870275520002</v>
      </c>
      <c r="EX43" s="117">
        <v>501.90000000000003</v>
      </c>
      <c r="EY43" s="118">
        <v>462.4431075</v>
      </c>
      <c r="EZ43" s="116">
        <v>426.86259000000001</v>
      </c>
      <c r="FA43" s="117">
        <v>592.02</v>
      </c>
      <c r="FB43" s="117">
        <v>537.39870275520002</v>
      </c>
      <c r="FC43" s="117">
        <v>501.90000000000003</v>
      </c>
      <c r="FD43" s="118">
        <v>474.9163650000001</v>
      </c>
      <c r="FE43" s="116">
        <v>433.46836500000006</v>
      </c>
      <c r="FF43" s="117">
        <v>614.79000000000008</v>
      </c>
      <c r="FG43" s="117">
        <v>553.69894776768001</v>
      </c>
      <c r="FH43" s="117">
        <v>547.05000000000007</v>
      </c>
      <c r="FI43" s="118">
        <v>487.40257500000007</v>
      </c>
      <c r="FJ43" s="116">
        <v>440.07414</v>
      </c>
      <c r="FK43" s="117">
        <v>637.55999999999995</v>
      </c>
      <c r="FL43" s="117">
        <v>553.69894776768001</v>
      </c>
      <c r="FM43" s="117">
        <v>547.05000000000007</v>
      </c>
      <c r="FN43" s="118">
        <v>499.88878500000004</v>
      </c>
      <c r="FO43" s="116">
        <v>446.67991500000005</v>
      </c>
      <c r="FP43" s="117">
        <v>660.33</v>
      </c>
      <c r="FQ43" s="117">
        <v>571.01795809344014</v>
      </c>
      <c r="FR43" s="117">
        <v>591.15</v>
      </c>
      <c r="FS43" s="118">
        <v>512.36204250000003</v>
      </c>
      <c r="FT43" s="116">
        <v>453.28569000000005</v>
      </c>
      <c r="FU43" s="117">
        <v>683.1</v>
      </c>
      <c r="FV43" s="117">
        <v>571.01795809344014</v>
      </c>
      <c r="FW43" s="117">
        <v>591.15</v>
      </c>
      <c r="FX43" s="118">
        <v>524.84825250000006</v>
      </c>
      <c r="FY43" s="116">
        <v>459.89146500000004</v>
      </c>
      <c r="FZ43" s="117">
        <v>705.87</v>
      </c>
      <c r="GA43" s="117">
        <v>587.82758576256003</v>
      </c>
      <c r="GB43" s="117">
        <v>638.4</v>
      </c>
      <c r="GC43" s="118">
        <v>537.32150999999999</v>
      </c>
      <c r="GD43" s="116">
        <v>466.49724000000009</v>
      </c>
      <c r="GE43" s="117">
        <v>728.64</v>
      </c>
      <c r="GF43" s="117">
        <v>587.82758576256003</v>
      </c>
      <c r="GG43" s="117">
        <v>638.4</v>
      </c>
      <c r="GH43" s="118">
        <v>549.80772000000002</v>
      </c>
      <c r="GI43" s="116">
        <v>473.10301500000003</v>
      </c>
      <c r="GJ43" s="117">
        <v>751.41</v>
      </c>
      <c r="GK43" s="117">
        <v>604.12783077504014</v>
      </c>
      <c r="GL43" s="117">
        <v>685.65</v>
      </c>
      <c r="GM43" s="118">
        <v>562.29393000000005</v>
      </c>
      <c r="GN43" s="116">
        <v>479.70879000000008</v>
      </c>
      <c r="GO43" s="117">
        <v>774.18000000000006</v>
      </c>
      <c r="GP43" s="117">
        <v>604.12783077504014</v>
      </c>
      <c r="GQ43" s="117">
        <v>685.65</v>
      </c>
      <c r="GR43" s="118">
        <v>574.76718750000009</v>
      </c>
      <c r="GS43" s="116">
        <v>486.31456499999996</v>
      </c>
      <c r="GT43" s="117">
        <v>796.95</v>
      </c>
      <c r="GU43" s="117">
        <v>621.44684110080016</v>
      </c>
      <c r="GV43" s="117">
        <v>731.85</v>
      </c>
      <c r="GW43" s="118">
        <v>587.25339750000001</v>
      </c>
      <c r="GX43" s="116">
        <v>492.92034000000001</v>
      </c>
      <c r="GY43" s="117">
        <v>819.72</v>
      </c>
      <c r="GZ43" s="117">
        <v>621.44684110080016</v>
      </c>
      <c r="HA43" s="117">
        <v>731.85</v>
      </c>
      <c r="HB43" s="118">
        <v>599.72665500000005</v>
      </c>
      <c r="HC43" s="116">
        <v>499.52611500000006</v>
      </c>
      <c r="HD43" s="117">
        <v>842.49</v>
      </c>
      <c r="HE43" s="117">
        <v>638.00177744159998</v>
      </c>
      <c r="HF43" s="117">
        <v>779.1</v>
      </c>
      <c r="HG43" s="118">
        <v>612.21286500000008</v>
      </c>
      <c r="HH43" s="116">
        <v>506.13189</v>
      </c>
      <c r="HI43" s="117">
        <v>865.26</v>
      </c>
      <c r="HJ43" s="117">
        <v>638.00177744159998</v>
      </c>
      <c r="HK43" s="117">
        <v>779.1</v>
      </c>
      <c r="HL43" s="118">
        <v>624.69907499999999</v>
      </c>
      <c r="HM43" s="116">
        <v>512.73766500000011</v>
      </c>
      <c r="HN43" s="117">
        <v>888.03</v>
      </c>
      <c r="HO43" s="117">
        <v>655.06609643904005</v>
      </c>
      <c r="HP43" s="117">
        <v>826.35</v>
      </c>
      <c r="HQ43" s="118">
        <v>637.17233250000004</v>
      </c>
      <c r="HR43" s="116">
        <v>519.34343999999999</v>
      </c>
      <c r="HS43" s="117">
        <v>910.8</v>
      </c>
      <c r="HT43" s="117">
        <v>655.06609643904005</v>
      </c>
      <c r="HU43" s="117">
        <v>826.35</v>
      </c>
      <c r="HV43" s="118">
        <v>649.65854249999995</v>
      </c>
      <c r="HW43" s="116">
        <v>525.56064000000003</v>
      </c>
      <c r="HX43" s="117">
        <v>881.70500000000004</v>
      </c>
      <c r="HY43" s="117">
        <v>671.36634145152004</v>
      </c>
      <c r="HZ43" s="117">
        <v>862.05000000000007</v>
      </c>
      <c r="IA43" s="118">
        <v>662.1318</v>
      </c>
      <c r="IB43" s="116">
        <v>531.77783999999997</v>
      </c>
      <c r="IC43" s="117">
        <v>903.20999999999992</v>
      </c>
      <c r="ID43" s="117">
        <v>671.36634145152004</v>
      </c>
      <c r="IE43" s="117">
        <v>862.05000000000007</v>
      </c>
      <c r="IF43" s="118">
        <v>674.61801000000014</v>
      </c>
      <c r="IG43" s="116">
        <v>537.99504000000002</v>
      </c>
      <c r="IH43" s="117">
        <v>924.71500000000003</v>
      </c>
      <c r="II43" s="117">
        <v>688.17596912064016</v>
      </c>
      <c r="IJ43" s="117">
        <v>897.75</v>
      </c>
      <c r="IK43" s="118">
        <v>687.10422000000005</v>
      </c>
      <c r="IL43" s="116">
        <v>544.21224000000007</v>
      </c>
      <c r="IM43" s="117">
        <v>946.22</v>
      </c>
      <c r="IN43" s="117">
        <v>688.17596912064016</v>
      </c>
      <c r="IO43" s="117">
        <v>897.75</v>
      </c>
      <c r="IP43" s="118">
        <v>699.57747749999999</v>
      </c>
      <c r="IQ43" s="116">
        <v>550.42944</v>
      </c>
      <c r="IR43" s="117">
        <v>967.72499999999991</v>
      </c>
      <c r="IS43" s="117">
        <v>704.47621413312004</v>
      </c>
      <c r="IT43" s="117">
        <v>932.40000000000009</v>
      </c>
      <c r="IU43" s="118">
        <v>712.06368750000001</v>
      </c>
      <c r="IV43" s="116">
        <v>556.64664000000005</v>
      </c>
      <c r="IW43" s="117">
        <v>989.23</v>
      </c>
      <c r="IX43" s="117">
        <v>704.47621413312004</v>
      </c>
      <c r="IY43" s="117">
        <v>932.40000000000009</v>
      </c>
      <c r="IZ43" s="118">
        <v>724.53694500000006</v>
      </c>
      <c r="JA43" s="116">
        <v>562.86383999999998</v>
      </c>
      <c r="JB43" s="117">
        <v>1010.735</v>
      </c>
      <c r="JC43" s="117">
        <v>721.54053313055999</v>
      </c>
      <c r="JD43" s="117">
        <v>968.1</v>
      </c>
      <c r="JE43" s="118">
        <v>737.02315499999997</v>
      </c>
      <c r="JF43" s="116">
        <v>569.08104000000003</v>
      </c>
      <c r="JG43" s="117">
        <v>1032.24</v>
      </c>
      <c r="JH43" s="117">
        <v>721.54053313055999</v>
      </c>
      <c r="JI43" s="117">
        <v>968.1</v>
      </c>
      <c r="JJ43" s="118">
        <v>749.509365</v>
      </c>
      <c r="JK43" s="116">
        <v>575.29824000000008</v>
      </c>
      <c r="JL43" s="117">
        <v>1053.7450000000001</v>
      </c>
      <c r="JM43" s="117">
        <v>738.09546947136005</v>
      </c>
      <c r="JN43" s="117">
        <v>1003.8000000000001</v>
      </c>
      <c r="JO43" s="118">
        <v>761.98262250000005</v>
      </c>
      <c r="JP43" s="116">
        <v>581.51544000000001</v>
      </c>
      <c r="JQ43" s="117">
        <v>1075.25</v>
      </c>
      <c r="JR43" s="117">
        <v>738.09546947136005</v>
      </c>
      <c r="JS43" s="117">
        <v>1003.8000000000001</v>
      </c>
      <c r="JT43" s="118">
        <v>774.46883249999996</v>
      </c>
      <c r="JU43" s="116">
        <v>587.73264000000006</v>
      </c>
      <c r="JV43" s="117">
        <v>1096.7550000000001</v>
      </c>
      <c r="JW43" s="117">
        <v>755.41447979711995</v>
      </c>
      <c r="JX43" s="117">
        <v>1039.5</v>
      </c>
      <c r="JY43" s="118">
        <v>786.94209000000001</v>
      </c>
      <c r="JZ43" s="116">
        <v>593.94983999999999</v>
      </c>
      <c r="KA43" s="117">
        <v>1118.26</v>
      </c>
      <c r="KB43" s="117">
        <v>755.41447979711995</v>
      </c>
      <c r="KC43" s="117">
        <v>1039.5</v>
      </c>
      <c r="KD43" s="118">
        <v>799.42830000000015</v>
      </c>
      <c r="KE43" s="116">
        <v>600.16704000000004</v>
      </c>
      <c r="KF43" s="117">
        <v>1139.7649999999999</v>
      </c>
      <c r="KG43" s="117">
        <v>771.46003348128022</v>
      </c>
      <c r="KH43" s="117">
        <v>1075.2</v>
      </c>
      <c r="KI43" s="118">
        <v>811.91451000000006</v>
      </c>
      <c r="KJ43" s="116">
        <v>606.38424000000009</v>
      </c>
      <c r="KK43" s="117">
        <v>1161.27</v>
      </c>
      <c r="KL43" s="117">
        <v>771.46003348128022</v>
      </c>
      <c r="KM43" s="117">
        <v>1075.2</v>
      </c>
      <c r="KN43" s="118">
        <v>824.38776750000011</v>
      </c>
      <c r="KO43" s="116">
        <v>612.60144000000003</v>
      </c>
      <c r="KP43" s="117">
        <v>1182.7750000000001</v>
      </c>
      <c r="KQ43" s="117">
        <v>787.76027849376021</v>
      </c>
      <c r="KR43" s="117">
        <v>1110.9000000000001</v>
      </c>
      <c r="KS43" s="118">
        <v>836.87397750000014</v>
      </c>
      <c r="KT43" s="116">
        <v>618.81864000000007</v>
      </c>
      <c r="KU43" s="117">
        <v>1204.28</v>
      </c>
      <c r="KV43" s="117">
        <v>787.76027849376021</v>
      </c>
      <c r="KW43" s="117">
        <v>1110.9000000000001</v>
      </c>
      <c r="KX43" s="118">
        <v>849.34723500000018</v>
      </c>
      <c r="KY43" s="116">
        <v>625.03584000000001</v>
      </c>
      <c r="KZ43" s="117">
        <v>1225.7850000000001</v>
      </c>
      <c r="LA43" s="117">
        <v>804.82459749120005</v>
      </c>
      <c r="LB43" s="117">
        <v>1146.6000000000001</v>
      </c>
      <c r="LC43" s="118">
        <v>861.8334450000001</v>
      </c>
      <c r="LD43" s="116">
        <v>631.25304000000006</v>
      </c>
      <c r="LE43" s="117">
        <v>1247.29</v>
      </c>
      <c r="LF43" s="117">
        <v>804.82459749120005</v>
      </c>
      <c r="LG43" s="117">
        <v>1146.6000000000001</v>
      </c>
      <c r="LH43" s="118">
        <v>874.30670250000003</v>
      </c>
      <c r="LI43" s="116">
        <v>637.4702400000001</v>
      </c>
      <c r="LJ43" s="117">
        <v>1268.7949999999998</v>
      </c>
      <c r="LK43" s="117">
        <v>821.63422516031983</v>
      </c>
      <c r="LL43" s="117">
        <v>1181.25</v>
      </c>
      <c r="LM43" s="118">
        <v>886.79291249999994</v>
      </c>
      <c r="LN43" s="116">
        <v>643.68744000000004</v>
      </c>
      <c r="LO43" s="117">
        <v>1290.3000000000002</v>
      </c>
      <c r="LP43" s="117">
        <v>821.63422516031983</v>
      </c>
      <c r="LQ43" s="117">
        <v>1181.25</v>
      </c>
      <c r="LR43" s="118">
        <v>899.27912250000008</v>
      </c>
    </row>
    <row r="44" spans="1:330">
      <c r="A44" s="122" t="s">
        <v>55</v>
      </c>
      <c r="B44" s="123" t="s">
        <v>288</v>
      </c>
      <c r="C44" s="116">
        <v>98.439000000000007</v>
      </c>
      <c r="D44" s="116">
        <v>150.24900000000002</v>
      </c>
      <c r="E44" s="116">
        <v>195.58275000000003</v>
      </c>
      <c r="F44" s="161">
        <v>221.49</v>
      </c>
      <c r="G44" s="116" t="e">
        <v>#N/A</v>
      </c>
      <c r="H44" s="117">
        <v>94.875000000000014</v>
      </c>
      <c r="I44" s="117">
        <v>139.15</v>
      </c>
      <c r="J44" s="117">
        <v>183.42500000000001</v>
      </c>
      <c r="K44" s="117">
        <v>227.7</v>
      </c>
      <c r="L44" s="117">
        <v>271.97499999999997</v>
      </c>
      <c r="M44" s="117">
        <v>89.660313600000009</v>
      </c>
      <c r="N44" s="117">
        <v>103.66973760000002</v>
      </c>
      <c r="O44" s="117">
        <v>117.6791616</v>
      </c>
      <c r="P44" s="117">
        <v>134.49047040000002</v>
      </c>
      <c r="Q44" s="117">
        <v>151.30177920000003</v>
      </c>
      <c r="R44" s="117">
        <v>89.25</v>
      </c>
      <c r="S44" s="117">
        <v>123.9</v>
      </c>
      <c r="T44" s="117">
        <v>145.95000000000002</v>
      </c>
      <c r="U44" s="117">
        <v>169.05</v>
      </c>
      <c r="V44" s="117" t="e">
        <v>#N/A</v>
      </c>
      <c r="W44" s="118">
        <v>110.8863525</v>
      </c>
      <c r="X44" s="118">
        <v>179.61231749999999</v>
      </c>
      <c r="Y44" s="118">
        <v>220.21840500000002</v>
      </c>
      <c r="Z44" s="118">
        <v>260.82449250000002</v>
      </c>
      <c r="AA44" s="118" t="e">
        <v>#N/A</v>
      </c>
      <c r="AC44" s="122" t="s">
        <v>55</v>
      </c>
      <c r="AD44" s="123" t="s">
        <v>288</v>
      </c>
      <c r="AE44" s="116">
        <v>98.439000000000007</v>
      </c>
      <c r="AF44" s="117">
        <v>94.875000000000014</v>
      </c>
      <c r="AG44" s="117">
        <v>181.17043154496002</v>
      </c>
      <c r="AH44" s="117">
        <v>86.100000000000009</v>
      </c>
      <c r="AI44" s="118">
        <v>132.25797750000001</v>
      </c>
      <c r="AJ44" s="116">
        <v>150.24900000000002</v>
      </c>
      <c r="AK44" s="117">
        <v>139.15</v>
      </c>
      <c r="AL44" s="117">
        <v>247.16378461632004</v>
      </c>
      <c r="AM44" s="117">
        <v>119.7</v>
      </c>
      <c r="AN44" s="118">
        <v>189.05469000000005</v>
      </c>
      <c r="AO44" s="116">
        <v>195.58275000000003</v>
      </c>
      <c r="AP44" s="117">
        <v>183.42500000000001</v>
      </c>
      <c r="AQ44" s="117">
        <v>297.59266762368003</v>
      </c>
      <c r="AR44" s="117">
        <v>142.80000000000001</v>
      </c>
      <c r="AS44" s="118">
        <v>225.12740250000002</v>
      </c>
      <c r="AT44" s="116">
        <v>240.91650000000001</v>
      </c>
      <c r="AU44" s="117">
        <v>227.7</v>
      </c>
      <c r="AV44" s="117">
        <v>348.02155063103999</v>
      </c>
      <c r="AW44" s="117">
        <v>165.9</v>
      </c>
      <c r="AX44" s="118">
        <v>261.20011499999998</v>
      </c>
      <c r="AY44" s="116">
        <v>275.88825000000003</v>
      </c>
      <c r="AZ44" s="117">
        <v>271.97499999999997</v>
      </c>
      <c r="BA44" s="117">
        <v>413.08103549856003</v>
      </c>
      <c r="BB44" s="117">
        <v>189</v>
      </c>
      <c r="BC44" s="118">
        <v>299.85037500000004</v>
      </c>
      <c r="BD44" s="116">
        <v>314.74575000000004</v>
      </c>
      <c r="BE44" s="117">
        <v>309.92500000000001</v>
      </c>
      <c r="BF44" s="117">
        <v>457.28413048032013</v>
      </c>
      <c r="BG44" s="117">
        <v>207.9</v>
      </c>
      <c r="BH44" s="118">
        <v>318.56673749999999</v>
      </c>
      <c r="BI44" s="116">
        <v>354.57468750000004</v>
      </c>
      <c r="BJ44" s="117">
        <v>347.875</v>
      </c>
      <c r="BK44" s="117">
        <v>501.79851486336014</v>
      </c>
      <c r="BL44" s="117">
        <v>226.8</v>
      </c>
      <c r="BM44" s="118">
        <v>337.28309999999999</v>
      </c>
      <c r="BN44" s="116">
        <v>394.40362500000003</v>
      </c>
      <c r="BO44" s="117">
        <v>385.82500000000005</v>
      </c>
      <c r="BP44" s="117">
        <v>546.62418864768006</v>
      </c>
      <c r="BQ44" s="117">
        <v>245.70000000000002</v>
      </c>
      <c r="BR44" s="118">
        <v>356.01241500000003</v>
      </c>
      <c r="BS44" s="116">
        <v>434.23256250000003</v>
      </c>
      <c r="BT44" s="117">
        <v>423.77499999999998</v>
      </c>
      <c r="BU44" s="117">
        <v>591.44986243200015</v>
      </c>
      <c r="BV44" s="117">
        <v>264.60000000000002</v>
      </c>
      <c r="BW44" s="118">
        <v>374.72877750000004</v>
      </c>
      <c r="BX44" s="116">
        <v>474.06150000000002</v>
      </c>
      <c r="BY44" s="117">
        <v>455.4</v>
      </c>
      <c r="BZ44" s="117">
        <v>635.96424681504004</v>
      </c>
      <c r="CA44" s="117">
        <v>282.45</v>
      </c>
      <c r="CB44" s="118">
        <v>393.45809250000002</v>
      </c>
      <c r="CC44" s="116">
        <v>525.87150000000008</v>
      </c>
      <c r="CD44" s="117">
        <v>466.15250000000003</v>
      </c>
      <c r="CE44" s="117">
        <v>663.04642472640012</v>
      </c>
      <c r="CF44" s="117">
        <v>358.05</v>
      </c>
      <c r="CG44" s="118">
        <v>412.17445500000008</v>
      </c>
      <c r="CH44" s="116">
        <v>577.68150000000003</v>
      </c>
      <c r="CI44" s="117">
        <v>508.53</v>
      </c>
      <c r="CJ44" s="117">
        <v>689.81731323648012</v>
      </c>
      <c r="CK44" s="117">
        <v>358.05</v>
      </c>
      <c r="CL44" s="118">
        <v>430.89081750000003</v>
      </c>
      <c r="CM44" s="116">
        <v>600.69809250000003</v>
      </c>
      <c r="CN44" s="117">
        <v>550.90750000000003</v>
      </c>
      <c r="CO44" s="117">
        <v>717.52206995040024</v>
      </c>
      <c r="CP44" s="117">
        <v>406.35</v>
      </c>
      <c r="CQ44" s="118">
        <v>449.62013250000001</v>
      </c>
      <c r="CR44" s="116">
        <v>623.71468500000015</v>
      </c>
      <c r="CS44" s="117">
        <v>593.28499999999997</v>
      </c>
      <c r="CT44" s="117">
        <v>744.91553726304016</v>
      </c>
      <c r="CU44" s="117">
        <v>406.35</v>
      </c>
      <c r="CV44" s="118">
        <v>468.33649500000001</v>
      </c>
      <c r="CW44" s="116">
        <v>646.73127750000015</v>
      </c>
      <c r="CX44" s="117">
        <v>635.66250000000002</v>
      </c>
      <c r="CY44" s="117">
        <v>772.30900457568021</v>
      </c>
      <c r="CZ44" s="117">
        <v>453.6</v>
      </c>
      <c r="DA44" s="118">
        <v>487.06581000000006</v>
      </c>
      <c r="DB44" s="116">
        <v>669.74787000000015</v>
      </c>
      <c r="DC44" s="117">
        <v>678.04000000000008</v>
      </c>
      <c r="DD44" s="117">
        <v>800.01376128959998</v>
      </c>
      <c r="DE44" s="117">
        <v>453.6</v>
      </c>
      <c r="DF44" s="118">
        <v>505.78217250000006</v>
      </c>
      <c r="DG44" s="116">
        <v>692.76446250000004</v>
      </c>
      <c r="DH44" s="117">
        <v>720.41750000000002</v>
      </c>
      <c r="DI44" s="117">
        <v>826.78464979968021</v>
      </c>
      <c r="DJ44" s="117">
        <v>501.90000000000003</v>
      </c>
      <c r="DK44" s="118">
        <v>524.49853500000006</v>
      </c>
      <c r="DL44" s="116">
        <v>715.78105500000004</v>
      </c>
      <c r="DM44" s="117">
        <v>762.79499999999996</v>
      </c>
      <c r="DN44" s="117">
        <v>853.24424890848024</v>
      </c>
      <c r="DO44" s="117">
        <v>501.90000000000003</v>
      </c>
      <c r="DP44" s="118">
        <v>543.22784999999999</v>
      </c>
      <c r="DQ44" s="116">
        <v>738.79764750000004</v>
      </c>
      <c r="DR44" s="117">
        <v>805.17250000000001</v>
      </c>
      <c r="DS44" s="117">
        <v>881.57158442496018</v>
      </c>
      <c r="DT44" s="117">
        <v>549.15</v>
      </c>
      <c r="DU44" s="118">
        <v>561.94421250000005</v>
      </c>
      <c r="DV44" s="116">
        <v>761.81424000000004</v>
      </c>
      <c r="DW44" s="117">
        <v>847.55</v>
      </c>
      <c r="DX44" s="117">
        <v>909.27634113888018</v>
      </c>
      <c r="DY44" s="117">
        <v>549.15</v>
      </c>
      <c r="DZ44" s="118">
        <v>580.67352750000009</v>
      </c>
      <c r="EA44" s="116">
        <v>774.11911500000008</v>
      </c>
      <c r="EB44" s="117">
        <v>757.10250000000008</v>
      </c>
      <c r="EC44" s="117">
        <v>938.53754485920012</v>
      </c>
      <c r="ED44" s="117">
        <v>599.55000000000007</v>
      </c>
      <c r="EE44" s="118">
        <v>599.38989000000004</v>
      </c>
      <c r="EF44" s="116">
        <v>786.42399</v>
      </c>
      <c r="EG44" s="117">
        <v>793.15499999999997</v>
      </c>
      <c r="EH44" s="117">
        <v>938.53754485920012</v>
      </c>
      <c r="EI44" s="117">
        <v>599.55000000000007</v>
      </c>
      <c r="EJ44" s="118">
        <v>618.10625249999998</v>
      </c>
      <c r="EK44" s="116">
        <v>798.72886499999993</v>
      </c>
      <c r="EL44" s="117">
        <v>829.20749999999998</v>
      </c>
      <c r="EM44" s="117">
        <v>969.04390618464026</v>
      </c>
      <c r="EN44" s="117">
        <v>673.05000000000007</v>
      </c>
      <c r="EO44" s="118">
        <v>636.83556750000002</v>
      </c>
      <c r="EP44" s="116">
        <v>811.03374000000008</v>
      </c>
      <c r="EQ44" s="117">
        <v>865.26</v>
      </c>
      <c r="ER44" s="117">
        <v>969.04390618464026</v>
      </c>
      <c r="ES44" s="117">
        <v>673.05000000000007</v>
      </c>
      <c r="ET44" s="118">
        <v>655.55193000000008</v>
      </c>
      <c r="EU44" s="116">
        <v>823.338615</v>
      </c>
      <c r="EV44" s="117">
        <v>901.3125</v>
      </c>
      <c r="EW44" s="117">
        <v>998.92768870752025</v>
      </c>
      <c r="EX44" s="117">
        <v>745.5</v>
      </c>
      <c r="EY44" s="118">
        <v>674.28124500000013</v>
      </c>
      <c r="EZ44" s="116">
        <v>835.64349000000004</v>
      </c>
      <c r="FA44" s="117">
        <v>937.36500000000001</v>
      </c>
      <c r="FB44" s="117">
        <v>998.92768870752025</v>
      </c>
      <c r="FC44" s="117">
        <v>745.5</v>
      </c>
      <c r="FD44" s="118">
        <v>692.99760749999996</v>
      </c>
      <c r="FE44" s="116">
        <v>847.94836499999997</v>
      </c>
      <c r="FF44" s="117">
        <v>973.41750000000002</v>
      </c>
      <c r="FG44" s="117">
        <v>1028.50018182912</v>
      </c>
      <c r="FH44" s="117">
        <v>819</v>
      </c>
      <c r="FI44" s="118">
        <v>711.71397000000002</v>
      </c>
      <c r="FJ44" s="116">
        <v>860.25324000000001</v>
      </c>
      <c r="FK44" s="117">
        <v>1009.47</v>
      </c>
      <c r="FL44" s="117">
        <v>1028.50018182912</v>
      </c>
      <c r="FM44" s="117">
        <v>819</v>
      </c>
      <c r="FN44" s="118">
        <v>730.44328500000006</v>
      </c>
      <c r="FO44" s="116">
        <v>872.55811500000004</v>
      </c>
      <c r="FP44" s="117">
        <v>1045.5225</v>
      </c>
      <c r="FQ44" s="117">
        <v>1058.6952537532802</v>
      </c>
      <c r="FR44" s="117">
        <v>892.5</v>
      </c>
      <c r="FS44" s="118">
        <v>749.15964750000001</v>
      </c>
      <c r="FT44" s="116">
        <v>884.86299000000008</v>
      </c>
      <c r="FU44" s="117">
        <v>1081.575</v>
      </c>
      <c r="FV44" s="117">
        <v>1058.6952537532802</v>
      </c>
      <c r="FW44" s="117">
        <v>892.5</v>
      </c>
      <c r="FX44" s="118">
        <v>767.88896250000005</v>
      </c>
      <c r="FY44" s="116">
        <v>897.16786500000001</v>
      </c>
      <c r="FZ44" s="117">
        <v>1117.6275000000001</v>
      </c>
      <c r="GA44" s="117">
        <v>1088.5790362761602</v>
      </c>
      <c r="GB44" s="117">
        <v>971.25</v>
      </c>
      <c r="GC44" s="118">
        <v>786.60532499999999</v>
      </c>
      <c r="GD44" s="116">
        <v>909.47273999999993</v>
      </c>
      <c r="GE44" s="117">
        <v>1153.68</v>
      </c>
      <c r="GF44" s="117">
        <v>1088.5790362761602</v>
      </c>
      <c r="GG44" s="117">
        <v>971.25</v>
      </c>
      <c r="GH44" s="118">
        <v>805.32168750000005</v>
      </c>
      <c r="GI44" s="116">
        <v>921.77761500000008</v>
      </c>
      <c r="GJ44" s="117">
        <v>1189.7324999999998</v>
      </c>
      <c r="GK44" s="117">
        <v>1119.0853976016001</v>
      </c>
      <c r="GL44" s="117">
        <v>1050</v>
      </c>
      <c r="GM44" s="118">
        <v>824.0510025000001</v>
      </c>
      <c r="GN44" s="116">
        <v>934.08249000000001</v>
      </c>
      <c r="GO44" s="117">
        <v>1225.7850000000001</v>
      </c>
      <c r="GP44" s="117">
        <v>1119.0853976016001</v>
      </c>
      <c r="GQ44" s="117">
        <v>1050</v>
      </c>
      <c r="GR44" s="118">
        <v>842.76736500000004</v>
      </c>
      <c r="GS44" s="116">
        <v>946.38736500000005</v>
      </c>
      <c r="GT44" s="117">
        <v>1261.8375000000001</v>
      </c>
      <c r="GU44" s="117">
        <v>1149.2804695257603</v>
      </c>
      <c r="GV44" s="117">
        <v>1128.75</v>
      </c>
      <c r="GW44" s="118">
        <v>861.49668000000008</v>
      </c>
      <c r="GX44" s="116">
        <v>958.69223999999997</v>
      </c>
      <c r="GY44" s="117">
        <v>1297.8899999999999</v>
      </c>
      <c r="GZ44" s="117">
        <v>1149.2804695257603</v>
      </c>
      <c r="HA44" s="117">
        <v>1128.75</v>
      </c>
      <c r="HB44" s="118">
        <v>880.21304250000014</v>
      </c>
      <c r="HC44" s="116">
        <v>970.99711500000012</v>
      </c>
      <c r="HD44" s="117">
        <v>1333.9425000000001</v>
      </c>
      <c r="HE44" s="117">
        <v>1178.8529626473601</v>
      </c>
      <c r="HF44" s="117">
        <v>1207.5</v>
      </c>
      <c r="HG44" s="118">
        <v>898.92940499999997</v>
      </c>
      <c r="HH44" s="116">
        <v>983.30199000000005</v>
      </c>
      <c r="HI44" s="117">
        <v>1369.9949999999999</v>
      </c>
      <c r="HJ44" s="117">
        <v>1178.8529626473601</v>
      </c>
      <c r="HK44" s="117">
        <v>1207.5</v>
      </c>
      <c r="HL44" s="118">
        <v>917.65872000000002</v>
      </c>
      <c r="HM44" s="116">
        <v>995.60686499999997</v>
      </c>
      <c r="HN44" s="117">
        <v>1406.0474999999999</v>
      </c>
      <c r="HO44" s="117">
        <v>1209.04803457152</v>
      </c>
      <c r="HP44" s="117">
        <v>1286.25</v>
      </c>
      <c r="HQ44" s="118">
        <v>936.37508249999996</v>
      </c>
      <c r="HR44" s="116">
        <v>1007.91174</v>
      </c>
      <c r="HS44" s="117">
        <v>1442.1000000000001</v>
      </c>
      <c r="HT44" s="117">
        <v>1209.04803457152</v>
      </c>
      <c r="HU44" s="117">
        <v>1286.25</v>
      </c>
      <c r="HV44" s="118">
        <v>955.1043975</v>
      </c>
      <c r="HW44" s="116">
        <v>1019.5689900000001</v>
      </c>
      <c r="HX44" s="117">
        <v>1348.49</v>
      </c>
      <c r="HY44" s="117">
        <v>1239.2431064956804</v>
      </c>
      <c r="HZ44" s="117">
        <v>1365</v>
      </c>
      <c r="IA44" s="118">
        <v>973.82076000000006</v>
      </c>
      <c r="IB44" s="116">
        <v>1031.22624</v>
      </c>
      <c r="IC44" s="117">
        <v>1381.38</v>
      </c>
      <c r="ID44" s="117">
        <v>1239.2431064956804</v>
      </c>
      <c r="IE44" s="117">
        <v>1365</v>
      </c>
      <c r="IF44" s="118">
        <v>992.53712250000001</v>
      </c>
      <c r="IG44" s="116">
        <v>1042.8834899999999</v>
      </c>
      <c r="IH44" s="117">
        <v>1414.27</v>
      </c>
      <c r="II44" s="117">
        <v>1267.8817314134401</v>
      </c>
      <c r="IJ44" s="117">
        <v>1443.75</v>
      </c>
      <c r="IK44" s="118">
        <v>1011.2664375000001</v>
      </c>
      <c r="IL44" s="116">
        <v>1054.5407399999999</v>
      </c>
      <c r="IM44" s="117">
        <v>1447.16</v>
      </c>
      <c r="IN44" s="117">
        <v>1267.8817314134401</v>
      </c>
      <c r="IO44" s="117">
        <v>1443.75</v>
      </c>
      <c r="IP44" s="118">
        <v>1029.9828000000002</v>
      </c>
      <c r="IQ44" s="116">
        <v>1066.1979900000001</v>
      </c>
      <c r="IR44" s="117">
        <v>1480.0500000000002</v>
      </c>
      <c r="IS44" s="117">
        <v>1298.6993821401602</v>
      </c>
      <c r="IT44" s="117">
        <v>1521.45</v>
      </c>
      <c r="IU44" s="118">
        <v>1048.6991625000001</v>
      </c>
      <c r="IV44" s="116">
        <v>1077.8552400000001</v>
      </c>
      <c r="IW44" s="117">
        <v>1512.94</v>
      </c>
      <c r="IX44" s="117">
        <v>1298.6993821401602</v>
      </c>
      <c r="IY44" s="117">
        <v>1521.45</v>
      </c>
      <c r="IZ44" s="118">
        <v>1067.4284775000001</v>
      </c>
      <c r="JA44" s="116">
        <v>1089.5124900000001</v>
      </c>
      <c r="JB44" s="117">
        <v>1545.8300000000002</v>
      </c>
      <c r="JC44" s="117">
        <v>1327.6492964592001</v>
      </c>
      <c r="JD44" s="117">
        <v>1600.2</v>
      </c>
      <c r="JE44" s="118">
        <v>1086.1448399999999</v>
      </c>
      <c r="JF44" s="116">
        <v>1101.16974</v>
      </c>
      <c r="JG44" s="117">
        <v>1578.72</v>
      </c>
      <c r="JH44" s="117">
        <v>1327.6492964592001</v>
      </c>
      <c r="JI44" s="117">
        <v>1600.2</v>
      </c>
      <c r="JJ44" s="118">
        <v>1104.8741550000002</v>
      </c>
      <c r="JK44" s="116">
        <v>1112.82699</v>
      </c>
      <c r="JL44" s="117">
        <v>1611.6100000000001</v>
      </c>
      <c r="JM44" s="117">
        <v>1356.5992107782401</v>
      </c>
      <c r="JN44" s="117">
        <v>1678.95</v>
      </c>
      <c r="JO44" s="118">
        <v>1123.5905175</v>
      </c>
      <c r="JP44" s="116">
        <v>1124.48424</v>
      </c>
      <c r="JQ44" s="117">
        <v>1644.4999999999998</v>
      </c>
      <c r="JR44" s="117">
        <v>1356.5992107782401</v>
      </c>
      <c r="JS44" s="117">
        <v>1678.95</v>
      </c>
      <c r="JT44" s="118">
        <v>1142.3068799999999</v>
      </c>
      <c r="JU44" s="116">
        <v>1137.4367400000001</v>
      </c>
      <c r="JV44" s="117">
        <v>1677.3899999999999</v>
      </c>
      <c r="JW44" s="117">
        <v>1385.8604144985604</v>
      </c>
      <c r="JX44" s="117">
        <v>1757.7</v>
      </c>
      <c r="JY44" s="118">
        <v>1161.0361950000001</v>
      </c>
      <c r="JZ44" s="116">
        <v>1150.38924</v>
      </c>
      <c r="KA44" s="117">
        <v>1710.2800000000002</v>
      </c>
      <c r="KB44" s="117">
        <v>1385.8604144985604</v>
      </c>
      <c r="KC44" s="117">
        <v>1757.7</v>
      </c>
      <c r="KD44" s="118">
        <v>1179.7525575</v>
      </c>
      <c r="KE44" s="116">
        <v>1163.3417400000001</v>
      </c>
      <c r="KF44" s="117">
        <v>1743.1699999999998</v>
      </c>
      <c r="KG44" s="117">
        <v>1415.1216182188805</v>
      </c>
      <c r="KH44" s="117">
        <v>1836.45</v>
      </c>
      <c r="KI44" s="118">
        <v>1198.4818725</v>
      </c>
      <c r="KJ44" s="116">
        <v>1176.2942399999999</v>
      </c>
      <c r="KK44" s="117">
        <v>1776.06</v>
      </c>
      <c r="KL44" s="117">
        <v>1415.1216182188805</v>
      </c>
      <c r="KM44" s="117">
        <v>1836.45</v>
      </c>
      <c r="KN44" s="118">
        <v>1217.1982350000001</v>
      </c>
      <c r="KO44" s="116">
        <v>1189.24674</v>
      </c>
      <c r="KP44" s="117">
        <v>1808.9499999999998</v>
      </c>
      <c r="KQ44" s="117">
        <v>1445.3166901430402</v>
      </c>
      <c r="KR44" s="117">
        <v>1914.15</v>
      </c>
      <c r="KS44" s="118">
        <v>1235.9145975000001</v>
      </c>
      <c r="KT44" s="116">
        <v>1202.1992400000001</v>
      </c>
      <c r="KU44" s="117">
        <v>1841.84</v>
      </c>
      <c r="KV44" s="117">
        <v>1445.3166901430402</v>
      </c>
      <c r="KW44" s="117">
        <v>1914.15</v>
      </c>
      <c r="KX44" s="118">
        <v>1254.6439124999999</v>
      </c>
      <c r="KY44" s="116">
        <v>1215.15174</v>
      </c>
      <c r="KZ44" s="117">
        <v>1874.73</v>
      </c>
      <c r="LA44" s="117">
        <v>1474.8891832646405</v>
      </c>
      <c r="LB44" s="117">
        <v>1992.9</v>
      </c>
      <c r="LC44" s="118">
        <v>1273.360275</v>
      </c>
      <c r="LD44" s="116">
        <v>1228.1042400000001</v>
      </c>
      <c r="LE44" s="117">
        <v>1907.62</v>
      </c>
      <c r="LF44" s="117">
        <v>1474.8891832646405</v>
      </c>
      <c r="LG44" s="117">
        <v>1992.9</v>
      </c>
      <c r="LH44" s="118">
        <v>1292.08959</v>
      </c>
      <c r="LI44" s="116">
        <v>1241.05674</v>
      </c>
      <c r="LJ44" s="117">
        <v>1940.51</v>
      </c>
      <c r="LK44" s="117">
        <v>1504.7729657875202</v>
      </c>
      <c r="LL44" s="117">
        <v>2071.65</v>
      </c>
      <c r="LM44" s="118">
        <v>1310.8059525000001</v>
      </c>
      <c r="LN44" s="116">
        <v>1254.0092400000001</v>
      </c>
      <c r="LO44" s="117">
        <v>1973.3999999999999</v>
      </c>
      <c r="LP44" s="117">
        <v>1504.7729657875202</v>
      </c>
      <c r="LQ44" s="117">
        <v>2071.65</v>
      </c>
      <c r="LR44" s="118">
        <v>1329.5352675000001</v>
      </c>
    </row>
    <row r="45" spans="1:330" ht="28">
      <c r="A45" s="122" t="s">
        <v>501</v>
      </c>
      <c r="B45" s="123" t="s">
        <v>290</v>
      </c>
      <c r="C45" s="116">
        <v>123.04875000000001</v>
      </c>
      <c r="D45" s="116">
        <v>177.44925000000001</v>
      </c>
      <c r="E45" s="116">
        <v>198.17325000000002</v>
      </c>
      <c r="F45" s="161">
        <v>231.85</v>
      </c>
      <c r="G45" s="116" t="e">
        <v>#N/A</v>
      </c>
      <c r="H45" s="117">
        <v>0</v>
      </c>
      <c r="I45" s="117">
        <v>0</v>
      </c>
      <c r="J45" s="117">
        <v>0</v>
      </c>
      <c r="K45" s="117">
        <v>0</v>
      </c>
      <c r="L45" s="117">
        <v>0</v>
      </c>
      <c r="M45" s="117">
        <v>74.249947200000008</v>
      </c>
      <c r="N45" s="117">
        <v>88.259371200000018</v>
      </c>
      <c r="O45" s="117">
        <v>102.26879520000001</v>
      </c>
      <c r="P45" s="117">
        <v>119.08010400000002</v>
      </c>
      <c r="Q45" s="117">
        <v>135.89141280000004</v>
      </c>
      <c r="R45" s="117">
        <v>89.25</v>
      </c>
      <c r="S45" s="117">
        <v>123.9</v>
      </c>
      <c r="T45" s="117">
        <v>145.95000000000002</v>
      </c>
      <c r="U45" s="117">
        <v>169.05</v>
      </c>
      <c r="V45" s="117" t="e">
        <v>#N/A</v>
      </c>
      <c r="W45" s="118">
        <v>110.8863525</v>
      </c>
      <c r="X45" s="118">
        <v>179.61231749999999</v>
      </c>
      <c r="Y45" s="118">
        <v>220.21840500000002</v>
      </c>
      <c r="Z45" s="118">
        <v>260.82449250000002</v>
      </c>
      <c r="AA45" s="118" t="e">
        <v>#N/A</v>
      </c>
      <c r="AC45" s="122" t="s">
        <v>501</v>
      </c>
      <c r="AD45" s="123" t="s">
        <v>290</v>
      </c>
      <c r="AE45" s="116">
        <v>123.04875000000001</v>
      </c>
      <c r="AF45" s="117">
        <v>0</v>
      </c>
      <c r="AG45" s="117">
        <v>164.67209327711998</v>
      </c>
      <c r="AH45" s="117">
        <v>86.100000000000009</v>
      </c>
      <c r="AI45" s="118">
        <v>132.25797750000001</v>
      </c>
      <c r="AJ45" s="116">
        <v>177.44925000000001</v>
      </c>
      <c r="AK45" s="117">
        <v>0</v>
      </c>
      <c r="AL45" s="117">
        <v>224.75094772416006</v>
      </c>
      <c r="AM45" s="117">
        <v>119.7</v>
      </c>
      <c r="AN45" s="118">
        <v>189.05469000000005</v>
      </c>
      <c r="AO45" s="116">
        <v>198.17325000000002</v>
      </c>
      <c r="AP45" s="117">
        <v>0</v>
      </c>
      <c r="AQ45" s="117">
        <v>270.51048971232001</v>
      </c>
      <c r="AR45" s="117">
        <v>142.80000000000001</v>
      </c>
      <c r="AS45" s="118">
        <v>225.12740250000002</v>
      </c>
      <c r="AT45" s="116">
        <v>218.89725000000001</v>
      </c>
      <c r="AU45" s="117">
        <v>0</v>
      </c>
      <c r="AV45" s="117">
        <v>316.2700317004801</v>
      </c>
      <c r="AW45" s="117">
        <v>165.9</v>
      </c>
      <c r="AX45" s="118">
        <v>261.20011499999998</v>
      </c>
      <c r="AY45" s="116">
        <v>240.91650000000001</v>
      </c>
      <c r="AZ45" s="117">
        <v>0</v>
      </c>
      <c r="BA45" s="117">
        <v>375.41501794368008</v>
      </c>
      <c r="BB45" s="117">
        <v>189</v>
      </c>
      <c r="BC45" s="118">
        <v>299.85037500000004</v>
      </c>
      <c r="BD45" s="116">
        <v>262.93575000000004</v>
      </c>
      <c r="BE45" s="117">
        <v>0</v>
      </c>
      <c r="BF45" s="117">
        <v>415.57135070880003</v>
      </c>
      <c r="BG45" s="117">
        <v>207.9</v>
      </c>
      <c r="BH45" s="118">
        <v>318.56673749999999</v>
      </c>
      <c r="BI45" s="116">
        <v>285.92643750000002</v>
      </c>
      <c r="BJ45" s="117">
        <v>0</v>
      </c>
      <c r="BK45" s="117">
        <v>456.0389728752001</v>
      </c>
      <c r="BL45" s="117">
        <v>226.8</v>
      </c>
      <c r="BM45" s="118">
        <v>337.28309999999999</v>
      </c>
      <c r="BN45" s="116">
        <v>308.91712500000006</v>
      </c>
      <c r="BO45" s="117">
        <v>0</v>
      </c>
      <c r="BP45" s="117">
        <v>496.81788444288009</v>
      </c>
      <c r="BQ45" s="117">
        <v>245.70000000000002</v>
      </c>
      <c r="BR45" s="118">
        <v>356.01241500000003</v>
      </c>
      <c r="BS45" s="116">
        <v>331.90781250000003</v>
      </c>
      <c r="BT45" s="117">
        <v>0</v>
      </c>
      <c r="BU45" s="117">
        <v>537.59679601056007</v>
      </c>
      <c r="BV45" s="117">
        <v>264.60000000000002</v>
      </c>
      <c r="BW45" s="118">
        <v>374.72877750000004</v>
      </c>
      <c r="BX45" s="116">
        <v>354.89850000000001</v>
      </c>
      <c r="BY45" s="117">
        <v>0</v>
      </c>
      <c r="BZ45" s="117">
        <v>578.0644181769602</v>
      </c>
      <c r="CA45" s="117">
        <v>282.45</v>
      </c>
      <c r="CB45" s="118">
        <v>393.45809250000002</v>
      </c>
      <c r="CC45" s="116">
        <v>484.42350000000005</v>
      </c>
      <c r="CD45" s="117">
        <v>0</v>
      </c>
      <c r="CE45" s="117">
        <v>602.65628087808022</v>
      </c>
      <c r="CF45" s="117">
        <v>358.05</v>
      </c>
      <c r="CG45" s="118">
        <v>412.17445500000008</v>
      </c>
      <c r="CH45" s="116">
        <v>613.94850000000008</v>
      </c>
      <c r="CI45" s="117">
        <v>0</v>
      </c>
      <c r="CJ45" s="117">
        <v>626.93685417792005</v>
      </c>
      <c r="CK45" s="117">
        <v>358.05</v>
      </c>
      <c r="CL45" s="118">
        <v>430.89081750000003</v>
      </c>
      <c r="CM45" s="116">
        <v>635.96775000000014</v>
      </c>
      <c r="CN45" s="117">
        <v>0</v>
      </c>
      <c r="CO45" s="117">
        <v>652.1512956816</v>
      </c>
      <c r="CP45" s="117">
        <v>406.35</v>
      </c>
      <c r="CQ45" s="118">
        <v>449.62013250000001</v>
      </c>
      <c r="CR45" s="116">
        <v>657.98699999999997</v>
      </c>
      <c r="CS45" s="117">
        <v>0</v>
      </c>
      <c r="CT45" s="117">
        <v>677.05444778400022</v>
      </c>
      <c r="CU45" s="117">
        <v>406.35</v>
      </c>
      <c r="CV45" s="118">
        <v>468.33649500000001</v>
      </c>
      <c r="CW45" s="116">
        <v>680.00625000000002</v>
      </c>
      <c r="CX45" s="117">
        <v>0</v>
      </c>
      <c r="CY45" s="117">
        <v>701.9575998864002</v>
      </c>
      <c r="CZ45" s="117">
        <v>453.6</v>
      </c>
      <c r="DA45" s="118">
        <v>487.06581000000006</v>
      </c>
      <c r="DB45" s="116">
        <v>702.02550000000008</v>
      </c>
      <c r="DC45" s="117">
        <v>0</v>
      </c>
      <c r="DD45" s="117">
        <v>727.17204139008004</v>
      </c>
      <c r="DE45" s="117">
        <v>453.6</v>
      </c>
      <c r="DF45" s="118">
        <v>505.78217250000006</v>
      </c>
      <c r="DG45" s="116">
        <v>724.04475000000002</v>
      </c>
      <c r="DH45" s="117">
        <v>0</v>
      </c>
      <c r="DI45" s="117">
        <v>751.4526146899201</v>
      </c>
      <c r="DJ45" s="117">
        <v>501.90000000000003</v>
      </c>
      <c r="DK45" s="118">
        <v>524.49853500000006</v>
      </c>
      <c r="DL45" s="116">
        <v>746.06400000000008</v>
      </c>
      <c r="DM45" s="117">
        <v>0</v>
      </c>
      <c r="DN45" s="117">
        <v>775.42189858847996</v>
      </c>
      <c r="DO45" s="117">
        <v>501.90000000000003</v>
      </c>
      <c r="DP45" s="118">
        <v>543.22784999999999</v>
      </c>
      <c r="DQ45" s="116">
        <v>768.08325000000013</v>
      </c>
      <c r="DR45" s="117">
        <v>0</v>
      </c>
      <c r="DS45" s="117">
        <v>801.25891889472007</v>
      </c>
      <c r="DT45" s="117">
        <v>549.15</v>
      </c>
      <c r="DU45" s="118">
        <v>561.94421250000005</v>
      </c>
      <c r="DV45" s="116">
        <v>790.10250000000008</v>
      </c>
      <c r="DW45" s="117">
        <v>0</v>
      </c>
      <c r="DX45" s="117">
        <v>826.47336039840025</v>
      </c>
      <c r="DY45" s="117">
        <v>549.15</v>
      </c>
      <c r="DZ45" s="118">
        <v>580.67352750000009</v>
      </c>
      <c r="EA45" s="116">
        <v>803.18452500000012</v>
      </c>
      <c r="EB45" s="117">
        <v>0</v>
      </c>
      <c r="EC45" s="117">
        <v>853.24424890848024</v>
      </c>
      <c r="ED45" s="117">
        <v>599.55000000000007</v>
      </c>
      <c r="EE45" s="118">
        <v>599.38989000000004</v>
      </c>
      <c r="EF45" s="116">
        <v>816.26655000000017</v>
      </c>
      <c r="EG45" s="117">
        <v>0</v>
      </c>
      <c r="EH45" s="117">
        <v>853.24424890848024</v>
      </c>
      <c r="EI45" s="117">
        <v>599.55000000000007</v>
      </c>
      <c r="EJ45" s="118">
        <v>618.10625249999998</v>
      </c>
      <c r="EK45" s="116">
        <v>829.34857499999998</v>
      </c>
      <c r="EL45" s="117">
        <v>0</v>
      </c>
      <c r="EM45" s="117">
        <v>880.63771622112017</v>
      </c>
      <c r="EN45" s="117">
        <v>673.05000000000007</v>
      </c>
      <c r="EO45" s="118">
        <v>636.83556750000002</v>
      </c>
      <c r="EP45" s="116">
        <v>842.43060000000003</v>
      </c>
      <c r="EQ45" s="117">
        <v>0</v>
      </c>
      <c r="ER45" s="117">
        <v>880.63771622112017</v>
      </c>
      <c r="ES45" s="117">
        <v>673.05000000000007</v>
      </c>
      <c r="ET45" s="118">
        <v>655.55193000000008</v>
      </c>
      <c r="EU45" s="116">
        <v>855.51262500000007</v>
      </c>
      <c r="EV45" s="117">
        <v>0</v>
      </c>
      <c r="EW45" s="117">
        <v>908.0311835337601</v>
      </c>
      <c r="EX45" s="117">
        <v>745.5</v>
      </c>
      <c r="EY45" s="118">
        <v>674.28124500000013</v>
      </c>
      <c r="EZ45" s="116">
        <v>868.59465000000012</v>
      </c>
      <c r="FA45" s="117">
        <v>0</v>
      </c>
      <c r="FB45" s="117">
        <v>908.0311835337601</v>
      </c>
      <c r="FC45" s="117">
        <v>745.5</v>
      </c>
      <c r="FD45" s="118">
        <v>692.99760749999996</v>
      </c>
      <c r="FE45" s="116">
        <v>881.67667500000016</v>
      </c>
      <c r="FF45" s="117">
        <v>0</v>
      </c>
      <c r="FG45" s="117">
        <v>934.80207204383987</v>
      </c>
      <c r="FH45" s="117">
        <v>819</v>
      </c>
      <c r="FI45" s="118">
        <v>711.71397000000002</v>
      </c>
      <c r="FJ45" s="116">
        <v>894.75869999999998</v>
      </c>
      <c r="FK45" s="117">
        <v>0</v>
      </c>
      <c r="FL45" s="117">
        <v>934.80207204383987</v>
      </c>
      <c r="FM45" s="117">
        <v>819</v>
      </c>
      <c r="FN45" s="118">
        <v>730.44328500000006</v>
      </c>
      <c r="FO45" s="116">
        <v>907.84072500000013</v>
      </c>
      <c r="FP45" s="117">
        <v>0</v>
      </c>
      <c r="FQ45" s="117">
        <v>962.50682875776022</v>
      </c>
      <c r="FR45" s="117">
        <v>892.5</v>
      </c>
      <c r="FS45" s="118">
        <v>749.15964750000001</v>
      </c>
      <c r="FT45" s="116">
        <v>920.92275000000006</v>
      </c>
      <c r="FU45" s="117">
        <v>0</v>
      </c>
      <c r="FV45" s="117">
        <v>962.50682875776022</v>
      </c>
      <c r="FW45" s="117">
        <v>892.5</v>
      </c>
      <c r="FX45" s="118">
        <v>767.88896250000005</v>
      </c>
      <c r="FY45" s="116">
        <v>934.004775</v>
      </c>
      <c r="FZ45" s="117">
        <v>0</v>
      </c>
      <c r="GA45" s="117">
        <v>989.58900666911995</v>
      </c>
      <c r="GB45" s="117">
        <v>971.25</v>
      </c>
      <c r="GC45" s="118">
        <v>786.60532499999999</v>
      </c>
      <c r="GD45" s="116">
        <v>947.08680000000015</v>
      </c>
      <c r="GE45" s="117">
        <v>0</v>
      </c>
      <c r="GF45" s="117">
        <v>989.58900666911995</v>
      </c>
      <c r="GG45" s="117">
        <v>971.25</v>
      </c>
      <c r="GH45" s="118">
        <v>805.32168750000005</v>
      </c>
      <c r="GI45" s="116">
        <v>960.16882499999997</v>
      </c>
      <c r="GJ45" s="117">
        <v>0</v>
      </c>
      <c r="GK45" s="117">
        <v>1016.9824739817601</v>
      </c>
      <c r="GL45" s="117">
        <v>1050</v>
      </c>
      <c r="GM45" s="118">
        <v>824.0510025000001</v>
      </c>
      <c r="GN45" s="116">
        <v>973.25085000000013</v>
      </c>
      <c r="GO45" s="117">
        <v>0</v>
      </c>
      <c r="GP45" s="117">
        <v>1016.9824739817601</v>
      </c>
      <c r="GQ45" s="117">
        <v>1050</v>
      </c>
      <c r="GR45" s="118">
        <v>842.76736500000004</v>
      </c>
      <c r="GS45" s="116">
        <v>986.33287500000006</v>
      </c>
      <c r="GT45" s="117">
        <v>0</v>
      </c>
      <c r="GU45" s="117">
        <v>1044.68723069568</v>
      </c>
      <c r="GV45" s="117">
        <v>1128.75</v>
      </c>
      <c r="GW45" s="118">
        <v>861.49668000000008</v>
      </c>
      <c r="GX45" s="116">
        <v>999.4149000000001</v>
      </c>
      <c r="GY45" s="117">
        <v>0</v>
      </c>
      <c r="GZ45" s="117">
        <v>1044.68723069568</v>
      </c>
      <c r="HA45" s="117">
        <v>1128.75</v>
      </c>
      <c r="HB45" s="118">
        <v>880.21304250000014</v>
      </c>
      <c r="HC45" s="116">
        <v>1012.4969250000001</v>
      </c>
      <c r="HD45" s="117">
        <v>0</v>
      </c>
      <c r="HE45" s="117">
        <v>1071.4581192057601</v>
      </c>
      <c r="HF45" s="117">
        <v>1207.5</v>
      </c>
      <c r="HG45" s="118">
        <v>898.92940499999997</v>
      </c>
      <c r="HH45" s="116">
        <v>1025.5789500000001</v>
      </c>
      <c r="HI45" s="117">
        <v>0</v>
      </c>
      <c r="HJ45" s="117">
        <v>1071.4581192057601</v>
      </c>
      <c r="HK45" s="117">
        <v>1207.5</v>
      </c>
      <c r="HL45" s="118">
        <v>917.65872000000002</v>
      </c>
      <c r="HM45" s="116">
        <v>1038.660975</v>
      </c>
      <c r="HN45" s="117">
        <v>0</v>
      </c>
      <c r="HO45" s="117">
        <v>1099.1628759196801</v>
      </c>
      <c r="HP45" s="117">
        <v>1286.25</v>
      </c>
      <c r="HQ45" s="118">
        <v>936.37508249999996</v>
      </c>
      <c r="HR45" s="116">
        <v>1051.7430000000002</v>
      </c>
      <c r="HS45" s="117">
        <v>0</v>
      </c>
      <c r="HT45" s="117">
        <v>1099.1628759196801</v>
      </c>
      <c r="HU45" s="117">
        <v>1286.25</v>
      </c>
      <c r="HV45" s="118">
        <v>955.1043975</v>
      </c>
      <c r="HW45" s="116">
        <v>1064.6955</v>
      </c>
      <c r="HX45" s="117">
        <v>0</v>
      </c>
      <c r="HY45" s="117">
        <v>1126.5563432323202</v>
      </c>
      <c r="HZ45" s="117">
        <v>1365</v>
      </c>
      <c r="IA45" s="118">
        <v>973.82076000000006</v>
      </c>
      <c r="IB45" s="116">
        <v>1077.6480000000001</v>
      </c>
      <c r="IC45" s="117">
        <v>0</v>
      </c>
      <c r="ID45" s="117">
        <v>1126.5563432323202</v>
      </c>
      <c r="IE45" s="117">
        <v>1365</v>
      </c>
      <c r="IF45" s="118">
        <v>992.53712250000001</v>
      </c>
      <c r="IG45" s="116">
        <v>1090.6005000000002</v>
      </c>
      <c r="IH45" s="117">
        <v>0</v>
      </c>
      <c r="II45" s="117">
        <v>1152.7046529398403</v>
      </c>
      <c r="IJ45" s="117">
        <v>1443.75</v>
      </c>
      <c r="IK45" s="118">
        <v>1011.2664375000001</v>
      </c>
      <c r="IL45" s="116">
        <v>1103.5530000000001</v>
      </c>
      <c r="IM45" s="117">
        <v>0</v>
      </c>
      <c r="IN45" s="117">
        <v>1152.7046529398403</v>
      </c>
      <c r="IO45" s="117">
        <v>1443.75</v>
      </c>
      <c r="IP45" s="118">
        <v>1029.9828000000002</v>
      </c>
      <c r="IQ45" s="116">
        <v>1116.5055</v>
      </c>
      <c r="IR45" s="117">
        <v>0</v>
      </c>
      <c r="IS45" s="117">
        <v>1180.4094096537601</v>
      </c>
      <c r="IT45" s="117">
        <v>1521.45</v>
      </c>
      <c r="IU45" s="118">
        <v>1048.6991625000001</v>
      </c>
      <c r="IV45" s="116">
        <v>1129.4580000000001</v>
      </c>
      <c r="IW45" s="117">
        <v>0</v>
      </c>
      <c r="IX45" s="117">
        <v>1180.4094096537601</v>
      </c>
      <c r="IY45" s="117">
        <v>1521.45</v>
      </c>
      <c r="IZ45" s="118">
        <v>1067.4284775000001</v>
      </c>
      <c r="JA45" s="116">
        <v>1142.4105000000002</v>
      </c>
      <c r="JB45" s="117">
        <v>0</v>
      </c>
      <c r="JC45" s="117">
        <v>1206.5577193612803</v>
      </c>
      <c r="JD45" s="117">
        <v>1600.2</v>
      </c>
      <c r="JE45" s="118">
        <v>1086.1448399999999</v>
      </c>
      <c r="JF45" s="116">
        <v>1155.3630000000001</v>
      </c>
      <c r="JG45" s="117">
        <v>0</v>
      </c>
      <c r="JH45" s="117">
        <v>1206.5577193612803</v>
      </c>
      <c r="JI45" s="117">
        <v>1600.2</v>
      </c>
      <c r="JJ45" s="118">
        <v>1104.8741550000002</v>
      </c>
      <c r="JK45" s="116">
        <v>1168.3155000000002</v>
      </c>
      <c r="JL45" s="117">
        <v>0</v>
      </c>
      <c r="JM45" s="117">
        <v>1233.01731847008</v>
      </c>
      <c r="JN45" s="117">
        <v>1678.95</v>
      </c>
      <c r="JO45" s="118">
        <v>1123.5905175</v>
      </c>
      <c r="JP45" s="116">
        <v>1181.268</v>
      </c>
      <c r="JQ45" s="117">
        <v>0</v>
      </c>
      <c r="JR45" s="117">
        <v>1233.01731847008</v>
      </c>
      <c r="JS45" s="117">
        <v>1678.95</v>
      </c>
      <c r="JT45" s="118">
        <v>1142.3068799999999</v>
      </c>
      <c r="JU45" s="116">
        <v>1194.2205000000001</v>
      </c>
      <c r="JV45" s="117">
        <v>0</v>
      </c>
      <c r="JW45" s="117">
        <v>1259.7882069801603</v>
      </c>
      <c r="JX45" s="117">
        <v>1757.7</v>
      </c>
      <c r="JY45" s="118">
        <v>1161.0361950000001</v>
      </c>
      <c r="JZ45" s="116">
        <v>1207.1730000000002</v>
      </c>
      <c r="KA45" s="117">
        <v>0</v>
      </c>
      <c r="KB45" s="117">
        <v>1259.7882069801603</v>
      </c>
      <c r="KC45" s="117">
        <v>1757.7</v>
      </c>
      <c r="KD45" s="118">
        <v>1179.7525575</v>
      </c>
      <c r="KE45" s="116">
        <v>1220.1255000000001</v>
      </c>
      <c r="KF45" s="117">
        <v>0</v>
      </c>
      <c r="KG45" s="117">
        <v>1286.2478060889603</v>
      </c>
      <c r="KH45" s="117">
        <v>1836.45</v>
      </c>
      <c r="KI45" s="118">
        <v>1198.4818725</v>
      </c>
      <c r="KJ45" s="116">
        <v>1233.0780000000002</v>
      </c>
      <c r="KK45" s="117">
        <v>0</v>
      </c>
      <c r="KL45" s="117">
        <v>1286.2478060889603</v>
      </c>
      <c r="KM45" s="117">
        <v>1836.45</v>
      </c>
      <c r="KN45" s="118">
        <v>1217.1982350000001</v>
      </c>
      <c r="KO45" s="116">
        <v>1246.0305000000001</v>
      </c>
      <c r="KP45" s="117">
        <v>0</v>
      </c>
      <c r="KQ45" s="117">
        <v>1313.6412734016003</v>
      </c>
      <c r="KR45" s="117">
        <v>1914.15</v>
      </c>
      <c r="KS45" s="118">
        <v>1235.9145975000001</v>
      </c>
      <c r="KT45" s="116">
        <v>1258.9830000000002</v>
      </c>
      <c r="KU45" s="117">
        <v>0</v>
      </c>
      <c r="KV45" s="117">
        <v>1313.6412734016003</v>
      </c>
      <c r="KW45" s="117">
        <v>1914.15</v>
      </c>
      <c r="KX45" s="118">
        <v>1254.6439124999999</v>
      </c>
      <c r="KY45" s="116">
        <v>1271.9355000000003</v>
      </c>
      <c r="KZ45" s="117">
        <v>0</v>
      </c>
      <c r="LA45" s="117">
        <v>1340.7234513129604</v>
      </c>
      <c r="LB45" s="117">
        <v>1992.9</v>
      </c>
      <c r="LC45" s="118">
        <v>1273.360275</v>
      </c>
      <c r="LD45" s="116">
        <v>1284.8879999999999</v>
      </c>
      <c r="LE45" s="117">
        <v>0</v>
      </c>
      <c r="LF45" s="117">
        <v>1340.7234513129604</v>
      </c>
      <c r="LG45" s="117">
        <v>1992.9</v>
      </c>
      <c r="LH45" s="118">
        <v>1292.08959</v>
      </c>
      <c r="LI45" s="116">
        <v>1297.8405</v>
      </c>
      <c r="LJ45" s="117">
        <v>0</v>
      </c>
      <c r="LK45" s="117">
        <v>1367.80562922432</v>
      </c>
      <c r="LL45" s="117">
        <v>2071.65</v>
      </c>
      <c r="LM45" s="118">
        <v>1310.8059525000001</v>
      </c>
      <c r="LN45" s="116">
        <v>1310.7929999999999</v>
      </c>
      <c r="LO45" s="117">
        <v>0</v>
      </c>
      <c r="LP45" s="117">
        <v>1367.80562922432</v>
      </c>
      <c r="LQ45" s="117">
        <v>2071.65</v>
      </c>
      <c r="LR45" s="118">
        <v>1329.5352675000001</v>
      </c>
    </row>
    <row r="46" spans="1:330" ht="42">
      <c r="A46" s="122" t="s">
        <v>502</v>
      </c>
      <c r="B46" s="123" t="s">
        <v>291</v>
      </c>
      <c r="C46" s="116">
        <v>123.04875000000001</v>
      </c>
      <c r="D46" s="116">
        <v>177.44925000000001</v>
      </c>
      <c r="E46" s="116">
        <v>198.17325000000002</v>
      </c>
      <c r="F46" s="161">
        <v>231.85</v>
      </c>
      <c r="G46" s="116" t="e">
        <v>#N/A</v>
      </c>
      <c r="H46" s="117">
        <v>98.67</v>
      </c>
      <c r="I46" s="117">
        <v>149.27000000000001</v>
      </c>
      <c r="J46" s="117">
        <v>193.54500000000002</v>
      </c>
      <c r="K46" s="117">
        <v>241.61499999999998</v>
      </c>
      <c r="L46" s="117">
        <v>275.77</v>
      </c>
      <c r="M46" s="117">
        <v>74.249947200000008</v>
      </c>
      <c r="N46" s="117">
        <v>88.259371200000018</v>
      </c>
      <c r="O46" s="117">
        <v>102.26879520000001</v>
      </c>
      <c r="P46" s="117">
        <v>119.08010400000002</v>
      </c>
      <c r="Q46" s="117">
        <v>135.89141280000004</v>
      </c>
      <c r="R46" s="117">
        <v>89.25</v>
      </c>
      <c r="S46" s="117">
        <v>123.9</v>
      </c>
      <c r="T46" s="117">
        <v>145.95000000000002</v>
      </c>
      <c r="U46" s="117">
        <v>169.05</v>
      </c>
      <c r="V46" s="117" t="e">
        <v>#N/A</v>
      </c>
      <c r="W46" s="118">
        <v>110.8863525</v>
      </c>
      <c r="X46" s="118">
        <v>179.61231749999999</v>
      </c>
      <c r="Y46" s="118">
        <v>220.21840500000002</v>
      </c>
      <c r="Z46" s="118">
        <v>260.82449250000002</v>
      </c>
      <c r="AA46" s="118" t="e">
        <v>#N/A</v>
      </c>
      <c r="AC46" s="122" t="s">
        <v>502</v>
      </c>
      <c r="AD46" s="123" t="s">
        <v>291</v>
      </c>
      <c r="AE46" s="116">
        <v>123.04875000000001</v>
      </c>
      <c r="AF46" s="117">
        <v>98.67</v>
      </c>
      <c r="AG46" s="117">
        <v>164.67209327711998</v>
      </c>
      <c r="AH46" s="117">
        <v>86.100000000000009</v>
      </c>
      <c r="AI46" s="118">
        <v>132.25797750000001</v>
      </c>
      <c r="AJ46" s="116">
        <v>177.44925000000001</v>
      </c>
      <c r="AK46" s="117">
        <v>149.27000000000001</v>
      </c>
      <c r="AL46" s="117">
        <v>224.75094772416006</v>
      </c>
      <c r="AM46" s="117">
        <v>119.7</v>
      </c>
      <c r="AN46" s="118">
        <v>189.05469000000005</v>
      </c>
      <c r="AO46" s="116">
        <v>198.17325000000002</v>
      </c>
      <c r="AP46" s="117">
        <v>193.54500000000002</v>
      </c>
      <c r="AQ46" s="117">
        <v>270.51048971232001</v>
      </c>
      <c r="AR46" s="117">
        <v>142.80000000000001</v>
      </c>
      <c r="AS46" s="118">
        <v>225.12740250000002</v>
      </c>
      <c r="AT46" s="116">
        <v>218.89725000000001</v>
      </c>
      <c r="AU46" s="117">
        <v>241.61499999999998</v>
      </c>
      <c r="AV46" s="117">
        <v>316.2700317004801</v>
      </c>
      <c r="AW46" s="117">
        <v>165.9</v>
      </c>
      <c r="AX46" s="118">
        <v>261.20011499999998</v>
      </c>
      <c r="AY46" s="116">
        <v>240.91650000000001</v>
      </c>
      <c r="AZ46" s="117">
        <v>275.77</v>
      </c>
      <c r="BA46" s="117">
        <v>375.41501794368008</v>
      </c>
      <c r="BB46" s="117">
        <v>189</v>
      </c>
      <c r="BC46" s="118">
        <v>299.85037500000004</v>
      </c>
      <c r="BD46" s="116">
        <v>262.93575000000004</v>
      </c>
      <c r="BE46" s="117">
        <v>313.72000000000003</v>
      </c>
      <c r="BF46" s="117">
        <v>415.57135070880003</v>
      </c>
      <c r="BG46" s="117">
        <v>207.9</v>
      </c>
      <c r="BH46" s="118">
        <v>318.56673749999999</v>
      </c>
      <c r="BI46" s="116">
        <v>285.92643750000002</v>
      </c>
      <c r="BJ46" s="117">
        <v>351.67</v>
      </c>
      <c r="BK46" s="117">
        <v>456.0389728752001</v>
      </c>
      <c r="BL46" s="117">
        <v>226.8</v>
      </c>
      <c r="BM46" s="118">
        <v>337.28309999999999</v>
      </c>
      <c r="BN46" s="116">
        <v>308.91712500000006</v>
      </c>
      <c r="BO46" s="117">
        <v>389.62</v>
      </c>
      <c r="BP46" s="117">
        <v>496.81788444288009</v>
      </c>
      <c r="BQ46" s="117">
        <v>245.70000000000002</v>
      </c>
      <c r="BR46" s="118">
        <v>356.01241500000003</v>
      </c>
      <c r="BS46" s="116">
        <v>331.90781250000003</v>
      </c>
      <c r="BT46" s="117">
        <v>427.57000000000005</v>
      </c>
      <c r="BU46" s="117">
        <v>537.59679601056007</v>
      </c>
      <c r="BV46" s="117">
        <v>264.60000000000002</v>
      </c>
      <c r="BW46" s="118">
        <v>374.72877750000004</v>
      </c>
      <c r="BX46" s="116">
        <v>354.89850000000001</v>
      </c>
      <c r="BY46" s="117">
        <v>465.52000000000004</v>
      </c>
      <c r="BZ46" s="117">
        <v>578.0644181769602</v>
      </c>
      <c r="CA46" s="117">
        <v>282.45</v>
      </c>
      <c r="CB46" s="118">
        <v>393.45809250000002</v>
      </c>
      <c r="CC46" s="116">
        <v>484.42350000000005</v>
      </c>
      <c r="CD46" s="117">
        <v>514.85500000000002</v>
      </c>
      <c r="CE46" s="117">
        <v>602.65628087808022</v>
      </c>
      <c r="CF46" s="117">
        <v>358.05</v>
      </c>
      <c r="CG46" s="118">
        <v>412.17445500000008</v>
      </c>
      <c r="CH46" s="116">
        <v>613.94850000000008</v>
      </c>
      <c r="CI46" s="117">
        <v>561.66</v>
      </c>
      <c r="CJ46" s="117">
        <v>626.93685417792005</v>
      </c>
      <c r="CK46" s="117">
        <v>358.05</v>
      </c>
      <c r="CL46" s="118">
        <v>430.89081750000003</v>
      </c>
      <c r="CM46" s="116">
        <v>635.96775000000014</v>
      </c>
      <c r="CN46" s="117">
        <v>608.46500000000003</v>
      </c>
      <c r="CO46" s="117">
        <v>652.1512956816</v>
      </c>
      <c r="CP46" s="117">
        <v>406.35</v>
      </c>
      <c r="CQ46" s="118">
        <v>449.62013250000001</v>
      </c>
      <c r="CR46" s="116">
        <v>657.98699999999997</v>
      </c>
      <c r="CS46" s="117">
        <v>655.27</v>
      </c>
      <c r="CT46" s="117">
        <v>677.05444778400022</v>
      </c>
      <c r="CU46" s="117">
        <v>406.35</v>
      </c>
      <c r="CV46" s="118">
        <v>468.33649500000001</v>
      </c>
      <c r="CW46" s="116">
        <v>680.00625000000002</v>
      </c>
      <c r="CX46" s="117">
        <v>702.07500000000005</v>
      </c>
      <c r="CY46" s="117">
        <v>701.9575998864002</v>
      </c>
      <c r="CZ46" s="117">
        <v>453.6</v>
      </c>
      <c r="DA46" s="118">
        <v>487.06581000000006</v>
      </c>
      <c r="DB46" s="116">
        <v>702.02550000000008</v>
      </c>
      <c r="DC46" s="117">
        <v>748.88</v>
      </c>
      <c r="DD46" s="117">
        <v>727.17204139008004</v>
      </c>
      <c r="DE46" s="117">
        <v>453.6</v>
      </c>
      <c r="DF46" s="118">
        <v>505.78217250000006</v>
      </c>
      <c r="DG46" s="116">
        <v>724.04475000000002</v>
      </c>
      <c r="DH46" s="117">
        <v>795.68499999999995</v>
      </c>
      <c r="DI46" s="117">
        <v>751.4526146899201</v>
      </c>
      <c r="DJ46" s="117">
        <v>501.90000000000003</v>
      </c>
      <c r="DK46" s="118">
        <v>524.49853500000006</v>
      </c>
      <c r="DL46" s="116">
        <v>746.06400000000008</v>
      </c>
      <c r="DM46" s="117">
        <v>842.49</v>
      </c>
      <c r="DN46" s="117">
        <v>775.42189858847996</v>
      </c>
      <c r="DO46" s="117">
        <v>501.90000000000003</v>
      </c>
      <c r="DP46" s="118">
        <v>543.22784999999999</v>
      </c>
      <c r="DQ46" s="116">
        <v>768.08325000000013</v>
      </c>
      <c r="DR46" s="117">
        <v>889.29499999999996</v>
      </c>
      <c r="DS46" s="117">
        <v>801.25891889472007</v>
      </c>
      <c r="DT46" s="117">
        <v>549.15</v>
      </c>
      <c r="DU46" s="118">
        <v>561.94421250000005</v>
      </c>
      <c r="DV46" s="116">
        <v>790.10250000000008</v>
      </c>
      <c r="DW46" s="117">
        <v>936.09999999999991</v>
      </c>
      <c r="DX46" s="117">
        <v>826.47336039840025</v>
      </c>
      <c r="DY46" s="117">
        <v>549.15</v>
      </c>
      <c r="DZ46" s="118">
        <v>580.67352750000009</v>
      </c>
      <c r="EA46" s="116">
        <v>803.18452500000012</v>
      </c>
      <c r="EB46" s="117">
        <v>943.0575</v>
      </c>
      <c r="EC46" s="117">
        <v>853.24424890848024</v>
      </c>
      <c r="ED46" s="117">
        <v>599.55000000000007</v>
      </c>
      <c r="EE46" s="118">
        <v>599.38989000000004</v>
      </c>
      <c r="EF46" s="116">
        <v>816.26655000000017</v>
      </c>
      <c r="EG46" s="117">
        <v>987.96500000000003</v>
      </c>
      <c r="EH46" s="117">
        <v>853.24424890848024</v>
      </c>
      <c r="EI46" s="117">
        <v>599.55000000000007</v>
      </c>
      <c r="EJ46" s="118">
        <v>618.10625249999998</v>
      </c>
      <c r="EK46" s="116">
        <v>829.34857499999998</v>
      </c>
      <c r="EL46" s="117">
        <v>1032.8724999999999</v>
      </c>
      <c r="EM46" s="117">
        <v>880.63771622112017</v>
      </c>
      <c r="EN46" s="117">
        <v>673.05000000000007</v>
      </c>
      <c r="EO46" s="118">
        <v>636.83556750000002</v>
      </c>
      <c r="EP46" s="116">
        <v>842.43060000000003</v>
      </c>
      <c r="EQ46" s="117">
        <v>1077.78</v>
      </c>
      <c r="ER46" s="117">
        <v>880.63771622112017</v>
      </c>
      <c r="ES46" s="117">
        <v>673.05000000000007</v>
      </c>
      <c r="ET46" s="118">
        <v>655.55193000000008</v>
      </c>
      <c r="EU46" s="116">
        <v>855.51262500000007</v>
      </c>
      <c r="EV46" s="117">
        <v>1122.6875</v>
      </c>
      <c r="EW46" s="117">
        <v>908.0311835337601</v>
      </c>
      <c r="EX46" s="117">
        <v>745.5</v>
      </c>
      <c r="EY46" s="118">
        <v>674.28124500000013</v>
      </c>
      <c r="EZ46" s="116">
        <v>868.59465000000012</v>
      </c>
      <c r="FA46" s="117">
        <v>1167.5949999999998</v>
      </c>
      <c r="FB46" s="117">
        <v>908.0311835337601</v>
      </c>
      <c r="FC46" s="117">
        <v>745.5</v>
      </c>
      <c r="FD46" s="118">
        <v>692.99760749999996</v>
      </c>
      <c r="FE46" s="116">
        <v>881.67667500000016</v>
      </c>
      <c r="FF46" s="117">
        <v>1212.5025000000001</v>
      </c>
      <c r="FG46" s="117">
        <v>934.80207204383987</v>
      </c>
      <c r="FH46" s="117">
        <v>819</v>
      </c>
      <c r="FI46" s="118">
        <v>711.71397000000002</v>
      </c>
      <c r="FJ46" s="116">
        <v>894.75869999999998</v>
      </c>
      <c r="FK46" s="117">
        <v>1257.4100000000001</v>
      </c>
      <c r="FL46" s="117">
        <v>934.80207204383987</v>
      </c>
      <c r="FM46" s="117">
        <v>819</v>
      </c>
      <c r="FN46" s="118">
        <v>730.44328500000006</v>
      </c>
      <c r="FO46" s="116">
        <v>907.84072500000013</v>
      </c>
      <c r="FP46" s="117">
        <v>1302.3175000000001</v>
      </c>
      <c r="FQ46" s="117">
        <v>962.50682875776022</v>
      </c>
      <c r="FR46" s="117">
        <v>892.5</v>
      </c>
      <c r="FS46" s="118">
        <v>749.15964750000001</v>
      </c>
      <c r="FT46" s="116">
        <v>920.92275000000006</v>
      </c>
      <c r="FU46" s="117">
        <v>1347.2250000000001</v>
      </c>
      <c r="FV46" s="117">
        <v>962.50682875776022</v>
      </c>
      <c r="FW46" s="117">
        <v>892.5</v>
      </c>
      <c r="FX46" s="118">
        <v>767.88896250000005</v>
      </c>
      <c r="FY46" s="116">
        <v>934.004775</v>
      </c>
      <c r="FZ46" s="117">
        <v>1392.1324999999999</v>
      </c>
      <c r="GA46" s="117">
        <v>989.58900666911995</v>
      </c>
      <c r="GB46" s="117">
        <v>971.25</v>
      </c>
      <c r="GC46" s="118">
        <v>786.60532499999999</v>
      </c>
      <c r="GD46" s="116">
        <v>947.08680000000015</v>
      </c>
      <c r="GE46" s="117">
        <v>1437.04</v>
      </c>
      <c r="GF46" s="117">
        <v>989.58900666911995</v>
      </c>
      <c r="GG46" s="117">
        <v>971.25</v>
      </c>
      <c r="GH46" s="118">
        <v>805.32168750000005</v>
      </c>
      <c r="GI46" s="116">
        <v>960.16882499999997</v>
      </c>
      <c r="GJ46" s="117">
        <v>1481.9475</v>
      </c>
      <c r="GK46" s="117">
        <v>1016.9824739817601</v>
      </c>
      <c r="GL46" s="117">
        <v>1050</v>
      </c>
      <c r="GM46" s="118">
        <v>824.0510025000001</v>
      </c>
      <c r="GN46" s="116">
        <v>973.25085000000013</v>
      </c>
      <c r="GO46" s="117">
        <v>1526.855</v>
      </c>
      <c r="GP46" s="117">
        <v>1016.9824739817601</v>
      </c>
      <c r="GQ46" s="117">
        <v>1050</v>
      </c>
      <c r="GR46" s="118">
        <v>842.76736500000004</v>
      </c>
      <c r="GS46" s="116">
        <v>986.33287500000006</v>
      </c>
      <c r="GT46" s="117">
        <v>1571.7625</v>
      </c>
      <c r="GU46" s="117">
        <v>1044.68723069568</v>
      </c>
      <c r="GV46" s="117">
        <v>1128.75</v>
      </c>
      <c r="GW46" s="118">
        <v>861.49668000000008</v>
      </c>
      <c r="GX46" s="116">
        <v>999.4149000000001</v>
      </c>
      <c r="GY46" s="117">
        <v>1616.6699999999998</v>
      </c>
      <c r="GZ46" s="117">
        <v>1044.68723069568</v>
      </c>
      <c r="HA46" s="117">
        <v>1128.75</v>
      </c>
      <c r="HB46" s="118">
        <v>880.21304250000014</v>
      </c>
      <c r="HC46" s="116">
        <v>1012.4969250000001</v>
      </c>
      <c r="HD46" s="117">
        <v>1661.5774999999999</v>
      </c>
      <c r="HE46" s="117">
        <v>1071.4581192057601</v>
      </c>
      <c r="HF46" s="117">
        <v>1207.5</v>
      </c>
      <c r="HG46" s="118">
        <v>898.92940499999997</v>
      </c>
      <c r="HH46" s="116">
        <v>1025.5789500000001</v>
      </c>
      <c r="HI46" s="117">
        <v>1706.4850000000001</v>
      </c>
      <c r="HJ46" s="117">
        <v>1071.4581192057601</v>
      </c>
      <c r="HK46" s="117">
        <v>1207.5</v>
      </c>
      <c r="HL46" s="118">
        <v>917.65872000000002</v>
      </c>
      <c r="HM46" s="116">
        <v>1038.660975</v>
      </c>
      <c r="HN46" s="117">
        <v>1751.3925000000002</v>
      </c>
      <c r="HO46" s="117">
        <v>1099.1628759196801</v>
      </c>
      <c r="HP46" s="117">
        <v>1286.25</v>
      </c>
      <c r="HQ46" s="118">
        <v>936.37508249999996</v>
      </c>
      <c r="HR46" s="116">
        <v>1051.7430000000002</v>
      </c>
      <c r="HS46" s="117">
        <v>1796.3</v>
      </c>
      <c r="HT46" s="117">
        <v>1099.1628759196801</v>
      </c>
      <c r="HU46" s="117">
        <v>1286.25</v>
      </c>
      <c r="HV46" s="118">
        <v>955.1043975</v>
      </c>
      <c r="HW46" s="116">
        <v>1064.6955</v>
      </c>
      <c r="HX46" s="117">
        <v>1789.3425000000002</v>
      </c>
      <c r="HY46" s="117">
        <v>1126.5563432323202</v>
      </c>
      <c r="HZ46" s="117">
        <v>1365</v>
      </c>
      <c r="IA46" s="118">
        <v>973.82076000000006</v>
      </c>
      <c r="IB46" s="116">
        <v>1077.6480000000001</v>
      </c>
      <c r="IC46" s="117">
        <v>1832.9850000000001</v>
      </c>
      <c r="ID46" s="117">
        <v>1126.5563432323202</v>
      </c>
      <c r="IE46" s="117">
        <v>1365</v>
      </c>
      <c r="IF46" s="118">
        <v>992.53712250000001</v>
      </c>
      <c r="IG46" s="116">
        <v>1090.6005000000002</v>
      </c>
      <c r="IH46" s="117">
        <v>1876.6275000000001</v>
      </c>
      <c r="II46" s="117">
        <v>1152.7046529398403</v>
      </c>
      <c r="IJ46" s="117">
        <v>1443.75</v>
      </c>
      <c r="IK46" s="118">
        <v>1011.2664375000001</v>
      </c>
      <c r="IL46" s="116">
        <v>1103.5530000000001</v>
      </c>
      <c r="IM46" s="117">
        <v>1920.27</v>
      </c>
      <c r="IN46" s="117">
        <v>1152.7046529398403</v>
      </c>
      <c r="IO46" s="117">
        <v>1443.75</v>
      </c>
      <c r="IP46" s="118">
        <v>1029.9828000000002</v>
      </c>
      <c r="IQ46" s="116">
        <v>1116.5055</v>
      </c>
      <c r="IR46" s="117">
        <v>1963.9124999999999</v>
      </c>
      <c r="IS46" s="117">
        <v>1180.4094096537601</v>
      </c>
      <c r="IT46" s="117">
        <v>1521.45</v>
      </c>
      <c r="IU46" s="118">
        <v>1048.6991625000001</v>
      </c>
      <c r="IV46" s="116">
        <v>1129.4580000000001</v>
      </c>
      <c r="IW46" s="117">
        <v>2007.5550000000001</v>
      </c>
      <c r="IX46" s="117">
        <v>1180.4094096537601</v>
      </c>
      <c r="IY46" s="117">
        <v>1521.45</v>
      </c>
      <c r="IZ46" s="118">
        <v>1067.4284775000001</v>
      </c>
      <c r="JA46" s="116">
        <v>1142.4105000000002</v>
      </c>
      <c r="JB46" s="117">
        <v>2051.1975000000002</v>
      </c>
      <c r="JC46" s="117">
        <v>1206.5577193612803</v>
      </c>
      <c r="JD46" s="117">
        <v>1600.2</v>
      </c>
      <c r="JE46" s="118">
        <v>1086.1448399999999</v>
      </c>
      <c r="JF46" s="116">
        <v>1155.3630000000001</v>
      </c>
      <c r="JG46" s="117">
        <v>2094.84</v>
      </c>
      <c r="JH46" s="117">
        <v>1206.5577193612803</v>
      </c>
      <c r="JI46" s="117">
        <v>1600.2</v>
      </c>
      <c r="JJ46" s="118">
        <v>1104.8741550000002</v>
      </c>
      <c r="JK46" s="116">
        <v>1168.3155000000002</v>
      </c>
      <c r="JL46" s="117">
        <v>2138.4825000000001</v>
      </c>
      <c r="JM46" s="117">
        <v>1233.01731847008</v>
      </c>
      <c r="JN46" s="117">
        <v>1678.95</v>
      </c>
      <c r="JO46" s="118">
        <v>1123.5905175</v>
      </c>
      <c r="JP46" s="116">
        <v>1181.268</v>
      </c>
      <c r="JQ46" s="117">
        <v>2182.125</v>
      </c>
      <c r="JR46" s="117">
        <v>1233.01731847008</v>
      </c>
      <c r="JS46" s="117">
        <v>1678.95</v>
      </c>
      <c r="JT46" s="118">
        <v>1142.3068799999999</v>
      </c>
      <c r="JU46" s="116">
        <v>1194.2205000000001</v>
      </c>
      <c r="JV46" s="117">
        <v>2225.7674999999999</v>
      </c>
      <c r="JW46" s="117">
        <v>1259.7882069801603</v>
      </c>
      <c r="JX46" s="117">
        <v>1757.7</v>
      </c>
      <c r="JY46" s="118">
        <v>1161.0361950000001</v>
      </c>
      <c r="JZ46" s="116">
        <v>1207.1730000000002</v>
      </c>
      <c r="KA46" s="117">
        <v>2269.4100000000003</v>
      </c>
      <c r="KB46" s="117">
        <v>1259.7882069801603</v>
      </c>
      <c r="KC46" s="117">
        <v>1757.7</v>
      </c>
      <c r="KD46" s="118">
        <v>1179.7525575</v>
      </c>
      <c r="KE46" s="116">
        <v>1220.1255000000001</v>
      </c>
      <c r="KF46" s="117">
        <v>2313.0524999999998</v>
      </c>
      <c r="KG46" s="117">
        <v>1286.2478060889603</v>
      </c>
      <c r="KH46" s="117">
        <v>1836.45</v>
      </c>
      <c r="KI46" s="118">
        <v>1198.4818725</v>
      </c>
      <c r="KJ46" s="116">
        <v>1233.0780000000002</v>
      </c>
      <c r="KK46" s="117">
        <v>2356.6950000000002</v>
      </c>
      <c r="KL46" s="117">
        <v>1286.2478060889603</v>
      </c>
      <c r="KM46" s="117">
        <v>1836.45</v>
      </c>
      <c r="KN46" s="118">
        <v>1217.1982350000001</v>
      </c>
      <c r="KO46" s="116">
        <v>1246.0305000000001</v>
      </c>
      <c r="KP46" s="117">
        <v>2400.3375000000001</v>
      </c>
      <c r="KQ46" s="117">
        <v>1313.6412734016003</v>
      </c>
      <c r="KR46" s="117">
        <v>1914.15</v>
      </c>
      <c r="KS46" s="118">
        <v>1235.9145975000001</v>
      </c>
      <c r="KT46" s="116">
        <v>1258.9830000000002</v>
      </c>
      <c r="KU46" s="117">
        <v>2443.98</v>
      </c>
      <c r="KV46" s="117">
        <v>1313.6412734016003</v>
      </c>
      <c r="KW46" s="117">
        <v>1914.15</v>
      </c>
      <c r="KX46" s="118">
        <v>1254.6439124999999</v>
      </c>
      <c r="KY46" s="116">
        <v>1271.9355000000003</v>
      </c>
      <c r="KZ46" s="117">
        <v>2487.6224999999999</v>
      </c>
      <c r="LA46" s="117">
        <v>1340.7234513129604</v>
      </c>
      <c r="LB46" s="117">
        <v>1992.9</v>
      </c>
      <c r="LC46" s="118">
        <v>1273.360275</v>
      </c>
      <c r="LD46" s="116">
        <v>1284.8879999999999</v>
      </c>
      <c r="LE46" s="117">
        <v>2531.2649999999999</v>
      </c>
      <c r="LF46" s="117">
        <v>1340.7234513129604</v>
      </c>
      <c r="LG46" s="117">
        <v>1992.9</v>
      </c>
      <c r="LH46" s="118">
        <v>1292.08959</v>
      </c>
      <c r="LI46" s="116">
        <v>1297.8405</v>
      </c>
      <c r="LJ46" s="117">
        <v>2574.9074999999998</v>
      </c>
      <c r="LK46" s="117">
        <v>1367.80562922432</v>
      </c>
      <c r="LL46" s="117">
        <v>2071.65</v>
      </c>
      <c r="LM46" s="118">
        <v>1310.8059525000001</v>
      </c>
      <c r="LN46" s="116">
        <v>1310.7929999999999</v>
      </c>
      <c r="LO46" s="117">
        <v>2618.5500000000002</v>
      </c>
      <c r="LP46" s="117">
        <v>1367.80562922432</v>
      </c>
      <c r="LQ46" s="117">
        <v>2071.65</v>
      </c>
      <c r="LR46" s="118">
        <v>1329.5352675000001</v>
      </c>
    </row>
    <row r="47" spans="1:330">
      <c r="A47" s="122" t="s">
        <v>59</v>
      </c>
      <c r="B47" s="123" t="s">
        <v>292</v>
      </c>
      <c r="C47" s="116">
        <v>123.04875000000001</v>
      </c>
      <c r="D47" s="116">
        <v>177.44925000000001</v>
      </c>
      <c r="E47" s="116">
        <v>198.17325000000002</v>
      </c>
      <c r="F47" s="161">
        <v>231.85</v>
      </c>
      <c r="G47" s="116" t="e">
        <v>#N/A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89.660313600000009</v>
      </c>
      <c r="N47" s="117">
        <v>103.66973760000002</v>
      </c>
      <c r="O47" s="117">
        <v>117.6791616</v>
      </c>
      <c r="P47" s="117">
        <v>134.49047040000002</v>
      </c>
      <c r="Q47" s="117">
        <v>151.30177920000003</v>
      </c>
      <c r="R47" s="117">
        <v>89.25</v>
      </c>
      <c r="S47" s="117">
        <v>123.9</v>
      </c>
      <c r="T47" s="117">
        <v>145.95000000000002</v>
      </c>
      <c r="U47" s="117">
        <v>169.05</v>
      </c>
      <c r="V47" s="117" t="e">
        <v>#N/A</v>
      </c>
      <c r="W47" s="118">
        <v>110.8863525</v>
      </c>
      <c r="X47" s="118">
        <v>179.61231749999999</v>
      </c>
      <c r="Y47" s="118">
        <v>220.21840500000002</v>
      </c>
      <c r="Z47" s="118">
        <v>260.82449250000002</v>
      </c>
      <c r="AA47" s="118" t="e">
        <v>#N/A</v>
      </c>
      <c r="AC47" s="122" t="s">
        <v>59</v>
      </c>
      <c r="AD47" s="123" t="s">
        <v>292</v>
      </c>
      <c r="AE47" s="116">
        <v>123.04875000000001</v>
      </c>
      <c r="AF47" s="117">
        <v>0</v>
      </c>
      <c r="AG47" s="117">
        <v>181.17043154496002</v>
      </c>
      <c r="AH47" s="117">
        <v>86.100000000000009</v>
      </c>
      <c r="AI47" s="118">
        <v>132.25797750000001</v>
      </c>
      <c r="AJ47" s="116">
        <v>177.44925000000001</v>
      </c>
      <c r="AK47" s="117">
        <v>0</v>
      </c>
      <c r="AL47" s="117">
        <v>247.16378461632004</v>
      </c>
      <c r="AM47" s="117">
        <v>119.7</v>
      </c>
      <c r="AN47" s="118">
        <v>189.05469000000005</v>
      </c>
      <c r="AO47" s="116">
        <v>198.17325000000002</v>
      </c>
      <c r="AP47" s="117">
        <v>0</v>
      </c>
      <c r="AQ47" s="117">
        <v>297.59266762368003</v>
      </c>
      <c r="AR47" s="117">
        <v>142.80000000000001</v>
      </c>
      <c r="AS47" s="118">
        <v>225.12740250000002</v>
      </c>
      <c r="AT47" s="116">
        <v>218.89725000000001</v>
      </c>
      <c r="AU47" s="117">
        <v>0</v>
      </c>
      <c r="AV47" s="117">
        <v>348.02155063103999</v>
      </c>
      <c r="AW47" s="117">
        <v>165.9</v>
      </c>
      <c r="AX47" s="118">
        <v>261.20011499999998</v>
      </c>
      <c r="AY47" s="116">
        <v>240.91650000000001</v>
      </c>
      <c r="AZ47" s="117">
        <v>0</v>
      </c>
      <c r="BA47" s="117">
        <v>413.08103549856003</v>
      </c>
      <c r="BB47" s="117">
        <v>189</v>
      </c>
      <c r="BC47" s="118">
        <v>299.85037500000004</v>
      </c>
      <c r="BD47" s="116">
        <v>262.93575000000004</v>
      </c>
      <c r="BE47" s="117">
        <v>0</v>
      </c>
      <c r="BF47" s="117">
        <v>457.28413048032013</v>
      </c>
      <c r="BG47" s="117">
        <v>207.9</v>
      </c>
      <c r="BH47" s="118">
        <v>318.56673749999999</v>
      </c>
      <c r="BI47" s="116">
        <v>285.92643750000002</v>
      </c>
      <c r="BJ47" s="117">
        <v>0</v>
      </c>
      <c r="BK47" s="117">
        <v>501.79851486336014</v>
      </c>
      <c r="BL47" s="117">
        <v>226.8</v>
      </c>
      <c r="BM47" s="118">
        <v>337.28309999999999</v>
      </c>
      <c r="BN47" s="116">
        <v>308.91712500000006</v>
      </c>
      <c r="BO47" s="117">
        <v>0</v>
      </c>
      <c r="BP47" s="117">
        <v>546.62418864768006</v>
      </c>
      <c r="BQ47" s="117">
        <v>245.70000000000002</v>
      </c>
      <c r="BR47" s="118">
        <v>356.01241500000003</v>
      </c>
      <c r="BS47" s="116">
        <v>331.90781250000003</v>
      </c>
      <c r="BT47" s="117">
        <v>0</v>
      </c>
      <c r="BU47" s="117">
        <v>591.44986243200015</v>
      </c>
      <c r="BV47" s="117">
        <v>264.60000000000002</v>
      </c>
      <c r="BW47" s="118">
        <v>374.72877750000004</v>
      </c>
      <c r="BX47" s="116">
        <v>354.89850000000001</v>
      </c>
      <c r="BY47" s="117">
        <v>0</v>
      </c>
      <c r="BZ47" s="117">
        <v>635.96424681504004</v>
      </c>
      <c r="CA47" s="117">
        <v>282.45</v>
      </c>
      <c r="CB47" s="118">
        <v>393.45809250000002</v>
      </c>
      <c r="CC47" s="116">
        <v>484.42350000000005</v>
      </c>
      <c r="CD47" s="117">
        <v>0</v>
      </c>
      <c r="CE47" s="117">
        <v>663.04642472640012</v>
      </c>
      <c r="CF47" s="117">
        <v>358.05</v>
      </c>
      <c r="CG47" s="118">
        <v>412.17445500000008</v>
      </c>
      <c r="CH47" s="116">
        <v>613.94850000000008</v>
      </c>
      <c r="CI47" s="117">
        <v>0</v>
      </c>
      <c r="CJ47" s="117">
        <v>689.81731323648012</v>
      </c>
      <c r="CK47" s="117">
        <v>358.05</v>
      </c>
      <c r="CL47" s="118">
        <v>430.89081750000003</v>
      </c>
      <c r="CM47" s="116">
        <v>635.96775000000014</v>
      </c>
      <c r="CN47" s="117">
        <v>0</v>
      </c>
      <c r="CO47" s="117">
        <v>717.52206995040024</v>
      </c>
      <c r="CP47" s="117">
        <v>406.35</v>
      </c>
      <c r="CQ47" s="118">
        <v>449.62013250000001</v>
      </c>
      <c r="CR47" s="116">
        <v>657.98699999999997</v>
      </c>
      <c r="CS47" s="117">
        <v>0</v>
      </c>
      <c r="CT47" s="117">
        <v>744.91553726304016</v>
      </c>
      <c r="CU47" s="117">
        <v>406.35</v>
      </c>
      <c r="CV47" s="118">
        <v>468.33649500000001</v>
      </c>
      <c r="CW47" s="116">
        <v>680.00625000000002</v>
      </c>
      <c r="CX47" s="117">
        <v>0</v>
      </c>
      <c r="CY47" s="117">
        <v>772.30900457568021</v>
      </c>
      <c r="CZ47" s="117">
        <v>453.6</v>
      </c>
      <c r="DA47" s="118">
        <v>487.06581000000006</v>
      </c>
      <c r="DB47" s="116">
        <v>702.02550000000008</v>
      </c>
      <c r="DC47" s="117">
        <v>0</v>
      </c>
      <c r="DD47" s="117">
        <v>800.01376128959998</v>
      </c>
      <c r="DE47" s="117">
        <v>453.6</v>
      </c>
      <c r="DF47" s="118">
        <v>505.78217250000006</v>
      </c>
      <c r="DG47" s="116">
        <v>724.04475000000002</v>
      </c>
      <c r="DH47" s="117">
        <v>0</v>
      </c>
      <c r="DI47" s="117">
        <v>826.78464979968021</v>
      </c>
      <c r="DJ47" s="117">
        <v>501.90000000000003</v>
      </c>
      <c r="DK47" s="118">
        <v>524.49853500000006</v>
      </c>
      <c r="DL47" s="116">
        <v>746.06400000000008</v>
      </c>
      <c r="DM47" s="117">
        <v>0</v>
      </c>
      <c r="DN47" s="117">
        <v>853.24424890848024</v>
      </c>
      <c r="DO47" s="117">
        <v>501.90000000000003</v>
      </c>
      <c r="DP47" s="118">
        <v>543.22784999999999</v>
      </c>
      <c r="DQ47" s="116">
        <v>768.08325000000013</v>
      </c>
      <c r="DR47" s="117">
        <v>0</v>
      </c>
      <c r="DS47" s="117">
        <v>881.57158442496018</v>
      </c>
      <c r="DT47" s="117">
        <v>549.15</v>
      </c>
      <c r="DU47" s="118">
        <v>561.94421250000005</v>
      </c>
      <c r="DV47" s="116">
        <v>790.10250000000008</v>
      </c>
      <c r="DW47" s="117">
        <v>0</v>
      </c>
      <c r="DX47" s="117">
        <v>909.27634113888018</v>
      </c>
      <c r="DY47" s="117">
        <v>549.15</v>
      </c>
      <c r="DZ47" s="118">
        <v>580.67352750000009</v>
      </c>
      <c r="EA47" s="116">
        <v>803.18452500000012</v>
      </c>
      <c r="EB47" s="117">
        <v>0</v>
      </c>
      <c r="EC47" s="117">
        <v>938.53754485920012</v>
      </c>
      <c r="ED47" s="117">
        <v>599.55000000000007</v>
      </c>
      <c r="EE47" s="118">
        <v>599.38989000000004</v>
      </c>
      <c r="EF47" s="116">
        <v>816.26655000000017</v>
      </c>
      <c r="EG47" s="117">
        <v>0</v>
      </c>
      <c r="EH47" s="117">
        <v>938.53754485920012</v>
      </c>
      <c r="EI47" s="117">
        <v>599.55000000000007</v>
      </c>
      <c r="EJ47" s="118">
        <v>618.10625249999998</v>
      </c>
      <c r="EK47" s="116">
        <v>829.34857499999998</v>
      </c>
      <c r="EL47" s="117">
        <v>0</v>
      </c>
      <c r="EM47" s="117">
        <v>969.04390618464026</v>
      </c>
      <c r="EN47" s="117">
        <v>673.05000000000007</v>
      </c>
      <c r="EO47" s="118">
        <v>636.83556750000002</v>
      </c>
      <c r="EP47" s="116">
        <v>842.43060000000003</v>
      </c>
      <c r="EQ47" s="117">
        <v>0</v>
      </c>
      <c r="ER47" s="117">
        <v>969.04390618464026</v>
      </c>
      <c r="ES47" s="117">
        <v>673.05000000000007</v>
      </c>
      <c r="ET47" s="118">
        <v>655.55193000000008</v>
      </c>
      <c r="EU47" s="116">
        <v>855.51262500000007</v>
      </c>
      <c r="EV47" s="117">
        <v>0</v>
      </c>
      <c r="EW47" s="117">
        <v>998.92768870752025</v>
      </c>
      <c r="EX47" s="117">
        <v>745.5</v>
      </c>
      <c r="EY47" s="118">
        <v>674.28124500000013</v>
      </c>
      <c r="EZ47" s="116">
        <v>868.59465000000012</v>
      </c>
      <c r="FA47" s="117">
        <v>0</v>
      </c>
      <c r="FB47" s="117">
        <v>998.92768870752025</v>
      </c>
      <c r="FC47" s="117">
        <v>745.5</v>
      </c>
      <c r="FD47" s="118">
        <v>692.99760749999996</v>
      </c>
      <c r="FE47" s="116">
        <v>881.67667500000016</v>
      </c>
      <c r="FF47" s="117">
        <v>0</v>
      </c>
      <c r="FG47" s="117">
        <v>1028.50018182912</v>
      </c>
      <c r="FH47" s="117">
        <v>819</v>
      </c>
      <c r="FI47" s="118">
        <v>711.71397000000002</v>
      </c>
      <c r="FJ47" s="116">
        <v>894.75869999999998</v>
      </c>
      <c r="FK47" s="117">
        <v>0</v>
      </c>
      <c r="FL47" s="117">
        <v>1028.50018182912</v>
      </c>
      <c r="FM47" s="117">
        <v>819</v>
      </c>
      <c r="FN47" s="118">
        <v>730.44328500000006</v>
      </c>
      <c r="FO47" s="116">
        <v>907.84072500000013</v>
      </c>
      <c r="FP47" s="117">
        <v>0</v>
      </c>
      <c r="FQ47" s="117">
        <v>1058.6952537532802</v>
      </c>
      <c r="FR47" s="117">
        <v>892.5</v>
      </c>
      <c r="FS47" s="118">
        <v>749.15964750000001</v>
      </c>
      <c r="FT47" s="116">
        <v>920.92275000000006</v>
      </c>
      <c r="FU47" s="117">
        <v>0</v>
      </c>
      <c r="FV47" s="117">
        <v>1058.6952537532802</v>
      </c>
      <c r="FW47" s="117">
        <v>892.5</v>
      </c>
      <c r="FX47" s="118">
        <v>767.88896250000005</v>
      </c>
      <c r="FY47" s="116">
        <v>934.004775</v>
      </c>
      <c r="FZ47" s="117">
        <v>0</v>
      </c>
      <c r="GA47" s="117">
        <v>1088.5790362761602</v>
      </c>
      <c r="GB47" s="117">
        <v>971.25</v>
      </c>
      <c r="GC47" s="118">
        <v>786.60532499999999</v>
      </c>
      <c r="GD47" s="116">
        <v>947.08680000000015</v>
      </c>
      <c r="GE47" s="117">
        <v>0</v>
      </c>
      <c r="GF47" s="117">
        <v>1088.5790362761602</v>
      </c>
      <c r="GG47" s="117">
        <v>971.25</v>
      </c>
      <c r="GH47" s="118">
        <v>805.32168750000005</v>
      </c>
      <c r="GI47" s="116">
        <v>960.16882499999997</v>
      </c>
      <c r="GJ47" s="117">
        <v>0</v>
      </c>
      <c r="GK47" s="117">
        <v>1119.0853976016001</v>
      </c>
      <c r="GL47" s="117">
        <v>1050</v>
      </c>
      <c r="GM47" s="118">
        <v>824.0510025000001</v>
      </c>
      <c r="GN47" s="116">
        <v>973.25085000000013</v>
      </c>
      <c r="GO47" s="117">
        <v>0</v>
      </c>
      <c r="GP47" s="117">
        <v>1119.0853976016001</v>
      </c>
      <c r="GQ47" s="117">
        <v>1050</v>
      </c>
      <c r="GR47" s="118">
        <v>842.76736500000004</v>
      </c>
      <c r="GS47" s="116">
        <v>986.33287500000006</v>
      </c>
      <c r="GT47" s="117">
        <v>0</v>
      </c>
      <c r="GU47" s="117">
        <v>1149.2804695257603</v>
      </c>
      <c r="GV47" s="117">
        <v>1128.75</v>
      </c>
      <c r="GW47" s="118">
        <v>861.49668000000008</v>
      </c>
      <c r="GX47" s="116">
        <v>999.4149000000001</v>
      </c>
      <c r="GY47" s="117">
        <v>0</v>
      </c>
      <c r="GZ47" s="117">
        <v>1149.2804695257603</v>
      </c>
      <c r="HA47" s="117">
        <v>1128.75</v>
      </c>
      <c r="HB47" s="118">
        <v>880.21304250000014</v>
      </c>
      <c r="HC47" s="116">
        <v>1012.4969250000001</v>
      </c>
      <c r="HD47" s="117">
        <v>0</v>
      </c>
      <c r="HE47" s="117">
        <v>1178.8529626473601</v>
      </c>
      <c r="HF47" s="117">
        <v>1207.5</v>
      </c>
      <c r="HG47" s="118">
        <v>898.92940499999997</v>
      </c>
      <c r="HH47" s="116">
        <v>1025.5789500000001</v>
      </c>
      <c r="HI47" s="117">
        <v>0</v>
      </c>
      <c r="HJ47" s="117">
        <v>1178.8529626473601</v>
      </c>
      <c r="HK47" s="117">
        <v>1207.5</v>
      </c>
      <c r="HL47" s="118">
        <v>917.65872000000002</v>
      </c>
      <c r="HM47" s="116">
        <v>1038.660975</v>
      </c>
      <c r="HN47" s="117">
        <v>0</v>
      </c>
      <c r="HO47" s="117">
        <v>1209.04803457152</v>
      </c>
      <c r="HP47" s="117">
        <v>1286.25</v>
      </c>
      <c r="HQ47" s="118">
        <v>936.37508249999996</v>
      </c>
      <c r="HR47" s="116">
        <v>1051.7430000000002</v>
      </c>
      <c r="HS47" s="117">
        <v>0</v>
      </c>
      <c r="HT47" s="117">
        <v>1209.04803457152</v>
      </c>
      <c r="HU47" s="117">
        <v>1286.25</v>
      </c>
      <c r="HV47" s="118">
        <v>955.1043975</v>
      </c>
      <c r="HW47" s="116">
        <v>1064.6955</v>
      </c>
      <c r="HX47" s="117">
        <v>0</v>
      </c>
      <c r="HY47" s="117">
        <v>1239.2431064956804</v>
      </c>
      <c r="HZ47" s="117">
        <v>1365</v>
      </c>
      <c r="IA47" s="118">
        <v>973.82076000000006</v>
      </c>
      <c r="IB47" s="116">
        <v>1077.6480000000001</v>
      </c>
      <c r="IC47" s="117">
        <v>0</v>
      </c>
      <c r="ID47" s="117">
        <v>1239.2431064956804</v>
      </c>
      <c r="IE47" s="117">
        <v>1365</v>
      </c>
      <c r="IF47" s="118">
        <v>992.53712250000001</v>
      </c>
      <c r="IG47" s="116">
        <v>1090.6005000000002</v>
      </c>
      <c r="IH47" s="117">
        <v>0</v>
      </c>
      <c r="II47" s="117">
        <v>1267.8817314134401</v>
      </c>
      <c r="IJ47" s="117">
        <v>1443.75</v>
      </c>
      <c r="IK47" s="118">
        <v>1011.2664375000001</v>
      </c>
      <c r="IL47" s="116">
        <v>1103.5530000000001</v>
      </c>
      <c r="IM47" s="117">
        <v>0</v>
      </c>
      <c r="IN47" s="117">
        <v>1267.8817314134401</v>
      </c>
      <c r="IO47" s="117">
        <v>1443.75</v>
      </c>
      <c r="IP47" s="118">
        <v>1029.9828000000002</v>
      </c>
      <c r="IQ47" s="116">
        <v>1116.5055</v>
      </c>
      <c r="IR47" s="117">
        <v>0</v>
      </c>
      <c r="IS47" s="117">
        <v>1298.6993821401602</v>
      </c>
      <c r="IT47" s="117">
        <v>1521.45</v>
      </c>
      <c r="IU47" s="118">
        <v>1048.6991625000001</v>
      </c>
      <c r="IV47" s="116">
        <v>1129.4580000000001</v>
      </c>
      <c r="IW47" s="117">
        <v>0</v>
      </c>
      <c r="IX47" s="117">
        <v>1298.6993821401602</v>
      </c>
      <c r="IY47" s="117">
        <v>1521.45</v>
      </c>
      <c r="IZ47" s="118">
        <v>1067.4284775000001</v>
      </c>
      <c r="JA47" s="116">
        <v>1142.4105000000002</v>
      </c>
      <c r="JB47" s="117">
        <v>0</v>
      </c>
      <c r="JC47" s="117">
        <v>1327.6492964592001</v>
      </c>
      <c r="JD47" s="117">
        <v>1600.2</v>
      </c>
      <c r="JE47" s="118">
        <v>1086.1448399999999</v>
      </c>
      <c r="JF47" s="116">
        <v>1155.3630000000001</v>
      </c>
      <c r="JG47" s="117">
        <v>0</v>
      </c>
      <c r="JH47" s="117">
        <v>1327.6492964592001</v>
      </c>
      <c r="JI47" s="117">
        <v>1600.2</v>
      </c>
      <c r="JJ47" s="118">
        <v>1104.8741550000002</v>
      </c>
      <c r="JK47" s="116">
        <v>1168.3155000000002</v>
      </c>
      <c r="JL47" s="117">
        <v>0</v>
      </c>
      <c r="JM47" s="117">
        <v>1356.5992107782401</v>
      </c>
      <c r="JN47" s="117">
        <v>1678.95</v>
      </c>
      <c r="JO47" s="118">
        <v>1123.5905175</v>
      </c>
      <c r="JP47" s="116">
        <v>1181.268</v>
      </c>
      <c r="JQ47" s="117">
        <v>0</v>
      </c>
      <c r="JR47" s="117">
        <v>1356.5992107782401</v>
      </c>
      <c r="JS47" s="117">
        <v>1678.95</v>
      </c>
      <c r="JT47" s="118">
        <v>1142.3068799999999</v>
      </c>
      <c r="JU47" s="116">
        <v>1194.2205000000001</v>
      </c>
      <c r="JV47" s="117">
        <v>0</v>
      </c>
      <c r="JW47" s="117">
        <v>1385.8604144985604</v>
      </c>
      <c r="JX47" s="117">
        <v>1757.7</v>
      </c>
      <c r="JY47" s="118">
        <v>1161.0361950000001</v>
      </c>
      <c r="JZ47" s="116">
        <v>1207.1730000000002</v>
      </c>
      <c r="KA47" s="117">
        <v>0</v>
      </c>
      <c r="KB47" s="117">
        <v>1385.8604144985604</v>
      </c>
      <c r="KC47" s="117">
        <v>1757.7</v>
      </c>
      <c r="KD47" s="118">
        <v>1179.7525575</v>
      </c>
      <c r="KE47" s="116">
        <v>1220.1255000000001</v>
      </c>
      <c r="KF47" s="117">
        <v>0</v>
      </c>
      <c r="KG47" s="117">
        <v>1415.1216182188805</v>
      </c>
      <c r="KH47" s="117">
        <v>1836.45</v>
      </c>
      <c r="KI47" s="118">
        <v>1198.4818725</v>
      </c>
      <c r="KJ47" s="116">
        <v>1233.0780000000002</v>
      </c>
      <c r="KK47" s="117">
        <v>0</v>
      </c>
      <c r="KL47" s="117">
        <v>1415.1216182188805</v>
      </c>
      <c r="KM47" s="117">
        <v>1836.45</v>
      </c>
      <c r="KN47" s="118">
        <v>1217.1982350000001</v>
      </c>
      <c r="KO47" s="116">
        <v>1246.0305000000001</v>
      </c>
      <c r="KP47" s="117">
        <v>0</v>
      </c>
      <c r="KQ47" s="117">
        <v>1445.3166901430402</v>
      </c>
      <c r="KR47" s="117">
        <v>1914.15</v>
      </c>
      <c r="KS47" s="118">
        <v>1235.9145975000001</v>
      </c>
      <c r="KT47" s="116">
        <v>1258.9830000000002</v>
      </c>
      <c r="KU47" s="117">
        <v>0</v>
      </c>
      <c r="KV47" s="117">
        <v>1445.3166901430402</v>
      </c>
      <c r="KW47" s="117">
        <v>1914.15</v>
      </c>
      <c r="KX47" s="118">
        <v>1254.6439124999999</v>
      </c>
      <c r="KY47" s="116">
        <v>1271.9355000000003</v>
      </c>
      <c r="KZ47" s="117">
        <v>0</v>
      </c>
      <c r="LA47" s="117">
        <v>1474.8891832646405</v>
      </c>
      <c r="LB47" s="117">
        <v>1992.9</v>
      </c>
      <c r="LC47" s="118">
        <v>1273.360275</v>
      </c>
      <c r="LD47" s="116">
        <v>1284.8879999999999</v>
      </c>
      <c r="LE47" s="117">
        <v>0</v>
      </c>
      <c r="LF47" s="117">
        <v>1474.8891832646405</v>
      </c>
      <c r="LG47" s="117">
        <v>1992.9</v>
      </c>
      <c r="LH47" s="118">
        <v>1292.08959</v>
      </c>
      <c r="LI47" s="116">
        <v>1297.8405</v>
      </c>
      <c r="LJ47" s="117">
        <v>0</v>
      </c>
      <c r="LK47" s="117">
        <v>1504.7729657875202</v>
      </c>
      <c r="LL47" s="117">
        <v>2071.65</v>
      </c>
      <c r="LM47" s="118">
        <v>1310.8059525000001</v>
      </c>
      <c r="LN47" s="116">
        <v>1310.7929999999999</v>
      </c>
      <c r="LO47" s="117">
        <v>0</v>
      </c>
      <c r="LP47" s="117">
        <v>1504.7729657875202</v>
      </c>
      <c r="LQ47" s="117">
        <v>2071.65</v>
      </c>
      <c r="LR47" s="118">
        <v>1329.5352675000001</v>
      </c>
    </row>
    <row r="48" spans="1:330">
      <c r="A48" s="122" t="s">
        <v>60</v>
      </c>
      <c r="B48" s="123" t="s">
        <v>293</v>
      </c>
      <c r="C48" s="116">
        <v>98.439000000000007</v>
      </c>
      <c r="D48" s="116">
        <v>150.24900000000002</v>
      </c>
      <c r="E48" s="116">
        <v>195.58275000000003</v>
      </c>
      <c r="F48" s="161">
        <v>221.49</v>
      </c>
      <c r="G48" s="116" t="e">
        <v>#N/A</v>
      </c>
      <c r="H48" s="117">
        <v>94.875000000000014</v>
      </c>
      <c r="I48" s="117">
        <v>139.15</v>
      </c>
      <c r="J48" s="117">
        <v>183.42500000000001</v>
      </c>
      <c r="K48" s="117">
        <v>227.7</v>
      </c>
      <c r="L48" s="117">
        <v>271.97499999999997</v>
      </c>
      <c r="M48" s="117">
        <v>89.660313600000009</v>
      </c>
      <c r="N48" s="117">
        <v>103.66973760000002</v>
      </c>
      <c r="O48" s="117">
        <v>117.6791616</v>
      </c>
      <c r="P48" s="117">
        <v>134.49047040000002</v>
      </c>
      <c r="Q48" s="117">
        <v>151.30177920000003</v>
      </c>
      <c r="R48" s="117">
        <v>89.25</v>
      </c>
      <c r="S48" s="117">
        <v>123.9</v>
      </c>
      <c r="T48" s="117">
        <v>145.95000000000002</v>
      </c>
      <c r="U48" s="117">
        <v>169.05</v>
      </c>
      <c r="V48" s="117" t="e">
        <v>#N/A</v>
      </c>
      <c r="W48" s="118">
        <v>110.8863525</v>
      </c>
      <c r="X48" s="118">
        <v>179.61231749999999</v>
      </c>
      <c r="Y48" s="118">
        <v>220.21840500000002</v>
      </c>
      <c r="Z48" s="118">
        <v>260.82449250000002</v>
      </c>
      <c r="AA48" s="118" t="e">
        <v>#N/A</v>
      </c>
      <c r="AC48" s="122" t="s">
        <v>60</v>
      </c>
      <c r="AD48" s="123" t="s">
        <v>293</v>
      </c>
      <c r="AE48" s="116">
        <v>98.439000000000007</v>
      </c>
      <c r="AF48" s="117">
        <v>94.875000000000014</v>
      </c>
      <c r="AG48" s="117">
        <v>181.17043154496002</v>
      </c>
      <c r="AH48" s="117">
        <v>86.100000000000009</v>
      </c>
      <c r="AI48" s="118">
        <v>132.25797750000001</v>
      </c>
      <c r="AJ48" s="116">
        <v>150.24900000000002</v>
      </c>
      <c r="AK48" s="117">
        <v>139.15</v>
      </c>
      <c r="AL48" s="117">
        <v>247.16378461632004</v>
      </c>
      <c r="AM48" s="117">
        <v>119.7</v>
      </c>
      <c r="AN48" s="118">
        <v>189.05469000000005</v>
      </c>
      <c r="AO48" s="116">
        <v>195.58275000000003</v>
      </c>
      <c r="AP48" s="117">
        <v>183.42500000000001</v>
      </c>
      <c r="AQ48" s="117">
        <v>297.59266762368003</v>
      </c>
      <c r="AR48" s="117">
        <v>142.80000000000001</v>
      </c>
      <c r="AS48" s="118">
        <v>225.12740250000002</v>
      </c>
      <c r="AT48" s="116">
        <v>240.91650000000001</v>
      </c>
      <c r="AU48" s="117">
        <v>227.7</v>
      </c>
      <c r="AV48" s="117">
        <v>348.02155063103999</v>
      </c>
      <c r="AW48" s="117">
        <v>165.9</v>
      </c>
      <c r="AX48" s="118">
        <v>261.20011499999998</v>
      </c>
      <c r="AY48" s="116">
        <v>275.88825000000003</v>
      </c>
      <c r="AZ48" s="117">
        <v>271.97499999999997</v>
      </c>
      <c r="BA48" s="117">
        <v>413.08103549856003</v>
      </c>
      <c r="BB48" s="117">
        <v>189</v>
      </c>
      <c r="BC48" s="118">
        <v>299.85037500000004</v>
      </c>
      <c r="BD48" s="116">
        <v>314.74575000000004</v>
      </c>
      <c r="BE48" s="117">
        <v>309.92500000000001</v>
      </c>
      <c r="BF48" s="117">
        <v>457.28413048032013</v>
      </c>
      <c r="BG48" s="117">
        <v>207.9</v>
      </c>
      <c r="BH48" s="118">
        <v>318.56673749999999</v>
      </c>
      <c r="BI48" s="116">
        <v>354.57468750000004</v>
      </c>
      <c r="BJ48" s="117">
        <v>347.875</v>
      </c>
      <c r="BK48" s="117">
        <v>501.79851486336014</v>
      </c>
      <c r="BL48" s="117">
        <v>226.8</v>
      </c>
      <c r="BM48" s="118">
        <v>337.28309999999999</v>
      </c>
      <c r="BN48" s="116">
        <v>394.40362500000003</v>
      </c>
      <c r="BO48" s="117">
        <v>385.82500000000005</v>
      </c>
      <c r="BP48" s="117">
        <v>546.62418864768006</v>
      </c>
      <c r="BQ48" s="117">
        <v>245.70000000000002</v>
      </c>
      <c r="BR48" s="118">
        <v>356.01241500000003</v>
      </c>
      <c r="BS48" s="116">
        <v>434.23256250000003</v>
      </c>
      <c r="BT48" s="117">
        <v>423.77499999999998</v>
      </c>
      <c r="BU48" s="117">
        <v>591.44986243200015</v>
      </c>
      <c r="BV48" s="117">
        <v>264.60000000000002</v>
      </c>
      <c r="BW48" s="118">
        <v>374.72877750000004</v>
      </c>
      <c r="BX48" s="116">
        <v>474.06150000000002</v>
      </c>
      <c r="BY48" s="117">
        <v>455.4</v>
      </c>
      <c r="BZ48" s="117">
        <v>635.96424681504004</v>
      </c>
      <c r="CA48" s="117">
        <v>282.45</v>
      </c>
      <c r="CB48" s="118">
        <v>393.45809250000002</v>
      </c>
      <c r="CC48" s="116">
        <v>525.87150000000008</v>
      </c>
      <c r="CD48" s="117">
        <v>466.15250000000003</v>
      </c>
      <c r="CE48" s="117">
        <v>663.04642472640012</v>
      </c>
      <c r="CF48" s="117">
        <v>358.05</v>
      </c>
      <c r="CG48" s="118">
        <v>412.17445500000008</v>
      </c>
      <c r="CH48" s="116">
        <v>577.68150000000003</v>
      </c>
      <c r="CI48" s="117">
        <v>508.53</v>
      </c>
      <c r="CJ48" s="117">
        <v>689.81731323648012</v>
      </c>
      <c r="CK48" s="117">
        <v>358.05</v>
      </c>
      <c r="CL48" s="118">
        <v>430.89081750000003</v>
      </c>
      <c r="CM48" s="116">
        <v>600.69809250000003</v>
      </c>
      <c r="CN48" s="117">
        <v>550.90750000000003</v>
      </c>
      <c r="CO48" s="117">
        <v>717.52206995040024</v>
      </c>
      <c r="CP48" s="117">
        <v>406.35</v>
      </c>
      <c r="CQ48" s="118">
        <v>449.62013250000001</v>
      </c>
      <c r="CR48" s="116">
        <v>623.71468500000015</v>
      </c>
      <c r="CS48" s="117">
        <v>593.28499999999997</v>
      </c>
      <c r="CT48" s="117">
        <v>744.91553726304016</v>
      </c>
      <c r="CU48" s="117">
        <v>406.35</v>
      </c>
      <c r="CV48" s="118">
        <v>468.33649500000001</v>
      </c>
      <c r="CW48" s="116">
        <v>646.73127750000015</v>
      </c>
      <c r="CX48" s="117">
        <v>635.66250000000002</v>
      </c>
      <c r="CY48" s="117">
        <v>772.30900457568021</v>
      </c>
      <c r="CZ48" s="117">
        <v>453.6</v>
      </c>
      <c r="DA48" s="118">
        <v>487.06581000000006</v>
      </c>
      <c r="DB48" s="116">
        <v>669.74787000000015</v>
      </c>
      <c r="DC48" s="117">
        <v>678.04000000000008</v>
      </c>
      <c r="DD48" s="117">
        <v>800.01376128959998</v>
      </c>
      <c r="DE48" s="117">
        <v>453.6</v>
      </c>
      <c r="DF48" s="118">
        <v>505.78217250000006</v>
      </c>
      <c r="DG48" s="116">
        <v>692.76446250000004</v>
      </c>
      <c r="DH48" s="117">
        <v>720.41750000000002</v>
      </c>
      <c r="DI48" s="117">
        <v>826.78464979968021</v>
      </c>
      <c r="DJ48" s="117">
        <v>501.90000000000003</v>
      </c>
      <c r="DK48" s="118">
        <v>524.49853500000006</v>
      </c>
      <c r="DL48" s="116">
        <v>715.78105500000004</v>
      </c>
      <c r="DM48" s="117">
        <v>762.79499999999996</v>
      </c>
      <c r="DN48" s="117">
        <v>853.24424890848024</v>
      </c>
      <c r="DO48" s="117">
        <v>501.90000000000003</v>
      </c>
      <c r="DP48" s="118">
        <v>543.22784999999999</v>
      </c>
      <c r="DQ48" s="116">
        <v>738.79764750000004</v>
      </c>
      <c r="DR48" s="117">
        <v>805.17250000000001</v>
      </c>
      <c r="DS48" s="117">
        <v>881.57158442496018</v>
      </c>
      <c r="DT48" s="117">
        <v>549.15</v>
      </c>
      <c r="DU48" s="118">
        <v>561.94421250000005</v>
      </c>
      <c r="DV48" s="116">
        <v>761.81424000000004</v>
      </c>
      <c r="DW48" s="117">
        <v>847.55</v>
      </c>
      <c r="DX48" s="117">
        <v>909.27634113888018</v>
      </c>
      <c r="DY48" s="117">
        <v>549.15</v>
      </c>
      <c r="DZ48" s="118">
        <v>580.67352750000009</v>
      </c>
      <c r="EA48" s="116">
        <v>774.11911500000008</v>
      </c>
      <c r="EB48" s="117">
        <v>757.10250000000008</v>
      </c>
      <c r="EC48" s="117">
        <v>938.53754485920012</v>
      </c>
      <c r="ED48" s="117">
        <v>599.55000000000007</v>
      </c>
      <c r="EE48" s="118">
        <v>599.38989000000004</v>
      </c>
      <c r="EF48" s="116">
        <v>786.42399</v>
      </c>
      <c r="EG48" s="117">
        <v>793.15499999999997</v>
      </c>
      <c r="EH48" s="117">
        <v>938.53754485920012</v>
      </c>
      <c r="EI48" s="117">
        <v>599.55000000000007</v>
      </c>
      <c r="EJ48" s="118">
        <v>618.10625249999998</v>
      </c>
      <c r="EK48" s="116">
        <v>798.72886499999993</v>
      </c>
      <c r="EL48" s="117">
        <v>829.20749999999998</v>
      </c>
      <c r="EM48" s="117">
        <v>969.04390618464026</v>
      </c>
      <c r="EN48" s="117">
        <v>673.05000000000007</v>
      </c>
      <c r="EO48" s="118">
        <v>636.83556750000002</v>
      </c>
      <c r="EP48" s="116">
        <v>811.03374000000008</v>
      </c>
      <c r="EQ48" s="117">
        <v>865.26</v>
      </c>
      <c r="ER48" s="117">
        <v>969.04390618464026</v>
      </c>
      <c r="ES48" s="117">
        <v>673.05000000000007</v>
      </c>
      <c r="ET48" s="118">
        <v>655.55193000000008</v>
      </c>
      <c r="EU48" s="116">
        <v>823.338615</v>
      </c>
      <c r="EV48" s="117">
        <v>901.3125</v>
      </c>
      <c r="EW48" s="117">
        <v>998.92768870752025</v>
      </c>
      <c r="EX48" s="117">
        <v>745.5</v>
      </c>
      <c r="EY48" s="118">
        <v>674.28124500000013</v>
      </c>
      <c r="EZ48" s="116">
        <v>835.64349000000004</v>
      </c>
      <c r="FA48" s="117">
        <v>937.36500000000001</v>
      </c>
      <c r="FB48" s="117">
        <v>998.92768870752025</v>
      </c>
      <c r="FC48" s="117">
        <v>745.5</v>
      </c>
      <c r="FD48" s="118">
        <v>692.99760749999996</v>
      </c>
      <c r="FE48" s="116">
        <v>847.94836499999997</v>
      </c>
      <c r="FF48" s="117">
        <v>973.41750000000002</v>
      </c>
      <c r="FG48" s="117">
        <v>1028.50018182912</v>
      </c>
      <c r="FH48" s="117">
        <v>819</v>
      </c>
      <c r="FI48" s="118">
        <v>711.71397000000002</v>
      </c>
      <c r="FJ48" s="116">
        <v>860.25324000000001</v>
      </c>
      <c r="FK48" s="117">
        <v>1009.47</v>
      </c>
      <c r="FL48" s="117">
        <v>1028.50018182912</v>
      </c>
      <c r="FM48" s="117">
        <v>819</v>
      </c>
      <c r="FN48" s="118">
        <v>730.44328500000006</v>
      </c>
      <c r="FO48" s="116">
        <v>872.55811500000004</v>
      </c>
      <c r="FP48" s="117">
        <v>1045.5225</v>
      </c>
      <c r="FQ48" s="117">
        <v>1058.6952537532802</v>
      </c>
      <c r="FR48" s="117">
        <v>892.5</v>
      </c>
      <c r="FS48" s="118">
        <v>749.15964750000001</v>
      </c>
      <c r="FT48" s="116">
        <v>884.86299000000008</v>
      </c>
      <c r="FU48" s="117">
        <v>1081.575</v>
      </c>
      <c r="FV48" s="117">
        <v>1058.6952537532802</v>
      </c>
      <c r="FW48" s="117">
        <v>892.5</v>
      </c>
      <c r="FX48" s="118">
        <v>767.88896250000005</v>
      </c>
      <c r="FY48" s="116">
        <v>897.16786500000001</v>
      </c>
      <c r="FZ48" s="117">
        <v>1117.6275000000001</v>
      </c>
      <c r="GA48" s="117">
        <v>1088.5790362761602</v>
      </c>
      <c r="GB48" s="117">
        <v>971.25</v>
      </c>
      <c r="GC48" s="118">
        <v>786.60532499999999</v>
      </c>
      <c r="GD48" s="116">
        <v>909.47273999999993</v>
      </c>
      <c r="GE48" s="117">
        <v>1153.68</v>
      </c>
      <c r="GF48" s="117">
        <v>1088.5790362761602</v>
      </c>
      <c r="GG48" s="117">
        <v>971.25</v>
      </c>
      <c r="GH48" s="118">
        <v>805.32168750000005</v>
      </c>
      <c r="GI48" s="116">
        <v>921.77761500000008</v>
      </c>
      <c r="GJ48" s="117">
        <v>1189.7324999999998</v>
      </c>
      <c r="GK48" s="117">
        <v>1119.0853976016001</v>
      </c>
      <c r="GL48" s="117">
        <v>1050</v>
      </c>
      <c r="GM48" s="118">
        <v>824.0510025000001</v>
      </c>
      <c r="GN48" s="116">
        <v>934.08249000000001</v>
      </c>
      <c r="GO48" s="117">
        <v>1225.7850000000001</v>
      </c>
      <c r="GP48" s="117">
        <v>1119.0853976016001</v>
      </c>
      <c r="GQ48" s="117">
        <v>1050</v>
      </c>
      <c r="GR48" s="118">
        <v>842.76736500000004</v>
      </c>
      <c r="GS48" s="116">
        <v>946.38736500000005</v>
      </c>
      <c r="GT48" s="117">
        <v>1261.8375000000001</v>
      </c>
      <c r="GU48" s="117">
        <v>1149.2804695257603</v>
      </c>
      <c r="GV48" s="117">
        <v>1128.75</v>
      </c>
      <c r="GW48" s="118">
        <v>861.49668000000008</v>
      </c>
      <c r="GX48" s="116">
        <v>958.69223999999997</v>
      </c>
      <c r="GY48" s="117">
        <v>1297.8899999999999</v>
      </c>
      <c r="GZ48" s="117">
        <v>1149.2804695257603</v>
      </c>
      <c r="HA48" s="117">
        <v>1128.75</v>
      </c>
      <c r="HB48" s="118">
        <v>880.21304250000014</v>
      </c>
      <c r="HC48" s="116">
        <v>970.99711500000012</v>
      </c>
      <c r="HD48" s="117">
        <v>1333.9425000000001</v>
      </c>
      <c r="HE48" s="117">
        <v>1178.8529626473601</v>
      </c>
      <c r="HF48" s="117">
        <v>1207.5</v>
      </c>
      <c r="HG48" s="118">
        <v>898.92940499999997</v>
      </c>
      <c r="HH48" s="116">
        <v>983.30199000000005</v>
      </c>
      <c r="HI48" s="117">
        <v>1369.9949999999999</v>
      </c>
      <c r="HJ48" s="117">
        <v>1178.8529626473601</v>
      </c>
      <c r="HK48" s="117">
        <v>1207.5</v>
      </c>
      <c r="HL48" s="118">
        <v>917.65872000000002</v>
      </c>
      <c r="HM48" s="116">
        <v>995.60686499999997</v>
      </c>
      <c r="HN48" s="117">
        <v>1406.0474999999999</v>
      </c>
      <c r="HO48" s="117">
        <v>1209.04803457152</v>
      </c>
      <c r="HP48" s="117">
        <v>1286.25</v>
      </c>
      <c r="HQ48" s="118">
        <v>936.37508249999996</v>
      </c>
      <c r="HR48" s="116">
        <v>1007.91174</v>
      </c>
      <c r="HS48" s="117">
        <v>1442.1000000000001</v>
      </c>
      <c r="HT48" s="117">
        <v>1209.04803457152</v>
      </c>
      <c r="HU48" s="117">
        <v>1286.25</v>
      </c>
      <c r="HV48" s="118">
        <v>955.1043975</v>
      </c>
      <c r="HW48" s="116">
        <v>1019.5689900000001</v>
      </c>
      <c r="HX48" s="117">
        <v>1348.49</v>
      </c>
      <c r="HY48" s="117">
        <v>1239.2431064956804</v>
      </c>
      <c r="HZ48" s="117">
        <v>1365</v>
      </c>
      <c r="IA48" s="118">
        <v>973.82076000000006</v>
      </c>
      <c r="IB48" s="116">
        <v>1031.22624</v>
      </c>
      <c r="IC48" s="117">
        <v>1381.38</v>
      </c>
      <c r="ID48" s="117">
        <v>1239.2431064956804</v>
      </c>
      <c r="IE48" s="117">
        <v>1365</v>
      </c>
      <c r="IF48" s="118">
        <v>992.53712250000001</v>
      </c>
      <c r="IG48" s="116">
        <v>1042.8834899999999</v>
      </c>
      <c r="IH48" s="117">
        <v>1414.27</v>
      </c>
      <c r="II48" s="117">
        <v>1267.8817314134401</v>
      </c>
      <c r="IJ48" s="117">
        <v>1443.75</v>
      </c>
      <c r="IK48" s="118">
        <v>1011.2664375000001</v>
      </c>
      <c r="IL48" s="116">
        <v>1054.5407399999999</v>
      </c>
      <c r="IM48" s="117">
        <v>1447.16</v>
      </c>
      <c r="IN48" s="117">
        <v>1267.8817314134401</v>
      </c>
      <c r="IO48" s="117">
        <v>1443.75</v>
      </c>
      <c r="IP48" s="118">
        <v>1029.9828000000002</v>
      </c>
      <c r="IQ48" s="116">
        <v>1066.1979900000001</v>
      </c>
      <c r="IR48" s="117">
        <v>1480.0500000000002</v>
      </c>
      <c r="IS48" s="117">
        <v>1298.6993821401602</v>
      </c>
      <c r="IT48" s="117">
        <v>1521.45</v>
      </c>
      <c r="IU48" s="118">
        <v>1048.6991625000001</v>
      </c>
      <c r="IV48" s="116">
        <v>1077.8552400000001</v>
      </c>
      <c r="IW48" s="117">
        <v>1512.94</v>
      </c>
      <c r="IX48" s="117">
        <v>1298.6993821401602</v>
      </c>
      <c r="IY48" s="117">
        <v>1521.45</v>
      </c>
      <c r="IZ48" s="118">
        <v>1067.4284775000001</v>
      </c>
      <c r="JA48" s="116">
        <v>1089.5124900000001</v>
      </c>
      <c r="JB48" s="117">
        <v>1545.8300000000002</v>
      </c>
      <c r="JC48" s="117">
        <v>1327.6492964592001</v>
      </c>
      <c r="JD48" s="117">
        <v>1600.2</v>
      </c>
      <c r="JE48" s="118">
        <v>1086.1448399999999</v>
      </c>
      <c r="JF48" s="116">
        <v>1101.16974</v>
      </c>
      <c r="JG48" s="117">
        <v>1578.72</v>
      </c>
      <c r="JH48" s="117">
        <v>1327.6492964592001</v>
      </c>
      <c r="JI48" s="117">
        <v>1600.2</v>
      </c>
      <c r="JJ48" s="118">
        <v>1104.8741550000002</v>
      </c>
      <c r="JK48" s="116">
        <v>1112.82699</v>
      </c>
      <c r="JL48" s="117">
        <v>1611.6100000000001</v>
      </c>
      <c r="JM48" s="117">
        <v>1356.5992107782401</v>
      </c>
      <c r="JN48" s="117">
        <v>1678.95</v>
      </c>
      <c r="JO48" s="118">
        <v>1123.5905175</v>
      </c>
      <c r="JP48" s="116">
        <v>1124.48424</v>
      </c>
      <c r="JQ48" s="117">
        <v>1644.4999999999998</v>
      </c>
      <c r="JR48" s="117">
        <v>1356.5992107782401</v>
      </c>
      <c r="JS48" s="117">
        <v>1678.95</v>
      </c>
      <c r="JT48" s="118">
        <v>1142.3068799999999</v>
      </c>
      <c r="JU48" s="116">
        <v>1137.4367400000001</v>
      </c>
      <c r="JV48" s="117">
        <v>1677.3899999999999</v>
      </c>
      <c r="JW48" s="117">
        <v>1385.8604144985604</v>
      </c>
      <c r="JX48" s="117">
        <v>1757.7</v>
      </c>
      <c r="JY48" s="118">
        <v>1161.0361950000001</v>
      </c>
      <c r="JZ48" s="116">
        <v>1150.38924</v>
      </c>
      <c r="KA48" s="117">
        <v>1710.2800000000002</v>
      </c>
      <c r="KB48" s="117">
        <v>1385.8604144985604</v>
      </c>
      <c r="KC48" s="117">
        <v>1757.7</v>
      </c>
      <c r="KD48" s="118">
        <v>1179.7525575</v>
      </c>
      <c r="KE48" s="116">
        <v>1163.3417400000001</v>
      </c>
      <c r="KF48" s="117">
        <v>1743.1699999999998</v>
      </c>
      <c r="KG48" s="117">
        <v>1415.1216182188805</v>
      </c>
      <c r="KH48" s="117">
        <v>1836.45</v>
      </c>
      <c r="KI48" s="118">
        <v>1198.4818725</v>
      </c>
      <c r="KJ48" s="116">
        <v>1176.2942399999999</v>
      </c>
      <c r="KK48" s="117">
        <v>1776.06</v>
      </c>
      <c r="KL48" s="117">
        <v>1415.1216182188805</v>
      </c>
      <c r="KM48" s="117">
        <v>1836.45</v>
      </c>
      <c r="KN48" s="118">
        <v>1217.1982350000001</v>
      </c>
      <c r="KO48" s="116">
        <v>1189.24674</v>
      </c>
      <c r="KP48" s="117">
        <v>1808.9499999999998</v>
      </c>
      <c r="KQ48" s="117">
        <v>1445.3166901430402</v>
      </c>
      <c r="KR48" s="117">
        <v>1914.15</v>
      </c>
      <c r="KS48" s="118">
        <v>1235.9145975000001</v>
      </c>
      <c r="KT48" s="116">
        <v>1202.1992400000001</v>
      </c>
      <c r="KU48" s="117">
        <v>1841.84</v>
      </c>
      <c r="KV48" s="117">
        <v>1445.3166901430402</v>
      </c>
      <c r="KW48" s="117">
        <v>1914.15</v>
      </c>
      <c r="KX48" s="118">
        <v>1254.6439124999999</v>
      </c>
      <c r="KY48" s="116">
        <v>1215.15174</v>
      </c>
      <c r="KZ48" s="117">
        <v>1874.73</v>
      </c>
      <c r="LA48" s="117">
        <v>1474.8891832646405</v>
      </c>
      <c r="LB48" s="117">
        <v>1992.9</v>
      </c>
      <c r="LC48" s="118">
        <v>1273.360275</v>
      </c>
      <c r="LD48" s="116">
        <v>1228.1042400000001</v>
      </c>
      <c r="LE48" s="117">
        <v>1907.62</v>
      </c>
      <c r="LF48" s="117">
        <v>1474.8891832646405</v>
      </c>
      <c r="LG48" s="117">
        <v>1992.9</v>
      </c>
      <c r="LH48" s="118">
        <v>1292.08959</v>
      </c>
      <c r="LI48" s="116">
        <v>1241.05674</v>
      </c>
      <c r="LJ48" s="117">
        <v>1940.51</v>
      </c>
      <c r="LK48" s="117">
        <v>1504.7729657875202</v>
      </c>
      <c r="LL48" s="117">
        <v>2071.65</v>
      </c>
      <c r="LM48" s="118">
        <v>1310.8059525000001</v>
      </c>
      <c r="LN48" s="116">
        <v>1254.0092400000001</v>
      </c>
      <c r="LO48" s="117">
        <v>1973.3999999999999</v>
      </c>
      <c r="LP48" s="117">
        <v>1504.7729657875202</v>
      </c>
      <c r="LQ48" s="117">
        <v>2071.65</v>
      </c>
      <c r="LR48" s="118">
        <v>1329.5352675000001</v>
      </c>
    </row>
    <row r="49" spans="1:330" ht="28">
      <c r="A49" s="122" t="s">
        <v>503</v>
      </c>
      <c r="B49" s="123" t="s">
        <v>294</v>
      </c>
      <c r="C49" s="116">
        <v>98.439000000000007</v>
      </c>
      <c r="D49" s="116">
        <v>150.24900000000002</v>
      </c>
      <c r="E49" s="116">
        <v>195.58275000000003</v>
      </c>
      <c r="F49" s="161">
        <v>221.49</v>
      </c>
      <c r="G49" s="116" t="e">
        <v>#N/A</v>
      </c>
      <c r="H49" s="117">
        <v>98.67</v>
      </c>
      <c r="I49" s="117">
        <v>149.27000000000001</v>
      </c>
      <c r="J49" s="117">
        <v>193.54500000000002</v>
      </c>
      <c r="K49" s="117">
        <v>241.61499999999998</v>
      </c>
      <c r="L49" s="117">
        <v>275.77</v>
      </c>
      <c r="M49" s="117">
        <v>89.660313600000009</v>
      </c>
      <c r="N49" s="117">
        <v>103.66973760000002</v>
      </c>
      <c r="O49" s="117">
        <v>117.6791616</v>
      </c>
      <c r="P49" s="117">
        <v>134.49047040000002</v>
      </c>
      <c r="Q49" s="117">
        <v>151.30177920000003</v>
      </c>
      <c r="R49" s="117">
        <v>89.25</v>
      </c>
      <c r="S49" s="117">
        <v>123.9</v>
      </c>
      <c r="T49" s="117">
        <v>145.95000000000002</v>
      </c>
      <c r="U49" s="117">
        <v>169.05</v>
      </c>
      <c r="V49" s="117" t="e">
        <v>#N/A</v>
      </c>
      <c r="W49" s="118">
        <v>110.8863525</v>
      </c>
      <c r="X49" s="118">
        <v>179.61231749999999</v>
      </c>
      <c r="Y49" s="118">
        <v>220.21840500000002</v>
      </c>
      <c r="Z49" s="118">
        <v>260.82449250000002</v>
      </c>
      <c r="AA49" s="118" t="e">
        <v>#N/A</v>
      </c>
      <c r="AC49" s="122" t="s">
        <v>503</v>
      </c>
      <c r="AD49" s="123" t="s">
        <v>294</v>
      </c>
      <c r="AE49" s="116">
        <v>98.439000000000007</v>
      </c>
      <c r="AF49" s="117">
        <v>98.67</v>
      </c>
      <c r="AG49" s="117">
        <v>181.17043154496002</v>
      </c>
      <c r="AH49" s="117">
        <v>86.100000000000009</v>
      </c>
      <c r="AI49" s="118">
        <v>132.25797750000001</v>
      </c>
      <c r="AJ49" s="116">
        <v>150.24900000000002</v>
      </c>
      <c r="AK49" s="117">
        <v>149.27000000000001</v>
      </c>
      <c r="AL49" s="117">
        <v>247.16378461632004</v>
      </c>
      <c r="AM49" s="117">
        <v>119.7</v>
      </c>
      <c r="AN49" s="118">
        <v>189.05469000000005</v>
      </c>
      <c r="AO49" s="116">
        <v>195.58275000000003</v>
      </c>
      <c r="AP49" s="117">
        <v>193.54500000000002</v>
      </c>
      <c r="AQ49" s="117">
        <v>297.59266762368003</v>
      </c>
      <c r="AR49" s="117">
        <v>142.80000000000001</v>
      </c>
      <c r="AS49" s="118">
        <v>225.12740250000002</v>
      </c>
      <c r="AT49" s="116">
        <v>240.91650000000001</v>
      </c>
      <c r="AU49" s="117">
        <v>241.61499999999998</v>
      </c>
      <c r="AV49" s="117">
        <v>348.02155063103999</v>
      </c>
      <c r="AW49" s="117">
        <v>165.9</v>
      </c>
      <c r="AX49" s="118">
        <v>261.20011499999998</v>
      </c>
      <c r="AY49" s="116">
        <v>275.88825000000003</v>
      </c>
      <c r="AZ49" s="117">
        <v>275.77</v>
      </c>
      <c r="BA49" s="117">
        <v>413.08103549856003</v>
      </c>
      <c r="BB49" s="117">
        <v>189</v>
      </c>
      <c r="BC49" s="118">
        <v>299.85037500000004</v>
      </c>
      <c r="BD49" s="116">
        <v>314.74575000000004</v>
      </c>
      <c r="BE49" s="117">
        <v>313.72000000000003</v>
      </c>
      <c r="BF49" s="117">
        <v>457.28413048032013</v>
      </c>
      <c r="BG49" s="117">
        <v>207.9</v>
      </c>
      <c r="BH49" s="118">
        <v>318.56673749999999</v>
      </c>
      <c r="BI49" s="116">
        <v>354.57468750000004</v>
      </c>
      <c r="BJ49" s="117">
        <v>351.67</v>
      </c>
      <c r="BK49" s="117">
        <v>501.79851486336014</v>
      </c>
      <c r="BL49" s="117">
        <v>226.8</v>
      </c>
      <c r="BM49" s="118">
        <v>337.28309999999999</v>
      </c>
      <c r="BN49" s="116">
        <v>394.40362500000003</v>
      </c>
      <c r="BO49" s="117">
        <v>389.62</v>
      </c>
      <c r="BP49" s="117">
        <v>546.62418864768006</v>
      </c>
      <c r="BQ49" s="117">
        <v>245.70000000000002</v>
      </c>
      <c r="BR49" s="118">
        <v>356.01241500000003</v>
      </c>
      <c r="BS49" s="116">
        <v>434.23256250000003</v>
      </c>
      <c r="BT49" s="117">
        <v>427.57000000000005</v>
      </c>
      <c r="BU49" s="117">
        <v>591.44986243200015</v>
      </c>
      <c r="BV49" s="117">
        <v>264.60000000000002</v>
      </c>
      <c r="BW49" s="118">
        <v>374.72877750000004</v>
      </c>
      <c r="BX49" s="116">
        <v>474.06150000000002</v>
      </c>
      <c r="BY49" s="117">
        <v>465.52000000000004</v>
      </c>
      <c r="BZ49" s="117">
        <v>635.96424681504004</v>
      </c>
      <c r="CA49" s="117">
        <v>282.45</v>
      </c>
      <c r="CB49" s="118">
        <v>393.45809250000002</v>
      </c>
      <c r="CC49" s="116">
        <v>525.87150000000008</v>
      </c>
      <c r="CD49" s="117">
        <v>514.85500000000002</v>
      </c>
      <c r="CE49" s="117">
        <v>663.04642472640012</v>
      </c>
      <c r="CF49" s="117">
        <v>358.05</v>
      </c>
      <c r="CG49" s="118">
        <v>412.17445500000008</v>
      </c>
      <c r="CH49" s="116">
        <v>577.68150000000003</v>
      </c>
      <c r="CI49" s="117">
        <v>561.66</v>
      </c>
      <c r="CJ49" s="117">
        <v>689.81731323648012</v>
      </c>
      <c r="CK49" s="117">
        <v>358.05</v>
      </c>
      <c r="CL49" s="118">
        <v>430.89081750000003</v>
      </c>
      <c r="CM49" s="116">
        <v>600.69809250000003</v>
      </c>
      <c r="CN49" s="117">
        <v>608.46500000000003</v>
      </c>
      <c r="CO49" s="117">
        <v>717.52206995040024</v>
      </c>
      <c r="CP49" s="117">
        <v>406.35</v>
      </c>
      <c r="CQ49" s="118">
        <v>449.62013250000001</v>
      </c>
      <c r="CR49" s="116">
        <v>623.71468500000015</v>
      </c>
      <c r="CS49" s="117">
        <v>655.27</v>
      </c>
      <c r="CT49" s="117">
        <v>744.91553726304016</v>
      </c>
      <c r="CU49" s="117">
        <v>406.35</v>
      </c>
      <c r="CV49" s="118">
        <v>468.33649500000001</v>
      </c>
      <c r="CW49" s="116">
        <v>646.73127750000015</v>
      </c>
      <c r="CX49" s="117">
        <v>702.07500000000005</v>
      </c>
      <c r="CY49" s="117">
        <v>772.30900457568021</v>
      </c>
      <c r="CZ49" s="117">
        <v>453.6</v>
      </c>
      <c r="DA49" s="118">
        <v>487.06581000000006</v>
      </c>
      <c r="DB49" s="116">
        <v>669.74787000000015</v>
      </c>
      <c r="DC49" s="117">
        <v>748.88</v>
      </c>
      <c r="DD49" s="117">
        <v>800.01376128959998</v>
      </c>
      <c r="DE49" s="117">
        <v>453.6</v>
      </c>
      <c r="DF49" s="118">
        <v>505.78217250000006</v>
      </c>
      <c r="DG49" s="116">
        <v>692.76446250000004</v>
      </c>
      <c r="DH49" s="117">
        <v>795.68499999999995</v>
      </c>
      <c r="DI49" s="117">
        <v>826.78464979968021</v>
      </c>
      <c r="DJ49" s="117">
        <v>501.90000000000003</v>
      </c>
      <c r="DK49" s="118">
        <v>524.49853500000006</v>
      </c>
      <c r="DL49" s="116">
        <v>715.78105500000004</v>
      </c>
      <c r="DM49" s="117">
        <v>842.49</v>
      </c>
      <c r="DN49" s="117">
        <v>853.24424890848024</v>
      </c>
      <c r="DO49" s="117">
        <v>501.90000000000003</v>
      </c>
      <c r="DP49" s="118">
        <v>543.22784999999999</v>
      </c>
      <c r="DQ49" s="116">
        <v>738.79764750000004</v>
      </c>
      <c r="DR49" s="117">
        <v>889.29499999999996</v>
      </c>
      <c r="DS49" s="117">
        <v>881.57158442496018</v>
      </c>
      <c r="DT49" s="117">
        <v>549.15</v>
      </c>
      <c r="DU49" s="118">
        <v>561.94421250000005</v>
      </c>
      <c r="DV49" s="116">
        <v>761.81424000000004</v>
      </c>
      <c r="DW49" s="117">
        <v>936.09999999999991</v>
      </c>
      <c r="DX49" s="117">
        <v>909.27634113888018</v>
      </c>
      <c r="DY49" s="117">
        <v>549.15</v>
      </c>
      <c r="DZ49" s="118">
        <v>580.67352750000009</v>
      </c>
      <c r="EA49" s="116">
        <v>774.11911500000008</v>
      </c>
      <c r="EB49" s="117">
        <v>943.0575</v>
      </c>
      <c r="EC49" s="117">
        <v>938.53754485920012</v>
      </c>
      <c r="ED49" s="117">
        <v>599.55000000000007</v>
      </c>
      <c r="EE49" s="118">
        <v>599.38989000000004</v>
      </c>
      <c r="EF49" s="116">
        <v>786.42399</v>
      </c>
      <c r="EG49" s="117">
        <v>987.96500000000003</v>
      </c>
      <c r="EH49" s="117">
        <v>938.53754485920012</v>
      </c>
      <c r="EI49" s="117">
        <v>599.55000000000007</v>
      </c>
      <c r="EJ49" s="118">
        <v>618.10625249999998</v>
      </c>
      <c r="EK49" s="116">
        <v>798.72886499999993</v>
      </c>
      <c r="EL49" s="117">
        <v>1032.8724999999999</v>
      </c>
      <c r="EM49" s="117">
        <v>969.04390618464026</v>
      </c>
      <c r="EN49" s="117">
        <v>673.05000000000007</v>
      </c>
      <c r="EO49" s="118">
        <v>636.83556750000002</v>
      </c>
      <c r="EP49" s="116">
        <v>811.03374000000008</v>
      </c>
      <c r="EQ49" s="117">
        <v>1077.78</v>
      </c>
      <c r="ER49" s="117">
        <v>969.04390618464026</v>
      </c>
      <c r="ES49" s="117">
        <v>673.05000000000007</v>
      </c>
      <c r="ET49" s="118">
        <v>655.55193000000008</v>
      </c>
      <c r="EU49" s="116">
        <v>823.338615</v>
      </c>
      <c r="EV49" s="117">
        <v>1122.6875</v>
      </c>
      <c r="EW49" s="117">
        <v>998.92768870752025</v>
      </c>
      <c r="EX49" s="117">
        <v>745.5</v>
      </c>
      <c r="EY49" s="118">
        <v>674.28124500000013</v>
      </c>
      <c r="EZ49" s="116">
        <v>835.64349000000004</v>
      </c>
      <c r="FA49" s="117">
        <v>1167.5949999999998</v>
      </c>
      <c r="FB49" s="117">
        <v>998.92768870752025</v>
      </c>
      <c r="FC49" s="117">
        <v>745.5</v>
      </c>
      <c r="FD49" s="118">
        <v>692.99760749999996</v>
      </c>
      <c r="FE49" s="116">
        <v>847.94836499999997</v>
      </c>
      <c r="FF49" s="117">
        <v>1212.5025000000001</v>
      </c>
      <c r="FG49" s="117">
        <v>1028.50018182912</v>
      </c>
      <c r="FH49" s="117">
        <v>819</v>
      </c>
      <c r="FI49" s="118">
        <v>711.71397000000002</v>
      </c>
      <c r="FJ49" s="116">
        <v>860.25324000000001</v>
      </c>
      <c r="FK49" s="117">
        <v>1257.4100000000001</v>
      </c>
      <c r="FL49" s="117">
        <v>1028.50018182912</v>
      </c>
      <c r="FM49" s="117">
        <v>819</v>
      </c>
      <c r="FN49" s="118">
        <v>730.44328500000006</v>
      </c>
      <c r="FO49" s="116">
        <v>872.55811500000004</v>
      </c>
      <c r="FP49" s="117">
        <v>1302.3175000000001</v>
      </c>
      <c r="FQ49" s="117">
        <v>1058.6952537532802</v>
      </c>
      <c r="FR49" s="117">
        <v>892.5</v>
      </c>
      <c r="FS49" s="118">
        <v>749.15964750000001</v>
      </c>
      <c r="FT49" s="116">
        <v>884.86299000000008</v>
      </c>
      <c r="FU49" s="117">
        <v>1347.2250000000001</v>
      </c>
      <c r="FV49" s="117">
        <v>1058.6952537532802</v>
      </c>
      <c r="FW49" s="117">
        <v>892.5</v>
      </c>
      <c r="FX49" s="118">
        <v>767.88896250000005</v>
      </c>
      <c r="FY49" s="116">
        <v>897.16786500000001</v>
      </c>
      <c r="FZ49" s="117">
        <v>1392.1324999999999</v>
      </c>
      <c r="GA49" s="117">
        <v>1088.5790362761602</v>
      </c>
      <c r="GB49" s="117">
        <v>971.25</v>
      </c>
      <c r="GC49" s="118">
        <v>786.60532499999999</v>
      </c>
      <c r="GD49" s="116">
        <v>909.47273999999993</v>
      </c>
      <c r="GE49" s="117">
        <v>1437.04</v>
      </c>
      <c r="GF49" s="117">
        <v>1088.5790362761602</v>
      </c>
      <c r="GG49" s="117">
        <v>971.25</v>
      </c>
      <c r="GH49" s="118">
        <v>805.32168750000005</v>
      </c>
      <c r="GI49" s="116">
        <v>921.77761500000008</v>
      </c>
      <c r="GJ49" s="117">
        <v>1481.9475</v>
      </c>
      <c r="GK49" s="117">
        <v>1119.0853976016001</v>
      </c>
      <c r="GL49" s="117">
        <v>1050</v>
      </c>
      <c r="GM49" s="118">
        <v>824.0510025000001</v>
      </c>
      <c r="GN49" s="116">
        <v>934.08249000000001</v>
      </c>
      <c r="GO49" s="117">
        <v>1526.855</v>
      </c>
      <c r="GP49" s="117">
        <v>1119.0853976016001</v>
      </c>
      <c r="GQ49" s="117">
        <v>1050</v>
      </c>
      <c r="GR49" s="118">
        <v>842.76736500000004</v>
      </c>
      <c r="GS49" s="116">
        <v>946.38736500000005</v>
      </c>
      <c r="GT49" s="117">
        <v>1571.7625</v>
      </c>
      <c r="GU49" s="117">
        <v>1149.2804695257603</v>
      </c>
      <c r="GV49" s="117">
        <v>1128.75</v>
      </c>
      <c r="GW49" s="118">
        <v>861.49668000000008</v>
      </c>
      <c r="GX49" s="116">
        <v>958.69223999999997</v>
      </c>
      <c r="GY49" s="117">
        <v>1616.6699999999998</v>
      </c>
      <c r="GZ49" s="117">
        <v>1149.2804695257603</v>
      </c>
      <c r="HA49" s="117">
        <v>1128.75</v>
      </c>
      <c r="HB49" s="118">
        <v>880.21304250000014</v>
      </c>
      <c r="HC49" s="116">
        <v>970.99711500000012</v>
      </c>
      <c r="HD49" s="117">
        <v>1661.5774999999999</v>
      </c>
      <c r="HE49" s="117">
        <v>1178.8529626473601</v>
      </c>
      <c r="HF49" s="117">
        <v>1207.5</v>
      </c>
      <c r="HG49" s="118">
        <v>898.92940499999997</v>
      </c>
      <c r="HH49" s="116">
        <v>983.30199000000005</v>
      </c>
      <c r="HI49" s="117">
        <v>1706.4850000000001</v>
      </c>
      <c r="HJ49" s="117">
        <v>1178.8529626473601</v>
      </c>
      <c r="HK49" s="117">
        <v>1207.5</v>
      </c>
      <c r="HL49" s="118">
        <v>917.65872000000002</v>
      </c>
      <c r="HM49" s="116">
        <v>995.60686499999997</v>
      </c>
      <c r="HN49" s="117">
        <v>1751.3925000000002</v>
      </c>
      <c r="HO49" s="117">
        <v>1209.04803457152</v>
      </c>
      <c r="HP49" s="117">
        <v>1286.25</v>
      </c>
      <c r="HQ49" s="118">
        <v>936.37508249999996</v>
      </c>
      <c r="HR49" s="116">
        <v>1007.91174</v>
      </c>
      <c r="HS49" s="117">
        <v>1796.3</v>
      </c>
      <c r="HT49" s="117">
        <v>1209.04803457152</v>
      </c>
      <c r="HU49" s="117">
        <v>1286.25</v>
      </c>
      <c r="HV49" s="118">
        <v>955.1043975</v>
      </c>
      <c r="HW49" s="116">
        <v>1019.5689900000001</v>
      </c>
      <c r="HX49" s="117">
        <v>1789.3425000000002</v>
      </c>
      <c r="HY49" s="117">
        <v>1239.2431064956804</v>
      </c>
      <c r="HZ49" s="117">
        <v>1365</v>
      </c>
      <c r="IA49" s="118">
        <v>973.82076000000006</v>
      </c>
      <c r="IB49" s="116">
        <v>1031.22624</v>
      </c>
      <c r="IC49" s="117">
        <v>1832.9850000000001</v>
      </c>
      <c r="ID49" s="117">
        <v>1239.2431064956804</v>
      </c>
      <c r="IE49" s="117">
        <v>1365</v>
      </c>
      <c r="IF49" s="118">
        <v>992.53712250000001</v>
      </c>
      <c r="IG49" s="116">
        <v>1042.8834899999999</v>
      </c>
      <c r="IH49" s="117">
        <v>1876.6275000000001</v>
      </c>
      <c r="II49" s="117">
        <v>1267.8817314134401</v>
      </c>
      <c r="IJ49" s="117">
        <v>1443.75</v>
      </c>
      <c r="IK49" s="118">
        <v>1011.2664375000001</v>
      </c>
      <c r="IL49" s="116">
        <v>1054.5407399999999</v>
      </c>
      <c r="IM49" s="117">
        <v>1920.27</v>
      </c>
      <c r="IN49" s="117">
        <v>1267.8817314134401</v>
      </c>
      <c r="IO49" s="117">
        <v>1443.75</v>
      </c>
      <c r="IP49" s="118">
        <v>1029.9828000000002</v>
      </c>
      <c r="IQ49" s="116">
        <v>1066.1979900000001</v>
      </c>
      <c r="IR49" s="117">
        <v>1963.9124999999999</v>
      </c>
      <c r="IS49" s="117">
        <v>1298.6993821401602</v>
      </c>
      <c r="IT49" s="117">
        <v>1521.45</v>
      </c>
      <c r="IU49" s="118">
        <v>1048.6991625000001</v>
      </c>
      <c r="IV49" s="116">
        <v>1077.8552400000001</v>
      </c>
      <c r="IW49" s="117">
        <v>2007.5550000000001</v>
      </c>
      <c r="IX49" s="117">
        <v>1298.6993821401602</v>
      </c>
      <c r="IY49" s="117">
        <v>1521.45</v>
      </c>
      <c r="IZ49" s="118">
        <v>1067.4284775000001</v>
      </c>
      <c r="JA49" s="116">
        <v>1089.5124900000001</v>
      </c>
      <c r="JB49" s="117">
        <v>2051.1975000000002</v>
      </c>
      <c r="JC49" s="117">
        <v>1327.6492964592001</v>
      </c>
      <c r="JD49" s="117">
        <v>1600.2</v>
      </c>
      <c r="JE49" s="118">
        <v>1086.1448399999999</v>
      </c>
      <c r="JF49" s="116">
        <v>1101.16974</v>
      </c>
      <c r="JG49" s="117">
        <v>2094.84</v>
      </c>
      <c r="JH49" s="117">
        <v>1327.6492964592001</v>
      </c>
      <c r="JI49" s="117">
        <v>1600.2</v>
      </c>
      <c r="JJ49" s="118">
        <v>1104.8741550000002</v>
      </c>
      <c r="JK49" s="116">
        <v>1112.82699</v>
      </c>
      <c r="JL49" s="117">
        <v>2138.4825000000001</v>
      </c>
      <c r="JM49" s="117">
        <v>1356.5992107782401</v>
      </c>
      <c r="JN49" s="117">
        <v>1678.95</v>
      </c>
      <c r="JO49" s="118">
        <v>1123.5905175</v>
      </c>
      <c r="JP49" s="116">
        <v>1124.48424</v>
      </c>
      <c r="JQ49" s="117">
        <v>2182.125</v>
      </c>
      <c r="JR49" s="117">
        <v>1356.5992107782401</v>
      </c>
      <c r="JS49" s="117">
        <v>1678.95</v>
      </c>
      <c r="JT49" s="118">
        <v>1142.3068799999999</v>
      </c>
      <c r="JU49" s="116">
        <v>1137.4367400000001</v>
      </c>
      <c r="JV49" s="117">
        <v>2225.7674999999999</v>
      </c>
      <c r="JW49" s="117">
        <v>1385.8604144985604</v>
      </c>
      <c r="JX49" s="117">
        <v>1757.7</v>
      </c>
      <c r="JY49" s="118">
        <v>1161.0361950000001</v>
      </c>
      <c r="JZ49" s="116">
        <v>1150.38924</v>
      </c>
      <c r="KA49" s="117">
        <v>2269.4100000000003</v>
      </c>
      <c r="KB49" s="117">
        <v>1385.8604144985604</v>
      </c>
      <c r="KC49" s="117">
        <v>1757.7</v>
      </c>
      <c r="KD49" s="118">
        <v>1179.7525575</v>
      </c>
      <c r="KE49" s="116">
        <v>1163.3417400000001</v>
      </c>
      <c r="KF49" s="117">
        <v>2313.0524999999998</v>
      </c>
      <c r="KG49" s="117">
        <v>1415.1216182188805</v>
      </c>
      <c r="KH49" s="117">
        <v>1836.45</v>
      </c>
      <c r="KI49" s="118">
        <v>1198.4818725</v>
      </c>
      <c r="KJ49" s="116">
        <v>1176.2942399999999</v>
      </c>
      <c r="KK49" s="117">
        <v>2356.6950000000002</v>
      </c>
      <c r="KL49" s="117">
        <v>1415.1216182188805</v>
      </c>
      <c r="KM49" s="117">
        <v>1836.45</v>
      </c>
      <c r="KN49" s="118">
        <v>1217.1982350000001</v>
      </c>
      <c r="KO49" s="116">
        <v>1189.24674</v>
      </c>
      <c r="KP49" s="117">
        <v>2400.3375000000001</v>
      </c>
      <c r="KQ49" s="117">
        <v>1445.3166901430402</v>
      </c>
      <c r="KR49" s="117">
        <v>1914.15</v>
      </c>
      <c r="KS49" s="118">
        <v>1235.9145975000001</v>
      </c>
      <c r="KT49" s="116">
        <v>1202.1992400000001</v>
      </c>
      <c r="KU49" s="117">
        <v>2443.98</v>
      </c>
      <c r="KV49" s="117">
        <v>1445.3166901430402</v>
      </c>
      <c r="KW49" s="117">
        <v>1914.15</v>
      </c>
      <c r="KX49" s="118">
        <v>1254.6439124999999</v>
      </c>
      <c r="KY49" s="116">
        <v>1215.15174</v>
      </c>
      <c r="KZ49" s="117">
        <v>2487.6224999999999</v>
      </c>
      <c r="LA49" s="117">
        <v>1474.8891832646405</v>
      </c>
      <c r="LB49" s="117">
        <v>1992.9</v>
      </c>
      <c r="LC49" s="118">
        <v>1273.360275</v>
      </c>
      <c r="LD49" s="116">
        <v>1228.1042400000001</v>
      </c>
      <c r="LE49" s="117">
        <v>2531.2649999999999</v>
      </c>
      <c r="LF49" s="117">
        <v>1474.8891832646405</v>
      </c>
      <c r="LG49" s="117">
        <v>1992.9</v>
      </c>
      <c r="LH49" s="118">
        <v>1292.08959</v>
      </c>
      <c r="LI49" s="116">
        <v>1241.05674</v>
      </c>
      <c r="LJ49" s="117">
        <v>2574.9074999999998</v>
      </c>
      <c r="LK49" s="117">
        <v>1504.7729657875202</v>
      </c>
      <c r="LL49" s="117">
        <v>2071.65</v>
      </c>
      <c r="LM49" s="118">
        <v>1310.8059525000001</v>
      </c>
      <c r="LN49" s="116">
        <v>1254.0092400000001</v>
      </c>
      <c r="LO49" s="117">
        <v>2618.5500000000002</v>
      </c>
      <c r="LP49" s="117">
        <v>1504.7729657875202</v>
      </c>
      <c r="LQ49" s="117">
        <v>2071.65</v>
      </c>
      <c r="LR49" s="118">
        <v>1329.5352675000001</v>
      </c>
    </row>
    <row r="50" spans="1:330">
      <c r="A50" s="122" t="s">
        <v>62</v>
      </c>
      <c r="B50" s="126" t="s">
        <v>295</v>
      </c>
      <c r="C50" s="116">
        <v>42.743250000000003</v>
      </c>
      <c r="D50" s="116">
        <v>55.695750000000004</v>
      </c>
      <c r="E50" s="116">
        <v>73.829250000000002</v>
      </c>
      <c r="F50" s="161">
        <v>101.03</v>
      </c>
      <c r="G50" s="116" t="e">
        <v>#N/A</v>
      </c>
      <c r="H50" s="117">
        <v>107.52499999999999</v>
      </c>
      <c r="I50" s="117">
        <v>139.15</v>
      </c>
      <c r="J50" s="117">
        <v>183.42500000000001</v>
      </c>
      <c r="K50" s="117">
        <v>227.7</v>
      </c>
      <c r="L50" s="117">
        <v>271.97499999999997</v>
      </c>
      <c r="M50" s="117">
        <v>51.83486880000001</v>
      </c>
      <c r="N50" s="117">
        <v>65.844292800000019</v>
      </c>
      <c r="O50" s="117">
        <v>79.853716800000015</v>
      </c>
      <c r="P50" s="117">
        <v>96.665025600000021</v>
      </c>
      <c r="Q50" s="117">
        <v>113.47633440000003</v>
      </c>
      <c r="R50" s="117">
        <v>52.5</v>
      </c>
      <c r="S50" s="117">
        <v>89.25</v>
      </c>
      <c r="T50" s="117">
        <v>110.25</v>
      </c>
      <c r="U50" s="117">
        <v>131.25</v>
      </c>
      <c r="V50" s="117" t="e">
        <v>#N/A</v>
      </c>
      <c r="W50" s="118">
        <v>96.83289000000002</v>
      </c>
      <c r="X50" s="118">
        <v>157.735545</v>
      </c>
      <c r="Y50" s="118">
        <v>192.08557500000003</v>
      </c>
      <c r="Z50" s="118">
        <v>226.43560500000001</v>
      </c>
      <c r="AA50" s="118" t="e">
        <v>#N/A</v>
      </c>
      <c r="AC50" s="122" t="s">
        <v>62</v>
      </c>
      <c r="AD50" s="126" t="s">
        <v>295</v>
      </c>
      <c r="AE50" s="116">
        <v>42.743250000000003</v>
      </c>
      <c r="AF50" s="117">
        <v>107.52499999999999</v>
      </c>
      <c r="AG50" s="117">
        <v>88.519386109440021</v>
      </c>
      <c r="AH50" s="117">
        <v>72.45</v>
      </c>
      <c r="AI50" s="118">
        <v>107.5964175</v>
      </c>
      <c r="AJ50" s="116">
        <v>55.695750000000004</v>
      </c>
      <c r="AK50" s="117">
        <v>139.15</v>
      </c>
      <c r="AL50" s="117">
        <v>125.81751619008004</v>
      </c>
      <c r="AM50" s="117">
        <v>109.2</v>
      </c>
      <c r="AN50" s="118">
        <v>152.4379725</v>
      </c>
      <c r="AO50" s="116">
        <v>73.829250000000002</v>
      </c>
      <c r="AP50" s="117">
        <v>183.42500000000001</v>
      </c>
      <c r="AQ50" s="117">
        <v>151.79603167872003</v>
      </c>
      <c r="AR50" s="117">
        <v>130.20000000000002</v>
      </c>
      <c r="AS50" s="118">
        <v>184.13274000000001</v>
      </c>
      <c r="AT50" s="116">
        <v>91.962750000000014</v>
      </c>
      <c r="AU50" s="117">
        <v>227.7</v>
      </c>
      <c r="AV50" s="117">
        <v>178.79331248064003</v>
      </c>
      <c r="AW50" s="117">
        <v>151.20000000000002</v>
      </c>
      <c r="AX50" s="118">
        <v>215.84046000000001</v>
      </c>
      <c r="AY50" s="116">
        <v>110.09625000000001</v>
      </c>
      <c r="AZ50" s="117">
        <v>271.97499999999997</v>
      </c>
      <c r="BA50" s="117">
        <v>214.45009844544006</v>
      </c>
      <c r="BB50" s="117">
        <v>172.20000000000002</v>
      </c>
      <c r="BC50" s="118">
        <v>249.80191500000004</v>
      </c>
      <c r="BD50" s="116">
        <v>128.22975000000002</v>
      </c>
      <c r="BE50" s="117">
        <v>309.92500000000001</v>
      </c>
      <c r="BF50" s="117">
        <v>240.68330526240001</v>
      </c>
      <c r="BG50" s="117">
        <v>187.95000000000002</v>
      </c>
      <c r="BH50" s="118">
        <v>265.42263000000003</v>
      </c>
      <c r="BI50" s="116">
        <v>144.74418750000001</v>
      </c>
      <c r="BJ50" s="117">
        <v>347.875</v>
      </c>
      <c r="BK50" s="117">
        <v>266.40712942272006</v>
      </c>
      <c r="BL50" s="117">
        <v>202.65</v>
      </c>
      <c r="BM50" s="118">
        <v>281.04334499999999</v>
      </c>
      <c r="BN50" s="116">
        <v>161.25862499999999</v>
      </c>
      <c r="BO50" s="117">
        <v>385.82500000000005</v>
      </c>
      <c r="BP50" s="117">
        <v>292.64033623968004</v>
      </c>
      <c r="BQ50" s="117">
        <v>218.4</v>
      </c>
      <c r="BR50" s="118">
        <v>296.65110750000002</v>
      </c>
      <c r="BS50" s="116">
        <v>177.77306250000001</v>
      </c>
      <c r="BT50" s="117">
        <v>423.77499999999998</v>
      </c>
      <c r="BU50" s="117">
        <v>318.61885172832007</v>
      </c>
      <c r="BV50" s="117">
        <v>234.15</v>
      </c>
      <c r="BW50" s="118">
        <v>312.27182249999998</v>
      </c>
      <c r="BX50" s="116">
        <v>194.28750000000002</v>
      </c>
      <c r="BY50" s="117">
        <v>455.4</v>
      </c>
      <c r="BZ50" s="117">
        <v>344.34267588864009</v>
      </c>
      <c r="CA50" s="117">
        <v>249.9</v>
      </c>
      <c r="CB50" s="118">
        <v>327.87958500000002</v>
      </c>
      <c r="CC50" s="116">
        <v>344.53649999999999</v>
      </c>
      <c r="CD50" s="117">
        <v>466.15250000000003</v>
      </c>
      <c r="CE50" s="117">
        <v>359.11477293120015</v>
      </c>
      <c r="CF50" s="117">
        <v>295.05</v>
      </c>
      <c r="CG50" s="118">
        <v>343.50029999999998</v>
      </c>
      <c r="CH50" s="116">
        <v>494.78550000000007</v>
      </c>
      <c r="CI50" s="117">
        <v>508.53</v>
      </c>
      <c r="CJ50" s="117">
        <v>372.35872200384006</v>
      </c>
      <c r="CK50" s="117">
        <v>295.05</v>
      </c>
      <c r="CL50" s="118">
        <v>359.121015</v>
      </c>
      <c r="CM50" s="116">
        <v>514.55101500000001</v>
      </c>
      <c r="CN50" s="117">
        <v>550.90750000000003</v>
      </c>
      <c r="CO50" s="117">
        <v>386.62143638976005</v>
      </c>
      <c r="CP50" s="117">
        <v>340.2</v>
      </c>
      <c r="CQ50" s="118">
        <v>374.72877750000004</v>
      </c>
      <c r="CR50" s="116">
        <v>534.31653000000006</v>
      </c>
      <c r="CS50" s="117">
        <v>593.28499999999997</v>
      </c>
      <c r="CT50" s="117">
        <v>400.62945944736003</v>
      </c>
      <c r="CU50" s="117">
        <v>340.2</v>
      </c>
      <c r="CV50" s="118">
        <v>390.34949250000005</v>
      </c>
      <c r="CW50" s="116">
        <v>554.08204499999999</v>
      </c>
      <c r="CX50" s="117">
        <v>635.66250000000002</v>
      </c>
      <c r="CY50" s="117">
        <v>414.89217383328014</v>
      </c>
      <c r="CZ50" s="117">
        <v>385.35</v>
      </c>
      <c r="DA50" s="118">
        <v>405.95725500000003</v>
      </c>
      <c r="DB50" s="116">
        <v>573.84756000000016</v>
      </c>
      <c r="DC50" s="117">
        <v>678.04000000000008</v>
      </c>
      <c r="DD50" s="117">
        <v>429.66427087584009</v>
      </c>
      <c r="DE50" s="117">
        <v>385.35</v>
      </c>
      <c r="DF50" s="118">
        <v>421.57797000000005</v>
      </c>
      <c r="DG50" s="116">
        <v>593.61307499999998</v>
      </c>
      <c r="DH50" s="117">
        <v>720.41750000000002</v>
      </c>
      <c r="DI50" s="117">
        <v>443.41760260512001</v>
      </c>
      <c r="DJ50" s="117">
        <v>430.5</v>
      </c>
      <c r="DK50" s="118">
        <v>437.19868500000001</v>
      </c>
      <c r="DL50" s="116">
        <v>613.37859000000003</v>
      </c>
      <c r="DM50" s="117">
        <v>762.79499999999996</v>
      </c>
      <c r="DN50" s="117">
        <v>457.93500831936007</v>
      </c>
      <c r="DO50" s="117">
        <v>430.5</v>
      </c>
      <c r="DP50" s="118">
        <v>452.80644749999999</v>
      </c>
      <c r="DQ50" s="116">
        <v>633.14410500000008</v>
      </c>
      <c r="DR50" s="117">
        <v>805.17250000000001</v>
      </c>
      <c r="DS50" s="117">
        <v>471.94303137696016</v>
      </c>
      <c r="DT50" s="117">
        <v>475.65000000000003</v>
      </c>
      <c r="DU50" s="118">
        <v>468.42716250000001</v>
      </c>
      <c r="DV50" s="116">
        <v>652.90962000000002</v>
      </c>
      <c r="DW50" s="117">
        <v>847.55</v>
      </c>
      <c r="DX50" s="117">
        <v>485.69636310623997</v>
      </c>
      <c r="DY50" s="117">
        <v>475.65000000000003</v>
      </c>
      <c r="DZ50" s="118">
        <v>484.03492500000004</v>
      </c>
      <c r="EA50" s="116">
        <v>663.91924500000005</v>
      </c>
      <c r="EB50" s="117">
        <v>757.10250000000008</v>
      </c>
      <c r="EC50" s="117">
        <v>502.7606821036801</v>
      </c>
      <c r="ED50" s="117">
        <v>500.85</v>
      </c>
      <c r="EE50" s="118">
        <v>499.65564000000001</v>
      </c>
      <c r="EF50" s="116">
        <v>674.92887000000019</v>
      </c>
      <c r="EG50" s="117">
        <v>793.15499999999997</v>
      </c>
      <c r="EH50" s="117">
        <v>502.7606821036801</v>
      </c>
      <c r="EI50" s="117">
        <v>500.85</v>
      </c>
      <c r="EJ50" s="118">
        <v>515.27635499999997</v>
      </c>
      <c r="EK50" s="116">
        <v>685.9384950000001</v>
      </c>
      <c r="EL50" s="117">
        <v>829.20749999999998</v>
      </c>
      <c r="EM50" s="117">
        <v>520.58907508608002</v>
      </c>
      <c r="EN50" s="117">
        <v>544.95000000000005</v>
      </c>
      <c r="EO50" s="118">
        <v>530.8841175</v>
      </c>
      <c r="EP50" s="116">
        <v>696.94812000000002</v>
      </c>
      <c r="EQ50" s="117">
        <v>865.26</v>
      </c>
      <c r="ER50" s="117">
        <v>520.58907508608002</v>
      </c>
      <c r="ES50" s="117">
        <v>544.95000000000005</v>
      </c>
      <c r="ET50" s="118">
        <v>546.50483250000002</v>
      </c>
      <c r="EU50" s="116">
        <v>707.95774500000016</v>
      </c>
      <c r="EV50" s="117">
        <v>901.3125</v>
      </c>
      <c r="EW50" s="117">
        <v>537.39870275520002</v>
      </c>
      <c r="EX50" s="117">
        <v>589.05000000000007</v>
      </c>
      <c r="EY50" s="118">
        <v>562.11259500000006</v>
      </c>
      <c r="EZ50" s="116">
        <v>718.96737000000007</v>
      </c>
      <c r="FA50" s="117">
        <v>937.36500000000001</v>
      </c>
      <c r="FB50" s="117">
        <v>537.39870275520002</v>
      </c>
      <c r="FC50" s="117">
        <v>589.05000000000007</v>
      </c>
      <c r="FD50" s="118">
        <v>577.73330999999996</v>
      </c>
      <c r="FE50" s="116">
        <v>729.9769950000001</v>
      </c>
      <c r="FF50" s="117">
        <v>973.41750000000002</v>
      </c>
      <c r="FG50" s="117">
        <v>553.69894776768001</v>
      </c>
      <c r="FH50" s="117">
        <v>633.15</v>
      </c>
      <c r="FI50" s="118">
        <v>593.35402500000009</v>
      </c>
      <c r="FJ50" s="116">
        <v>740.98662000000013</v>
      </c>
      <c r="FK50" s="117">
        <v>1009.47</v>
      </c>
      <c r="FL50" s="117">
        <v>553.69894776768001</v>
      </c>
      <c r="FM50" s="117">
        <v>633.15</v>
      </c>
      <c r="FN50" s="118">
        <v>608.96178750000001</v>
      </c>
      <c r="FO50" s="116">
        <v>751.99624500000016</v>
      </c>
      <c r="FP50" s="117">
        <v>1045.5225</v>
      </c>
      <c r="FQ50" s="117">
        <v>571.01795809344014</v>
      </c>
      <c r="FR50" s="117">
        <v>677.25</v>
      </c>
      <c r="FS50" s="118">
        <v>624.58250250000003</v>
      </c>
      <c r="FT50" s="116">
        <v>763.00587000000007</v>
      </c>
      <c r="FU50" s="117">
        <v>1081.575</v>
      </c>
      <c r="FV50" s="117">
        <v>571.01795809344014</v>
      </c>
      <c r="FW50" s="117">
        <v>677.25</v>
      </c>
      <c r="FX50" s="118">
        <v>640.19026499999995</v>
      </c>
      <c r="FY50" s="116">
        <v>774.01549500000021</v>
      </c>
      <c r="FZ50" s="117">
        <v>1117.6275000000001</v>
      </c>
      <c r="GA50" s="117">
        <v>587.82758576256003</v>
      </c>
      <c r="GB50" s="117">
        <v>724.5</v>
      </c>
      <c r="GC50" s="118">
        <v>655.81097999999997</v>
      </c>
      <c r="GD50" s="116">
        <v>785.02512000000013</v>
      </c>
      <c r="GE50" s="117">
        <v>1153.68</v>
      </c>
      <c r="GF50" s="117">
        <v>587.82758576256003</v>
      </c>
      <c r="GG50" s="117">
        <v>724.5</v>
      </c>
      <c r="GH50" s="118">
        <v>671.43169499999999</v>
      </c>
      <c r="GI50" s="116">
        <v>796.03474500000004</v>
      </c>
      <c r="GJ50" s="117">
        <v>1189.7324999999998</v>
      </c>
      <c r="GK50" s="117">
        <v>604.12783077504014</v>
      </c>
      <c r="GL50" s="117">
        <v>771.75</v>
      </c>
      <c r="GM50" s="118">
        <v>687.03945750000003</v>
      </c>
      <c r="GN50" s="116">
        <v>807.04437000000019</v>
      </c>
      <c r="GO50" s="117">
        <v>1225.7850000000001</v>
      </c>
      <c r="GP50" s="117">
        <v>604.12783077504014</v>
      </c>
      <c r="GQ50" s="117">
        <v>771.75</v>
      </c>
      <c r="GR50" s="118">
        <v>702.66017250000004</v>
      </c>
      <c r="GS50" s="116">
        <v>818.0539950000001</v>
      </c>
      <c r="GT50" s="117">
        <v>1261.8375000000001</v>
      </c>
      <c r="GU50" s="117">
        <v>621.44684110080016</v>
      </c>
      <c r="GV50" s="117">
        <v>819</v>
      </c>
      <c r="GW50" s="118">
        <v>718.26793499999997</v>
      </c>
      <c r="GX50" s="116">
        <v>829.06362000000013</v>
      </c>
      <c r="GY50" s="117">
        <v>1297.8899999999999</v>
      </c>
      <c r="GZ50" s="117">
        <v>621.44684110080016</v>
      </c>
      <c r="HA50" s="117">
        <v>819</v>
      </c>
      <c r="HB50" s="118">
        <v>733.8886500000001</v>
      </c>
      <c r="HC50" s="116">
        <v>840.07324500000004</v>
      </c>
      <c r="HD50" s="117">
        <v>1333.9425000000001</v>
      </c>
      <c r="HE50" s="117">
        <v>638.00177744159998</v>
      </c>
      <c r="HF50" s="117">
        <v>865.2</v>
      </c>
      <c r="HG50" s="118">
        <v>749.509365</v>
      </c>
      <c r="HH50" s="116">
        <v>851.08287000000018</v>
      </c>
      <c r="HI50" s="117">
        <v>1369.9949999999999</v>
      </c>
      <c r="HJ50" s="117">
        <v>638.00177744159998</v>
      </c>
      <c r="HK50" s="117">
        <v>865.2</v>
      </c>
      <c r="HL50" s="118">
        <v>765.11712750000015</v>
      </c>
      <c r="HM50" s="116">
        <v>862.0924950000001</v>
      </c>
      <c r="HN50" s="117">
        <v>1406.0474999999999</v>
      </c>
      <c r="HO50" s="117">
        <v>655.06609643904005</v>
      </c>
      <c r="HP50" s="117">
        <v>912.45</v>
      </c>
      <c r="HQ50" s="118">
        <v>780.73784250000006</v>
      </c>
      <c r="HR50" s="116">
        <v>873.10212000000001</v>
      </c>
      <c r="HS50" s="117">
        <v>1442.1000000000001</v>
      </c>
      <c r="HT50" s="117">
        <v>655.06609643904005</v>
      </c>
      <c r="HU50" s="117">
        <v>912.45</v>
      </c>
      <c r="HV50" s="118">
        <v>796.34560500000009</v>
      </c>
      <c r="HW50" s="116">
        <v>883.46412000000009</v>
      </c>
      <c r="HX50" s="117">
        <v>1348.49</v>
      </c>
      <c r="HY50" s="117">
        <v>671.36634145152004</v>
      </c>
      <c r="HZ50" s="117">
        <v>948.15000000000009</v>
      </c>
      <c r="IA50" s="118">
        <v>811.96632000000011</v>
      </c>
      <c r="IB50" s="116">
        <v>893.82612000000006</v>
      </c>
      <c r="IC50" s="117">
        <v>1381.38</v>
      </c>
      <c r="ID50" s="117">
        <v>671.36634145152004</v>
      </c>
      <c r="IE50" s="117">
        <v>948.15000000000009</v>
      </c>
      <c r="IF50" s="118">
        <v>827.58703500000013</v>
      </c>
      <c r="IG50" s="116">
        <v>904.18812000000014</v>
      </c>
      <c r="IH50" s="117">
        <v>1414.27</v>
      </c>
      <c r="II50" s="117">
        <v>688.17596912064016</v>
      </c>
      <c r="IJ50" s="117">
        <v>983.85</v>
      </c>
      <c r="IK50" s="118">
        <v>843.19479750000005</v>
      </c>
      <c r="IL50" s="116">
        <v>914.55012000000011</v>
      </c>
      <c r="IM50" s="117">
        <v>1447.16</v>
      </c>
      <c r="IN50" s="117">
        <v>688.17596912064016</v>
      </c>
      <c r="IO50" s="117">
        <v>983.85</v>
      </c>
      <c r="IP50" s="118">
        <v>858.81551250000007</v>
      </c>
      <c r="IQ50" s="116">
        <v>924.91212000000007</v>
      </c>
      <c r="IR50" s="117">
        <v>1480.0500000000002</v>
      </c>
      <c r="IS50" s="117">
        <v>704.47621413312004</v>
      </c>
      <c r="IT50" s="117">
        <v>1019.5500000000001</v>
      </c>
      <c r="IU50" s="118">
        <v>874.4232750000001</v>
      </c>
      <c r="IV50" s="116">
        <v>935.27412000000015</v>
      </c>
      <c r="IW50" s="117">
        <v>1512.94</v>
      </c>
      <c r="IX50" s="117">
        <v>704.47621413312004</v>
      </c>
      <c r="IY50" s="117">
        <v>1019.5500000000001</v>
      </c>
      <c r="IZ50" s="118">
        <v>890.04399000000012</v>
      </c>
      <c r="JA50" s="116">
        <v>945.63612000000012</v>
      </c>
      <c r="JB50" s="117">
        <v>1545.8300000000002</v>
      </c>
      <c r="JC50" s="117">
        <v>721.54053313055999</v>
      </c>
      <c r="JD50" s="117">
        <v>1054.2</v>
      </c>
      <c r="JE50" s="118">
        <v>905.66470500000003</v>
      </c>
      <c r="JF50" s="116">
        <v>955.99812000000009</v>
      </c>
      <c r="JG50" s="117">
        <v>1578.72</v>
      </c>
      <c r="JH50" s="117">
        <v>721.54053313055999</v>
      </c>
      <c r="JI50" s="117">
        <v>1054.2</v>
      </c>
      <c r="JJ50" s="118">
        <v>921.27246749999995</v>
      </c>
      <c r="JK50" s="116">
        <v>966.36012000000017</v>
      </c>
      <c r="JL50" s="117">
        <v>1611.6100000000001</v>
      </c>
      <c r="JM50" s="117">
        <v>738.09546947136005</v>
      </c>
      <c r="JN50" s="117">
        <v>1089.9000000000001</v>
      </c>
      <c r="JO50" s="118">
        <v>936.89318250000008</v>
      </c>
      <c r="JP50" s="116">
        <v>976.72212000000013</v>
      </c>
      <c r="JQ50" s="117">
        <v>1644.4999999999998</v>
      </c>
      <c r="JR50" s="117">
        <v>738.09546947136005</v>
      </c>
      <c r="JS50" s="117">
        <v>1089.9000000000001</v>
      </c>
      <c r="JT50" s="118">
        <v>952.500945</v>
      </c>
      <c r="JU50" s="116">
        <v>987.0841200000001</v>
      </c>
      <c r="JV50" s="117">
        <v>1677.3899999999999</v>
      </c>
      <c r="JW50" s="117">
        <v>755.41447979711995</v>
      </c>
      <c r="JX50" s="117">
        <v>1125.6000000000001</v>
      </c>
      <c r="JY50" s="118">
        <v>968.12166000000013</v>
      </c>
      <c r="JZ50" s="116">
        <v>997.44612000000018</v>
      </c>
      <c r="KA50" s="117">
        <v>1710.2800000000002</v>
      </c>
      <c r="KB50" s="117">
        <v>755.41447979711995</v>
      </c>
      <c r="KC50" s="117">
        <v>1125.6000000000001</v>
      </c>
      <c r="KD50" s="118">
        <v>983.74237500000004</v>
      </c>
      <c r="KE50" s="116">
        <v>1007.8081200000001</v>
      </c>
      <c r="KF50" s="117">
        <v>1743.1699999999998</v>
      </c>
      <c r="KG50" s="117">
        <v>771.46003348128022</v>
      </c>
      <c r="KH50" s="117">
        <v>1161.3</v>
      </c>
      <c r="KI50" s="118">
        <v>999.35013749999996</v>
      </c>
      <c r="KJ50" s="116">
        <v>1018.1701200000001</v>
      </c>
      <c r="KK50" s="117">
        <v>1776.06</v>
      </c>
      <c r="KL50" s="117">
        <v>771.46003348128022</v>
      </c>
      <c r="KM50" s="117">
        <v>1161.3</v>
      </c>
      <c r="KN50" s="118">
        <v>1014.9708525000001</v>
      </c>
      <c r="KO50" s="116">
        <v>1028.5321200000001</v>
      </c>
      <c r="KP50" s="117">
        <v>1808.9499999999998</v>
      </c>
      <c r="KQ50" s="117">
        <v>787.76027849376021</v>
      </c>
      <c r="KR50" s="117">
        <v>1197</v>
      </c>
      <c r="KS50" s="118">
        <v>1030.5786150000001</v>
      </c>
      <c r="KT50" s="116">
        <v>1038.8941200000002</v>
      </c>
      <c r="KU50" s="117">
        <v>1841.84</v>
      </c>
      <c r="KV50" s="117">
        <v>787.76027849376021</v>
      </c>
      <c r="KW50" s="117">
        <v>1197</v>
      </c>
      <c r="KX50" s="118">
        <v>1046.1993300000001</v>
      </c>
      <c r="KY50" s="116">
        <v>1049.2561200000002</v>
      </c>
      <c r="KZ50" s="117">
        <v>1874.73</v>
      </c>
      <c r="LA50" s="117">
        <v>804.82459749120005</v>
      </c>
      <c r="LB50" s="117">
        <v>1232.7</v>
      </c>
      <c r="LC50" s="118">
        <v>1061.8200449999999</v>
      </c>
      <c r="LD50" s="116">
        <v>1059.6181200000001</v>
      </c>
      <c r="LE50" s="117">
        <v>1907.62</v>
      </c>
      <c r="LF50" s="117">
        <v>804.82459749120005</v>
      </c>
      <c r="LG50" s="117">
        <v>1232.7</v>
      </c>
      <c r="LH50" s="118">
        <v>1077.4278075000002</v>
      </c>
      <c r="LI50" s="116">
        <v>1069.9801200000002</v>
      </c>
      <c r="LJ50" s="117">
        <v>1940.51</v>
      </c>
      <c r="LK50" s="117">
        <v>821.63422516031983</v>
      </c>
      <c r="LL50" s="117">
        <v>1268.4000000000001</v>
      </c>
      <c r="LM50" s="118">
        <v>1093.0485225</v>
      </c>
      <c r="LN50" s="116">
        <v>1080.3421200000003</v>
      </c>
      <c r="LO50" s="117">
        <v>1973.3999999999999</v>
      </c>
      <c r="LP50" s="117">
        <v>821.63422516031983</v>
      </c>
      <c r="LQ50" s="117">
        <v>1268.4000000000001</v>
      </c>
      <c r="LR50" s="118">
        <v>1108.6562850000003</v>
      </c>
    </row>
    <row r="51" spans="1:330">
      <c r="A51" s="122" t="s">
        <v>504</v>
      </c>
      <c r="B51" s="126" t="s">
        <v>505</v>
      </c>
      <c r="C51" s="116" t="e">
        <v>#N/A</v>
      </c>
      <c r="D51" s="116" t="e">
        <v>#N/A</v>
      </c>
      <c r="E51" s="116" t="e">
        <v>#N/A</v>
      </c>
      <c r="F51" s="161" t="e">
        <v>#N/A</v>
      </c>
      <c r="G51" s="116" t="e">
        <v>#N/A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89.660313600000009</v>
      </c>
      <c r="N51" s="117">
        <v>103.66973760000002</v>
      </c>
      <c r="O51" s="117">
        <v>117.6791616</v>
      </c>
      <c r="P51" s="117">
        <v>134.49047040000002</v>
      </c>
      <c r="Q51" s="117">
        <v>151.30177920000003</v>
      </c>
      <c r="R51" s="117" t="e">
        <v>#N/A</v>
      </c>
      <c r="S51" s="117" t="e">
        <v>#N/A</v>
      </c>
      <c r="T51" s="117" t="e">
        <v>#N/A</v>
      </c>
      <c r="U51" s="117" t="e">
        <v>#N/A</v>
      </c>
      <c r="V51" s="117" t="e">
        <v>#N/A</v>
      </c>
      <c r="W51" s="118" t="e">
        <v>#N/A</v>
      </c>
      <c r="X51" s="118" t="e">
        <v>#N/A</v>
      </c>
      <c r="Y51" s="118" t="e">
        <v>#N/A</v>
      </c>
      <c r="Z51" s="118" t="e">
        <v>#N/A</v>
      </c>
      <c r="AA51" s="118" t="e">
        <v>#N/A</v>
      </c>
      <c r="AC51" s="122" t="s">
        <v>504</v>
      </c>
      <c r="AD51" s="126" t="s">
        <v>505</v>
      </c>
      <c r="AE51" s="116" t="e">
        <v>#N/A</v>
      </c>
      <c r="AF51" s="117">
        <v>0</v>
      </c>
      <c r="AG51" s="117">
        <v>181.17043154496002</v>
      </c>
      <c r="AH51" s="117" t="e">
        <v>#N/A</v>
      </c>
      <c r="AI51" s="118" t="e">
        <v>#N/A</v>
      </c>
      <c r="AJ51" s="116" t="e">
        <v>#N/A</v>
      </c>
      <c r="AK51" s="117">
        <v>0</v>
      </c>
      <c r="AL51" s="117">
        <v>247.16378461632004</v>
      </c>
      <c r="AM51" s="117" t="e">
        <v>#N/A</v>
      </c>
      <c r="AN51" s="118" t="e">
        <v>#N/A</v>
      </c>
      <c r="AO51" s="116" t="e">
        <v>#N/A</v>
      </c>
      <c r="AP51" s="117">
        <v>0</v>
      </c>
      <c r="AQ51" s="117">
        <v>297.59266762368003</v>
      </c>
      <c r="AR51" s="117" t="e">
        <v>#N/A</v>
      </c>
      <c r="AS51" s="118" t="e">
        <v>#N/A</v>
      </c>
      <c r="AT51" s="116" t="e">
        <v>#N/A</v>
      </c>
      <c r="AU51" s="117">
        <v>0</v>
      </c>
      <c r="AV51" s="117">
        <v>348.02155063103999</v>
      </c>
      <c r="AW51" s="117" t="e">
        <v>#N/A</v>
      </c>
      <c r="AX51" s="118" t="e">
        <v>#N/A</v>
      </c>
      <c r="AY51" s="116" t="e">
        <v>#N/A</v>
      </c>
      <c r="AZ51" s="117">
        <v>0</v>
      </c>
      <c r="BA51" s="117">
        <v>413.08103549856003</v>
      </c>
      <c r="BB51" s="117" t="e">
        <v>#N/A</v>
      </c>
      <c r="BC51" s="118" t="e">
        <v>#N/A</v>
      </c>
      <c r="BD51" s="116" t="e">
        <v>#N/A</v>
      </c>
      <c r="BE51" s="117">
        <v>0</v>
      </c>
      <c r="BF51" s="117">
        <v>457.28413048032013</v>
      </c>
      <c r="BG51" s="117" t="e">
        <v>#N/A</v>
      </c>
      <c r="BH51" s="118" t="e">
        <v>#N/A</v>
      </c>
      <c r="BI51" s="116" t="e">
        <v>#N/A</v>
      </c>
      <c r="BJ51" s="117">
        <v>0</v>
      </c>
      <c r="BK51" s="117">
        <v>501.79851486336014</v>
      </c>
      <c r="BL51" s="117" t="e">
        <v>#N/A</v>
      </c>
      <c r="BM51" s="118" t="e">
        <v>#N/A</v>
      </c>
      <c r="BN51" s="116" t="e">
        <v>#N/A</v>
      </c>
      <c r="BO51" s="117">
        <v>0</v>
      </c>
      <c r="BP51" s="117">
        <v>546.62418864768006</v>
      </c>
      <c r="BQ51" s="117" t="e">
        <v>#N/A</v>
      </c>
      <c r="BR51" s="118" t="e">
        <v>#N/A</v>
      </c>
      <c r="BS51" s="116" t="e">
        <v>#N/A</v>
      </c>
      <c r="BT51" s="117">
        <v>0</v>
      </c>
      <c r="BU51" s="117">
        <v>591.44986243200015</v>
      </c>
      <c r="BV51" s="117" t="e">
        <v>#N/A</v>
      </c>
      <c r="BW51" s="118" t="e">
        <v>#N/A</v>
      </c>
      <c r="BX51" s="116" t="e">
        <v>#N/A</v>
      </c>
      <c r="BY51" s="117">
        <v>0</v>
      </c>
      <c r="BZ51" s="117">
        <v>635.96424681504004</v>
      </c>
      <c r="CA51" s="117" t="e">
        <v>#N/A</v>
      </c>
      <c r="CB51" s="118" t="e">
        <v>#N/A</v>
      </c>
      <c r="CC51" s="116" t="e">
        <v>#N/A</v>
      </c>
      <c r="CD51" s="117">
        <v>0</v>
      </c>
      <c r="CE51" s="117">
        <v>663.04642472640012</v>
      </c>
      <c r="CF51" s="117" t="e">
        <v>#N/A</v>
      </c>
      <c r="CG51" s="118" t="e">
        <v>#N/A</v>
      </c>
      <c r="CH51" s="116" t="e">
        <v>#N/A</v>
      </c>
      <c r="CI51" s="117">
        <v>0</v>
      </c>
      <c r="CJ51" s="117">
        <v>689.81731323648012</v>
      </c>
      <c r="CK51" s="117" t="e">
        <v>#N/A</v>
      </c>
      <c r="CL51" s="118" t="e">
        <v>#N/A</v>
      </c>
      <c r="CM51" s="116" t="e">
        <v>#N/A</v>
      </c>
      <c r="CN51" s="117">
        <v>0</v>
      </c>
      <c r="CO51" s="117">
        <v>717.52206995040024</v>
      </c>
      <c r="CP51" s="117" t="e">
        <v>#N/A</v>
      </c>
      <c r="CQ51" s="118" t="e">
        <v>#N/A</v>
      </c>
      <c r="CR51" s="116" t="e">
        <v>#N/A</v>
      </c>
      <c r="CS51" s="117">
        <v>0</v>
      </c>
      <c r="CT51" s="117">
        <v>744.91553726304016</v>
      </c>
      <c r="CU51" s="117" t="e">
        <v>#N/A</v>
      </c>
      <c r="CV51" s="118" t="e">
        <v>#N/A</v>
      </c>
      <c r="CW51" s="116" t="e">
        <v>#N/A</v>
      </c>
      <c r="CX51" s="117">
        <v>0</v>
      </c>
      <c r="CY51" s="117">
        <v>772.30900457568021</v>
      </c>
      <c r="CZ51" s="117" t="e">
        <v>#N/A</v>
      </c>
      <c r="DA51" s="118" t="e">
        <v>#N/A</v>
      </c>
      <c r="DB51" s="116" t="e">
        <v>#N/A</v>
      </c>
      <c r="DC51" s="117">
        <v>0</v>
      </c>
      <c r="DD51" s="117">
        <v>800.01376128959998</v>
      </c>
      <c r="DE51" s="117" t="e">
        <v>#N/A</v>
      </c>
      <c r="DF51" s="118" t="e">
        <v>#N/A</v>
      </c>
      <c r="DG51" s="116" t="e">
        <v>#N/A</v>
      </c>
      <c r="DH51" s="117">
        <v>0</v>
      </c>
      <c r="DI51" s="117">
        <v>826.78464979968021</v>
      </c>
      <c r="DJ51" s="117" t="e">
        <v>#N/A</v>
      </c>
      <c r="DK51" s="118" t="e">
        <v>#N/A</v>
      </c>
      <c r="DL51" s="116" t="e">
        <v>#N/A</v>
      </c>
      <c r="DM51" s="117">
        <v>0</v>
      </c>
      <c r="DN51" s="117">
        <v>853.24424890848024</v>
      </c>
      <c r="DO51" s="117" t="e">
        <v>#N/A</v>
      </c>
      <c r="DP51" s="118" t="e">
        <v>#N/A</v>
      </c>
      <c r="DQ51" s="116" t="e">
        <v>#N/A</v>
      </c>
      <c r="DR51" s="117">
        <v>0</v>
      </c>
      <c r="DS51" s="117">
        <v>881.57158442496018</v>
      </c>
      <c r="DT51" s="117" t="e">
        <v>#N/A</v>
      </c>
      <c r="DU51" s="118" t="e">
        <v>#N/A</v>
      </c>
      <c r="DV51" s="116" t="e">
        <v>#N/A</v>
      </c>
      <c r="DW51" s="117">
        <v>0</v>
      </c>
      <c r="DX51" s="117">
        <v>909.27634113888018</v>
      </c>
      <c r="DY51" s="117" t="e">
        <v>#N/A</v>
      </c>
      <c r="DZ51" s="118" t="e">
        <v>#N/A</v>
      </c>
      <c r="EA51" s="116" t="e">
        <v>#N/A</v>
      </c>
      <c r="EB51" s="117">
        <v>0</v>
      </c>
      <c r="EC51" s="117">
        <v>938.53754485920012</v>
      </c>
      <c r="ED51" s="117" t="e">
        <v>#N/A</v>
      </c>
      <c r="EE51" s="118" t="e">
        <v>#N/A</v>
      </c>
      <c r="EF51" s="116" t="e">
        <v>#N/A</v>
      </c>
      <c r="EG51" s="117">
        <v>0</v>
      </c>
      <c r="EH51" s="117">
        <v>938.53754485920012</v>
      </c>
      <c r="EI51" s="117" t="e">
        <v>#N/A</v>
      </c>
      <c r="EJ51" s="118" t="e">
        <v>#N/A</v>
      </c>
      <c r="EK51" s="116" t="e">
        <v>#N/A</v>
      </c>
      <c r="EL51" s="117">
        <v>0</v>
      </c>
      <c r="EM51" s="117">
        <v>969.04390618464026</v>
      </c>
      <c r="EN51" s="117" t="e">
        <v>#N/A</v>
      </c>
      <c r="EO51" s="118" t="e">
        <v>#N/A</v>
      </c>
      <c r="EP51" s="116" t="e">
        <v>#N/A</v>
      </c>
      <c r="EQ51" s="117">
        <v>0</v>
      </c>
      <c r="ER51" s="117">
        <v>969.04390618464026</v>
      </c>
      <c r="ES51" s="117" t="e">
        <v>#N/A</v>
      </c>
      <c r="ET51" s="118" t="e">
        <v>#N/A</v>
      </c>
      <c r="EU51" s="116" t="e">
        <v>#N/A</v>
      </c>
      <c r="EV51" s="117">
        <v>0</v>
      </c>
      <c r="EW51" s="117">
        <v>998.92768870752025</v>
      </c>
      <c r="EX51" s="117" t="e">
        <v>#N/A</v>
      </c>
      <c r="EY51" s="118" t="e">
        <v>#N/A</v>
      </c>
      <c r="EZ51" s="116" t="e">
        <v>#N/A</v>
      </c>
      <c r="FA51" s="117">
        <v>0</v>
      </c>
      <c r="FB51" s="117">
        <v>998.92768870752025</v>
      </c>
      <c r="FC51" s="117" t="e">
        <v>#N/A</v>
      </c>
      <c r="FD51" s="118" t="e">
        <v>#N/A</v>
      </c>
      <c r="FE51" s="116" t="e">
        <v>#N/A</v>
      </c>
      <c r="FF51" s="117">
        <v>0</v>
      </c>
      <c r="FG51" s="117">
        <v>1028.50018182912</v>
      </c>
      <c r="FH51" s="117" t="e">
        <v>#N/A</v>
      </c>
      <c r="FI51" s="118" t="e">
        <v>#N/A</v>
      </c>
      <c r="FJ51" s="116" t="e">
        <v>#N/A</v>
      </c>
      <c r="FK51" s="117">
        <v>0</v>
      </c>
      <c r="FL51" s="117">
        <v>1028.50018182912</v>
      </c>
      <c r="FM51" s="117" t="e">
        <v>#N/A</v>
      </c>
      <c r="FN51" s="118" t="e">
        <v>#N/A</v>
      </c>
      <c r="FO51" s="116" t="e">
        <v>#N/A</v>
      </c>
      <c r="FP51" s="117">
        <v>0</v>
      </c>
      <c r="FQ51" s="117">
        <v>1058.6952537532802</v>
      </c>
      <c r="FR51" s="117" t="e">
        <v>#N/A</v>
      </c>
      <c r="FS51" s="118" t="e">
        <v>#N/A</v>
      </c>
      <c r="FT51" s="116" t="e">
        <v>#N/A</v>
      </c>
      <c r="FU51" s="117">
        <v>0</v>
      </c>
      <c r="FV51" s="117">
        <v>1058.6952537532802</v>
      </c>
      <c r="FW51" s="117" t="e">
        <v>#N/A</v>
      </c>
      <c r="FX51" s="118" t="e">
        <v>#N/A</v>
      </c>
      <c r="FY51" s="116" t="e">
        <v>#N/A</v>
      </c>
      <c r="FZ51" s="117">
        <v>0</v>
      </c>
      <c r="GA51" s="117">
        <v>1088.5790362761602</v>
      </c>
      <c r="GB51" s="117" t="e">
        <v>#N/A</v>
      </c>
      <c r="GC51" s="118" t="e">
        <v>#N/A</v>
      </c>
      <c r="GD51" s="116" t="e">
        <v>#N/A</v>
      </c>
      <c r="GE51" s="117">
        <v>0</v>
      </c>
      <c r="GF51" s="117">
        <v>1088.5790362761602</v>
      </c>
      <c r="GG51" s="117" t="e">
        <v>#N/A</v>
      </c>
      <c r="GH51" s="118" t="e">
        <v>#N/A</v>
      </c>
      <c r="GI51" s="116" t="e">
        <v>#N/A</v>
      </c>
      <c r="GJ51" s="117">
        <v>0</v>
      </c>
      <c r="GK51" s="117">
        <v>1119.0853976016001</v>
      </c>
      <c r="GL51" s="117" t="e">
        <v>#N/A</v>
      </c>
      <c r="GM51" s="118" t="e">
        <v>#N/A</v>
      </c>
      <c r="GN51" s="116" t="e">
        <v>#N/A</v>
      </c>
      <c r="GO51" s="117">
        <v>0</v>
      </c>
      <c r="GP51" s="117">
        <v>1119.0853976016001</v>
      </c>
      <c r="GQ51" s="117" t="e">
        <v>#N/A</v>
      </c>
      <c r="GR51" s="118" t="e">
        <v>#N/A</v>
      </c>
      <c r="GS51" s="116" t="e">
        <v>#N/A</v>
      </c>
      <c r="GT51" s="117">
        <v>0</v>
      </c>
      <c r="GU51" s="117">
        <v>1149.2804695257603</v>
      </c>
      <c r="GV51" s="117" t="e">
        <v>#N/A</v>
      </c>
      <c r="GW51" s="118" t="e">
        <v>#N/A</v>
      </c>
      <c r="GX51" s="116" t="e">
        <v>#N/A</v>
      </c>
      <c r="GY51" s="117">
        <v>0</v>
      </c>
      <c r="GZ51" s="117">
        <v>1149.2804695257603</v>
      </c>
      <c r="HA51" s="117" t="e">
        <v>#N/A</v>
      </c>
      <c r="HB51" s="118" t="e">
        <v>#N/A</v>
      </c>
      <c r="HC51" s="116" t="e">
        <v>#N/A</v>
      </c>
      <c r="HD51" s="117">
        <v>0</v>
      </c>
      <c r="HE51" s="117">
        <v>1178.8529626473601</v>
      </c>
      <c r="HF51" s="117" t="e">
        <v>#N/A</v>
      </c>
      <c r="HG51" s="118" t="e">
        <v>#N/A</v>
      </c>
      <c r="HH51" s="116" t="e">
        <v>#N/A</v>
      </c>
      <c r="HI51" s="117">
        <v>0</v>
      </c>
      <c r="HJ51" s="117">
        <v>1178.8529626473601</v>
      </c>
      <c r="HK51" s="117" t="e">
        <v>#N/A</v>
      </c>
      <c r="HL51" s="118" t="e">
        <v>#N/A</v>
      </c>
      <c r="HM51" s="116" t="e">
        <v>#N/A</v>
      </c>
      <c r="HN51" s="117">
        <v>0</v>
      </c>
      <c r="HO51" s="117">
        <v>1209.04803457152</v>
      </c>
      <c r="HP51" s="117" t="e">
        <v>#N/A</v>
      </c>
      <c r="HQ51" s="118" t="e">
        <v>#N/A</v>
      </c>
      <c r="HR51" s="116" t="e">
        <v>#N/A</v>
      </c>
      <c r="HS51" s="117">
        <v>0</v>
      </c>
      <c r="HT51" s="117">
        <v>1209.04803457152</v>
      </c>
      <c r="HU51" s="117" t="e">
        <v>#N/A</v>
      </c>
      <c r="HV51" s="118" t="e">
        <v>#N/A</v>
      </c>
      <c r="HW51" s="116" t="e">
        <v>#N/A</v>
      </c>
      <c r="HX51" s="117">
        <v>0</v>
      </c>
      <c r="HY51" s="117">
        <v>1239.2431064956804</v>
      </c>
      <c r="HZ51" s="117" t="e">
        <v>#N/A</v>
      </c>
      <c r="IA51" s="118" t="e">
        <v>#N/A</v>
      </c>
      <c r="IB51" s="116" t="e">
        <v>#N/A</v>
      </c>
      <c r="IC51" s="117">
        <v>0</v>
      </c>
      <c r="ID51" s="117">
        <v>1239.2431064956804</v>
      </c>
      <c r="IE51" s="117" t="e">
        <v>#N/A</v>
      </c>
      <c r="IF51" s="118" t="e">
        <v>#N/A</v>
      </c>
      <c r="IG51" s="116" t="e">
        <v>#N/A</v>
      </c>
      <c r="IH51" s="117">
        <v>0</v>
      </c>
      <c r="II51" s="117">
        <v>1267.8817314134401</v>
      </c>
      <c r="IJ51" s="117" t="e">
        <v>#N/A</v>
      </c>
      <c r="IK51" s="118" t="e">
        <v>#N/A</v>
      </c>
      <c r="IL51" s="116" t="e">
        <v>#N/A</v>
      </c>
      <c r="IM51" s="117">
        <v>0</v>
      </c>
      <c r="IN51" s="117">
        <v>1267.8817314134401</v>
      </c>
      <c r="IO51" s="117" t="e">
        <v>#N/A</v>
      </c>
      <c r="IP51" s="118" t="e">
        <v>#N/A</v>
      </c>
      <c r="IQ51" s="116" t="e">
        <v>#N/A</v>
      </c>
      <c r="IR51" s="117">
        <v>0</v>
      </c>
      <c r="IS51" s="117">
        <v>1298.6993821401602</v>
      </c>
      <c r="IT51" s="117" t="e">
        <v>#N/A</v>
      </c>
      <c r="IU51" s="118" t="e">
        <v>#N/A</v>
      </c>
      <c r="IV51" s="116" t="e">
        <v>#N/A</v>
      </c>
      <c r="IW51" s="117">
        <v>0</v>
      </c>
      <c r="IX51" s="117">
        <v>1298.6993821401602</v>
      </c>
      <c r="IY51" s="117" t="e">
        <v>#N/A</v>
      </c>
      <c r="IZ51" s="118" t="e">
        <v>#N/A</v>
      </c>
      <c r="JA51" s="116" t="e">
        <v>#N/A</v>
      </c>
      <c r="JB51" s="117">
        <v>0</v>
      </c>
      <c r="JC51" s="117">
        <v>1327.6492964592001</v>
      </c>
      <c r="JD51" s="117" t="e">
        <v>#N/A</v>
      </c>
      <c r="JE51" s="118" t="e">
        <v>#N/A</v>
      </c>
      <c r="JF51" s="116" t="e">
        <v>#N/A</v>
      </c>
      <c r="JG51" s="117">
        <v>0</v>
      </c>
      <c r="JH51" s="117">
        <v>1327.6492964592001</v>
      </c>
      <c r="JI51" s="117" t="e">
        <v>#N/A</v>
      </c>
      <c r="JJ51" s="118" t="e">
        <v>#N/A</v>
      </c>
      <c r="JK51" s="116" t="e">
        <v>#N/A</v>
      </c>
      <c r="JL51" s="117">
        <v>0</v>
      </c>
      <c r="JM51" s="117">
        <v>1356.5992107782401</v>
      </c>
      <c r="JN51" s="117" t="e">
        <v>#N/A</v>
      </c>
      <c r="JO51" s="118" t="e">
        <v>#N/A</v>
      </c>
      <c r="JP51" s="116" t="e">
        <v>#N/A</v>
      </c>
      <c r="JQ51" s="117">
        <v>0</v>
      </c>
      <c r="JR51" s="117">
        <v>1356.5992107782401</v>
      </c>
      <c r="JS51" s="117" t="e">
        <v>#N/A</v>
      </c>
      <c r="JT51" s="118" t="e">
        <v>#N/A</v>
      </c>
      <c r="JU51" s="116" t="e">
        <v>#N/A</v>
      </c>
      <c r="JV51" s="117">
        <v>0</v>
      </c>
      <c r="JW51" s="117">
        <v>1385.8604144985604</v>
      </c>
      <c r="JX51" s="117" t="e">
        <v>#N/A</v>
      </c>
      <c r="JY51" s="118" t="e">
        <v>#N/A</v>
      </c>
      <c r="JZ51" s="116" t="e">
        <v>#N/A</v>
      </c>
      <c r="KA51" s="117">
        <v>0</v>
      </c>
      <c r="KB51" s="117">
        <v>1385.8604144985604</v>
      </c>
      <c r="KC51" s="117" t="e">
        <v>#N/A</v>
      </c>
      <c r="KD51" s="118" t="e">
        <v>#N/A</v>
      </c>
      <c r="KE51" s="116" t="e">
        <v>#N/A</v>
      </c>
      <c r="KF51" s="117">
        <v>0</v>
      </c>
      <c r="KG51" s="117">
        <v>1415.1216182188805</v>
      </c>
      <c r="KH51" s="117" t="e">
        <v>#N/A</v>
      </c>
      <c r="KI51" s="118" t="e">
        <v>#N/A</v>
      </c>
      <c r="KJ51" s="116" t="e">
        <v>#N/A</v>
      </c>
      <c r="KK51" s="117">
        <v>0</v>
      </c>
      <c r="KL51" s="117">
        <v>1415.1216182188805</v>
      </c>
      <c r="KM51" s="117" t="e">
        <v>#N/A</v>
      </c>
      <c r="KN51" s="118" t="e">
        <v>#N/A</v>
      </c>
      <c r="KO51" s="116" t="e">
        <v>#N/A</v>
      </c>
      <c r="KP51" s="117">
        <v>0</v>
      </c>
      <c r="KQ51" s="117">
        <v>1445.3166901430402</v>
      </c>
      <c r="KR51" s="117" t="e">
        <v>#N/A</v>
      </c>
      <c r="KS51" s="118" t="e">
        <v>#N/A</v>
      </c>
      <c r="KT51" s="116" t="e">
        <v>#N/A</v>
      </c>
      <c r="KU51" s="117">
        <v>0</v>
      </c>
      <c r="KV51" s="117">
        <v>1445.3166901430402</v>
      </c>
      <c r="KW51" s="117" t="e">
        <v>#N/A</v>
      </c>
      <c r="KX51" s="118" t="e">
        <v>#N/A</v>
      </c>
      <c r="KY51" s="116" t="e">
        <v>#N/A</v>
      </c>
      <c r="KZ51" s="117">
        <v>0</v>
      </c>
      <c r="LA51" s="117">
        <v>1474.8891832646405</v>
      </c>
      <c r="LB51" s="117" t="e">
        <v>#N/A</v>
      </c>
      <c r="LC51" s="118" t="e">
        <v>#N/A</v>
      </c>
      <c r="LD51" s="116" t="e">
        <v>#N/A</v>
      </c>
      <c r="LE51" s="117">
        <v>0</v>
      </c>
      <c r="LF51" s="117">
        <v>1474.8891832646405</v>
      </c>
      <c r="LG51" s="117" t="e">
        <v>#N/A</v>
      </c>
      <c r="LH51" s="118" t="e">
        <v>#N/A</v>
      </c>
      <c r="LI51" s="116" t="e">
        <v>#N/A</v>
      </c>
      <c r="LJ51" s="117">
        <v>0</v>
      </c>
      <c r="LK51" s="117">
        <v>1504.7729657875202</v>
      </c>
      <c r="LL51" s="117" t="e">
        <v>#N/A</v>
      </c>
      <c r="LM51" s="118" t="e">
        <v>#N/A</v>
      </c>
      <c r="LN51" s="116" t="e">
        <v>#N/A</v>
      </c>
      <c r="LO51" s="117">
        <v>0</v>
      </c>
      <c r="LP51" s="117">
        <v>1504.7729657875202</v>
      </c>
      <c r="LQ51" s="117" t="e">
        <v>#N/A</v>
      </c>
      <c r="LR51" s="118" t="e">
        <v>#N/A</v>
      </c>
    </row>
    <row r="52" spans="1:330">
      <c r="A52" s="122" t="s">
        <v>65</v>
      </c>
      <c r="B52" s="126" t="s">
        <v>298</v>
      </c>
      <c r="C52" s="116">
        <v>42.743250000000003</v>
      </c>
      <c r="D52" s="116">
        <v>55.695750000000004</v>
      </c>
      <c r="E52" s="116">
        <v>73.829250000000002</v>
      </c>
      <c r="F52" s="161">
        <v>101.03</v>
      </c>
      <c r="G52" s="116" t="e">
        <v>#N/A</v>
      </c>
      <c r="H52" s="117">
        <v>43.01</v>
      </c>
      <c r="I52" s="117">
        <v>55.66</v>
      </c>
      <c r="J52" s="117">
        <v>72.105000000000004</v>
      </c>
      <c r="K52" s="117">
        <v>87.284999999999997</v>
      </c>
      <c r="L52" s="117">
        <v>102.465</v>
      </c>
      <c r="M52" s="117">
        <v>36.424502400000009</v>
      </c>
      <c r="N52" s="117">
        <v>50.433926399999997</v>
      </c>
      <c r="O52" s="117">
        <v>64.443350400000014</v>
      </c>
      <c r="P52" s="117">
        <v>78.45277440000001</v>
      </c>
      <c r="Q52" s="117">
        <v>92.462198400000005</v>
      </c>
      <c r="R52" s="117">
        <v>52.5</v>
      </c>
      <c r="S52" s="117">
        <v>89.25</v>
      </c>
      <c r="T52" s="117">
        <v>110.25</v>
      </c>
      <c r="U52" s="117">
        <v>131.25</v>
      </c>
      <c r="V52" s="117" t="e">
        <v>#N/A</v>
      </c>
      <c r="W52" s="118">
        <v>96.83289000000002</v>
      </c>
      <c r="X52" s="118">
        <v>157.735545</v>
      </c>
      <c r="Y52" s="118">
        <v>192.08557500000003</v>
      </c>
      <c r="Z52" s="118">
        <v>226.43560500000001</v>
      </c>
      <c r="AA52" s="118" t="e">
        <v>#N/A</v>
      </c>
      <c r="AC52" s="122" t="s">
        <v>65</v>
      </c>
      <c r="AD52" s="126" t="s">
        <v>298</v>
      </c>
      <c r="AE52" s="116">
        <v>42.743250000000003</v>
      </c>
      <c r="AF52" s="117">
        <v>43.01</v>
      </c>
      <c r="AG52" s="117">
        <v>66.983819348160011</v>
      </c>
      <c r="AH52" s="117">
        <v>72.45</v>
      </c>
      <c r="AI52" s="118">
        <v>107.5964175</v>
      </c>
      <c r="AJ52" s="116">
        <v>55.695750000000004</v>
      </c>
      <c r="AK52" s="117">
        <v>55.66</v>
      </c>
      <c r="AL52" s="117">
        <v>94.363137142560007</v>
      </c>
      <c r="AM52" s="117">
        <v>109.2</v>
      </c>
      <c r="AN52" s="118">
        <v>152.4379725</v>
      </c>
      <c r="AO52" s="116">
        <v>73.829250000000002</v>
      </c>
      <c r="AP52" s="117">
        <v>72.105000000000004</v>
      </c>
      <c r="AQ52" s="117">
        <v>110.76242878272001</v>
      </c>
      <c r="AR52" s="117">
        <v>130.20000000000002</v>
      </c>
      <c r="AS52" s="118">
        <v>184.13274000000001</v>
      </c>
      <c r="AT52" s="116">
        <v>91.962750000000014</v>
      </c>
      <c r="AU52" s="117">
        <v>87.284999999999997</v>
      </c>
      <c r="AV52" s="117">
        <v>128.23708380912001</v>
      </c>
      <c r="AW52" s="117">
        <v>151.20000000000002</v>
      </c>
      <c r="AX52" s="118">
        <v>215.84046000000001</v>
      </c>
      <c r="AY52" s="116">
        <v>110.09625000000001</v>
      </c>
      <c r="AZ52" s="117">
        <v>102.465</v>
      </c>
      <c r="BA52" s="117">
        <v>150.55087407360003</v>
      </c>
      <c r="BB52" s="117">
        <v>172.20000000000002</v>
      </c>
      <c r="BC52" s="118">
        <v>249.80191500000004</v>
      </c>
      <c r="BD52" s="116">
        <v>128.22975000000002</v>
      </c>
      <c r="BE52" s="117">
        <v>120.175</v>
      </c>
      <c r="BF52" s="117">
        <v>168.56321079312002</v>
      </c>
      <c r="BG52" s="117">
        <v>187.95000000000002</v>
      </c>
      <c r="BH52" s="118">
        <v>265.42263000000003</v>
      </c>
      <c r="BI52" s="116">
        <v>144.74418750000001</v>
      </c>
      <c r="BJ52" s="117">
        <v>135.35500000000002</v>
      </c>
      <c r="BK52" s="117">
        <v>184.96250243328004</v>
      </c>
      <c r="BL52" s="117">
        <v>202.65</v>
      </c>
      <c r="BM52" s="118">
        <v>281.04334499999999</v>
      </c>
      <c r="BN52" s="116">
        <v>161.25862499999999</v>
      </c>
      <c r="BO52" s="117">
        <v>151.80000000000001</v>
      </c>
      <c r="BP52" s="117">
        <v>203.24367999935998</v>
      </c>
      <c r="BQ52" s="117">
        <v>218.4</v>
      </c>
      <c r="BR52" s="118">
        <v>296.65110750000002</v>
      </c>
      <c r="BS52" s="116">
        <v>177.77306250000001</v>
      </c>
      <c r="BT52" s="117">
        <v>164.45000000000002</v>
      </c>
      <c r="BU52" s="117">
        <v>219.37413079296002</v>
      </c>
      <c r="BV52" s="117">
        <v>234.15</v>
      </c>
      <c r="BW52" s="118">
        <v>312.27182249999998</v>
      </c>
      <c r="BX52" s="116">
        <v>194.28750000000002</v>
      </c>
      <c r="BY52" s="117">
        <v>177.10000000000002</v>
      </c>
      <c r="BZ52" s="117">
        <v>236.84878581936002</v>
      </c>
      <c r="CA52" s="117">
        <v>249.9</v>
      </c>
      <c r="CB52" s="118">
        <v>327.87958500000002</v>
      </c>
      <c r="CC52" s="116">
        <v>344.53649999999999</v>
      </c>
      <c r="CD52" s="117">
        <v>194.81</v>
      </c>
      <c r="CE52" s="117">
        <v>247.33357883520003</v>
      </c>
      <c r="CF52" s="117">
        <v>295.05</v>
      </c>
      <c r="CG52" s="118">
        <v>343.50029999999998</v>
      </c>
      <c r="CH52" s="116">
        <v>494.78550000000007</v>
      </c>
      <c r="CI52" s="117">
        <v>212.52</v>
      </c>
      <c r="CJ52" s="117">
        <v>258.35605354416009</v>
      </c>
      <c r="CK52" s="117">
        <v>295.05</v>
      </c>
      <c r="CL52" s="118">
        <v>359.121015</v>
      </c>
      <c r="CM52" s="116">
        <v>514.55101500000001</v>
      </c>
      <c r="CN52" s="117">
        <v>230.23</v>
      </c>
      <c r="CO52" s="117">
        <v>269.37852825312001</v>
      </c>
      <c r="CP52" s="117">
        <v>340.2</v>
      </c>
      <c r="CQ52" s="118">
        <v>374.72877750000004</v>
      </c>
      <c r="CR52" s="116">
        <v>534.31653000000006</v>
      </c>
      <c r="CS52" s="117">
        <v>247.94</v>
      </c>
      <c r="CT52" s="117">
        <v>279.86332126896008</v>
      </c>
      <c r="CU52" s="117">
        <v>340.2</v>
      </c>
      <c r="CV52" s="118">
        <v>390.34949250000005</v>
      </c>
      <c r="CW52" s="116">
        <v>554.08204499999999</v>
      </c>
      <c r="CX52" s="117">
        <v>265.64999999999998</v>
      </c>
      <c r="CY52" s="117">
        <v>291.15463682448006</v>
      </c>
      <c r="CZ52" s="117">
        <v>385.35</v>
      </c>
      <c r="DA52" s="118">
        <v>405.95725500000003</v>
      </c>
      <c r="DB52" s="116">
        <v>573.84756000000016</v>
      </c>
      <c r="DC52" s="117">
        <v>283.36</v>
      </c>
      <c r="DD52" s="117">
        <v>301.37058899376001</v>
      </c>
      <c r="DE52" s="117">
        <v>385.35</v>
      </c>
      <c r="DF52" s="118">
        <v>421.57797000000005</v>
      </c>
      <c r="DG52" s="116">
        <v>593.61307499999998</v>
      </c>
      <c r="DH52" s="117">
        <v>301.07</v>
      </c>
      <c r="DI52" s="117">
        <v>312.12422285616009</v>
      </c>
      <c r="DJ52" s="117">
        <v>430.5</v>
      </c>
      <c r="DK52" s="118">
        <v>437.19868500000001</v>
      </c>
      <c r="DL52" s="116">
        <v>613.37859000000003</v>
      </c>
      <c r="DM52" s="117">
        <v>318.77999999999997</v>
      </c>
      <c r="DN52" s="117">
        <v>322.87785671856005</v>
      </c>
      <c r="DO52" s="117">
        <v>430.5</v>
      </c>
      <c r="DP52" s="118">
        <v>452.80644749999999</v>
      </c>
      <c r="DQ52" s="116">
        <v>633.14410500000008</v>
      </c>
      <c r="DR52" s="117">
        <v>336.49</v>
      </c>
      <c r="DS52" s="117">
        <v>333.90033142752003</v>
      </c>
      <c r="DT52" s="117">
        <v>475.65000000000003</v>
      </c>
      <c r="DU52" s="118">
        <v>468.42716250000001</v>
      </c>
      <c r="DV52" s="116">
        <v>652.90962000000002</v>
      </c>
      <c r="DW52" s="117">
        <v>354.20000000000005</v>
      </c>
      <c r="DX52" s="117">
        <v>343.84744275024008</v>
      </c>
      <c r="DY52" s="117">
        <v>475.65000000000003</v>
      </c>
      <c r="DZ52" s="118">
        <v>484.03492500000004</v>
      </c>
      <c r="EA52" s="116">
        <v>663.91924500000005</v>
      </c>
      <c r="EB52" s="117">
        <v>345.34500000000003</v>
      </c>
      <c r="EC52" s="117">
        <v>354.33223576608003</v>
      </c>
      <c r="ED52" s="117">
        <v>500.85</v>
      </c>
      <c r="EE52" s="118">
        <v>499.65564000000001</v>
      </c>
      <c r="EF52" s="116">
        <v>674.92887000000019</v>
      </c>
      <c r="EG52" s="117">
        <v>361.79</v>
      </c>
      <c r="EH52" s="117">
        <v>354.33223576608003</v>
      </c>
      <c r="EI52" s="117">
        <v>500.85</v>
      </c>
      <c r="EJ52" s="118">
        <v>515.27635499999997</v>
      </c>
      <c r="EK52" s="116">
        <v>685.9384950000001</v>
      </c>
      <c r="EL52" s="117">
        <v>378.23500000000001</v>
      </c>
      <c r="EM52" s="117">
        <v>364.01050624224007</v>
      </c>
      <c r="EN52" s="117">
        <v>544.95000000000005</v>
      </c>
      <c r="EO52" s="118">
        <v>530.8841175</v>
      </c>
      <c r="EP52" s="116">
        <v>696.94812000000002</v>
      </c>
      <c r="EQ52" s="117">
        <v>394.68</v>
      </c>
      <c r="ER52" s="117">
        <v>364.01050624224007</v>
      </c>
      <c r="ES52" s="117">
        <v>544.95000000000005</v>
      </c>
      <c r="ET52" s="118">
        <v>546.50483250000002</v>
      </c>
      <c r="EU52" s="116">
        <v>707.95774500000016</v>
      </c>
      <c r="EV52" s="117">
        <v>411.12499999999994</v>
      </c>
      <c r="EW52" s="117">
        <v>374.49529925808014</v>
      </c>
      <c r="EX52" s="117">
        <v>589.05000000000007</v>
      </c>
      <c r="EY52" s="118">
        <v>562.11259500000006</v>
      </c>
      <c r="EZ52" s="116">
        <v>718.96737000000007</v>
      </c>
      <c r="FA52" s="117">
        <v>427.57000000000005</v>
      </c>
      <c r="FB52" s="117">
        <v>374.49529925808014</v>
      </c>
      <c r="FC52" s="117">
        <v>589.05000000000007</v>
      </c>
      <c r="FD52" s="118">
        <v>577.73330999999996</v>
      </c>
      <c r="FE52" s="116">
        <v>729.9769950000001</v>
      </c>
      <c r="FF52" s="117">
        <v>444.01499999999999</v>
      </c>
      <c r="FG52" s="117">
        <v>383.63588804112004</v>
      </c>
      <c r="FH52" s="117">
        <v>633.15</v>
      </c>
      <c r="FI52" s="118">
        <v>593.35402500000009</v>
      </c>
      <c r="FJ52" s="116">
        <v>740.98662000000013</v>
      </c>
      <c r="FK52" s="117">
        <v>460.46</v>
      </c>
      <c r="FL52" s="117">
        <v>383.63588804112004</v>
      </c>
      <c r="FM52" s="117">
        <v>633.15</v>
      </c>
      <c r="FN52" s="118">
        <v>608.96178750000001</v>
      </c>
      <c r="FO52" s="116">
        <v>751.99624500000016</v>
      </c>
      <c r="FP52" s="117">
        <v>476.90499999999997</v>
      </c>
      <c r="FQ52" s="117">
        <v>394.12068105696011</v>
      </c>
      <c r="FR52" s="117">
        <v>677.25</v>
      </c>
      <c r="FS52" s="118">
        <v>624.58250250000003</v>
      </c>
      <c r="FT52" s="116">
        <v>763.00587000000007</v>
      </c>
      <c r="FU52" s="117">
        <v>493.34999999999997</v>
      </c>
      <c r="FV52" s="117">
        <v>394.12068105696011</v>
      </c>
      <c r="FW52" s="117">
        <v>677.25</v>
      </c>
      <c r="FX52" s="118">
        <v>640.19026499999995</v>
      </c>
      <c r="FY52" s="116">
        <v>774.01549500000021</v>
      </c>
      <c r="FZ52" s="117">
        <v>509.79500000000002</v>
      </c>
      <c r="GA52" s="117">
        <v>404.33663322624005</v>
      </c>
      <c r="GB52" s="117">
        <v>724.5</v>
      </c>
      <c r="GC52" s="118">
        <v>655.81097999999997</v>
      </c>
      <c r="GD52" s="116">
        <v>785.02512000000013</v>
      </c>
      <c r="GE52" s="117">
        <v>526.24</v>
      </c>
      <c r="GF52" s="117">
        <v>404.33663322624005</v>
      </c>
      <c r="GG52" s="117">
        <v>724.5</v>
      </c>
      <c r="GH52" s="118">
        <v>671.43169499999999</v>
      </c>
      <c r="GI52" s="116">
        <v>796.03474500000004</v>
      </c>
      <c r="GJ52" s="117">
        <v>542.68500000000006</v>
      </c>
      <c r="GK52" s="117">
        <v>414.55258539552005</v>
      </c>
      <c r="GL52" s="117">
        <v>771.75</v>
      </c>
      <c r="GM52" s="118">
        <v>687.03945750000003</v>
      </c>
      <c r="GN52" s="116">
        <v>807.04437000000019</v>
      </c>
      <c r="GO52" s="117">
        <v>559.13</v>
      </c>
      <c r="GP52" s="117">
        <v>414.55258539552005</v>
      </c>
      <c r="GQ52" s="117">
        <v>771.75</v>
      </c>
      <c r="GR52" s="118">
        <v>702.66017250000004</v>
      </c>
      <c r="GS52" s="116">
        <v>818.0539950000001</v>
      </c>
      <c r="GT52" s="117">
        <v>575.57500000000005</v>
      </c>
      <c r="GU52" s="117">
        <v>423.96201502512002</v>
      </c>
      <c r="GV52" s="117">
        <v>819</v>
      </c>
      <c r="GW52" s="118">
        <v>718.26793499999997</v>
      </c>
      <c r="GX52" s="116">
        <v>829.06362000000013</v>
      </c>
      <c r="GY52" s="117">
        <v>592.02</v>
      </c>
      <c r="GZ52" s="117">
        <v>423.96201502512002</v>
      </c>
      <c r="HA52" s="117">
        <v>819</v>
      </c>
      <c r="HB52" s="118">
        <v>733.8886500000001</v>
      </c>
      <c r="HC52" s="116">
        <v>840.07324500000004</v>
      </c>
      <c r="HD52" s="117">
        <v>608.46500000000003</v>
      </c>
      <c r="HE52" s="117">
        <v>434.17796719440014</v>
      </c>
      <c r="HF52" s="117">
        <v>865.2</v>
      </c>
      <c r="HG52" s="118">
        <v>749.509365</v>
      </c>
      <c r="HH52" s="116">
        <v>851.08287000000018</v>
      </c>
      <c r="HI52" s="117">
        <v>624.91</v>
      </c>
      <c r="HJ52" s="117">
        <v>434.17796719440014</v>
      </c>
      <c r="HK52" s="117">
        <v>865.2</v>
      </c>
      <c r="HL52" s="118">
        <v>765.11712750000015</v>
      </c>
      <c r="HM52" s="116">
        <v>862.0924950000001</v>
      </c>
      <c r="HN52" s="117">
        <v>641.35500000000002</v>
      </c>
      <c r="HO52" s="117">
        <v>443.85623767056018</v>
      </c>
      <c r="HP52" s="117">
        <v>912.45</v>
      </c>
      <c r="HQ52" s="118">
        <v>780.73784250000006</v>
      </c>
      <c r="HR52" s="116">
        <v>873.10212000000001</v>
      </c>
      <c r="HS52" s="117">
        <v>657.80000000000007</v>
      </c>
      <c r="HT52" s="117">
        <v>443.85623767056018</v>
      </c>
      <c r="HU52" s="117">
        <v>912.45</v>
      </c>
      <c r="HV52" s="118">
        <v>796.34560500000009</v>
      </c>
      <c r="HW52" s="116">
        <v>883.46412000000009</v>
      </c>
      <c r="HX52" s="117">
        <v>648.3125</v>
      </c>
      <c r="HY52" s="117">
        <v>454.07218983984001</v>
      </c>
      <c r="HZ52" s="117">
        <v>948.15000000000009</v>
      </c>
      <c r="IA52" s="118">
        <v>811.96632000000011</v>
      </c>
      <c r="IB52" s="116">
        <v>893.82612000000006</v>
      </c>
      <c r="IC52" s="117">
        <v>664.125</v>
      </c>
      <c r="ID52" s="117">
        <v>454.07218983984001</v>
      </c>
      <c r="IE52" s="117">
        <v>948.15000000000009</v>
      </c>
      <c r="IF52" s="118">
        <v>827.58703500000013</v>
      </c>
      <c r="IG52" s="116">
        <v>904.18812000000014</v>
      </c>
      <c r="IH52" s="117">
        <v>679.9375</v>
      </c>
      <c r="II52" s="117">
        <v>464.01930116256011</v>
      </c>
      <c r="IJ52" s="117">
        <v>983.85</v>
      </c>
      <c r="IK52" s="118">
        <v>843.19479750000005</v>
      </c>
      <c r="IL52" s="116">
        <v>914.55012000000011</v>
      </c>
      <c r="IM52" s="117">
        <v>695.75</v>
      </c>
      <c r="IN52" s="117">
        <v>464.01930116256011</v>
      </c>
      <c r="IO52" s="117">
        <v>983.85</v>
      </c>
      <c r="IP52" s="118">
        <v>858.81551250000007</v>
      </c>
      <c r="IQ52" s="116">
        <v>924.91212000000007</v>
      </c>
      <c r="IR52" s="117">
        <v>711.56250000000011</v>
      </c>
      <c r="IS52" s="117">
        <v>475.04177587152003</v>
      </c>
      <c r="IT52" s="117">
        <v>1019.5500000000001</v>
      </c>
      <c r="IU52" s="118">
        <v>874.4232750000001</v>
      </c>
      <c r="IV52" s="116">
        <v>935.27412000000015</v>
      </c>
      <c r="IW52" s="117">
        <v>727.37500000000011</v>
      </c>
      <c r="IX52" s="117">
        <v>475.04177587152003</v>
      </c>
      <c r="IY52" s="117">
        <v>1019.5500000000001</v>
      </c>
      <c r="IZ52" s="118">
        <v>890.04399000000012</v>
      </c>
      <c r="JA52" s="116">
        <v>945.63612000000012</v>
      </c>
      <c r="JB52" s="117">
        <v>743.18750000000011</v>
      </c>
      <c r="JC52" s="117">
        <v>484.18236465456005</v>
      </c>
      <c r="JD52" s="117">
        <v>1054.2</v>
      </c>
      <c r="JE52" s="118">
        <v>905.66470500000003</v>
      </c>
      <c r="JF52" s="116">
        <v>955.99812000000009</v>
      </c>
      <c r="JG52" s="117">
        <v>759.00000000000011</v>
      </c>
      <c r="JH52" s="117">
        <v>484.18236465456005</v>
      </c>
      <c r="JI52" s="117">
        <v>1054.2</v>
      </c>
      <c r="JJ52" s="118">
        <v>921.27246749999995</v>
      </c>
      <c r="JK52" s="116">
        <v>966.36012000000017</v>
      </c>
      <c r="JL52" s="117">
        <v>774.81250000000011</v>
      </c>
      <c r="JM52" s="117">
        <v>494.3983168238401</v>
      </c>
      <c r="JN52" s="117">
        <v>1089.9000000000001</v>
      </c>
      <c r="JO52" s="118">
        <v>936.89318250000008</v>
      </c>
      <c r="JP52" s="116">
        <v>976.72212000000013</v>
      </c>
      <c r="JQ52" s="117">
        <v>790.62500000000011</v>
      </c>
      <c r="JR52" s="117">
        <v>494.3983168238401</v>
      </c>
      <c r="JS52" s="117">
        <v>1089.9000000000001</v>
      </c>
      <c r="JT52" s="118">
        <v>952.500945</v>
      </c>
      <c r="JU52" s="116">
        <v>987.0841200000001</v>
      </c>
      <c r="JV52" s="117">
        <v>806.43750000000011</v>
      </c>
      <c r="JW52" s="117">
        <v>504.61426899312011</v>
      </c>
      <c r="JX52" s="117">
        <v>1125.6000000000001</v>
      </c>
      <c r="JY52" s="118">
        <v>968.12166000000013</v>
      </c>
      <c r="JZ52" s="116">
        <v>997.44612000000018</v>
      </c>
      <c r="KA52" s="117">
        <v>822.24999999999989</v>
      </c>
      <c r="KB52" s="117">
        <v>504.61426899312011</v>
      </c>
      <c r="KC52" s="117">
        <v>1125.6000000000001</v>
      </c>
      <c r="KD52" s="118">
        <v>983.74237500000004</v>
      </c>
      <c r="KE52" s="116">
        <v>1007.8081200000001</v>
      </c>
      <c r="KF52" s="117">
        <v>838.06249999999989</v>
      </c>
      <c r="KG52" s="117">
        <v>514.29253946928009</v>
      </c>
      <c r="KH52" s="117">
        <v>1161.3</v>
      </c>
      <c r="KI52" s="118">
        <v>999.35013749999996</v>
      </c>
      <c r="KJ52" s="116">
        <v>1018.1701200000001</v>
      </c>
      <c r="KK52" s="117">
        <v>853.875</v>
      </c>
      <c r="KL52" s="117">
        <v>514.29253946928009</v>
      </c>
      <c r="KM52" s="117">
        <v>1161.3</v>
      </c>
      <c r="KN52" s="118">
        <v>1014.9708525000001</v>
      </c>
      <c r="KO52" s="116">
        <v>1028.5321200000001</v>
      </c>
      <c r="KP52" s="117">
        <v>869.6875</v>
      </c>
      <c r="KQ52" s="117">
        <v>523.97080994544012</v>
      </c>
      <c r="KR52" s="117">
        <v>1197</v>
      </c>
      <c r="KS52" s="118">
        <v>1030.5786150000001</v>
      </c>
      <c r="KT52" s="116">
        <v>1038.8941200000002</v>
      </c>
      <c r="KU52" s="117">
        <v>885.5</v>
      </c>
      <c r="KV52" s="117">
        <v>523.97080994544012</v>
      </c>
      <c r="KW52" s="117">
        <v>1197</v>
      </c>
      <c r="KX52" s="118">
        <v>1046.1993300000001</v>
      </c>
      <c r="KY52" s="116">
        <v>1049.2561200000002</v>
      </c>
      <c r="KZ52" s="117">
        <v>901.3125</v>
      </c>
      <c r="LA52" s="117">
        <v>534.45560296127996</v>
      </c>
      <c r="LB52" s="117">
        <v>1232.7</v>
      </c>
      <c r="LC52" s="118">
        <v>1061.8200449999999</v>
      </c>
      <c r="LD52" s="116">
        <v>1059.6181200000001</v>
      </c>
      <c r="LE52" s="117">
        <v>917.125</v>
      </c>
      <c r="LF52" s="117">
        <v>534.45560296127996</v>
      </c>
      <c r="LG52" s="117">
        <v>1232.7</v>
      </c>
      <c r="LH52" s="118">
        <v>1077.4278075000002</v>
      </c>
      <c r="LI52" s="116">
        <v>1069.9801200000002</v>
      </c>
      <c r="LJ52" s="117">
        <v>932.9375</v>
      </c>
      <c r="LK52" s="117">
        <v>544.13387343744</v>
      </c>
      <c r="LL52" s="117">
        <v>1268.4000000000001</v>
      </c>
      <c r="LM52" s="118">
        <v>1093.0485225</v>
      </c>
      <c r="LN52" s="116">
        <v>1080.3421200000003</v>
      </c>
      <c r="LO52" s="117">
        <v>948.75</v>
      </c>
      <c r="LP52" s="117">
        <v>544.13387343744</v>
      </c>
      <c r="LQ52" s="117">
        <v>1268.4000000000001</v>
      </c>
      <c r="LR52" s="118">
        <v>1108.6562850000003</v>
      </c>
    </row>
    <row r="53" spans="1:330" ht="28">
      <c r="A53" s="122" t="s">
        <v>506</v>
      </c>
      <c r="B53" s="126" t="s">
        <v>299</v>
      </c>
      <c r="C53" s="116">
        <v>46.629000000000005</v>
      </c>
      <c r="D53" s="116">
        <v>62.172000000000004</v>
      </c>
      <c r="E53" s="116">
        <v>81.600750000000005</v>
      </c>
      <c r="F53" s="161">
        <v>104.86</v>
      </c>
      <c r="G53" s="116" t="e">
        <v>#N/A</v>
      </c>
      <c r="H53" s="117">
        <v>107.52499999999999</v>
      </c>
      <c r="I53" s="117">
        <v>139.15</v>
      </c>
      <c r="J53" s="117">
        <v>183.42500000000001</v>
      </c>
      <c r="K53" s="117">
        <v>227.7</v>
      </c>
      <c r="L53" s="117">
        <v>271.97499999999997</v>
      </c>
      <c r="M53" s="117">
        <v>51.83486880000001</v>
      </c>
      <c r="N53" s="117">
        <v>65.844292800000019</v>
      </c>
      <c r="O53" s="117">
        <v>79.853716800000015</v>
      </c>
      <c r="P53" s="117">
        <v>96.665025600000021</v>
      </c>
      <c r="Q53" s="117">
        <v>113.47633440000003</v>
      </c>
      <c r="R53" s="117">
        <v>52.5</v>
      </c>
      <c r="S53" s="117">
        <v>89.25</v>
      </c>
      <c r="T53" s="117">
        <v>110.25</v>
      </c>
      <c r="U53" s="117">
        <v>131.25</v>
      </c>
      <c r="V53" s="117" t="e">
        <v>#N/A</v>
      </c>
      <c r="W53" s="118">
        <v>96.83289000000002</v>
      </c>
      <c r="X53" s="118">
        <v>157.735545</v>
      </c>
      <c r="Y53" s="118">
        <v>192.08557500000003</v>
      </c>
      <c r="Z53" s="118">
        <v>226.43560500000001</v>
      </c>
      <c r="AA53" s="118" t="e">
        <v>#N/A</v>
      </c>
      <c r="AC53" s="122" t="s">
        <v>506</v>
      </c>
      <c r="AD53" s="126" t="s">
        <v>299</v>
      </c>
      <c r="AE53" s="116">
        <v>46.629000000000005</v>
      </c>
      <c r="AF53" s="117">
        <v>107.52499999999999</v>
      </c>
      <c r="AG53" s="117">
        <v>88.519386109440021</v>
      </c>
      <c r="AH53" s="117">
        <v>72.45</v>
      </c>
      <c r="AI53" s="118">
        <v>107.5964175</v>
      </c>
      <c r="AJ53" s="116">
        <v>62.172000000000004</v>
      </c>
      <c r="AK53" s="117">
        <v>139.15</v>
      </c>
      <c r="AL53" s="117">
        <v>125.81751619008004</v>
      </c>
      <c r="AM53" s="117">
        <v>109.2</v>
      </c>
      <c r="AN53" s="118">
        <v>152.4379725</v>
      </c>
      <c r="AO53" s="116">
        <v>81.600750000000005</v>
      </c>
      <c r="AP53" s="117">
        <v>183.42500000000001</v>
      </c>
      <c r="AQ53" s="117">
        <v>151.79603167872003</v>
      </c>
      <c r="AR53" s="117">
        <v>130.20000000000002</v>
      </c>
      <c r="AS53" s="118">
        <v>184.13274000000001</v>
      </c>
      <c r="AT53" s="116">
        <v>101.02950000000001</v>
      </c>
      <c r="AU53" s="117">
        <v>227.7</v>
      </c>
      <c r="AV53" s="117">
        <v>178.79331248064003</v>
      </c>
      <c r="AW53" s="117">
        <v>151.20000000000002</v>
      </c>
      <c r="AX53" s="118">
        <v>215.84046000000001</v>
      </c>
      <c r="AY53" s="116">
        <v>119.16300000000001</v>
      </c>
      <c r="AZ53" s="117">
        <v>271.97499999999997</v>
      </c>
      <c r="BA53" s="117">
        <v>214.45009844544006</v>
      </c>
      <c r="BB53" s="117">
        <v>172.20000000000002</v>
      </c>
      <c r="BC53" s="118">
        <v>249.80191500000004</v>
      </c>
      <c r="BD53" s="116">
        <v>137.29650000000001</v>
      </c>
      <c r="BE53" s="117">
        <v>309.92500000000001</v>
      </c>
      <c r="BF53" s="117">
        <v>240.68330526240001</v>
      </c>
      <c r="BG53" s="117">
        <v>187.95000000000002</v>
      </c>
      <c r="BH53" s="118">
        <v>265.42263000000003</v>
      </c>
      <c r="BI53" s="116">
        <v>154.13475000000003</v>
      </c>
      <c r="BJ53" s="117">
        <v>347.875</v>
      </c>
      <c r="BK53" s="117">
        <v>266.40712942272006</v>
      </c>
      <c r="BL53" s="117">
        <v>202.65</v>
      </c>
      <c r="BM53" s="118">
        <v>281.04334499999999</v>
      </c>
      <c r="BN53" s="116">
        <v>170.97300000000001</v>
      </c>
      <c r="BO53" s="117">
        <v>385.82500000000005</v>
      </c>
      <c r="BP53" s="117">
        <v>292.64033623968004</v>
      </c>
      <c r="BQ53" s="117">
        <v>218.4</v>
      </c>
      <c r="BR53" s="118">
        <v>296.65110750000002</v>
      </c>
      <c r="BS53" s="116">
        <v>187.81125000000003</v>
      </c>
      <c r="BT53" s="117">
        <v>423.77499999999998</v>
      </c>
      <c r="BU53" s="117">
        <v>318.61885172832007</v>
      </c>
      <c r="BV53" s="117">
        <v>234.15</v>
      </c>
      <c r="BW53" s="118">
        <v>312.27182249999998</v>
      </c>
      <c r="BX53" s="116">
        <v>204.64949999999999</v>
      </c>
      <c r="BY53" s="117">
        <v>455.4</v>
      </c>
      <c r="BZ53" s="117">
        <v>344.34267588864009</v>
      </c>
      <c r="CA53" s="117">
        <v>249.9</v>
      </c>
      <c r="CB53" s="118">
        <v>327.87958500000002</v>
      </c>
      <c r="CC53" s="116">
        <v>205.94475</v>
      </c>
      <c r="CD53" s="117">
        <v>466.15250000000003</v>
      </c>
      <c r="CE53" s="117">
        <v>359.11477293120015</v>
      </c>
      <c r="CF53" s="117">
        <v>295.05</v>
      </c>
      <c r="CG53" s="118">
        <v>343.50029999999998</v>
      </c>
      <c r="CH53" s="116">
        <v>207.24</v>
      </c>
      <c r="CI53" s="117">
        <v>508.53</v>
      </c>
      <c r="CJ53" s="117">
        <v>372.35872200384006</v>
      </c>
      <c r="CK53" s="117">
        <v>295.05</v>
      </c>
      <c r="CL53" s="118">
        <v>359.121015</v>
      </c>
      <c r="CM53" s="116">
        <v>214.98559499999999</v>
      </c>
      <c r="CN53" s="117">
        <v>550.90750000000003</v>
      </c>
      <c r="CO53" s="117">
        <v>386.62143638976005</v>
      </c>
      <c r="CP53" s="117">
        <v>340.2</v>
      </c>
      <c r="CQ53" s="118">
        <v>374.72877750000004</v>
      </c>
      <c r="CR53" s="116">
        <v>222.73119000000003</v>
      </c>
      <c r="CS53" s="117">
        <v>593.28499999999997</v>
      </c>
      <c r="CT53" s="117">
        <v>400.62945944736003</v>
      </c>
      <c r="CU53" s="117">
        <v>340.2</v>
      </c>
      <c r="CV53" s="118">
        <v>390.34949250000005</v>
      </c>
      <c r="CW53" s="116">
        <v>230.47678500000001</v>
      </c>
      <c r="CX53" s="117">
        <v>635.66250000000002</v>
      </c>
      <c r="CY53" s="117">
        <v>414.89217383328014</v>
      </c>
      <c r="CZ53" s="117">
        <v>385.35</v>
      </c>
      <c r="DA53" s="118">
        <v>405.95725500000003</v>
      </c>
      <c r="DB53" s="116">
        <v>238.22238000000002</v>
      </c>
      <c r="DC53" s="117">
        <v>678.04000000000008</v>
      </c>
      <c r="DD53" s="117">
        <v>429.66427087584009</v>
      </c>
      <c r="DE53" s="117">
        <v>385.35</v>
      </c>
      <c r="DF53" s="118">
        <v>421.57797000000005</v>
      </c>
      <c r="DG53" s="116">
        <v>245.96797500000002</v>
      </c>
      <c r="DH53" s="117">
        <v>720.41750000000002</v>
      </c>
      <c r="DI53" s="117">
        <v>443.41760260512001</v>
      </c>
      <c r="DJ53" s="117">
        <v>430.5</v>
      </c>
      <c r="DK53" s="118">
        <v>437.19868500000001</v>
      </c>
      <c r="DL53" s="116">
        <v>253.71357</v>
      </c>
      <c r="DM53" s="117">
        <v>762.79499999999996</v>
      </c>
      <c r="DN53" s="117">
        <v>457.93500831936007</v>
      </c>
      <c r="DO53" s="117">
        <v>430.5</v>
      </c>
      <c r="DP53" s="118">
        <v>452.80644749999999</v>
      </c>
      <c r="DQ53" s="116">
        <v>261.45916500000004</v>
      </c>
      <c r="DR53" s="117">
        <v>805.17250000000001</v>
      </c>
      <c r="DS53" s="117">
        <v>471.94303137696016</v>
      </c>
      <c r="DT53" s="117">
        <v>475.65000000000003</v>
      </c>
      <c r="DU53" s="118">
        <v>468.42716250000001</v>
      </c>
      <c r="DV53" s="116">
        <v>269.20476000000002</v>
      </c>
      <c r="DW53" s="117">
        <v>847.55</v>
      </c>
      <c r="DX53" s="117">
        <v>485.69636310623997</v>
      </c>
      <c r="DY53" s="117">
        <v>475.65000000000003</v>
      </c>
      <c r="DZ53" s="118">
        <v>484.03492500000004</v>
      </c>
      <c r="EA53" s="116">
        <v>273.09051000000005</v>
      </c>
      <c r="EB53" s="117">
        <v>757.10250000000008</v>
      </c>
      <c r="EC53" s="117">
        <v>502.7606821036801</v>
      </c>
      <c r="ED53" s="117">
        <v>500.85</v>
      </c>
      <c r="EE53" s="118">
        <v>499.65564000000001</v>
      </c>
      <c r="EF53" s="116">
        <v>276.97626000000002</v>
      </c>
      <c r="EG53" s="117">
        <v>793.15499999999997</v>
      </c>
      <c r="EH53" s="117">
        <v>502.7606821036801</v>
      </c>
      <c r="EI53" s="117">
        <v>500.85</v>
      </c>
      <c r="EJ53" s="118">
        <v>515.27635499999997</v>
      </c>
      <c r="EK53" s="116">
        <v>280.86201000000005</v>
      </c>
      <c r="EL53" s="117">
        <v>829.20749999999998</v>
      </c>
      <c r="EM53" s="117">
        <v>520.58907508608002</v>
      </c>
      <c r="EN53" s="117">
        <v>544.95000000000005</v>
      </c>
      <c r="EO53" s="118">
        <v>530.8841175</v>
      </c>
      <c r="EP53" s="116">
        <v>284.74776000000003</v>
      </c>
      <c r="EQ53" s="117">
        <v>865.26</v>
      </c>
      <c r="ER53" s="117">
        <v>520.58907508608002</v>
      </c>
      <c r="ES53" s="117">
        <v>544.95000000000005</v>
      </c>
      <c r="ET53" s="118">
        <v>546.50483250000002</v>
      </c>
      <c r="EU53" s="116">
        <v>288.63351</v>
      </c>
      <c r="EV53" s="117">
        <v>901.3125</v>
      </c>
      <c r="EW53" s="117">
        <v>537.39870275520002</v>
      </c>
      <c r="EX53" s="117">
        <v>589.05000000000007</v>
      </c>
      <c r="EY53" s="118">
        <v>562.11259500000006</v>
      </c>
      <c r="EZ53" s="116">
        <v>292.51926000000003</v>
      </c>
      <c r="FA53" s="117">
        <v>937.36500000000001</v>
      </c>
      <c r="FB53" s="117">
        <v>537.39870275520002</v>
      </c>
      <c r="FC53" s="117">
        <v>589.05000000000007</v>
      </c>
      <c r="FD53" s="118">
        <v>577.73330999999996</v>
      </c>
      <c r="FE53" s="116">
        <v>296.40501</v>
      </c>
      <c r="FF53" s="117">
        <v>973.41750000000002</v>
      </c>
      <c r="FG53" s="117">
        <v>553.69894776768001</v>
      </c>
      <c r="FH53" s="117">
        <v>633.15</v>
      </c>
      <c r="FI53" s="118">
        <v>593.35402500000009</v>
      </c>
      <c r="FJ53" s="116">
        <v>300.29076000000003</v>
      </c>
      <c r="FK53" s="117">
        <v>1009.47</v>
      </c>
      <c r="FL53" s="117">
        <v>553.69894776768001</v>
      </c>
      <c r="FM53" s="117">
        <v>633.15</v>
      </c>
      <c r="FN53" s="118">
        <v>608.96178750000001</v>
      </c>
      <c r="FO53" s="116">
        <v>304.17651000000001</v>
      </c>
      <c r="FP53" s="117">
        <v>1045.5225</v>
      </c>
      <c r="FQ53" s="117">
        <v>571.01795809344014</v>
      </c>
      <c r="FR53" s="117">
        <v>677.25</v>
      </c>
      <c r="FS53" s="118">
        <v>624.58250250000003</v>
      </c>
      <c r="FT53" s="116">
        <v>308.06226000000004</v>
      </c>
      <c r="FU53" s="117">
        <v>1081.575</v>
      </c>
      <c r="FV53" s="117">
        <v>571.01795809344014</v>
      </c>
      <c r="FW53" s="117">
        <v>677.25</v>
      </c>
      <c r="FX53" s="118">
        <v>640.19026499999995</v>
      </c>
      <c r="FY53" s="116">
        <v>311.94801000000001</v>
      </c>
      <c r="FZ53" s="117">
        <v>1117.6275000000001</v>
      </c>
      <c r="GA53" s="117">
        <v>587.82758576256003</v>
      </c>
      <c r="GB53" s="117">
        <v>724.5</v>
      </c>
      <c r="GC53" s="118">
        <v>655.81097999999997</v>
      </c>
      <c r="GD53" s="116">
        <v>315.83376000000004</v>
      </c>
      <c r="GE53" s="117">
        <v>1153.68</v>
      </c>
      <c r="GF53" s="117">
        <v>587.82758576256003</v>
      </c>
      <c r="GG53" s="117">
        <v>724.5</v>
      </c>
      <c r="GH53" s="118">
        <v>671.43169499999999</v>
      </c>
      <c r="GI53" s="116">
        <v>319.71951000000007</v>
      </c>
      <c r="GJ53" s="117">
        <v>1189.7324999999998</v>
      </c>
      <c r="GK53" s="117">
        <v>604.12783077504014</v>
      </c>
      <c r="GL53" s="117">
        <v>771.75</v>
      </c>
      <c r="GM53" s="118">
        <v>687.03945750000003</v>
      </c>
      <c r="GN53" s="116">
        <v>323.60526000000004</v>
      </c>
      <c r="GO53" s="117">
        <v>1225.7850000000001</v>
      </c>
      <c r="GP53" s="117">
        <v>604.12783077504014</v>
      </c>
      <c r="GQ53" s="117">
        <v>771.75</v>
      </c>
      <c r="GR53" s="118">
        <v>702.66017250000004</v>
      </c>
      <c r="GS53" s="116">
        <v>327.49101000000007</v>
      </c>
      <c r="GT53" s="117">
        <v>1261.8375000000001</v>
      </c>
      <c r="GU53" s="117">
        <v>621.44684110080016</v>
      </c>
      <c r="GV53" s="117">
        <v>819</v>
      </c>
      <c r="GW53" s="118">
        <v>718.26793499999997</v>
      </c>
      <c r="GX53" s="116">
        <v>331.37676000000005</v>
      </c>
      <c r="GY53" s="117">
        <v>1297.8899999999999</v>
      </c>
      <c r="GZ53" s="117">
        <v>621.44684110080016</v>
      </c>
      <c r="HA53" s="117">
        <v>819</v>
      </c>
      <c r="HB53" s="118">
        <v>733.8886500000001</v>
      </c>
      <c r="HC53" s="116">
        <v>335.26250999999996</v>
      </c>
      <c r="HD53" s="117">
        <v>1333.9425000000001</v>
      </c>
      <c r="HE53" s="117">
        <v>638.00177744159998</v>
      </c>
      <c r="HF53" s="117">
        <v>865.2</v>
      </c>
      <c r="HG53" s="118">
        <v>749.509365</v>
      </c>
      <c r="HH53" s="116">
        <v>339.14825999999999</v>
      </c>
      <c r="HI53" s="117">
        <v>1369.9949999999999</v>
      </c>
      <c r="HJ53" s="117">
        <v>638.00177744159998</v>
      </c>
      <c r="HK53" s="117">
        <v>865.2</v>
      </c>
      <c r="HL53" s="118">
        <v>765.11712750000015</v>
      </c>
      <c r="HM53" s="116">
        <v>343.03400999999997</v>
      </c>
      <c r="HN53" s="117">
        <v>1406.0474999999999</v>
      </c>
      <c r="HO53" s="117">
        <v>655.06609643904005</v>
      </c>
      <c r="HP53" s="117">
        <v>912.45</v>
      </c>
      <c r="HQ53" s="118">
        <v>780.73784250000006</v>
      </c>
      <c r="HR53" s="116">
        <v>346.91976</v>
      </c>
      <c r="HS53" s="117">
        <v>1442.1000000000001</v>
      </c>
      <c r="HT53" s="117">
        <v>655.06609643904005</v>
      </c>
      <c r="HU53" s="117">
        <v>912.45</v>
      </c>
      <c r="HV53" s="118">
        <v>796.34560500000009</v>
      </c>
      <c r="HW53" s="116">
        <v>350.80550999999997</v>
      </c>
      <c r="HX53" s="117">
        <v>1348.49</v>
      </c>
      <c r="HY53" s="117">
        <v>671.36634145152004</v>
      </c>
      <c r="HZ53" s="117">
        <v>948.15000000000009</v>
      </c>
      <c r="IA53" s="118">
        <v>811.96632000000011</v>
      </c>
      <c r="IB53" s="116">
        <v>354.69126</v>
      </c>
      <c r="IC53" s="117">
        <v>1381.38</v>
      </c>
      <c r="ID53" s="117">
        <v>671.36634145152004</v>
      </c>
      <c r="IE53" s="117">
        <v>948.15000000000009</v>
      </c>
      <c r="IF53" s="118">
        <v>827.58703500000013</v>
      </c>
      <c r="IG53" s="116">
        <v>358.57700999999997</v>
      </c>
      <c r="IH53" s="117">
        <v>1414.27</v>
      </c>
      <c r="II53" s="117">
        <v>688.17596912064016</v>
      </c>
      <c r="IJ53" s="117">
        <v>983.85</v>
      </c>
      <c r="IK53" s="118">
        <v>843.19479750000005</v>
      </c>
      <c r="IL53" s="116">
        <v>362.46276</v>
      </c>
      <c r="IM53" s="117">
        <v>1447.16</v>
      </c>
      <c r="IN53" s="117">
        <v>688.17596912064016</v>
      </c>
      <c r="IO53" s="117">
        <v>983.85</v>
      </c>
      <c r="IP53" s="118">
        <v>858.81551250000007</v>
      </c>
      <c r="IQ53" s="116">
        <v>366.34850999999998</v>
      </c>
      <c r="IR53" s="117">
        <v>1480.0500000000002</v>
      </c>
      <c r="IS53" s="117">
        <v>704.47621413312004</v>
      </c>
      <c r="IT53" s="117">
        <v>1019.5500000000001</v>
      </c>
      <c r="IU53" s="118">
        <v>874.4232750000001</v>
      </c>
      <c r="IV53" s="116">
        <v>370.23426000000001</v>
      </c>
      <c r="IW53" s="117">
        <v>1512.94</v>
      </c>
      <c r="IX53" s="117">
        <v>704.47621413312004</v>
      </c>
      <c r="IY53" s="117">
        <v>1019.5500000000001</v>
      </c>
      <c r="IZ53" s="118">
        <v>890.04399000000012</v>
      </c>
      <c r="JA53" s="116">
        <v>374.12000999999998</v>
      </c>
      <c r="JB53" s="117">
        <v>1545.8300000000002</v>
      </c>
      <c r="JC53" s="117">
        <v>721.54053313055999</v>
      </c>
      <c r="JD53" s="117">
        <v>1054.2</v>
      </c>
      <c r="JE53" s="118">
        <v>905.66470500000003</v>
      </c>
      <c r="JF53" s="116">
        <v>378.00576000000001</v>
      </c>
      <c r="JG53" s="117">
        <v>1578.72</v>
      </c>
      <c r="JH53" s="117">
        <v>721.54053313055999</v>
      </c>
      <c r="JI53" s="117">
        <v>1054.2</v>
      </c>
      <c r="JJ53" s="118">
        <v>921.27246749999995</v>
      </c>
      <c r="JK53" s="116">
        <v>381.89150999999998</v>
      </c>
      <c r="JL53" s="117">
        <v>1611.6100000000001</v>
      </c>
      <c r="JM53" s="117">
        <v>738.09546947136005</v>
      </c>
      <c r="JN53" s="117">
        <v>1089.9000000000001</v>
      </c>
      <c r="JO53" s="118">
        <v>936.89318250000008</v>
      </c>
      <c r="JP53" s="116">
        <v>385.77726000000001</v>
      </c>
      <c r="JQ53" s="117">
        <v>1644.4999999999998</v>
      </c>
      <c r="JR53" s="117">
        <v>738.09546947136005</v>
      </c>
      <c r="JS53" s="117">
        <v>1089.9000000000001</v>
      </c>
      <c r="JT53" s="118">
        <v>952.500945</v>
      </c>
      <c r="JU53" s="116">
        <v>389.66300999999999</v>
      </c>
      <c r="JV53" s="117">
        <v>1677.3899999999999</v>
      </c>
      <c r="JW53" s="117">
        <v>755.41447979711995</v>
      </c>
      <c r="JX53" s="117">
        <v>1125.6000000000001</v>
      </c>
      <c r="JY53" s="118">
        <v>968.12166000000013</v>
      </c>
      <c r="JZ53" s="116">
        <v>393.54876000000002</v>
      </c>
      <c r="KA53" s="117">
        <v>1710.2800000000002</v>
      </c>
      <c r="KB53" s="117">
        <v>755.41447979711995</v>
      </c>
      <c r="KC53" s="117">
        <v>1125.6000000000001</v>
      </c>
      <c r="KD53" s="118">
        <v>983.74237500000004</v>
      </c>
      <c r="KE53" s="116">
        <v>397.43450999999999</v>
      </c>
      <c r="KF53" s="117">
        <v>1743.1699999999998</v>
      </c>
      <c r="KG53" s="117">
        <v>771.46003348128022</v>
      </c>
      <c r="KH53" s="117">
        <v>1161.3</v>
      </c>
      <c r="KI53" s="118">
        <v>999.35013749999996</v>
      </c>
      <c r="KJ53" s="116">
        <v>401.32026000000002</v>
      </c>
      <c r="KK53" s="117">
        <v>1776.06</v>
      </c>
      <c r="KL53" s="117">
        <v>771.46003348128022</v>
      </c>
      <c r="KM53" s="117">
        <v>1161.3</v>
      </c>
      <c r="KN53" s="118">
        <v>1014.9708525000001</v>
      </c>
      <c r="KO53" s="116">
        <v>405.20600999999999</v>
      </c>
      <c r="KP53" s="117">
        <v>1808.9499999999998</v>
      </c>
      <c r="KQ53" s="117">
        <v>787.76027849376021</v>
      </c>
      <c r="KR53" s="117">
        <v>1197</v>
      </c>
      <c r="KS53" s="118">
        <v>1030.5786150000001</v>
      </c>
      <c r="KT53" s="116">
        <v>409.09176000000002</v>
      </c>
      <c r="KU53" s="117">
        <v>1841.84</v>
      </c>
      <c r="KV53" s="117">
        <v>787.76027849376021</v>
      </c>
      <c r="KW53" s="117">
        <v>1197</v>
      </c>
      <c r="KX53" s="118">
        <v>1046.1993300000001</v>
      </c>
      <c r="KY53" s="116">
        <v>412.97751</v>
      </c>
      <c r="KZ53" s="117">
        <v>1874.73</v>
      </c>
      <c r="LA53" s="117">
        <v>804.82459749120005</v>
      </c>
      <c r="LB53" s="117">
        <v>1232.7</v>
      </c>
      <c r="LC53" s="118">
        <v>1061.8200449999999</v>
      </c>
      <c r="LD53" s="116">
        <v>416.86326000000003</v>
      </c>
      <c r="LE53" s="117">
        <v>1907.62</v>
      </c>
      <c r="LF53" s="117">
        <v>804.82459749120005</v>
      </c>
      <c r="LG53" s="117">
        <v>1232.7</v>
      </c>
      <c r="LH53" s="118">
        <v>1077.4278075000002</v>
      </c>
      <c r="LI53" s="116">
        <v>420.74900999999994</v>
      </c>
      <c r="LJ53" s="117">
        <v>1940.51</v>
      </c>
      <c r="LK53" s="117">
        <v>821.63422516031983</v>
      </c>
      <c r="LL53" s="117">
        <v>1268.4000000000001</v>
      </c>
      <c r="LM53" s="118">
        <v>1093.0485225</v>
      </c>
      <c r="LN53" s="116">
        <v>424.63476000000003</v>
      </c>
      <c r="LO53" s="117">
        <v>1973.3999999999999</v>
      </c>
      <c r="LP53" s="117">
        <v>821.63422516031983</v>
      </c>
      <c r="LQ53" s="117">
        <v>1268.4000000000001</v>
      </c>
      <c r="LR53" s="118">
        <v>1108.6562850000003</v>
      </c>
    </row>
    <row r="54" spans="1:330">
      <c r="A54" s="122" t="s">
        <v>67</v>
      </c>
      <c r="B54" s="123" t="s">
        <v>300</v>
      </c>
      <c r="C54" s="116">
        <v>46.629000000000005</v>
      </c>
      <c r="D54" s="116">
        <v>62.172000000000004</v>
      </c>
      <c r="E54" s="116">
        <v>81.600750000000005</v>
      </c>
      <c r="F54" s="161">
        <v>104.86</v>
      </c>
      <c r="G54" s="116" t="e">
        <v>#N/A</v>
      </c>
      <c r="H54" s="117">
        <v>59.454999999999998</v>
      </c>
      <c r="I54" s="117">
        <v>88.550000000000011</v>
      </c>
      <c r="J54" s="117">
        <v>113.85</v>
      </c>
      <c r="K54" s="117">
        <v>139.15</v>
      </c>
      <c r="L54" s="117">
        <v>164.45000000000002</v>
      </c>
      <c r="M54" s="117">
        <v>36.424502400000009</v>
      </c>
      <c r="N54" s="117">
        <v>50.433926399999997</v>
      </c>
      <c r="O54" s="117">
        <v>64.443350400000014</v>
      </c>
      <c r="P54" s="117">
        <v>78.45277440000001</v>
      </c>
      <c r="Q54" s="117">
        <v>92.462198400000005</v>
      </c>
      <c r="R54" s="117">
        <v>52.5</v>
      </c>
      <c r="S54" s="117">
        <v>89.25</v>
      </c>
      <c r="T54" s="117">
        <v>110.25</v>
      </c>
      <c r="U54" s="117">
        <v>131.25</v>
      </c>
      <c r="V54" s="117" t="e">
        <v>#N/A</v>
      </c>
      <c r="W54" s="118">
        <v>96.83289000000002</v>
      </c>
      <c r="X54" s="118">
        <v>157.735545</v>
      </c>
      <c r="Y54" s="118">
        <v>192.08557500000003</v>
      </c>
      <c r="Z54" s="118">
        <v>226.43560500000001</v>
      </c>
      <c r="AA54" s="118" t="e">
        <v>#N/A</v>
      </c>
      <c r="AC54" s="122" t="s">
        <v>67</v>
      </c>
      <c r="AD54" s="123" t="s">
        <v>300</v>
      </c>
      <c r="AE54" s="116">
        <v>46.629000000000005</v>
      </c>
      <c r="AF54" s="117">
        <v>59.454999999999998</v>
      </c>
      <c r="AG54" s="117">
        <v>66.983819348160011</v>
      </c>
      <c r="AH54" s="117">
        <v>72.45</v>
      </c>
      <c r="AI54" s="118">
        <v>107.5964175</v>
      </c>
      <c r="AJ54" s="116">
        <v>62.172000000000004</v>
      </c>
      <c r="AK54" s="117">
        <v>88.550000000000011</v>
      </c>
      <c r="AL54" s="117">
        <v>94.363137142560007</v>
      </c>
      <c r="AM54" s="117">
        <v>109.2</v>
      </c>
      <c r="AN54" s="118">
        <v>152.4379725</v>
      </c>
      <c r="AO54" s="116">
        <v>81.600750000000005</v>
      </c>
      <c r="AP54" s="117">
        <v>113.85</v>
      </c>
      <c r="AQ54" s="117">
        <v>110.76242878272001</v>
      </c>
      <c r="AR54" s="117">
        <v>130.20000000000002</v>
      </c>
      <c r="AS54" s="118">
        <v>184.13274000000001</v>
      </c>
      <c r="AT54" s="116">
        <v>101.02950000000001</v>
      </c>
      <c r="AU54" s="117">
        <v>139.15</v>
      </c>
      <c r="AV54" s="117">
        <v>128.23708380912001</v>
      </c>
      <c r="AW54" s="117">
        <v>151.20000000000002</v>
      </c>
      <c r="AX54" s="118">
        <v>215.84046000000001</v>
      </c>
      <c r="AY54" s="116">
        <v>119.16300000000001</v>
      </c>
      <c r="AZ54" s="117">
        <v>164.45000000000002</v>
      </c>
      <c r="BA54" s="117">
        <v>150.55087407360003</v>
      </c>
      <c r="BB54" s="117">
        <v>172.20000000000002</v>
      </c>
      <c r="BC54" s="118">
        <v>249.80191500000004</v>
      </c>
      <c r="BD54" s="116">
        <v>137.29650000000001</v>
      </c>
      <c r="BE54" s="117">
        <v>189.75000000000003</v>
      </c>
      <c r="BF54" s="117">
        <v>168.56321079312002</v>
      </c>
      <c r="BG54" s="117">
        <v>187.95000000000002</v>
      </c>
      <c r="BH54" s="118">
        <v>265.42263000000003</v>
      </c>
      <c r="BI54" s="116">
        <v>154.13475000000003</v>
      </c>
      <c r="BJ54" s="117">
        <v>215.04999999999998</v>
      </c>
      <c r="BK54" s="117">
        <v>184.96250243328004</v>
      </c>
      <c r="BL54" s="117">
        <v>202.65</v>
      </c>
      <c r="BM54" s="118">
        <v>281.04334499999999</v>
      </c>
      <c r="BN54" s="116">
        <v>170.97300000000001</v>
      </c>
      <c r="BO54" s="117">
        <v>240.35</v>
      </c>
      <c r="BP54" s="117">
        <v>203.24367999935998</v>
      </c>
      <c r="BQ54" s="117">
        <v>218.4</v>
      </c>
      <c r="BR54" s="118">
        <v>296.65110750000002</v>
      </c>
      <c r="BS54" s="116">
        <v>187.81125000000003</v>
      </c>
      <c r="BT54" s="117">
        <v>263.12</v>
      </c>
      <c r="BU54" s="117">
        <v>219.37413079296002</v>
      </c>
      <c r="BV54" s="117">
        <v>234.15</v>
      </c>
      <c r="BW54" s="118">
        <v>312.27182249999998</v>
      </c>
      <c r="BX54" s="116">
        <v>204.64949999999999</v>
      </c>
      <c r="BY54" s="117">
        <v>285.89</v>
      </c>
      <c r="BZ54" s="117">
        <v>236.84878581936002</v>
      </c>
      <c r="CA54" s="117">
        <v>249.9</v>
      </c>
      <c r="CB54" s="118">
        <v>327.87958500000002</v>
      </c>
      <c r="CC54" s="116">
        <v>205.94475</v>
      </c>
      <c r="CD54" s="117">
        <v>313.08750000000003</v>
      </c>
      <c r="CE54" s="117">
        <v>247.33357883520003</v>
      </c>
      <c r="CF54" s="117">
        <v>295.05</v>
      </c>
      <c r="CG54" s="118">
        <v>343.50029999999998</v>
      </c>
      <c r="CH54" s="116">
        <v>207.24</v>
      </c>
      <c r="CI54" s="117">
        <v>341.55</v>
      </c>
      <c r="CJ54" s="117">
        <v>258.35605354416009</v>
      </c>
      <c r="CK54" s="117">
        <v>295.05</v>
      </c>
      <c r="CL54" s="118">
        <v>359.121015</v>
      </c>
      <c r="CM54" s="116">
        <v>214.98559499999999</v>
      </c>
      <c r="CN54" s="117">
        <v>370.01250000000005</v>
      </c>
      <c r="CO54" s="117">
        <v>269.37852825312001</v>
      </c>
      <c r="CP54" s="117">
        <v>340.2</v>
      </c>
      <c r="CQ54" s="118">
        <v>374.72877750000004</v>
      </c>
      <c r="CR54" s="116">
        <v>222.73119000000003</v>
      </c>
      <c r="CS54" s="117">
        <v>398.47500000000002</v>
      </c>
      <c r="CT54" s="117">
        <v>279.86332126896008</v>
      </c>
      <c r="CU54" s="117">
        <v>340.2</v>
      </c>
      <c r="CV54" s="118">
        <v>390.34949250000005</v>
      </c>
      <c r="CW54" s="116">
        <v>230.47678500000001</v>
      </c>
      <c r="CX54" s="117">
        <v>426.9375</v>
      </c>
      <c r="CY54" s="117">
        <v>291.15463682448006</v>
      </c>
      <c r="CZ54" s="117">
        <v>385.35</v>
      </c>
      <c r="DA54" s="118">
        <v>405.95725500000003</v>
      </c>
      <c r="DB54" s="116">
        <v>238.22238000000002</v>
      </c>
      <c r="DC54" s="117">
        <v>455.4</v>
      </c>
      <c r="DD54" s="117">
        <v>301.37058899376001</v>
      </c>
      <c r="DE54" s="117">
        <v>385.35</v>
      </c>
      <c r="DF54" s="118">
        <v>421.57797000000005</v>
      </c>
      <c r="DG54" s="116">
        <v>245.96797500000002</v>
      </c>
      <c r="DH54" s="117">
        <v>483.86249999999995</v>
      </c>
      <c r="DI54" s="117">
        <v>312.12422285616009</v>
      </c>
      <c r="DJ54" s="117">
        <v>430.5</v>
      </c>
      <c r="DK54" s="118">
        <v>437.19868500000001</v>
      </c>
      <c r="DL54" s="116">
        <v>253.71357</v>
      </c>
      <c r="DM54" s="117">
        <v>512.32499999999993</v>
      </c>
      <c r="DN54" s="117">
        <v>322.87785671856005</v>
      </c>
      <c r="DO54" s="117">
        <v>430.5</v>
      </c>
      <c r="DP54" s="118">
        <v>452.80644749999999</v>
      </c>
      <c r="DQ54" s="116">
        <v>261.45916500000004</v>
      </c>
      <c r="DR54" s="117">
        <v>540.78750000000002</v>
      </c>
      <c r="DS54" s="117">
        <v>333.90033142752003</v>
      </c>
      <c r="DT54" s="117">
        <v>475.65000000000003</v>
      </c>
      <c r="DU54" s="118">
        <v>468.42716250000001</v>
      </c>
      <c r="DV54" s="116">
        <v>269.20476000000002</v>
      </c>
      <c r="DW54" s="117">
        <v>569.25</v>
      </c>
      <c r="DX54" s="117">
        <v>343.84744275024008</v>
      </c>
      <c r="DY54" s="117">
        <v>475.65000000000003</v>
      </c>
      <c r="DZ54" s="118">
        <v>484.03492500000004</v>
      </c>
      <c r="EA54" s="116">
        <v>273.09051000000005</v>
      </c>
      <c r="EB54" s="117">
        <v>491.45249999999999</v>
      </c>
      <c r="EC54" s="117">
        <v>354.33223576608003</v>
      </c>
      <c r="ED54" s="117">
        <v>500.85</v>
      </c>
      <c r="EE54" s="118">
        <v>499.65564000000001</v>
      </c>
      <c r="EF54" s="116">
        <v>276.97626000000002</v>
      </c>
      <c r="EG54" s="117">
        <v>514.85500000000002</v>
      </c>
      <c r="EH54" s="117">
        <v>354.33223576608003</v>
      </c>
      <c r="EI54" s="117">
        <v>500.85</v>
      </c>
      <c r="EJ54" s="118">
        <v>515.27635499999997</v>
      </c>
      <c r="EK54" s="116">
        <v>280.86201000000005</v>
      </c>
      <c r="EL54" s="117">
        <v>538.25750000000005</v>
      </c>
      <c r="EM54" s="117">
        <v>364.01050624224007</v>
      </c>
      <c r="EN54" s="117">
        <v>544.95000000000005</v>
      </c>
      <c r="EO54" s="118">
        <v>530.8841175</v>
      </c>
      <c r="EP54" s="116">
        <v>284.74776000000003</v>
      </c>
      <c r="EQ54" s="117">
        <v>561.66</v>
      </c>
      <c r="ER54" s="117">
        <v>364.01050624224007</v>
      </c>
      <c r="ES54" s="117">
        <v>544.95000000000005</v>
      </c>
      <c r="ET54" s="118">
        <v>546.50483250000002</v>
      </c>
      <c r="EU54" s="116">
        <v>288.63351</v>
      </c>
      <c r="EV54" s="117">
        <v>585.0625</v>
      </c>
      <c r="EW54" s="117">
        <v>374.49529925808014</v>
      </c>
      <c r="EX54" s="117">
        <v>589.05000000000007</v>
      </c>
      <c r="EY54" s="118">
        <v>562.11259500000006</v>
      </c>
      <c r="EZ54" s="116">
        <v>292.51926000000003</v>
      </c>
      <c r="FA54" s="117">
        <v>608.46500000000003</v>
      </c>
      <c r="FB54" s="117">
        <v>374.49529925808014</v>
      </c>
      <c r="FC54" s="117">
        <v>589.05000000000007</v>
      </c>
      <c r="FD54" s="118">
        <v>577.73330999999996</v>
      </c>
      <c r="FE54" s="116">
        <v>296.40501</v>
      </c>
      <c r="FF54" s="117">
        <v>631.86749999999995</v>
      </c>
      <c r="FG54" s="117">
        <v>383.63588804112004</v>
      </c>
      <c r="FH54" s="117">
        <v>633.15</v>
      </c>
      <c r="FI54" s="118">
        <v>593.35402500000009</v>
      </c>
      <c r="FJ54" s="116">
        <v>300.29076000000003</v>
      </c>
      <c r="FK54" s="117">
        <v>655.27</v>
      </c>
      <c r="FL54" s="117">
        <v>383.63588804112004</v>
      </c>
      <c r="FM54" s="117">
        <v>633.15</v>
      </c>
      <c r="FN54" s="118">
        <v>608.96178750000001</v>
      </c>
      <c r="FO54" s="116">
        <v>304.17651000000001</v>
      </c>
      <c r="FP54" s="117">
        <v>678.6724999999999</v>
      </c>
      <c r="FQ54" s="117">
        <v>394.12068105696011</v>
      </c>
      <c r="FR54" s="117">
        <v>677.25</v>
      </c>
      <c r="FS54" s="118">
        <v>624.58250250000003</v>
      </c>
      <c r="FT54" s="116">
        <v>308.06226000000004</v>
      </c>
      <c r="FU54" s="117">
        <v>702.07500000000005</v>
      </c>
      <c r="FV54" s="117">
        <v>394.12068105696011</v>
      </c>
      <c r="FW54" s="117">
        <v>677.25</v>
      </c>
      <c r="FX54" s="118">
        <v>640.19026499999995</v>
      </c>
      <c r="FY54" s="116">
        <v>311.94801000000001</v>
      </c>
      <c r="FZ54" s="117">
        <v>725.47750000000008</v>
      </c>
      <c r="GA54" s="117">
        <v>404.33663322624005</v>
      </c>
      <c r="GB54" s="117">
        <v>724.5</v>
      </c>
      <c r="GC54" s="118">
        <v>655.81097999999997</v>
      </c>
      <c r="GD54" s="116">
        <v>315.83376000000004</v>
      </c>
      <c r="GE54" s="117">
        <v>748.88</v>
      </c>
      <c r="GF54" s="117">
        <v>404.33663322624005</v>
      </c>
      <c r="GG54" s="117">
        <v>724.5</v>
      </c>
      <c r="GH54" s="118">
        <v>671.43169499999999</v>
      </c>
      <c r="GI54" s="116">
        <v>319.71951000000007</v>
      </c>
      <c r="GJ54" s="117">
        <v>772.28250000000003</v>
      </c>
      <c r="GK54" s="117">
        <v>414.55258539552005</v>
      </c>
      <c r="GL54" s="117">
        <v>771.75</v>
      </c>
      <c r="GM54" s="118">
        <v>687.03945750000003</v>
      </c>
      <c r="GN54" s="116">
        <v>323.60526000000004</v>
      </c>
      <c r="GO54" s="117">
        <v>795.68499999999995</v>
      </c>
      <c r="GP54" s="117">
        <v>414.55258539552005</v>
      </c>
      <c r="GQ54" s="117">
        <v>771.75</v>
      </c>
      <c r="GR54" s="118">
        <v>702.66017250000004</v>
      </c>
      <c r="GS54" s="116">
        <v>327.49101000000007</v>
      </c>
      <c r="GT54" s="117">
        <v>819.08749999999998</v>
      </c>
      <c r="GU54" s="117">
        <v>423.96201502512002</v>
      </c>
      <c r="GV54" s="117">
        <v>819</v>
      </c>
      <c r="GW54" s="118">
        <v>718.26793499999997</v>
      </c>
      <c r="GX54" s="116">
        <v>331.37676000000005</v>
      </c>
      <c r="GY54" s="117">
        <v>842.49</v>
      </c>
      <c r="GZ54" s="117">
        <v>423.96201502512002</v>
      </c>
      <c r="HA54" s="117">
        <v>819</v>
      </c>
      <c r="HB54" s="118">
        <v>733.8886500000001</v>
      </c>
      <c r="HC54" s="116">
        <v>335.26250999999996</v>
      </c>
      <c r="HD54" s="117">
        <v>865.89250000000004</v>
      </c>
      <c r="HE54" s="117">
        <v>434.17796719440014</v>
      </c>
      <c r="HF54" s="117">
        <v>865.2</v>
      </c>
      <c r="HG54" s="118">
        <v>749.509365</v>
      </c>
      <c r="HH54" s="116">
        <v>339.14825999999999</v>
      </c>
      <c r="HI54" s="117">
        <v>889.29499999999996</v>
      </c>
      <c r="HJ54" s="117">
        <v>434.17796719440014</v>
      </c>
      <c r="HK54" s="117">
        <v>865.2</v>
      </c>
      <c r="HL54" s="118">
        <v>765.11712750000015</v>
      </c>
      <c r="HM54" s="116">
        <v>343.03400999999997</v>
      </c>
      <c r="HN54" s="117">
        <v>912.69749999999999</v>
      </c>
      <c r="HO54" s="117">
        <v>443.85623767056018</v>
      </c>
      <c r="HP54" s="117">
        <v>912.45</v>
      </c>
      <c r="HQ54" s="118">
        <v>780.73784250000006</v>
      </c>
      <c r="HR54" s="116">
        <v>346.91976</v>
      </c>
      <c r="HS54" s="117">
        <v>936.09999999999991</v>
      </c>
      <c r="HT54" s="117">
        <v>443.85623767056018</v>
      </c>
      <c r="HU54" s="117">
        <v>912.45</v>
      </c>
      <c r="HV54" s="118">
        <v>796.34560500000009</v>
      </c>
      <c r="HW54" s="116">
        <v>350.80550999999997</v>
      </c>
      <c r="HX54" s="117">
        <v>907.63749999999993</v>
      </c>
      <c r="HY54" s="117">
        <v>454.07218983984001</v>
      </c>
      <c r="HZ54" s="117">
        <v>948.15000000000009</v>
      </c>
      <c r="IA54" s="118">
        <v>811.96632000000011</v>
      </c>
      <c r="IB54" s="116">
        <v>354.69126</v>
      </c>
      <c r="IC54" s="117">
        <v>929.77499999999998</v>
      </c>
      <c r="ID54" s="117">
        <v>454.07218983984001</v>
      </c>
      <c r="IE54" s="117">
        <v>948.15000000000009</v>
      </c>
      <c r="IF54" s="118">
        <v>827.58703500000013</v>
      </c>
      <c r="IG54" s="116">
        <v>358.57700999999997</v>
      </c>
      <c r="IH54" s="117">
        <v>951.91249999999991</v>
      </c>
      <c r="II54" s="117">
        <v>464.01930116256011</v>
      </c>
      <c r="IJ54" s="117">
        <v>983.85</v>
      </c>
      <c r="IK54" s="118">
        <v>843.19479750000005</v>
      </c>
      <c r="IL54" s="116">
        <v>362.46276</v>
      </c>
      <c r="IM54" s="117">
        <v>974.05</v>
      </c>
      <c r="IN54" s="117">
        <v>464.01930116256011</v>
      </c>
      <c r="IO54" s="117">
        <v>983.85</v>
      </c>
      <c r="IP54" s="118">
        <v>858.81551250000007</v>
      </c>
      <c r="IQ54" s="116">
        <v>366.34850999999998</v>
      </c>
      <c r="IR54" s="117">
        <v>996.1875</v>
      </c>
      <c r="IS54" s="117">
        <v>475.04177587152003</v>
      </c>
      <c r="IT54" s="117">
        <v>1019.5500000000001</v>
      </c>
      <c r="IU54" s="118">
        <v>874.4232750000001</v>
      </c>
      <c r="IV54" s="116">
        <v>370.23426000000001</v>
      </c>
      <c r="IW54" s="117">
        <v>1018.3249999999999</v>
      </c>
      <c r="IX54" s="117">
        <v>475.04177587152003</v>
      </c>
      <c r="IY54" s="117">
        <v>1019.5500000000001</v>
      </c>
      <c r="IZ54" s="118">
        <v>890.04399000000012</v>
      </c>
      <c r="JA54" s="116">
        <v>374.12000999999998</v>
      </c>
      <c r="JB54" s="117">
        <v>1040.4624999999999</v>
      </c>
      <c r="JC54" s="117">
        <v>484.18236465456005</v>
      </c>
      <c r="JD54" s="117">
        <v>1054.2</v>
      </c>
      <c r="JE54" s="118">
        <v>905.66470500000003</v>
      </c>
      <c r="JF54" s="116">
        <v>378.00576000000001</v>
      </c>
      <c r="JG54" s="117">
        <v>1062.5999999999999</v>
      </c>
      <c r="JH54" s="117">
        <v>484.18236465456005</v>
      </c>
      <c r="JI54" s="117">
        <v>1054.2</v>
      </c>
      <c r="JJ54" s="118">
        <v>921.27246749999995</v>
      </c>
      <c r="JK54" s="116">
        <v>381.89150999999998</v>
      </c>
      <c r="JL54" s="117">
        <v>1084.7375</v>
      </c>
      <c r="JM54" s="117">
        <v>494.3983168238401</v>
      </c>
      <c r="JN54" s="117">
        <v>1089.9000000000001</v>
      </c>
      <c r="JO54" s="118">
        <v>936.89318250000008</v>
      </c>
      <c r="JP54" s="116">
        <v>385.77726000000001</v>
      </c>
      <c r="JQ54" s="117">
        <v>1106.875</v>
      </c>
      <c r="JR54" s="117">
        <v>494.3983168238401</v>
      </c>
      <c r="JS54" s="117">
        <v>1089.9000000000001</v>
      </c>
      <c r="JT54" s="118">
        <v>952.500945</v>
      </c>
      <c r="JU54" s="116">
        <v>389.66300999999999</v>
      </c>
      <c r="JV54" s="117">
        <v>1129.0125</v>
      </c>
      <c r="JW54" s="117">
        <v>504.61426899312011</v>
      </c>
      <c r="JX54" s="117">
        <v>1125.6000000000001</v>
      </c>
      <c r="JY54" s="118">
        <v>968.12166000000013</v>
      </c>
      <c r="JZ54" s="116">
        <v>393.54876000000002</v>
      </c>
      <c r="KA54" s="117">
        <v>1151.1500000000001</v>
      </c>
      <c r="KB54" s="117">
        <v>504.61426899312011</v>
      </c>
      <c r="KC54" s="117">
        <v>1125.6000000000001</v>
      </c>
      <c r="KD54" s="118">
        <v>983.74237500000004</v>
      </c>
      <c r="KE54" s="116">
        <v>397.43450999999999</v>
      </c>
      <c r="KF54" s="117">
        <v>1173.2875000000001</v>
      </c>
      <c r="KG54" s="117">
        <v>514.29253946928009</v>
      </c>
      <c r="KH54" s="117">
        <v>1161.3</v>
      </c>
      <c r="KI54" s="118">
        <v>999.35013749999996</v>
      </c>
      <c r="KJ54" s="116">
        <v>401.32026000000002</v>
      </c>
      <c r="KK54" s="117">
        <v>1195.4250000000002</v>
      </c>
      <c r="KL54" s="117">
        <v>514.29253946928009</v>
      </c>
      <c r="KM54" s="117">
        <v>1161.3</v>
      </c>
      <c r="KN54" s="118">
        <v>1014.9708525000001</v>
      </c>
      <c r="KO54" s="116">
        <v>405.20600999999999</v>
      </c>
      <c r="KP54" s="117">
        <v>1217.5625</v>
      </c>
      <c r="KQ54" s="117">
        <v>523.97080994544012</v>
      </c>
      <c r="KR54" s="117">
        <v>1197</v>
      </c>
      <c r="KS54" s="118">
        <v>1030.5786150000001</v>
      </c>
      <c r="KT54" s="116">
        <v>409.09176000000002</v>
      </c>
      <c r="KU54" s="117">
        <v>1239.7</v>
      </c>
      <c r="KV54" s="117">
        <v>523.97080994544012</v>
      </c>
      <c r="KW54" s="117">
        <v>1197</v>
      </c>
      <c r="KX54" s="118">
        <v>1046.1993300000001</v>
      </c>
      <c r="KY54" s="116">
        <v>412.97751</v>
      </c>
      <c r="KZ54" s="117">
        <v>1261.8375000000001</v>
      </c>
      <c r="LA54" s="117">
        <v>534.45560296127996</v>
      </c>
      <c r="LB54" s="117">
        <v>1232.7</v>
      </c>
      <c r="LC54" s="118">
        <v>1061.8200449999999</v>
      </c>
      <c r="LD54" s="116">
        <v>416.86326000000003</v>
      </c>
      <c r="LE54" s="117">
        <v>1283.9750000000001</v>
      </c>
      <c r="LF54" s="117">
        <v>534.45560296127996</v>
      </c>
      <c r="LG54" s="117">
        <v>1232.7</v>
      </c>
      <c r="LH54" s="118">
        <v>1077.4278075000002</v>
      </c>
      <c r="LI54" s="116">
        <v>420.74900999999994</v>
      </c>
      <c r="LJ54" s="117">
        <v>1306.1125000000002</v>
      </c>
      <c r="LK54" s="117">
        <v>544.13387343744</v>
      </c>
      <c r="LL54" s="117">
        <v>1268.4000000000001</v>
      </c>
      <c r="LM54" s="118">
        <v>1093.0485225</v>
      </c>
      <c r="LN54" s="116">
        <v>424.63476000000003</v>
      </c>
      <c r="LO54" s="117">
        <v>1328.25</v>
      </c>
      <c r="LP54" s="117">
        <v>544.13387343744</v>
      </c>
      <c r="LQ54" s="117">
        <v>1268.4000000000001</v>
      </c>
      <c r="LR54" s="118">
        <v>1108.6562850000003</v>
      </c>
    </row>
    <row r="55" spans="1:330">
      <c r="A55" s="122" t="s">
        <v>68</v>
      </c>
      <c r="B55" s="123" t="s">
        <v>301</v>
      </c>
      <c r="C55" s="116">
        <v>98.439000000000007</v>
      </c>
      <c r="D55" s="116">
        <v>150.24900000000002</v>
      </c>
      <c r="E55" s="116">
        <v>195.58275000000003</v>
      </c>
      <c r="F55" s="161">
        <v>221.49</v>
      </c>
      <c r="G55" s="116" t="e">
        <v>#N/A</v>
      </c>
      <c r="H55" s="117">
        <v>98.67</v>
      </c>
      <c r="I55" s="117">
        <v>149.27000000000001</v>
      </c>
      <c r="J55" s="117">
        <v>193.54500000000002</v>
      </c>
      <c r="K55" s="117">
        <v>241.61499999999998</v>
      </c>
      <c r="L55" s="117">
        <v>275.77</v>
      </c>
      <c r="M55" s="117">
        <v>61.641465600000018</v>
      </c>
      <c r="N55" s="117">
        <v>75.650889600000014</v>
      </c>
      <c r="O55" s="117">
        <v>89.660313600000009</v>
      </c>
      <c r="P55" s="117">
        <v>106.47162240000003</v>
      </c>
      <c r="Q55" s="117">
        <v>123.28293120000004</v>
      </c>
      <c r="R55" s="117">
        <v>89.25</v>
      </c>
      <c r="S55" s="117">
        <v>123.9</v>
      </c>
      <c r="T55" s="117">
        <v>145.95000000000002</v>
      </c>
      <c r="U55" s="117">
        <v>169.05</v>
      </c>
      <c r="V55" s="117" t="e">
        <v>#N/A</v>
      </c>
      <c r="W55" s="118">
        <v>110.8863525</v>
      </c>
      <c r="X55" s="118">
        <v>179.61231749999999</v>
      </c>
      <c r="Y55" s="118">
        <v>220.21840500000002</v>
      </c>
      <c r="Z55" s="118">
        <v>260.82449250000002</v>
      </c>
      <c r="AA55" s="118" t="e">
        <v>#N/A</v>
      </c>
      <c r="AC55" s="122" t="s">
        <v>68</v>
      </c>
      <c r="AD55" s="123" t="s">
        <v>301</v>
      </c>
      <c r="AE55" s="116">
        <v>98.439000000000007</v>
      </c>
      <c r="AF55" s="117">
        <v>98.67</v>
      </c>
      <c r="AG55" s="117">
        <v>149.41891261440003</v>
      </c>
      <c r="AH55" s="117">
        <v>86.100000000000009</v>
      </c>
      <c r="AI55" s="118">
        <v>132.25797750000001</v>
      </c>
      <c r="AJ55" s="116">
        <v>150.24900000000002</v>
      </c>
      <c r="AK55" s="117">
        <v>149.27000000000001</v>
      </c>
      <c r="AL55" s="117">
        <v>204.20584723968003</v>
      </c>
      <c r="AM55" s="117">
        <v>119.7</v>
      </c>
      <c r="AN55" s="118">
        <v>189.05469000000005</v>
      </c>
      <c r="AO55" s="116">
        <v>195.58275000000003</v>
      </c>
      <c r="AP55" s="117">
        <v>193.54500000000002</v>
      </c>
      <c r="AQ55" s="117">
        <v>245.60733760992005</v>
      </c>
      <c r="AR55" s="117">
        <v>142.80000000000001</v>
      </c>
      <c r="AS55" s="118">
        <v>225.12740250000002</v>
      </c>
      <c r="AT55" s="116">
        <v>240.91650000000001</v>
      </c>
      <c r="AU55" s="117">
        <v>241.61499999999998</v>
      </c>
      <c r="AV55" s="117">
        <v>287.32011738144007</v>
      </c>
      <c r="AW55" s="117">
        <v>165.9</v>
      </c>
      <c r="AX55" s="118">
        <v>261.20011499999998</v>
      </c>
      <c r="AY55" s="116">
        <v>275.88825000000003</v>
      </c>
      <c r="AZ55" s="117">
        <v>275.77</v>
      </c>
      <c r="BA55" s="117">
        <v>341.17318380288009</v>
      </c>
      <c r="BB55" s="117">
        <v>189</v>
      </c>
      <c r="BC55" s="118">
        <v>299.85037500000004</v>
      </c>
      <c r="BD55" s="116">
        <v>314.74575000000004</v>
      </c>
      <c r="BE55" s="117">
        <v>313.72000000000003</v>
      </c>
      <c r="BF55" s="117">
        <v>377.59404375264006</v>
      </c>
      <c r="BG55" s="117">
        <v>207.9</v>
      </c>
      <c r="BH55" s="118">
        <v>318.56673749999999</v>
      </c>
      <c r="BI55" s="116">
        <v>354.57468750000004</v>
      </c>
      <c r="BJ55" s="117">
        <v>351.67</v>
      </c>
      <c r="BK55" s="117">
        <v>414.63748250496013</v>
      </c>
      <c r="BL55" s="117">
        <v>226.8</v>
      </c>
      <c r="BM55" s="118">
        <v>337.28309999999999</v>
      </c>
      <c r="BN55" s="116">
        <v>394.40362500000003</v>
      </c>
      <c r="BO55" s="117">
        <v>389.62</v>
      </c>
      <c r="BP55" s="117">
        <v>451.68092125728015</v>
      </c>
      <c r="BQ55" s="117">
        <v>245.70000000000002</v>
      </c>
      <c r="BR55" s="118">
        <v>356.01241500000003</v>
      </c>
      <c r="BS55" s="116">
        <v>434.23256250000003</v>
      </c>
      <c r="BT55" s="117">
        <v>427.57000000000005</v>
      </c>
      <c r="BU55" s="117">
        <v>488.41307060832003</v>
      </c>
      <c r="BV55" s="117">
        <v>264.60000000000002</v>
      </c>
      <c r="BW55" s="118">
        <v>374.72877750000004</v>
      </c>
      <c r="BX55" s="116">
        <v>474.06150000000002</v>
      </c>
      <c r="BY55" s="117">
        <v>465.52000000000004</v>
      </c>
      <c r="BZ55" s="117">
        <v>525.4565093606401</v>
      </c>
      <c r="CA55" s="117">
        <v>282.45</v>
      </c>
      <c r="CB55" s="118">
        <v>393.45809250000002</v>
      </c>
      <c r="CC55" s="116">
        <v>525.87150000000008</v>
      </c>
      <c r="CD55" s="117">
        <v>514.85500000000002</v>
      </c>
      <c r="CE55" s="117">
        <v>547.55805685152006</v>
      </c>
      <c r="CF55" s="117">
        <v>358.05</v>
      </c>
      <c r="CG55" s="118">
        <v>412.17445500000008</v>
      </c>
      <c r="CH55" s="116">
        <v>577.68150000000003</v>
      </c>
      <c r="CI55" s="117">
        <v>561.66</v>
      </c>
      <c r="CJ55" s="117">
        <v>569.97089374368011</v>
      </c>
      <c r="CK55" s="117">
        <v>358.05</v>
      </c>
      <c r="CL55" s="118">
        <v>430.89081750000003</v>
      </c>
      <c r="CM55" s="116">
        <v>600.69809250000003</v>
      </c>
      <c r="CN55" s="117">
        <v>608.46500000000003</v>
      </c>
      <c r="CO55" s="117">
        <v>592.69502003712012</v>
      </c>
      <c r="CP55" s="117">
        <v>406.35</v>
      </c>
      <c r="CQ55" s="118">
        <v>449.62013250000001</v>
      </c>
      <c r="CR55" s="116">
        <v>623.71468500000015</v>
      </c>
      <c r="CS55" s="117">
        <v>655.27</v>
      </c>
      <c r="CT55" s="117">
        <v>615.41914633056001</v>
      </c>
      <c r="CU55" s="117">
        <v>406.35</v>
      </c>
      <c r="CV55" s="118">
        <v>468.33649500000001</v>
      </c>
      <c r="CW55" s="116">
        <v>646.73127750000015</v>
      </c>
      <c r="CX55" s="117">
        <v>702.07500000000005</v>
      </c>
      <c r="CY55" s="117">
        <v>637.83198322272017</v>
      </c>
      <c r="CZ55" s="117">
        <v>453.6</v>
      </c>
      <c r="DA55" s="118">
        <v>487.06581000000006</v>
      </c>
      <c r="DB55" s="116">
        <v>669.74787000000015</v>
      </c>
      <c r="DC55" s="117">
        <v>748.88</v>
      </c>
      <c r="DD55" s="117">
        <v>660.86739891744003</v>
      </c>
      <c r="DE55" s="117">
        <v>453.6</v>
      </c>
      <c r="DF55" s="118">
        <v>505.78217250000006</v>
      </c>
      <c r="DG55" s="116">
        <v>692.76446250000004</v>
      </c>
      <c r="DH55" s="117">
        <v>795.68499999999995</v>
      </c>
      <c r="DI55" s="117">
        <v>683.28023580960007</v>
      </c>
      <c r="DJ55" s="117">
        <v>501.90000000000003</v>
      </c>
      <c r="DK55" s="118">
        <v>524.49853500000006</v>
      </c>
      <c r="DL55" s="116">
        <v>715.78105500000004</v>
      </c>
      <c r="DM55" s="117">
        <v>842.49</v>
      </c>
      <c r="DN55" s="117">
        <v>704.75920449792</v>
      </c>
      <c r="DO55" s="117">
        <v>501.90000000000003</v>
      </c>
      <c r="DP55" s="118">
        <v>543.22784999999999</v>
      </c>
      <c r="DQ55" s="116">
        <v>738.79764750000004</v>
      </c>
      <c r="DR55" s="117">
        <v>889.29499999999996</v>
      </c>
      <c r="DS55" s="117">
        <v>728.41719899520012</v>
      </c>
      <c r="DT55" s="117">
        <v>549.15</v>
      </c>
      <c r="DU55" s="118">
        <v>561.94421250000005</v>
      </c>
      <c r="DV55" s="116">
        <v>761.81424000000004</v>
      </c>
      <c r="DW55" s="117">
        <v>936.09999999999991</v>
      </c>
      <c r="DX55" s="117">
        <v>751.14132528864002</v>
      </c>
      <c r="DY55" s="117">
        <v>549.15</v>
      </c>
      <c r="DZ55" s="118">
        <v>580.67352750000009</v>
      </c>
      <c r="EA55" s="116">
        <v>774.11911500000008</v>
      </c>
      <c r="EB55" s="117">
        <v>943.0575</v>
      </c>
      <c r="EC55" s="117">
        <v>775.42189858847996</v>
      </c>
      <c r="ED55" s="117">
        <v>599.55000000000007</v>
      </c>
      <c r="EE55" s="118">
        <v>599.38989000000004</v>
      </c>
      <c r="EF55" s="116">
        <v>786.42399</v>
      </c>
      <c r="EG55" s="117">
        <v>987.96500000000003</v>
      </c>
      <c r="EH55" s="117">
        <v>775.42189858847996</v>
      </c>
      <c r="EI55" s="117">
        <v>599.55000000000007</v>
      </c>
      <c r="EJ55" s="118">
        <v>618.10625249999998</v>
      </c>
      <c r="EK55" s="116">
        <v>798.72886499999993</v>
      </c>
      <c r="EL55" s="117">
        <v>1032.8724999999999</v>
      </c>
      <c r="EM55" s="117">
        <v>800.63634009216025</v>
      </c>
      <c r="EN55" s="117">
        <v>673.05000000000007</v>
      </c>
      <c r="EO55" s="118">
        <v>636.83556750000002</v>
      </c>
      <c r="EP55" s="116">
        <v>811.03374000000008</v>
      </c>
      <c r="EQ55" s="117">
        <v>1077.78</v>
      </c>
      <c r="ER55" s="117">
        <v>800.63634009216025</v>
      </c>
      <c r="ES55" s="117">
        <v>673.05000000000007</v>
      </c>
      <c r="ET55" s="118">
        <v>655.55193000000008</v>
      </c>
      <c r="EU55" s="116">
        <v>823.338615</v>
      </c>
      <c r="EV55" s="117">
        <v>1122.6875</v>
      </c>
      <c r="EW55" s="117">
        <v>825.53949219456013</v>
      </c>
      <c r="EX55" s="117">
        <v>745.5</v>
      </c>
      <c r="EY55" s="118">
        <v>674.28124500000013</v>
      </c>
      <c r="EZ55" s="116">
        <v>835.64349000000004</v>
      </c>
      <c r="FA55" s="117">
        <v>1167.5949999999998</v>
      </c>
      <c r="FB55" s="117">
        <v>825.53949219456013</v>
      </c>
      <c r="FC55" s="117">
        <v>745.5</v>
      </c>
      <c r="FD55" s="118">
        <v>692.99760749999996</v>
      </c>
      <c r="FE55" s="116">
        <v>847.94836499999997</v>
      </c>
      <c r="FF55" s="117">
        <v>1212.5025000000001</v>
      </c>
      <c r="FG55" s="117">
        <v>849.82006549440007</v>
      </c>
      <c r="FH55" s="117">
        <v>819</v>
      </c>
      <c r="FI55" s="118">
        <v>711.71397000000002</v>
      </c>
      <c r="FJ55" s="116">
        <v>860.25324000000001</v>
      </c>
      <c r="FK55" s="117">
        <v>1257.4100000000001</v>
      </c>
      <c r="FL55" s="117">
        <v>849.82006549440007</v>
      </c>
      <c r="FM55" s="117">
        <v>819</v>
      </c>
      <c r="FN55" s="118">
        <v>730.44328500000006</v>
      </c>
      <c r="FO55" s="116">
        <v>872.55811500000004</v>
      </c>
      <c r="FP55" s="117">
        <v>1302.3175000000001</v>
      </c>
      <c r="FQ55" s="117">
        <v>874.72321759680028</v>
      </c>
      <c r="FR55" s="117">
        <v>892.5</v>
      </c>
      <c r="FS55" s="118">
        <v>749.15964750000001</v>
      </c>
      <c r="FT55" s="116">
        <v>884.86299000000008</v>
      </c>
      <c r="FU55" s="117">
        <v>1347.2250000000001</v>
      </c>
      <c r="FV55" s="117">
        <v>874.72321759680028</v>
      </c>
      <c r="FW55" s="117">
        <v>892.5</v>
      </c>
      <c r="FX55" s="118">
        <v>767.88896250000005</v>
      </c>
      <c r="FY55" s="116">
        <v>897.16786500000001</v>
      </c>
      <c r="FZ55" s="117">
        <v>1392.1324999999999</v>
      </c>
      <c r="GA55" s="117">
        <v>899.3150802979203</v>
      </c>
      <c r="GB55" s="117">
        <v>971.25</v>
      </c>
      <c r="GC55" s="118">
        <v>786.60532499999999</v>
      </c>
      <c r="GD55" s="116">
        <v>909.47273999999993</v>
      </c>
      <c r="GE55" s="117">
        <v>1437.04</v>
      </c>
      <c r="GF55" s="117">
        <v>899.3150802979203</v>
      </c>
      <c r="GG55" s="117">
        <v>971.25</v>
      </c>
      <c r="GH55" s="118">
        <v>805.32168750000005</v>
      </c>
      <c r="GI55" s="116">
        <v>921.77761500000008</v>
      </c>
      <c r="GJ55" s="117">
        <v>1481.9475</v>
      </c>
      <c r="GK55" s="117">
        <v>924.52952180160003</v>
      </c>
      <c r="GL55" s="117">
        <v>1050</v>
      </c>
      <c r="GM55" s="118">
        <v>824.0510025000001</v>
      </c>
      <c r="GN55" s="116">
        <v>934.08249000000001</v>
      </c>
      <c r="GO55" s="117">
        <v>1526.855</v>
      </c>
      <c r="GP55" s="117">
        <v>924.52952180160003</v>
      </c>
      <c r="GQ55" s="117">
        <v>1050</v>
      </c>
      <c r="GR55" s="118">
        <v>842.76736500000004</v>
      </c>
      <c r="GS55" s="116">
        <v>946.38736500000005</v>
      </c>
      <c r="GT55" s="117">
        <v>1571.7625</v>
      </c>
      <c r="GU55" s="117">
        <v>949.74396330528032</v>
      </c>
      <c r="GV55" s="117">
        <v>1128.75</v>
      </c>
      <c r="GW55" s="118">
        <v>861.49668000000008</v>
      </c>
      <c r="GX55" s="116">
        <v>958.69223999999997</v>
      </c>
      <c r="GY55" s="117">
        <v>1616.6699999999998</v>
      </c>
      <c r="GZ55" s="117">
        <v>949.74396330528032</v>
      </c>
      <c r="HA55" s="117">
        <v>1128.75</v>
      </c>
      <c r="HB55" s="118">
        <v>880.21304250000014</v>
      </c>
      <c r="HC55" s="116">
        <v>970.99711500000012</v>
      </c>
      <c r="HD55" s="117">
        <v>1661.5774999999999</v>
      </c>
      <c r="HE55" s="117">
        <v>974.02453660512015</v>
      </c>
      <c r="HF55" s="117">
        <v>1207.5</v>
      </c>
      <c r="HG55" s="118">
        <v>898.92940499999997</v>
      </c>
      <c r="HH55" s="116">
        <v>983.30199000000005</v>
      </c>
      <c r="HI55" s="117">
        <v>1706.4850000000001</v>
      </c>
      <c r="HJ55" s="117">
        <v>974.02453660512015</v>
      </c>
      <c r="HK55" s="117">
        <v>1207.5</v>
      </c>
      <c r="HL55" s="118">
        <v>917.65872000000002</v>
      </c>
      <c r="HM55" s="116">
        <v>995.60686499999997</v>
      </c>
      <c r="HN55" s="117">
        <v>1751.3925000000002</v>
      </c>
      <c r="HO55" s="117">
        <v>998.92768870752025</v>
      </c>
      <c r="HP55" s="117">
        <v>1286.25</v>
      </c>
      <c r="HQ55" s="118">
        <v>936.37508249999996</v>
      </c>
      <c r="HR55" s="116">
        <v>1007.91174</v>
      </c>
      <c r="HS55" s="117">
        <v>1796.3</v>
      </c>
      <c r="HT55" s="117">
        <v>998.92768870752025</v>
      </c>
      <c r="HU55" s="117">
        <v>1286.25</v>
      </c>
      <c r="HV55" s="118">
        <v>955.1043975</v>
      </c>
      <c r="HW55" s="116">
        <v>1019.5689900000001</v>
      </c>
      <c r="HX55" s="117">
        <v>1789.3425000000002</v>
      </c>
      <c r="HY55" s="117">
        <v>1023.8308408099205</v>
      </c>
      <c r="HZ55" s="117">
        <v>1365</v>
      </c>
      <c r="IA55" s="118">
        <v>973.82076000000006</v>
      </c>
      <c r="IB55" s="116">
        <v>1031.22624</v>
      </c>
      <c r="IC55" s="117">
        <v>1832.9850000000001</v>
      </c>
      <c r="ID55" s="117">
        <v>1023.8308408099205</v>
      </c>
      <c r="IE55" s="117">
        <v>1365</v>
      </c>
      <c r="IF55" s="118">
        <v>992.53712250000001</v>
      </c>
      <c r="IG55" s="116">
        <v>1042.8834899999999</v>
      </c>
      <c r="IH55" s="117">
        <v>1876.6275000000001</v>
      </c>
      <c r="II55" s="117">
        <v>1047.8001247084801</v>
      </c>
      <c r="IJ55" s="117">
        <v>1443.75</v>
      </c>
      <c r="IK55" s="118">
        <v>1011.2664375000001</v>
      </c>
      <c r="IL55" s="116">
        <v>1054.5407399999999</v>
      </c>
      <c r="IM55" s="117">
        <v>1920.27</v>
      </c>
      <c r="IN55" s="117">
        <v>1047.8001247084801</v>
      </c>
      <c r="IO55" s="117">
        <v>1443.75</v>
      </c>
      <c r="IP55" s="118">
        <v>1029.9828000000002</v>
      </c>
      <c r="IQ55" s="116">
        <v>1066.1979900000001</v>
      </c>
      <c r="IR55" s="117">
        <v>1963.9124999999999</v>
      </c>
      <c r="IS55" s="117">
        <v>1073.0145662121602</v>
      </c>
      <c r="IT55" s="117">
        <v>1521.45</v>
      </c>
      <c r="IU55" s="118">
        <v>1048.6991625000001</v>
      </c>
      <c r="IV55" s="116">
        <v>1077.8552400000001</v>
      </c>
      <c r="IW55" s="117">
        <v>2007.5550000000001</v>
      </c>
      <c r="IX55" s="117">
        <v>1073.0145662121602</v>
      </c>
      <c r="IY55" s="117">
        <v>1521.45</v>
      </c>
      <c r="IZ55" s="118">
        <v>1067.4284775000001</v>
      </c>
      <c r="JA55" s="116">
        <v>1089.5124900000001</v>
      </c>
      <c r="JB55" s="117">
        <v>2051.1975000000002</v>
      </c>
      <c r="JC55" s="117">
        <v>1096.6725607094402</v>
      </c>
      <c r="JD55" s="117">
        <v>1600.2</v>
      </c>
      <c r="JE55" s="118">
        <v>1086.1448399999999</v>
      </c>
      <c r="JF55" s="116">
        <v>1101.16974</v>
      </c>
      <c r="JG55" s="117">
        <v>2094.84</v>
      </c>
      <c r="JH55" s="117">
        <v>1096.6725607094402</v>
      </c>
      <c r="JI55" s="117">
        <v>1600.2</v>
      </c>
      <c r="JJ55" s="118">
        <v>1104.8741550000002</v>
      </c>
      <c r="JK55" s="116">
        <v>1112.82699</v>
      </c>
      <c r="JL55" s="117">
        <v>2138.4825000000001</v>
      </c>
      <c r="JM55" s="117">
        <v>1120.9531340092801</v>
      </c>
      <c r="JN55" s="117">
        <v>1678.95</v>
      </c>
      <c r="JO55" s="118">
        <v>1123.5905175</v>
      </c>
      <c r="JP55" s="116">
        <v>1124.48424</v>
      </c>
      <c r="JQ55" s="117">
        <v>2182.125</v>
      </c>
      <c r="JR55" s="117">
        <v>1120.9531340092801</v>
      </c>
      <c r="JS55" s="117">
        <v>1678.95</v>
      </c>
      <c r="JT55" s="118">
        <v>1142.3068799999999</v>
      </c>
      <c r="JU55" s="116">
        <v>1137.4367400000001</v>
      </c>
      <c r="JV55" s="117">
        <v>2225.7674999999999</v>
      </c>
      <c r="JW55" s="117">
        <v>1145.2337073091201</v>
      </c>
      <c r="JX55" s="117">
        <v>1757.7</v>
      </c>
      <c r="JY55" s="118">
        <v>1161.0361950000001</v>
      </c>
      <c r="JZ55" s="116">
        <v>1150.38924</v>
      </c>
      <c r="KA55" s="117">
        <v>2269.4100000000003</v>
      </c>
      <c r="KB55" s="117">
        <v>1145.2337073091201</v>
      </c>
      <c r="KC55" s="117">
        <v>1757.7</v>
      </c>
      <c r="KD55" s="118">
        <v>1179.7525575</v>
      </c>
      <c r="KE55" s="116">
        <v>1163.3417400000001</v>
      </c>
      <c r="KF55" s="117">
        <v>2313.0524999999998</v>
      </c>
      <c r="KG55" s="117">
        <v>1169.20299120768</v>
      </c>
      <c r="KH55" s="117">
        <v>1836.45</v>
      </c>
      <c r="KI55" s="118">
        <v>1198.4818725</v>
      </c>
      <c r="KJ55" s="116">
        <v>1176.2942399999999</v>
      </c>
      <c r="KK55" s="117">
        <v>2356.6950000000002</v>
      </c>
      <c r="KL55" s="117">
        <v>1169.20299120768</v>
      </c>
      <c r="KM55" s="117">
        <v>1836.45</v>
      </c>
      <c r="KN55" s="118">
        <v>1217.1982350000001</v>
      </c>
      <c r="KO55" s="116">
        <v>1189.24674</v>
      </c>
      <c r="KP55" s="117">
        <v>2400.3375000000001</v>
      </c>
      <c r="KQ55" s="117">
        <v>1194.1061433100801</v>
      </c>
      <c r="KR55" s="117">
        <v>1914.15</v>
      </c>
      <c r="KS55" s="118">
        <v>1235.9145975000001</v>
      </c>
      <c r="KT55" s="116">
        <v>1202.1992400000001</v>
      </c>
      <c r="KU55" s="117">
        <v>2443.98</v>
      </c>
      <c r="KV55" s="117">
        <v>1194.1061433100801</v>
      </c>
      <c r="KW55" s="117">
        <v>1914.15</v>
      </c>
      <c r="KX55" s="118">
        <v>1254.6439124999999</v>
      </c>
      <c r="KY55" s="116">
        <v>1215.15174</v>
      </c>
      <c r="KZ55" s="117">
        <v>2487.6224999999999</v>
      </c>
      <c r="LA55" s="117">
        <v>1218.6980060112001</v>
      </c>
      <c r="LB55" s="117">
        <v>1992.9</v>
      </c>
      <c r="LC55" s="118">
        <v>1273.360275</v>
      </c>
      <c r="LD55" s="116">
        <v>1228.1042400000001</v>
      </c>
      <c r="LE55" s="117">
        <v>2531.2649999999999</v>
      </c>
      <c r="LF55" s="117">
        <v>1218.6980060112001</v>
      </c>
      <c r="LG55" s="117">
        <v>1992.9</v>
      </c>
      <c r="LH55" s="118">
        <v>1292.08959</v>
      </c>
      <c r="LI55" s="116">
        <v>1241.05674</v>
      </c>
      <c r="LJ55" s="117">
        <v>2574.9074999999998</v>
      </c>
      <c r="LK55" s="117">
        <v>1243.2898687123202</v>
      </c>
      <c r="LL55" s="117">
        <v>2071.65</v>
      </c>
      <c r="LM55" s="118">
        <v>1310.8059525000001</v>
      </c>
      <c r="LN55" s="116">
        <v>1254.0092400000001</v>
      </c>
      <c r="LO55" s="117">
        <v>2618.5500000000002</v>
      </c>
      <c r="LP55" s="117">
        <v>1243.2898687123202</v>
      </c>
      <c r="LQ55" s="117">
        <v>2071.65</v>
      </c>
      <c r="LR55" s="118">
        <v>1329.5352675000001</v>
      </c>
    </row>
    <row r="56" spans="1:330">
      <c r="A56" s="122" t="s">
        <v>69</v>
      </c>
      <c r="B56" s="123" t="s">
        <v>302</v>
      </c>
      <c r="C56" s="116">
        <v>98.439000000000007</v>
      </c>
      <c r="D56" s="116">
        <v>150.24900000000002</v>
      </c>
      <c r="E56" s="116">
        <v>195.58275000000003</v>
      </c>
      <c r="F56" s="161">
        <v>221.49</v>
      </c>
      <c r="G56" s="116" t="e">
        <v>#N/A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89.660313600000009</v>
      </c>
      <c r="N56" s="117">
        <v>103.66973760000002</v>
      </c>
      <c r="O56" s="117">
        <v>117.6791616</v>
      </c>
      <c r="P56" s="117">
        <v>134.49047040000002</v>
      </c>
      <c r="Q56" s="117">
        <v>151.30177920000003</v>
      </c>
      <c r="R56" s="117">
        <v>89.25</v>
      </c>
      <c r="S56" s="117">
        <v>123.9</v>
      </c>
      <c r="T56" s="117">
        <v>145.95000000000002</v>
      </c>
      <c r="U56" s="117">
        <v>169.05</v>
      </c>
      <c r="V56" s="117" t="e">
        <v>#N/A</v>
      </c>
      <c r="W56" s="118">
        <v>110.8863525</v>
      </c>
      <c r="X56" s="118">
        <v>179.61231749999999</v>
      </c>
      <c r="Y56" s="118">
        <v>220.21840500000002</v>
      </c>
      <c r="Z56" s="118">
        <v>260.82449250000002</v>
      </c>
      <c r="AA56" s="118" t="e">
        <v>#N/A</v>
      </c>
      <c r="AC56" s="122" t="s">
        <v>69</v>
      </c>
      <c r="AD56" s="123" t="s">
        <v>302</v>
      </c>
      <c r="AE56" s="116">
        <v>98.439000000000007</v>
      </c>
      <c r="AF56" s="117">
        <v>0</v>
      </c>
      <c r="AG56" s="117">
        <v>181.17043154496002</v>
      </c>
      <c r="AH56" s="117">
        <v>86.100000000000009</v>
      </c>
      <c r="AI56" s="118">
        <v>132.25797750000001</v>
      </c>
      <c r="AJ56" s="116">
        <v>150.24900000000002</v>
      </c>
      <c r="AK56" s="117">
        <v>0</v>
      </c>
      <c r="AL56" s="117">
        <v>247.16378461632004</v>
      </c>
      <c r="AM56" s="117">
        <v>119.7</v>
      </c>
      <c r="AN56" s="118">
        <v>189.05469000000005</v>
      </c>
      <c r="AO56" s="116">
        <v>195.58275000000003</v>
      </c>
      <c r="AP56" s="117">
        <v>0</v>
      </c>
      <c r="AQ56" s="117">
        <v>297.59266762368003</v>
      </c>
      <c r="AR56" s="117">
        <v>142.80000000000001</v>
      </c>
      <c r="AS56" s="118">
        <v>225.12740250000002</v>
      </c>
      <c r="AT56" s="116">
        <v>240.91650000000001</v>
      </c>
      <c r="AU56" s="117">
        <v>0</v>
      </c>
      <c r="AV56" s="117">
        <v>348.02155063103999</v>
      </c>
      <c r="AW56" s="117">
        <v>165.9</v>
      </c>
      <c r="AX56" s="118">
        <v>261.20011499999998</v>
      </c>
      <c r="AY56" s="116">
        <v>275.88825000000003</v>
      </c>
      <c r="AZ56" s="117">
        <v>0</v>
      </c>
      <c r="BA56" s="117">
        <v>413.08103549856003</v>
      </c>
      <c r="BB56" s="117">
        <v>189</v>
      </c>
      <c r="BC56" s="118">
        <v>299.85037500000004</v>
      </c>
      <c r="BD56" s="116">
        <v>314.74575000000004</v>
      </c>
      <c r="BE56" s="117">
        <v>0</v>
      </c>
      <c r="BF56" s="117">
        <v>457.28413048032013</v>
      </c>
      <c r="BG56" s="117">
        <v>207.9</v>
      </c>
      <c r="BH56" s="118">
        <v>318.56673749999999</v>
      </c>
      <c r="BI56" s="116">
        <v>354.57468750000004</v>
      </c>
      <c r="BJ56" s="117">
        <v>0</v>
      </c>
      <c r="BK56" s="117">
        <v>501.79851486336014</v>
      </c>
      <c r="BL56" s="117">
        <v>226.8</v>
      </c>
      <c r="BM56" s="118">
        <v>337.28309999999999</v>
      </c>
      <c r="BN56" s="116">
        <v>394.40362500000003</v>
      </c>
      <c r="BO56" s="117">
        <v>0</v>
      </c>
      <c r="BP56" s="117">
        <v>546.62418864768006</v>
      </c>
      <c r="BQ56" s="117">
        <v>245.70000000000002</v>
      </c>
      <c r="BR56" s="118">
        <v>356.01241500000003</v>
      </c>
      <c r="BS56" s="116">
        <v>434.23256250000003</v>
      </c>
      <c r="BT56" s="117">
        <v>0</v>
      </c>
      <c r="BU56" s="117">
        <v>591.44986243200015</v>
      </c>
      <c r="BV56" s="117">
        <v>264.60000000000002</v>
      </c>
      <c r="BW56" s="118">
        <v>374.72877750000004</v>
      </c>
      <c r="BX56" s="116">
        <v>474.06150000000002</v>
      </c>
      <c r="BY56" s="117">
        <v>0</v>
      </c>
      <c r="BZ56" s="117">
        <v>635.96424681504004</v>
      </c>
      <c r="CA56" s="117">
        <v>282.45</v>
      </c>
      <c r="CB56" s="118">
        <v>393.45809250000002</v>
      </c>
      <c r="CC56" s="116">
        <v>525.87150000000008</v>
      </c>
      <c r="CD56" s="117">
        <v>0</v>
      </c>
      <c r="CE56" s="117">
        <v>663.04642472640012</v>
      </c>
      <c r="CF56" s="117">
        <v>358.05</v>
      </c>
      <c r="CG56" s="118">
        <v>412.17445500000008</v>
      </c>
      <c r="CH56" s="116">
        <v>577.68150000000003</v>
      </c>
      <c r="CI56" s="117">
        <v>0</v>
      </c>
      <c r="CJ56" s="117">
        <v>689.81731323648012</v>
      </c>
      <c r="CK56" s="117">
        <v>358.05</v>
      </c>
      <c r="CL56" s="118">
        <v>430.89081750000003</v>
      </c>
      <c r="CM56" s="116">
        <v>600.69809250000003</v>
      </c>
      <c r="CN56" s="117">
        <v>0</v>
      </c>
      <c r="CO56" s="117">
        <v>717.52206995040024</v>
      </c>
      <c r="CP56" s="117">
        <v>406.35</v>
      </c>
      <c r="CQ56" s="118">
        <v>449.62013250000001</v>
      </c>
      <c r="CR56" s="116">
        <v>623.71468500000015</v>
      </c>
      <c r="CS56" s="117">
        <v>0</v>
      </c>
      <c r="CT56" s="117">
        <v>744.91553726304016</v>
      </c>
      <c r="CU56" s="117">
        <v>406.35</v>
      </c>
      <c r="CV56" s="118">
        <v>468.33649500000001</v>
      </c>
      <c r="CW56" s="116">
        <v>646.73127750000015</v>
      </c>
      <c r="CX56" s="117">
        <v>0</v>
      </c>
      <c r="CY56" s="117">
        <v>772.30900457568021</v>
      </c>
      <c r="CZ56" s="117">
        <v>453.6</v>
      </c>
      <c r="DA56" s="118">
        <v>487.06581000000006</v>
      </c>
      <c r="DB56" s="116">
        <v>669.74787000000015</v>
      </c>
      <c r="DC56" s="117">
        <v>0</v>
      </c>
      <c r="DD56" s="117">
        <v>800.01376128959998</v>
      </c>
      <c r="DE56" s="117">
        <v>453.6</v>
      </c>
      <c r="DF56" s="118">
        <v>505.78217250000006</v>
      </c>
      <c r="DG56" s="116">
        <v>692.76446250000004</v>
      </c>
      <c r="DH56" s="117">
        <v>0</v>
      </c>
      <c r="DI56" s="117">
        <v>826.78464979968021</v>
      </c>
      <c r="DJ56" s="117">
        <v>501.90000000000003</v>
      </c>
      <c r="DK56" s="118">
        <v>524.49853500000006</v>
      </c>
      <c r="DL56" s="116">
        <v>715.78105500000004</v>
      </c>
      <c r="DM56" s="117">
        <v>0</v>
      </c>
      <c r="DN56" s="117">
        <v>853.24424890848024</v>
      </c>
      <c r="DO56" s="117">
        <v>501.90000000000003</v>
      </c>
      <c r="DP56" s="118">
        <v>543.22784999999999</v>
      </c>
      <c r="DQ56" s="116">
        <v>738.79764750000004</v>
      </c>
      <c r="DR56" s="117">
        <v>0</v>
      </c>
      <c r="DS56" s="117">
        <v>881.57158442496018</v>
      </c>
      <c r="DT56" s="117">
        <v>549.15</v>
      </c>
      <c r="DU56" s="118">
        <v>561.94421250000005</v>
      </c>
      <c r="DV56" s="116">
        <v>761.81424000000004</v>
      </c>
      <c r="DW56" s="117">
        <v>0</v>
      </c>
      <c r="DX56" s="117">
        <v>909.27634113888018</v>
      </c>
      <c r="DY56" s="117">
        <v>549.15</v>
      </c>
      <c r="DZ56" s="118">
        <v>580.67352750000009</v>
      </c>
      <c r="EA56" s="116">
        <v>774.11911500000008</v>
      </c>
      <c r="EB56" s="117">
        <v>0</v>
      </c>
      <c r="EC56" s="117">
        <v>938.53754485920012</v>
      </c>
      <c r="ED56" s="117">
        <v>599.55000000000007</v>
      </c>
      <c r="EE56" s="118">
        <v>599.38989000000004</v>
      </c>
      <c r="EF56" s="116">
        <v>786.42399</v>
      </c>
      <c r="EG56" s="117">
        <v>0</v>
      </c>
      <c r="EH56" s="117">
        <v>938.53754485920012</v>
      </c>
      <c r="EI56" s="117">
        <v>599.55000000000007</v>
      </c>
      <c r="EJ56" s="118">
        <v>618.10625249999998</v>
      </c>
      <c r="EK56" s="116">
        <v>798.72886499999993</v>
      </c>
      <c r="EL56" s="117">
        <v>0</v>
      </c>
      <c r="EM56" s="117">
        <v>969.04390618464026</v>
      </c>
      <c r="EN56" s="117">
        <v>673.05000000000007</v>
      </c>
      <c r="EO56" s="118">
        <v>636.83556750000002</v>
      </c>
      <c r="EP56" s="116">
        <v>811.03374000000008</v>
      </c>
      <c r="EQ56" s="117">
        <v>0</v>
      </c>
      <c r="ER56" s="117">
        <v>969.04390618464026</v>
      </c>
      <c r="ES56" s="117">
        <v>673.05000000000007</v>
      </c>
      <c r="ET56" s="118">
        <v>655.55193000000008</v>
      </c>
      <c r="EU56" s="116">
        <v>823.338615</v>
      </c>
      <c r="EV56" s="117">
        <v>0</v>
      </c>
      <c r="EW56" s="117">
        <v>998.92768870752025</v>
      </c>
      <c r="EX56" s="117">
        <v>745.5</v>
      </c>
      <c r="EY56" s="118">
        <v>674.28124500000013</v>
      </c>
      <c r="EZ56" s="116">
        <v>835.64349000000004</v>
      </c>
      <c r="FA56" s="117">
        <v>0</v>
      </c>
      <c r="FB56" s="117">
        <v>998.92768870752025</v>
      </c>
      <c r="FC56" s="117">
        <v>745.5</v>
      </c>
      <c r="FD56" s="118">
        <v>692.99760749999996</v>
      </c>
      <c r="FE56" s="116">
        <v>847.94836499999997</v>
      </c>
      <c r="FF56" s="117">
        <v>0</v>
      </c>
      <c r="FG56" s="117">
        <v>1028.50018182912</v>
      </c>
      <c r="FH56" s="117">
        <v>819</v>
      </c>
      <c r="FI56" s="118">
        <v>711.71397000000002</v>
      </c>
      <c r="FJ56" s="116">
        <v>860.25324000000001</v>
      </c>
      <c r="FK56" s="117">
        <v>0</v>
      </c>
      <c r="FL56" s="117">
        <v>1028.50018182912</v>
      </c>
      <c r="FM56" s="117">
        <v>819</v>
      </c>
      <c r="FN56" s="118">
        <v>730.44328500000006</v>
      </c>
      <c r="FO56" s="116">
        <v>872.55811500000004</v>
      </c>
      <c r="FP56" s="117">
        <v>0</v>
      </c>
      <c r="FQ56" s="117">
        <v>1058.6952537532802</v>
      </c>
      <c r="FR56" s="117">
        <v>892.5</v>
      </c>
      <c r="FS56" s="118">
        <v>749.15964750000001</v>
      </c>
      <c r="FT56" s="116">
        <v>884.86299000000008</v>
      </c>
      <c r="FU56" s="117">
        <v>0</v>
      </c>
      <c r="FV56" s="117">
        <v>1058.6952537532802</v>
      </c>
      <c r="FW56" s="117">
        <v>892.5</v>
      </c>
      <c r="FX56" s="118">
        <v>767.88896250000005</v>
      </c>
      <c r="FY56" s="116">
        <v>897.16786500000001</v>
      </c>
      <c r="FZ56" s="117">
        <v>0</v>
      </c>
      <c r="GA56" s="117">
        <v>1088.5790362761602</v>
      </c>
      <c r="GB56" s="117">
        <v>971.25</v>
      </c>
      <c r="GC56" s="118">
        <v>786.60532499999999</v>
      </c>
      <c r="GD56" s="116">
        <v>909.47273999999993</v>
      </c>
      <c r="GE56" s="117">
        <v>0</v>
      </c>
      <c r="GF56" s="117">
        <v>1088.5790362761602</v>
      </c>
      <c r="GG56" s="117">
        <v>971.25</v>
      </c>
      <c r="GH56" s="118">
        <v>805.32168750000005</v>
      </c>
      <c r="GI56" s="116">
        <v>921.77761500000008</v>
      </c>
      <c r="GJ56" s="117">
        <v>0</v>
      </c>
      <c r="GK56" s="117">
        <v>1119.0853976016001</v>
      </c>
      <c r="GL56" s="117">
        <v>1050</v>
      </c>
      <c r="GM56" s="118">
        <v>824.0510025000001</v>
      </c>
      <c r="GN56" s="116">
        <v>934.08249000000001</v>
      </c>
      <c r="GO56" s="117">
        <v>0</v>
      </c>
      <c r="GP56" s="117">
        <v>1119.0853976016001</v>
      </c>
      <c r="GQ56" s="117">
        <v>1050</v>
      </c>
      <c r="GR56" s="118">
        <v>842.76736500000004</v>
      </c>
      <c r="GS56" s="116">
        <v>946.38736500000005</v>
      </c>
      <c r="GT56" s="117">
        <v>0</v>
      </c>
      <c r="GU56" s="117">
        <v>1149.2804695257603</v>
      </c>
      <c r="GV56" s="117">
        <v>1128.75</v>
      </c>
      <c r="GW56" s="118">
        <v>861.49668000000008</v>
      </c>
      <c r="GX56" s="116">
        <v>958.69223999999997</v>
      </c>
      <c r="GY56" s="117">
        <v>0</v>
      </c>
      <c r="GZ56" s="117">
        <v>1149.2804695257603</v>
      </c>
      <c r="HA56" s="117">
        <v>1128.75</v>
      </c>
      <c r="HB56" s="118">
        <v>880.21304250000014</v>
      </c>
      <c r="HC56" s="116">
        <v>970.99711500000012</v>
      </c>
      <c r="HD56" s="117">
        <v>0</v>
      </c>
      <c r="HE56" s="117">
        <v>1178.8529626473601</v>
      </c>
      <c r="HF56" s="117">
        <v>1207.5</v>
      </c>
      <c r="HG56" s="118">
        <v>898.92940499999997</v>
      </c>
      <c r="HH56" s="116">
        <v>983.30199000000005</v>
      </c>
      <c r="HI56" s="117">
        <v>0</v>
      </c>
      <c r="HJ56" s="117">
        <v>1178.8529626473601</v>
      </c>
      <c r="HK56" s="117">
        <v>1207.5</v>
      </c>
      <c r="HL56" s="118">
        <v>917.65872000000002</v>
      </c>
      <c r="HM56" s="116">
        <v>995.60686499999997</v>
      </c>
      <c r="HN56" s="117">
        <v>0</v>
      </c>
      <c r="HO56" s="117">
        <v>1209.04803457152</v>
      </c>
      <c r="HP56" s="117">
        <v>1286.25</v>
      </c>
      <c r="HQ56" s="118">
        <v>936.37508249999996</v>
      </c>
      <c r="HR56" s="116">
        <v>1007.91174</v>
      </c>
      <c r="HS56" s="117">
        <v>0</v>
      </c>
      <c r="HT56" s="117">
        <v>1209.04803457152</v>
      </c>
      <c r="HU56" s="117">
        <v>1286.25</v>
      </c>
      <c r="HV56" s="118">
        <v>955.1043975</v>
      </c>
      <c r="HW56" s="116">
        <v>1019.5689900000001</v>
      </c>
      <c r="HX56" s="117">
        <v>0</v>
      </c>
      <c r="HY56" s="117">
        <v>1239.2431064956804</v>
      </c>
      <c r="HZ56" s="117">
        <v>1365</v>
      </c>
      <c r="IA56" s="118">
        <v>973.82076000000006</v>
      </c>
      <c r="IB56" s="116">
        <v>1031.22624</v>
      </c>
      <c r="IC56" s="117">
        <v>0</v>
      </c>
      <c r="ID56" s="117">
        <v>1239.2431064956804</v>
      </c>
      <c r="IE56" s="117">
        <v>1365</v>
      </c>
      <c r="IF56" s="118">
        <v>992.53712250000001</v>
      </c>
      <c r="IG56" s="116">
        <v>1042.8834899999999</v>
      </c>
      <c r="IH56" s="117">
        <v>0</v>
      </c>
      <c r="II56" s="117">
        <v>1267.8817314134401</v>
      </c>
      <c r="IJ56" s="117">
        <v>1443.75</v>
      </c>
      <c r="IK56" s="118">
        <v>1011.2664375000001</v>
      </c>
      <c r="IL56" s="116">
        <v>1054.5407399999999</v>
      </c>
      <c r="IM56" s="117">
        <v>0</v>
      </c>
      <c r="IN56" s="117">
        <v>1267.8817314134401</v>
      </c>
      <c r="IO56" s="117">
        <v>1443.75</v>
      </c>
      <c r="IP56" s="118">
        <v>1029.9828000000002</v>
      </c>
      <c r="IQ56" s="116">
        <v>1066.1979900000001</v>
      </c>
      <c r="IR56" s="117">
        <v>0</v>
      </c>
      <c r="IS56" s="117">
        <v>1298.6993821401602</v>
      </c>
      <c r="IT56" s="117">
        <v>1521.45</v>
      </c>
      <c r="IU56" s="118">
        <v>1048.6991625000001</v>
      </c>
      <c r="IV56" s="116">
        <v>1077.8552400000001</v>
      </c>
      <c r="IW56" s="117">
        <v>0</v>
      </c>
      <c r="IX56" s="117">
        <v>1298.6993821401602</v>
      </c>
      <c r="IY56" s="117">
        <v>1521.45</v>
      </c>
      <c r="IZ56" s="118">
        <v>1067.4284775000001</v>
      </c>
      <c r="JA56" s="116">
        <v>1089.5124900000001</v>
      </c>
      <c r="JB56" s="117">
        <v>0</v>
      </c>
      <c r="JC56" s="117">
        <v>1327.6492964592001</v>
      </c>
      <c r="JD56" s="117">
        <v>1600.2</v>
      </c>
      <c r="JE56" s="118">
        <v>1086.1448399999999</v>
      </c>
      <c r="JF56" s="116">
        <v>1101.16974</v>
      </c>
      <c r="JG56" s="117">
        <v>0</v>
      </c>
      <c r="JH56" s="117">
        <v>1327.6492964592001</v>
      </c>
      <c r="JI56" s="117">
        <v>1600.2</v>
      </c>
      <c r="JJ56" s="118">
        <v>1104.8741550000002</v>
      </c>
      <c r="JK56" s="116">
        <v>1112.82699</v>
      </c>
      <c r="JL56" s="117">
        <v>0</v>
      </c>
      <c r="JM56" s="117">
        <v>1356.5992107782401</v>
      </c>
      <c r="JN56" s="117">
        <v>1678.95</v>
      </c>
      <c r="JO56" s="118">
        <v>1123.5905175</v>
      </c>
      <c r="JP56" s="116">
        <v>1124.48424</v>
      </c>
      <c r="JQ56" s="117">
        <v>0</v>
      </c>
      <c r="JR56" s="117">
        <v>1356.5992107782401</v>
      </c>
      <c r="JS56" s="117">
        <v>1678.95</v>
      </c>
      <c r="JT56" s="118">
        <v>1142.3068799999999</v>
      </c>
      <c r="JU56" s="116">
        <v>1137.4367400000001</v>
      </c>
      <c r="JV56" s="117">
        <v>0</v>
      </c>
      <c r="JW56" s="117">
        <v>1385.8604144985604</v>
      </c>
      <c r="JX56" s="117">
        <v>1757.7</v>
      </c>
      <c r="JY56" s="118">
        <v>1161.0361950000001</v>
      </c>
      <c r="JZ56" s="116">
        <v>1150.38924</v>
      </c>
      <c r="KA56" s="117">
        <v>0</v>
      </c>
      <c r="KB56" s="117">
        <v>1385.8604144985604</v>
      </c>
      <c r="KC56" s="117">
        <v>1757.7</v>
      </c>
      <c r="KD56" s="118">
        <v>1179.7525575</v>
      </c>
      <c r="KE56" s="116">
        <v>1163.3417400000001</v>
      </c>
      <c r="KF56" s="117">
        <v>0</v>
      </c>
      <c r="KG56" s="117">
        <v>1415.1216182188805</v>
      </c>
      <c r="KH56" s="117">
        <v>1836.45</v>
      </c>
      <c r="KI56" s="118">
        <v>1198.4818725</v>
      </c>
      <c r="KJ56" s="116">
        <v>1176.2942399999999</v>
      </c>
      <c r="KK56" s="117">
        <v>0</v>
      </c>
      <c r="KL56" s="117">
        <v>1415.1216182188805</v>
      </c>
      <c r="KM56" s="117">
        <v>1836.45</v>
      </c>
      <c r="KN56" s="118">
        <v>1217.1982350000001</v>
      </c>
      <c r="KO56" s="116">
        <v>1189.24674</v>
      </c>
      <c r="KP56" s="117">
        <v>0</v>
      </c>
      <c r="KQ56" s="117">
        <v>1445.3166901430402</v>
      </c>
      <c r="KR56" s="117">
        <v>1914.15</v>
      </c>
      <c r="KS56" s="118">
        <v>1235.9145975000001</v>
      </c>
      <c r="KT56" s="116">
        <v>1202.1992400000001</v>
      </c>
      <c r="KU56" s="117">
        <v>0</v>
      </c>
      <c r="KV56" s="117">
        <v>1445.3166901430402</v>
      </c>
      <c r="KW56" s="117">
        <v>1914.15</v>
      </c>
      <c r="KX56" s="118">
        <v>1254.6439124999999</v>
      </c>
      <c r="KY56" s="116">
        <v>1215.15174</v>
      </c>
      <c r="KZ56" s="117">
        <v>0</v>
      </c>
      <c r="LA56" s="117">
        <v>1474.8891832646405</v>
      </c>
      <c r="LB56" s="117">
        <v>1992.9</v>
      </c>
      <c r="LC56" s="118">
        <v>1273.360275</v>
      </c>
      <c r="LD56" s="116">
        <v>1228.1042400000001</v>
      </c>
      <c r="LE56" s="117">
        <v>0</v>
      </c>
      <c r="LF56" s="117">
        <v>1474.8891832646405</v>
      </c>
      <c r="LG56" s="117">
        <v>1992.9</v>
      </c>
      <c r="LH56" s="118">
        <v>1292.08959</v>
      </c>
      <c r="LI56" s="116">
        <v>1241.05674</v>
      </c>
      <c r="LJ56" s="117">
        <v>0</v>
      </c>
      <c r="LK56" s="117">
        <v>1504.7729657875202</v>
      </c>
      <c r="LL56" s="117">
        <v>2071.65</v>
      </c>
      <c r="LM56" s="118">
        <v>1310.8059525000001</v>
      </c>
      <c r="LN56" s="116">
        <v>1254.0092400000001</v>
      </c>
      <c r="LO56" s="117">
        <v>0</v>
      </c>
      <c r="LP56" s="117">
        <v>1504.7729657875202</v>
      </c>
      <c r="LQ56" s="117">
        <v>2071.65</v>
      </c>
      <c r="LR56" s="118">
        <v>1329.5352675000001</v>
      </c>
    </row>
    <row r="57" spans="1:330" ht="28">
      <c r="A57" s="122" t="s">
        <v>507</v>
      </c>
      <c r="B57" s="123" t="s">
        <v>303</v>
      </c>
      <c r="C57" s="116">
        <v>94.553250000000006</v>
      </c>
      <c r="D57" s="116">
        <v>139.887</v>
      </c>
      <c r="E57" s="116">
        <v>185.22075000000001</v>
      </c>
      <c r="F57" s="161">
        <v>227.36</v>
      </c>
      <c r="G57" s="116" t="e">
        <v>#N/A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89.660313600000009</v>
      </c>
      <c r="N57" s="117">
        <v>103.66973760000002</v>
      </c>
      <c r="O57" s="117">
        <v>117.6791616</v>
      </c>
      <c r="P57" s="117">
        <v>134.49047040000002</v>
      </c>
      <c r="Q57" s="117">
        <v>151.30177920000003</v>
      </c>
      <c r="R57" s="117">
        <v>89.25</v>
      </c>
      <c r="S57" s="117">
        <v>123.9</v>
      </c>
      <c r="T57" s="117">
        <v>145.95000000000002</v>
      </c>
      <c r="U57" s="117">
        <v>169.05</v>
      </c>
      <c r="V57" s="117" t="e">
        <v>#N/A</v>
      </c>
      <c r="W57" s="118">
        <v>110.8863525</v>
      </c>
      <c r="X57" s="118">
        <v>179.61231749999999</v>
      </c>
      <c r="Y57" s="118">
        <v>220.21840500000002</v>
      </c>
      <c r="Z57" s="118">
        <v>260.82449250000002</v>
      </c>
      <c r="AA57" s="118" t="e">
        <v>#N/A</v>
      </c>
      <c r="AC57" s="122" t="s">
        <v>507</v>
      </c>
      <c r="AD57" s="123" t="s">
        <v>303</v>
      </c>
      <c r="AE57" s="116">
        <v>94.553250000000006</v>
      </c>
      <c r="AF57" s="117">
        <v>0</v>
      </c>
      <c r="AG57" s="117">
        <v>181.17043154496002</v>
      </c>
      <c r="AH57" s="117">
        <v>86.100000000000009</v>
      </c>
      <c r="AI57" s="118">
        <v>132.25797750000001</v>
      </c>
      <c r="AJ57" s="116">
        <v>139.887</v>
      </c>
      <c r="AK57" s="117">
        <v>0</v>
      </c>
      <c r="AL57" s="117">
        <v>247.16378461632004</v>
      </c>
      <c r="AM57" s="117">
        <v>119.7</v>
      </c>
      <c r="AN57" s="118">
        <v>189.05469000000005</v>
      </c>
      <c r="AO57" s="116">
        <v>185.22075000000001</v>
      </c>
      <c r="AP57" s="117">
        <v>0</v>
      </c>
      <c r="AQ57" s="117">
        <v>297.59266762368003</v>
      </c>
      <c r="AR57" s="117">
        <v>142.80000000000001</v>
      </c>
      <c r="AS57" s="118">
        <v>225.12740250000002</v>
      </c>
      <c r="AT57" s="116">
        <v>230.55450000000002</v>
      </c>
      <c r="AU57" s="117">
        <v>0</v>
      </c>
      <c r="AV57" s="117">
        <v>348.02155063103999</v>
      </c>
      <c r="AW57" s="117">
        <v>165.9</v>
      </c>
      <c r="AX57" s="118">
        <v>261.20011499999998</v>
      </c>
      <c r="AY57" s="116">
        <v>275.88825000000003</v>
      </c>
      <c r="AZ57" s="117">
        <v>0</v>
      </c>
      <c r="BA57" s="117">
        <v>413.08103549856003</v>
      </c>
      <c r="BB57" s="117">
        <v>189</v>
      </c>
      <c r="BC57" s="118">
        <v>299.85037500000004</v>
      </c>
      <c r="BD57" s="116">
        <v>314.74575000000004</v>
      </c>
      <c r="BE57" s="117">
        <v>0</v>
      </c>
      <c r="BF57" s="117">
        <v>457.28413048032013</v>
      </c>
      <c r="BG57" s="117">
        <v>207.9</v>
      </c>
      <c r="BH57" s="118">
        <v>318.56673749999999</v>
      </c>
      <c r="BI57" s="116">
        <v>351.98418750000002</v>
      </c>
      <c r="BJ57" s="117">
        <v>0</v>
      </c>
      <c r="BK57" s="117">
        <v>501.79851486336014</v>
      </c>
      <c r="BL57" s="117">
        <v>226.8</v>
      </c>
      <c r="BM57" s="118">
        <v>337.28309999999999</v>
      </c>
      <c r="BN57" s="116">
        <v>389.22262500000005</v>
      </c>
      <c r="BO57" s="117">
        <v>0</v>
      </c>
      <c r="BP57" s="117">
        <v>546.62418864768006</v>
      </c>
      <c r="BQ57" s="117">
        <v>245.70000000000002</v>
      </c>
      <c r="BR57" s="118">
        <v>356.01241500000003</v>
      </c>
      <c r="BS57" s="116">
        <v>426.46106250000003</v>
      </c>
      <c r="BT57" s="117">
        <v>0</v>
      </c>
      <c r="BU57" s="117">
        <v>591.44986243200015</v>
      </c>
      <c r="BV57" s="117">
        <v>264.60000000000002</v>
      </c>
      <c r="BW57" s="118">
        <v>374.72877750000004</v>
      </c>
      <c r="BX57" s="116">
        <v>463.69950000000006</v>
      </c>
      <c r="BY57" s="117">
        <v>0</v>
      </c>
      <c r="BZ57" s="117">
        <v>635.96424681504004</v>
      </c>
      <c r="CA57" s="117">
        <v>282.45</v>
      </c>
      <c r="CB57" s="118">
        <v>393.45809250000002</v>
      </c>
      <c r="CC57" s="116">
        <v>505.14750000000009</v>
      </c>
      <c r="CD57" s="117">
        <v>0</v>
      </c>
      <c r="CE57" s="117">
        <v>663.04642472640012</v>
      </c>
      <c r="CF57" s="117">
        <v>358.05</v>
      </c>
      <c r="CG57" s="118">
        <v>412.17445500000008</v>
      </c>
      <c r="CH57" s="116">
        <v>546.59550000000002</v>
      </c>
      <c r="CI57" s="117">
        <v>0</v>
      </c>
      <c r="CJ57" s="117">
        <v>689.81731323648012</v>
      </c>
      <c r="CK57" s="117">
        <v>358.05</v>
      </c>
      <c r="CL57" s="118">
        <v>430.89081750000003</v>
      </c>
      <c r="CM57" s="116">
        <v>568.52408249999996</v>
      </c>
      <c r="CN57" s="117">
        <v>0</v>
      </c>
      <c r="CO57" s="117">
        <v>717.52206995040024</v>
      </c>
      <c r="CP57" s="117">
        <v>406.35</v>
      </c>
      <c r="CQ57" s="118">
        <v>449.62013250000001</v>
      </c>
      <c r="CR57" s="116">
        <v>590.45266500000014</v>
      </c>
      <c r="CS57" s="117">
        <v>0</v>
      </c>
      <c r="CT57" s="117">
        <v>744.91553726304016</v>
      </c>
      <c r="CU57" s="117">
        <v>406.35</v>
      </c>
      <c r="CV57" s="118">
        <v>468.33649500000001</v>
      </c>
      <c r="CW57" s="116">
        <v>612.38124750000009</v>
      </c>
      <c r="CX57" s="117">
        <v>0</v>
      </c>
      <c r="CY57" s="117">
        <v>772.30900457568021</v>
      </c>
      <c r="CZ57" s="117">
        <v>453.6</v>
      </c>
      <c r="DA57" s="118">
        <v>487.06581000000006</v>
      </c>
      <c r="DB57" s="116">
        <v>634.30983000000003</v>
      </c>
      <c r="DC57" s="117">
        <v>0</v>
      </c>
      <c r="DD57" s="117">
        <v>800.01376128959998</v>
      </c>
      <c r="DE57" s="117">
        <v>453.6</v>
      </c>
      <c r="DF57" s="118">
        <v>505.78217250000006</v>
      </c>
      <c r="DG57" s="116">
        <v>656.23841250000009</v>
      </c>
      <c r="DH57" s="117">
        <v>0</v>
      </c>
      <c r="DI57" s="117">
        <v>826.78464979968021</v>
      </c>
      <c r="DJ57" s="117">
        <v>501.90000000000003</v>
      </c>
      <c r="DK57" s="118">
        <v>524.49853500000006</v>
      </c>
      <c r="DL57" s="116">
        <v>678.16699500000004</v>
      </c>
      <c r="DM57" s="117">
        <v>0</v>
      </c>
      <c r="DN57" s="117">
        <v>853.24424890848024</v>
      </c>
      <c r="DO57" s="117">
        <v>501.90000000000003</v>
      </c>
      <c r="DP57" s="118">
        <v>543.22784999999999</v>
      </c>
      <c r="DQ57" s="116">
        <v>700.09557749999999</v>
      </c>
      <c r="DR57" s="117">
        <v>0</v>
      </c>
      <c r="DS57" s="117">
        <v>881.57158442496018</v>
      </c>
      <c r="DT57" s="117">
        <v>549.15</v>
      </c>
      <c r="DU57" s="118">
        <v>561.94421250000005</v>
      </c>
      <c r="DV57" s="116">
        <v>722.02416000000017</v>
      </c>
      <c r="DW57" s="117">
        <v>0</v>
      </c>
      <c r="DX57" s="117">
        <v>909.27634113888018</v>
      </c>
      <c r="DY57" s="117">
        <v>549.15</v>
      </c>
      <c r="DZ57" s="118">
        <v>580.67352750000009</v>
      </c>
      <c r="EA57" s="116">
        <v>733.68141000000014</v>
      </c>
      <c r="EB57" s="117">
        <v>0</v>
      </c>
      <c r="EC57" s="117">
        <v>938.53754485920012</v>
      </c>
      <c r="ED57" s="117">
        <v>599.55000000000007</v>
      </c>
      <c r="EE57" s="118">
        <v>599.38989000000004</v>
      </c>
      <c r="EF57" s="116">
        <v>745.33866000000012</v>
      </c>
      <c r="EG57" s="117">
        <v>0</v>
      </c>
      <c r="EH57" s="117">
        <v>938.53754485920012</v>
      </c>
      <c r="EI57" s="117">
        <v>599.55000000000007</v>
      </c>
      <c r="EJ57" s="118">
        <v>618.10625249999998</v>
      </c>
      <c r="EK57" s="116">
        <v>756.99591000000021</v>
      </c>
      <c r="EL57" s="117">
        <v>0</v>
      </c>
      <c r="EM57" s="117">
        <v>969.04390618464026</v>
      </c>
      <c r="EN57" s="117">
        <v>673.05000000000007</v>
      </c>
      <c r="EO57" s="118">
        <v>636.83556750000002</v>
      </c>
      <c r="EP57" s="116">
        <v>768.65316000000007</v>
      </c>
      <c r="EQ57" s="117">
        <v>0</v>
      </c>
      <c r="ER57" s="117">
        <v>969.04390618464026</v>
      </c>
      <c r="ES57" s="117">
        <v>673.05000000000007</v>
      </c>
      <c r="ET57" s="118">
        <v>655.55193000000008</v>
      </c>
      <c r="EU57" s="116">
        <v>780.31041000000005</v>
      </c>
      <c r="EV57" s="117">
        <v>0</v>
      </c>
      <c r="EW57" s="117">
        <v>998.92768870752025</v>
      </c>
      <c r="EX57" s="117">
        <v>745.5</v>
      </c>
      <c r="EY57" s="118">
        <v>674.28124500000013</v>
      </c>
      <c r="EZ57" s="116">
        <v>791.96766000000014</v>
      </c>
      <c r="FA57" s="117">
        <v>0</v>
      </c>
      <c r="FB57" s="117">
        <v>998.92768870752025</v>
      </c>
      <c r="FC57" s="117">
        <v>745.5</v>
      </c>
      <c r="FD57" s="118">
        <v>692.99760749999996</v>
      </c>
      <c r="FE57" s="116">
        <v>803.62491000000011</v>
      </c>
      <c r="FF57" s="117">
        <v>0</v>
      </c>
      <c r="FG57" s="117">
        <v>1028.50018182912</v>
      </c>
      <c r="FH57" s="117">
        <v>819</v>
      </c>
      <c r="FI57" s="118">
        <v>711.71397000000002</v>
      </c>
      <c r="FJ57" s="116">
        <v>815.28216000000009</v>
      </c>
      <c r="FK57" s="117">
        <v>0</v>
      </c>
      <c r="FL57" s="117">
        <v>1028.50018182912</v>
      </c>
      <c r="FM57" s="117">
        <v>819</v>
      </c>
      <c r="FN57" s="118">
        <v>730.44328500000006</v>
      </c>
      <c r="FO57" s="116">
        <v>826.93941000000007</v>
      </c>
      <c r="FP57" s="117">
        <v>0</v>
      </c>
      <c r="FQ57" s="117">
        <v>1058.6952537532802</v>
      </c>
      <c r="FR57" s="117">
        <v>892.5</v>
      </c>
      <c r="FS57" s="118">
        <v>749.15964750000001</v>
      </c>
      <c r="FT57" s="116">
        <v>838.59666000000016</v>
      </c>
      <c r="FU57" s="117">
        <v>0</v>
      </c>
      <c r="FV57" s="117">
        <v>1058.6952537532802</v>
      </c>
      <c r="FW57" s="117">
        <v>892.5</v>
      </c>
      <c r="FX57" s="118">
        <v>767.88896250000005</v>
      </c>
      <c r="FY57" s="116">
        <v>850.25391000000013</v>
      </c>
      <c r="FZ57" s="117">
        <v>0</v>
      </c>
      <c r="GA57" s="117">
        <v>1088.5790362761602</v>
      </c>
      <c r="GB57" s="117">
        <v>971.25</v>
      </c>
      <c r="GC57" s="118">
        <v>786.60532499999999</v>
      </c>
      <c r="GD57" s="116">
        <v>861.91116000000011</v>
      </c>
      <c r="GE57" s="117">
        <v>0</v>
      </c>
      <c r="GF57" s="117">
        <v>1088.5790362761602</v>
      </c>
      <c r="GG57" s="117">
        <v>971.25</v>
      </c>
      <c r="GH57" s="118">
        <v>805.32168750000005</v>
      </c>
      <c r="GI57" s="116">
        <v>873.5684100000002</v>
      </c>
      <c r="GJ57" s="117">
        <v>0</v>
      </c>
      <c r="GK57" s="117">
        <v>1119.0853976016001</v>
      </c>
      <c r="GL57" s="117">
        <v>1050</v>
      </c>
      <c r="GM57" s="118">
        <v>824.0510025000001</v>
      </c>
      <c r="GN57" s="116">
        <v>885.22566000000018</v>
      </c>
      <c r="GO57" s="117">
        <v>0</v>
      </c>
      <c r="GP57" s="117">
        <v>1119.0853976016001</v>
      </c>
      <c r="GQ57" s="117">
        <v>1050</v>
      </c>
      <c r="GR57" s="118">
        <v>842.76736500000004</v>
      </c>
      <c r="GS57" s="116">
        <v>896.88291000000015</v>
      </c>
      <c r="GT57" s="117">
        <v>0</v>
      </c>
      <c r="GU57" s="117">
        <v>1149.2804695257603</v>
      </c>
      <c r="GV57" s="117">
        <v>1128.75</v>
      </c>
      <c r="GW57" s="118">
        <v>861.49668000000008</v>
      </c>
      <c r="GX57" s="116">
        <v>908.54016000000013</v>
      </c>
      <c r="GY57" s="117">
        <v>0</v>
      </c>
      <c r="GZ57" s="117">
        <v>1149.2804695257603</v>
      </c>
      <c r="HA57" s="117">
        <v>1128.75</v>
      </c>
      <c r="HB57" s="118">
        <v>880.21304250000014</v>
      </c>
      <c r="HC57" s="116">
        <v>920.19741000000022</v>
      </c>
      <c r="HD57" s="117">
        <v>0</v>
      </c>
      <c r="HE57" s="117">
        <v>1178.8529626473601</v>
      </c>
      <c r="HF57" s="117">
        <v>1207.5</v>
      </c>
      <c r="HG57" s="118">
        <v>898.92940499999997</v>
      </c>
      <c r="HH57" s="116">
        <v>931.85466000000019</v>
      </c>
      <c r="HI57" s="117">
        <v>0</v>
      </c>
      <c r="HJ57" s="117">
        <v>1178.8529626473601</v>
      </c>
      <c r="HK57" s="117">
        <v>1207.5</v>
      </c>
      <c r="HL57" s="118">
        <v>917.65872000000002</v>
      </c>
      <c r="HM57" s="116">
        <v>943.51191000000006</v>
      </c>
      <c r="HN57" s="117">
        <v>0</v>
      </c>
      <c r="HO57" s="117">
        <v>1209.04803457152</v>
      </c>
      <c r="HP57" s="117">
        <v>1286.25</v>
      </c>
      <c r="HQ57" s="118">
        <v>936.37508249999996</v>
      </c>
      <c r="HR57" s="116">
        <v>955.16916000000015</v>
      </c>
      <c r="HS57" s="117">
        <v>0</v>
      </c>
      <c r="HT57" s="117">
        <v>1209.04803457152</v>
      </c>
      <c r="HU57" s="117">
        <v>1286.25</v>
      </c>
      <c r="HV57" s="118">
        <v>955.1043975</v>
      </c>
      <c r="HW57" s="116">
        <v>966.82641000000012</v>
      </c>
      <c r="HX57" s="117">
        <v>0</v>
      </c>
      <c r="HY57" s="117">
        <v>1239.2431064956804</v>
      </c>
      <c r="HZ57" s="117">
        <v>1365</v>
      </c>
      <c r="IA57" s="118">
        <v>973.82076000000006</v>
      </c>
      <c r="IB57" s="116">
        <v>978.4836600000001</v>
      </c>
      <c r="IC57" s="117">
        <v>0</v>
      </c>
      <c r="ID57" s="117">
        <v>1239.2431064956804</v>
      </c>
      <c r="IE57" s="117">
        <v>1365</v>
      </c>
      <c r="IF57" s="118">
        <v>992.53712250000001</v>
      </c>
      <c r="IG57" s="116">
        <v>990.14091000000008</v>
      </c>
      <c r="IH57" s="117">
        <v>0</v>
      </c>
      <c r="II57" s="117">
        <v>1267.8817314134401</v>
      </c>
      <c r="IJ57" s="117">
        <v>1443.75</v>
      </c>
      <c r="IK57" s="118">
        <v>1011.2664375000001</v>
      </c>
      <c r="IL57" s="116">
        <v>1001.7981600000002</v>
      </c>
      <c r="IM57" s="117">
        <v>0</v>
      </c>
      <c r="IN57" s="117">
        <v>1267.8817314134401</v>
      </c>
      <c r="IO57" s="117">
        <v>1443.75</v>
      </c>
      <c r="IP57" s="118">
        <v>1029.9828000000002</v>
      </c>
      <c r="IQ57" s="116">
        <v>1013.4554100000001</v>
      </c>
      <c r="IR57" s="117">
        <v>0</v>
      </c>
      <c r="IS57" s="117">
        <v>1298.6993821401602</v>
      </c>
      <c r="IT57" s="117">
        <v>1521.45</v>
      </c>
      <c r="IU57" s="118">
        <v>1048.6991625000001</v>
      </c>
      <c r="IV57" s="116">
        <v>1025.1126600000002</v>
      </c>
      <c r="IW57" s="117">
        <v>0</v>
      </c>
      <c r="IX57" s="117">
        <v>1298.6993821401602</v>
      </c>
      <c r="IY57" s="117">
        <v>1521.45</v>
      </c>
      <c r="IZ57" s="118">
        <v>1067.4284775000001</v>
      </c>
      <c r="JA57" s="116">
        <v>1036.76991</v>
      </c>
      <c r="JB57" s="117">
        <v>0</v>
      </c>
      <c r="JC57" s="117">
        <v>1327.6492964592001</v>
      </c>
      <c r="JD57" s="117">
        <v>1600.2</v>
      </c>
      <c r="JE57" s="118">
        <v>1086.1448399999999</v>
      </c>
      <c r="JF57" s="116">
        <v>1048.4271600000002</v>
      </c>
      <c r="JG57" s="117">
        <v>0</v>
      </c>
      <c r="JH57" s="117">
        <v>1327.6492964592001</v>
      </c>
      <c r="JI57" s="117">
        <v>1600.2</v>
      </c>
      <c r="JJ57" s="118">
        <v>1104.8741550000002</v>
      </c>
      <c r="JK57" s="116">
        <v>1060.0844100000002</v>
      </c>
      <c r="JL57" s="117">
        <v>0</v>
      </c>
      <c r="JM57" s="117">
        <v>1356.5992107782401</v>
      </c>
      <c r="JN57" s="117">
        <v>1678.95</v>
      </c>
      <c r="JO57" s="118">
        <v>1123.5905175</v>
      </c>
      <c r="JP57" s="116">
        <v>1071.7416600000001</v>
      </c>
      <c r="JQ57" s="117">
        <v>0</v>
      </c>
      <c r="JR57" s="117">
        <v>1356.5992107782401</v>
      </c>
      <c r="JS57" s="117">
        <v>1678.95</v>
      </c>
      <c r="JT57" s="118">
        <v>1142.3068799999999</v>
      </c>
      <c r="JU57" s="116">
        <v>1083.5284350000002</v>
      </c>
      <c r="JV57" s="117">
        <v>0</v>
      </c>
      <c r="JW57" s="117">
        <v>1385.8604144985604</v>
      </c>
      <c r="JX57" s="117">
        <v>1757.7</v>
      </c>
      <c r="JY57" s="118">
        <v>1161.0361950000001</v>
      </c>
      <c r="JZ57" s="116">
        <v>1095.31521</v>
      </c>
      <c r="KA57" s="117">
        <v>0</v>
      </c>
      <c r="KB57" s="117">
        <v>1385.8604144985604</v>
      </c>
      <c r="KC57" s="117">
        <v>1757.7</v>
      </c>
      <c r="KD57" s="118">
        <v>1179.7525575</v>
      </c>
      <c r="KE57" s="116">
        <v>1107.1019850000002</v>
      </c>
      <c r="KF57" s="117">
        <v>0</v>
      </c>
      <c r="KG57" s="117">
        <v>1415.1216182188805</v>
      </c>
      <c r="KH57" s="117">
        <v>1836.45</v>
      </c>
      <c r="KI57" s="118">
        <v>1198.4818725</v>
      </c>
      <c r="KJ57" s="116">
        <v>1118.88876</v>
      </c>
      <c r="KK57" s="117">
        <v>0</v>
      </c>
      <c r="KL57" s="117">
        <v>1415.1216182188805</v>
      </c>
      <c r="KM57" s="117">
        <v>1836.45</v>
      </c>
      <c r="KN57" s="118">
        <v>1217.1982350000001</v>
      </c>
      <c r="KO57" s="116">
        <v>1130.6755350000003</v>
      </c>
      <c r="KP57" s="117">
        <v>0</v>
      </c>
      <c r="KQ57" s="117">
        <v>1445.3166901430402</v>
      </c>
      <c r="KR57" s="117">
        <v>1914.15</v>
      </c>
      <c r="KS57" s="118">
        <v>1235.9145975000001</v>
      </c>
      <c r="KT57" s="116">
        <v>1142.4623099999999</v>
      </c>
      <c r="KU57" s="117">
        <v>0</v>
      </c>
      <c r="KV57" s="117">
        <v>1445.3166901430402</v>
      </c>
      <c r="KW57" s="117">
        <v>1914.15</v>
      </c>
      <c r="KX57" s="118">
        <v>1254.6439124999999</v>
      </c>
      <c r="KY57" s="116">
        <v>1154.2490850000002</v>
      </c>
      <c r="KZ57" s="117">
        <v>0</v>
      </c>
      <c r="LA57" s="117">
        <v>1474.8891832646405</v>
      </c>
      <c r="LB57" s="117">
        <v>1992.9</v>
      </c>
      <c r="LC57" s="118">
        <v>1273.360275</v>
      </c>
      <c r="LD57" s="116">
        <v>1166.0358600000002</v>
      </c>
      <c r="LE57" s="117">
        <v>0</v>
      </c>
      <c r="LF57" s="117">
        <v>1474.8891832646405</v>
      </c>
      <c r="LG57" s="117">
        <v>1992.9</v>
      </c>
      <c r="LH57" s="118">
        <v>1292.08959</v>
      </c>
      <c r="LI57" s="116">
        <v>1177.822635</v>
      </c>
      <c r="LJ57" s="117">
        <v>0</v>
      </c>
      <c r="LK57" s="117">
        <v>1504.7729657875202</v>
      </c>
      <c r="LL57" s="117">
        <v>2071.65</v>
      </c>
      <c r="LM57" s="118">
        <v>1310.8059525000001</v>
      </c>
      <c r="LN57" s="116">
        <v>1189.6094100000003</v>
      </c>
      <c r="LO57" s="117">
        <v>0</v>
      </c>
      <c r="LP57" s="117">
        <v>1504.7729657875202</v>
      </c>
      <c r="LQ57" s="117">
        <v>2071.65</v>
      </c>
      <c r="LR57" s="118">
        <v>1329.5352675000001</v>
      </c>
    </row>
    <row r="58" spans="1:330">
      <c r="A58" s="122" t="s">
        <v>71</v>
      </c>
      <c r="B58" s="123" t="s">
        <v>304</v>
      </c>
      <c r="C58" s="116">
        <v>98.439000000000007</v>
      </c>
      <c r="D58" s="116">
        <v>150.24900000000002</v>
      </c>
      <c r="E58" s="116">
        <v>195.58275000000003</v>
      </c>
      <c r="F58" s="161">
        <v>221.49</v>
      </c>
      <c r="G58" s="116" t="e">
        <v>#N/A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89.660313600000009</v>
      </c>
      <c r="N58" s="117">
        <v>103.66973760000002</v>
      </c>
      <c r="O58" s="117">
        <v>117.6791616</v>
      </c>
      <c r="P58" s="117">
        <v>134.49047040000002</v>
      </c>
      <c r="Q58" s="117">
        <v>151.30177920000003</v>
      </c>
      <c r="R58" s="117">
        <v>69.3</v>
      </c>
      <c r="S58" s="117">
        <v>88.2</v>
      </c>
      <c r="T58" s="117">
        <v>108.15</v>
      </c>
      <c r="U58" s="117">
        <v>128.1</v>
      </c>
      <c r="V58" s="117" t="e">
        <v>#N/A</v>
      </c>
      <c r="W58" s="118">
        <v>110.8863525</v>
      </c>
      <c r="X58" s="118">
        <v>179.61231749999999</v>
      </c>
      <c r="Y58" s="118">
        <v>220.21840500000002</v>
      </c>
      <c r="Z58" s="118">
        <v>260.82449250000002</v>
      </c>
      <c r="AA58" s="118" t="e">
        <v>#N/A</v>
      </c>
      <c r="AC58" s="122" t="s">
        <v>71</v>
      </c>
      <c r="AD58" s="123" t="s">
        <v>304</v>
      </c>
      <c r="AE58" s="116">
        <v>98.439000000000007</v>
      </c>
      <c r="AF58" s="117">
        <v>0</v>
      </c>
      <c r="AG58" s="117">
        <v>181.17043154496002</v>
      </c>
      <c r="AH58" s="117">
        <v>71.400000000000006</v>
      </c>
      <c r="AI58" s="118">
        <v>132.25797750000001</v>
      </c>
      <c r="AJ58" s="116">
        <v>150.24900000000002</v>
      </c>
      <c r="AK58" s="117">
        <v>0</v>
      </c>
      <c r="AL58" s="117">
        <v>247.16378461632004</v>
      </c>
      <c r="AM58" s="117">
        <v>90.3</v>
      </c>
      <c r="AN58" s="118">
        <v>189.05469000000005</v>
      </c>
      <c r="AO58" s="116">
        <v>195.58275000000003</v>
      </c>
      <c r="AP58" s="117">
        <v>0</v>
      </c>
      <c r="AQ58" s="117">
        <v>297.59266762368003</v>
      </c>
      <c r="AR58" s="117">
        <v>110.25</v>
      </c>
      <c r="AS58" s="118">
        <v>225.12740250000002</v>
      </c>
      <c r="AT58" s="116">
        <v>240.91650000000001</v>
      </c>
      <c r="AU58" s="117">
        <v>0</v>
      </c>
      <c r="AV58" s="117">
        <v>348.02155063103999</v>
      </c>
      <c r="AW58" s="117">
        <v>131.25</v>
      </c>
      <c r="AX58" s="118">
        <v>261.20011499999998</v>
      </c>
      <c r="AY58" s="116">
        <v>275.88825000000003</v>
      </c>
      <c r="AZ58" s="117">
        <v>0</v>
      </c>
      <c r="BA58" s="117">
        <v>413.08103549856003</v>
      </c>
      <c r="BB58" s="117">
        <v>151.20000000000002</v>
      </c>
      <c r="BC58" s="118">
        <v>299.85037500000004</v>
      </c>
      <c r="BD58" s="116">
        <v>314.74575000000004</v>
      </c>
      <c r="BE58" s="117">
        <v>0</v>
      </c>
      <c r="BF58" s="117">
        <v>457.28413048032013</v>
      </c>
      <c r="BG58" s="117">
        <v>163.80000000000001</v>
      </c>
      <c r="BH58" s="118">
        <v>318.56673749999999</v>
      </c>
      <c r="BI58" s="116">
        <v>354.57468750000004</v>
      </c>
      <c r="BJ58" s="117">
        <v>0</v>
      </c>
      <c r="BK58" s="117">
        <v>501.79851486336014</v>
      </c>
      <c r="BL58" s="117">
        <v>177.45000000000002</v>
      </c>
      <c r="BM58" s="118">
        <v>337.28309999999999</v>
      </c>
      <c r="BN58" s="116">
        <v>394.40362500000003</v>
      </c>
      <c r="BO58" s="117">
        <v>0</v>
      </c>
      <c r="BP58" s="117">
        <v>546.62418864768006</v>
      </c>
      <c r="BQ58" s="117">
        <v>190.05</v>
      </c>
      <c r="BR58" s="118">
        <v>356.01241500000003</v>
      </c>
      <c r="BS58" s="116">
        <v>434.23256250000003</v>
      </c>
      <c r="BT58" s="117">
        <v>0</v>
      </c>
      <c r="BU58" s="117">
        <v>591.44986243200015</v>
      </c>
      <c r="BV58" s="117">
        <v>203.70000000000002</v>
      </c>
      <c r="BW58" s="118">
        <v>374.72877750000004</v>
      </c>
      <c r="BX58" s="116">
        <v>474.06150000000002</v>
      </c>
      <c r="BY58" s="117">
        <v>0</v>
      </c>
      <c r="BZ58" s="117">
        <v>635.96424681504004</v>
      </c>
      <c r="CA58" s="117">
        <v>216.3</v>
      </c>
      <c r="CB58" s="118">
        <v>393.45809250000002</v>
      </c>
      <c r="CC58" s="116">
        <v>525.87150000000008</v>
      </c>
      <c r="CD58" s="117">
        <v>0</v>
      </c>
      <c r="CE58" s="117">
        <v>663.04642472640012</v>
      </c>
      <c r="CF58" s="117">
        <v>249.9</v>
      </c>
      <c r="CG58" s="118">
        <v>412.17445500000008</v>
      </c>
      <c r="CH58" s="116">
        <v>577.68150000000003</v>
      </c>
      <c r="CI58" s="117">
        <v>0</v>
      </c>
      <c r="CJ58" s="117">
        <v>689.81731323648012</v>
      </c>
      <c r="CK58" s="117">
        <v>249.9</v>
      </c>
      <c r="CL58" s="118">
        <v>430.89081750000003</v>
      </c>
      <c r="CM58" s="116">
        <v>600.69809250000003</v>
      </c>
      <c r="CN58" s="117">
        <v>0</v>
      </c>
      <c r="CO58" s="117">
        <v>717.52206995040024</v>
      </c>
      <c r="CP58" s="117">
        <v>283.5</v>
      </c>
      <c r="CQ58" s="118">
        <v>449.62013250000001</v>
      </c>
      <c r="CR58" s="116">
        <v>623.71468500000015</v>
      </c>
      <c r="CS58" s="117">
        <v>0</v>
      </c>
      <c r="CT58" s="117">
        <v>744.91553726304016</v>
      </c>
      <c r="CU58" s="117">
        <v>283.5</v>
      </c>
      <c r="CV58" s="118">
        <v>468.33649500000001</v>
      </c>
      <c r="CW58" s="116">
        <v>646.73127750000015</v>
      </c>
      <c r="CX58" s="117">
        <v>0</v>
      </c>
      <c r="CY58" s="117">
        <v>772.30900457568021</v>
      </c>
      <c r="CZ58" s="117">
        <v>317.10000000000002</v>
      </c>
      <c r="DA58" s="118">
        <v>487.06581000000006</v>
      </c>
      <c r="DB58" s="116">
        <v>669.74787000000015</v>
      </c>
      <c r="DC58" s="117">
        <v>0</v>
      </c>
      <c r="DD58" s="117">
        <v>800.01376128959998</v>
      </c>
      <c r="DE58" s="117">
        <v>317.10000000000002</v>
      </c>
      <c r="DF58" s="118">
        <v>505.78217250000006</v>
      </c>
      <c r="DG58" s="116">
        <v>692.76446250000004</v>
      </c>
      <c r="DH58" s="117">
        <v>0</v>
      </c>
      <c r="DI58" s="117">
        <v>826.78464979968021</v>
      </c>
      <c r="DJ58" s="117">
        <v>350.7</v>
      </c>
      <c r="DK58" s="118">
        <v>524.49853500000006</v>
      </c>
      <c r="DL58" s="116">
        <v>715.78105500000004</v>
      </c>
      <c r="DM58" s="117">
        <v>0</v>
      </c>
      <c r="DN58" s="117">
        <v>853.24424890848024</v>
      </c>
      <c r="DO58" s="117">
        <v>350.7</v>
      </c>
      <c r="DP58" s="118">
        <v>543.22784999999999</v>
      </c>
      <c r="DQ58" s="116">
        <v>738.79764750000004</v>
      </c>
      <c r="DR58" s="117">
        <v>0</v>
      </c>
      <c r="DS58" s="117">
        <v>881.57158442496018</v>
      </c>
      <c r="DT58" s="117">
        <v>384.3</v>
      </c>
      <c r="DU58" s="118">
        <v>561.94421250000005</v>
      </c>
      <c r="DV58" s="116">
        <v>761.81424000000004</v>
      </c>
      <c r="DW58" s="117">
        <v>0</v>
      </c>
      <c r="DX58" s="117">
        <v>909.27634113888018</v>
      </c>
      <c r="DY58" s="117">
        <v>384.3</v>
      </c>
      <c r="DZ58" s="118">
        <v>580.67352750000009</v>
      </c>
      <c r="EA58" s="116">
        <v>774.11911500000008</v>
      </c>
      <c r="EB58" s="117">
        <v>0</v>
      </c>
      <c r="EC58" s="117">
        <v>938.53754485920012</v>
      </c>
      <c r="ED58" s="117">
        <v>412.65000000000003</v>
      </c>
      <c r="EE58" s="118">
        <v>599.38989000000004</v>
      </c>
      <c r="EF58" s="116">
        <v>786.42399</v>
      </c>
      <c r="EG58" s="117">
        <v>0</v>
      </c>
      <c r="EH58" s="117">
        <v>938.53754485920012</v>
      </c>
      <c r="EI58" s="117">
        <v>412.65000000000003</v>
      </c>
      <c r="EJ58" s="118">
        <v>618.10625249999998</v>
      </c>
      <c r="EK58" s="116">
        <v>798.72886499999993</v>
      </c>
      <c r="EL58" s="117">
        <v>0</v>
      </c>
      <c r="EM58" s="117">
        <v>969.04390618464026</v>
      </c>
      <c r="EN58" s="117">
        <v>457.8</v>
      </c>
      <c r="EO58" s="118">
        <v>636.83556750000002</v>
      </c>
      <c r="EP58" s="116">
        <v>811.03374000000008</v>
      </c>
      <c r="EQ58" s="117">
        <v>0</v>
      </c>
      <c r="ER58" s="117">
        <v>969.04390618464026</v>
      </c>
      <c r="ES58" s="117">
        <v>457.8</v>
      </c>
      <c r="ET58" s="118">
        <v>655.55193000000008</v>
      </c>
      <c r="EU58" s="116">
        <v>823.338615</v>
      </c>
      <c r="EV58" s="117">
        <v>0</v>
      </c>
      <c r="EW58" s="117">
        <v>998.92768870752025</v>
      </c>
      <c r="EX58" s="117">
        <v>501.90000000000003</v>
      </c>
      <c r="EY58" s="118">
        <v>674.28124500000013</v>
      </c>
      <c r="EZ58" s="116">
        <v>835.64349000000004</v>
      </c>
      <c r="FA58" s="117">
        <v>0</v>
      </c>
      <c r="FB58" s="117">
        <v>998.92768870752025</v>
      </c>
      <c r="FC58" s="117">
        <v>501.90000000000003</v>
      </c>
      <c r="FD58" s="118">
        <v>692.99760749999996</v>
      </c>
      <c r="FE58" s="116">
        <v>847.94836499999997</v>
      </c>
      <c r="FF58" s="117">
        <v>0</v>
      </c>
      <c r="FG58" s="117">
        <v>1028.50018182912</v>
      </c>
      <c r="FH58" s="117">
        <v>547.05000000000007</v>
      </c>
      <c r="FI58" s="118">
        <v>711.71397000000002</v>
      </c>
      <c r="FJ58" s="116">
        <v>860.25324000000001</v>
      </c>
      <c r="FK58" s="117">
        <v>0</v>
      </c>
      <c r="FL58" s="117">
        <v>1028.50018182912</v>
      </c>
      <c r="FM58" s="117">
        <v>547.05000000000007</v>
      </c>
      <c r="FN58" s="118">
        <v>730.44328500000006</v>
      </c>
      <c r="FO58" s="116">
        <v>872.55811500000004</v>
      </c>
      <c r="FP58" s="117">
        <v>0</v>
      </c>
      <c r="FQ58" s="117">
        <v>1058.6952537532802</v>
      </c>
      <c r="FR58" s="117">
        <v>591.15</v>
      </c>
      <c r="FS58" s="118">
        <v>749.15964750000001</v>
      </c>
      <c r="FT58" s="116">
        <v>884.86299000000008</v>
      </c>
      <c r="FU58" s="117">
        <v>0</v>
      </c>
      <c r="FV58" s="117">
        <v>1058.6952537532802</v>
      </c>
      <c r="FW58" s="117">
        <v>591.15</v>
      </c>
      <c r="FX58" s="118">
        <v>767.88896250000005</v>
      </c>
      <c r="FY58" s="116">
        <v>897.16786500000001</v>
      </c>
      <c r="FZ58" s="117">
        <v>0</v>
      </c>
      <c r="GA58" s="117">
        <v>1088.5790362761602</v>
      </c>
      <c r="GB58" s="117">
        <v>638.4</v>
      </c>
      <c r="GC58" s="118">
        <v>786.60532499999999</v>
      </c>
      <c r="GD58" s="116">
        <v>909.47273999999993</v>
      </c>
      <c r="GE58" s="117">
        <v>0</v>
      </c>
      <c r="GF58" s="117">
        <v>1088.5790362761602</v>
      </c>
      <c r="GG58" s="117">
        <v>638.4</v>
      </c>
      <c r="GH58" s="118">
        <v>805.32168750000005</v>
      </c>
      <c r="GI58" s="116">
        <v>921.77761500000008</v>
      </c>
      <c r="GJ58" s="117">
        <v>0</v>
      </c>
      <c r="GK58" s="117">
        <v>1119.0853976016001</v>
      </c>
      <c r="GL58" s="117">
        <v>685.65</v>
      </c>
      <c r="GM58" s="118">
        <v>824.0510025000001</v>
      </c>
      <c r="GN58" s="116">
        <v>934.08249000000001</v>
      </c>
      <c r="GO58" s="117">
        <v>0</v>
      </c>
      <c r="GP58" s="117">
        <v>1119.0853976016001</v>
      </c>
      <c r="GQ58" s="117">
        <v>685.65</v>
      </c>
      <c r="GR58" s="118">
        <v>842.76736500000004</v>
      </c>
      <c r="GS58" s="116">
        <v>946.38736500000005</v>
      </c>
      <c r="GT58" s="117">
        <v>0</v>
      </c>
      <c r="GU58" s="117">
        <v>1149.2804695257603</v>
      </c>
      <c r="GV58" s="117">
        <v>731.85</v>
      </c>
      <c r="GW58" s="118">
        <v>861.49668000000008</v>
      </c>
      <c r="GX58" s="116">
        <v>958.69223999999997</v>
      </c>
      <c r="GY58" s="117">
        <v>0</v>
      </c>
      <c r="GZ58" s="117">
        <v>1149.2804695257603</v>
      </c>
      <c r="HA58" s="117">
        <v>731.85</v>
      </c>
      <c r="HB58" s="118">
        <v>880.21304250000014</v>
      </c>
      <c r="HC58" s="116">
        <v>970.99711500000012</v>
      </c>
      <c r="HD58" s="117">
        <v>0</v>
      </c>
      <c r="HE58" s="117">
        <v>1178.8529626473601</v>
      </c>
      <c r="HF58" s="117">
        <v>779.1</v>
      </c>
      <c r="HG58" s="118">
        <v>898.92940499999997</v>
      </c>
      <c r="HH58" s="116">
        <v>983.30199000000005</v>
      </c>
      <c r="HI58" s="117">
        <v>0</v>
      </c>
      <c r="HJ58" s="117">
        <v>1178.8529626473601</v>
      </c>
      <c r="HK58" s="117">
        <v>779.1</v>
      </c>
      <c r="HL58" s="118">
        <v>917.65872000000002</v>
      </c>
      <c r="HM58" s="116">
        <v>995.60686499999997</v>
      </c>
      <c r="HN58" s="117">
        <v>0</v>
      </c>
      <c r="HO58" s="117">
        <v>1209.04803457152</v>
      </c>
      <c r="HP58" s="117">
        <v>826.35</v>
      </c>
      <c r="HQ58" s="118">
        <v>936.37508249999996</v>
      </c>
      <c r="HR58" s="116">
        <v>1007.91174</v>
      </c>
      <c r="HS58" s="117">
        <v>0</v>
      </c>
      <c r="HT58" s="117">
        <v>1209.04803457152</v>
      </c>
      <c r="HU58" s="117">
        <v>826.35</v>
      </c>
      <c r="HV58" s="118">
        <v>955.1043975</v>
      </c>
      <c r="HW58" s="116">
        <v>1019.5689900000001</v>
      </c>
      <c r="HX58" s="117">
        <v>0</v>
      </c>
      <c r="HY58" s="117">
        <v>1239.2431064956804</v>
      </c>
      <c r="HZ58" s="117">
        <v>862.05000000000007</v>
      </c>
      <c r="IA58" s="118">
        <v>973.82076000000006</v>
      </c>
      <c r="IB58" s="116">
        <v>1031.22624</v>
      </c>
      <c r="IC58" s="117">
        <v>0</v>
      </c>
      <c r="ID58" s="117">
        <v>1239.2431064956804</v>
      </c>
      <c r="IE58" s="117">
        <v>862.05000000000007</v>
      </c>
      <c r="IF58" s="118">
        <v>992.53712250000001</v>
      </c>
      <c r="IG58" s="116">
        <v>1042.8834899999999</v>
      </c>
      <c r="IH58" s="117">
        <v>0</v>
      </c>
      <c r="II58" s="117">
        <v>1267.8817314134401</v>
      </c>
      <c r="IJ58" s="117">
        <v>897.75</v>
      </c>
      <c r="IK58" s="118">
        <v>1011.2664375000001</v>
      </c>
      <c r="IL58" s="116">
        <v>1054.5407399999999</v>
      </c>
      <c r="IM58" s="117">
        <v>0</v>
      </c>
      <c r="IN58" s="117">
        <v>1267.8817314134401</v>
      </c>
      <c r="IO58" s="117">
        <v>897.75</v>
      </c>
      <c r="IP58" s="118">
        <v>1029.9828000000002</v>
      </c>
      <c r="IQ58" s="116">
        <v>1066.1979900000001</v>
      </c>
      <c r="IR58" s="117">
        <v>0</v>
      </c>
      <c r="IS58" s="117">
        <v>1298.6993821401602</v>
      </c>
      <c r="IT58" s="117">
        <v>932.40000000000009</v>
      </c>
      <c r="IU58" s="118">
        <v>1048.6991625000001</v>
      </c>
      <c r="IV58" s="116">
        <v>1077.8552400000001</v>
      </c>
      <c r="IW58" s="117">
        <v>0</v>
      </c>
      <c r="IX58" s="117">
        <v>1298.6993821401602</v>
      </c>
      <c r="IY58" s="117">
        <v>932.40000000000009</v>
      </c>
      <c r="IZ58" s="118">
        <v>1067.4284775000001</v>
      </c>
      <c r="JA58" s="116">
        <v>1089.5124900000001</v>
      </c>
      <c r="JB58" s="117">
        <v>0</v>
      </c>
      <c r="JC58" s="117">
        <v>1327.6492964592001</v>
      </c>
      <c r="JD58" s="117">
        <v>968.1</v>
      </c>
      <c r="JE58" s="118">
        <v>1086.1448399999999</v>
      </c>
      <c r="JF58" s="116">
        <v>1101.16974</v>
      </c>
      <c r="JG58" s="117">
        <v>0</v>
      </c>
      <c r="JH58" s="117">
        <v>1327.6492964592001</v>
      </c>
      <c r="JI58" s="117">
        <v>968.1</v>
      </c>
      <c r="JJ58" s="118">
        <v>1104.8741550000002</v>
      </c>
      <c r="JK58" s="116">
        <v>1112.82699</v>
      </c>
      <c r="JL58" s="117">
        <v>0</v>
      </c>
      <c r="JM58" s="117">
        <v>1356.5992107782401</v>
      </c>
      <c r="JN58" s="117">
        <v>1003.8000000000001</v>
      </c>
      <c r="JO58" s="118">
        <v>1123.5905175</v>
      </c>
      <c r="JP58" s="116">
        <v>1124.48424</v>
      </c>
      <c r="JQ58" s="117">
        <v>0</v>
      </c>
      <c r="JR58" s="117">
        <v>1356.5992107782401</v>
      </c>
      <c r="JS58" s="117">
        <v>1003.8000000000001</v>
      </c>
      <c r="JT58" s="118">
        <v>1142.3068799999999</v>
      </c>
      <c r="JU58" s="116">
        <v>1137.4367400000001</v>
      </c>
      <c r="JV58" s="117">
        <v>0</v>
      </c>
      <c r="JW58" s="117">
        <v>1385.8604144985604</v>
      </c>
      <c r="JX58" s="117">
        <v>1039.5</v>
      </c>
      <c r="JY58" s="118">
        <v>1161.0361950000001</v>
      </c>
      <c r="JZ58" s="116">
        <v>1150.38924</v>
      </c>
      <c r="KA58" s="117">
        <v>0</v>
      </c>
      <c r="KB58" s="117">
        <v>1385.8604144985604</v>
      </c>
      <c r="KC58" s="117">
        <v>1039.5</v>
      </c>
      <c r="KD58" s="118">
        <v>1179.7525575</v>
      </c>
      <c r="KE58" s="116">
        <v>1163.3417400000001</v>
      </c>
      <c r="KF58" s="117">
        <v>0</v>
      </c>
      <c r="KG58" s="117">
        <v>1415.1216182188805</v>
      </c>
      <c r="KH58" s="117">
        <v>1075.2</v>
      </c>
      <c r="KI58" s="118">
        <v>1198.4818725</v>
      </c>
      <c r="KJ58" s="116">
        <v>1176.2942399999999</v>
      </c>
      <c r="KK58" s="117">
        <v>0</v>
      </c>
      <c r="KL58" s="117">
        <v>1415.1216182188805</v>
      </c>
      <c r="KM58" s="117">
        <v>1075.2</v>
      </c>
      <c r="KN58" s="118">
        <v>1217.1982350000001</v>
      </c>
      <c r="KO58" s="116">
        <v>1189.24674</v>
      </c>
      <c r="KP58" s="117">
        <v>0</v>
      </c>
      <c r="KQ58" s="117">
        <v>1445.3166901430402</v>
      </c>
      <c r="KR58" s="117">
        <v>1110.9000000000001</v>
      </c>
      <c r="KS58" s="118">
        <v>1235.9145975000001</v>
      </c>
      <c r="KT58" s="116">
        <v>1202.1992400000001</v>
      </c>
      <c r="KU58" s="117">
        <v>0</v>
      </c>
      <c r="KV58" s="117">
        <v>1445.3166901430402</v>
      </c>
      <c r="KW58" s="117">
        <v>1110.9000000000001</v>
      </c>
      <c r="KX58" s="118">
        <v>1254.6439124999999</v>
      </c>
      <c r="KY58" s="116">
        <v>1215.15174</v>
      </c>
      <c r="KZ58" s="117">
        <v>0</v>
      </c>
      <c r="LA58" s="117">
        <v>1474.8891832646405</v>
      </c>
      <c r="LB58" s="117">
        <v>1146.6000000000001</v>
      </c>
      <c r="LC58" s="118">
        <v>1273.360275</v>
      </c>
      <c r="LD58" s="116">
        <v>1228.1042400000001</v>
      </c>
      <c r="LE58" s="117">
        <v>0</v>
      </c>
      <c r="LF58" s="117">
        <v>1474.8891832646405</v>
      </c>
      <c r="LG58" s="117">
        <v>1146.6000000000001</v>
      </c>
      <c r="LH58" s="118">
        <v>1292.08959</v>
      </c>
      <c r="LI58" s="116">
        <v>1241.05674</v>
      </c>
      <c r="LJ58" s="117">
        <v>0</v>
      </c>
      <c r="LK58" s="117">
        <v>1504.7729657875202</v>
      </c>
      <c r="LL58" s="117">
        <v>1181.25</v>
      </c>
      <c r="LM58" s="118">
        <v>1310.8059525000001</v>
      </c>
      <c r="LN58" s="116">
        <v>1254.0092400000001</v>
      </c>
      <c r="LO58" s="117">
        <v>0</v>
      </c>
      <c r="LP58" s="117">
        <v>1504.7729657875202</v>
      </c>
      <c r="LQ58" s="117">
        <v>1181.25</v>
      </c>
      <c r="LR58" s="118">
        <v>1329.5352675000001</v>
      </c>
    </row>
    <row r="59" spans="1:330">
      <c r="A59" s="122" t="s">
        <v>72</v>
      </c>
      <c r="B59" s="123" t="s">
        <v>305</v>
      </c>
      <c r="C59" s="116">
        <v>123.04875000000001</v>
      </c>
      <c r="D59" s="116">
        <v>177.44925000000001</v>
      </c>
      <c r="E59" s="116">
        <v>198.17325000000002</v>
      </c>
      <c r="F59" s="161">
        <v>231.85</v>
      </c>
      <c r="G59" s="116" t="e">
        <v>#N/A</v>
      </c>
      <c r="H59" s="117">
        <v>94.875000000000014</v>
      </c>
      <c r="I59" s="117">
        <v>139.15</v>
      </c>
      <c r="J59" s="117">
        <v>183.42500000000001</v>
      </c>
      <c r="K59" s="117">
        <v>227.7</v>
      </c>
      <c r="L59" s="117">
        <v>271.97499999999997</v>
      </c>
      <c r="M59" s="117">
        <v>89.660313600000009</v>
      </c>
      <c r="N59" s="117">
        <v>103.66973760000002</v>
      </c>
      <c r="O59" s="117">
        <v>117.6791616</v>
      </c>
      <c r="P59" s="117">
        <v>134.49047040000002</v>
      </c>
      <c r="Q59" s="117">
        <v>151.30177920000003</v>
      </c>
      <c r="R59" s="117">
        <v>89.25</v>
      </c>
      <c r="S59" s="117">
        <v>123.9</v>
      </c>
      <c r="T59" s="117">
        <v>145.95000000000002</v>
      </c>
      <c r="U59" s="117">
        <v>169.05</v>
      </c>
      <c r="V59" s="117" t="e">
        <v>#N/A</v>
      </c>
      <c r="W59" s="118">
        <v>110.8863525</v>
      </c>
      <c r="X59" s="118">
        <v>179.61231749999999</v>
      </c>
      <c r="Y59" s="118">
        <v>220.21840500000002</v>
      </c>
      <c r="Z59" s="118">
        <v>260.82449250000002</v>
      </c>
      <c r="AA59" s="118" t="e">
        <v>#N/A</v>
      </c>
      <c r="AC59" s="122" t="s">
        <v>72</v>
      </c>
      <c r="AD59" s="123" t="s">
        <v>305</v>
      </c>
      <c r="AE59" s="116">
        <v>123.04875000000001</v>
      </c>
      <c r="AF59" s="117">
        <v>94.875000000000014</v>
      </c>
      <c r="AG59" s="117">
        <v>181.17043154496002</v>
      </c>
      <c r="AH59" s="117">
        <v>86.100000000000009</v>
      </c>
      <c r="AI59" s="118">
        <v>132.25797750000001</v>
      </c>
      <c r="AJ59" s="116">
        <v>177.44925000000001</v>
      </c>
      <c r="AK59" s="117">
        <v>139.15</v>
      </c>
      <c r="AL59" s="117">
        <v>247.16378461632004</v>
      </c>
      <c r="AM59" s="117">
        <v>119.7</v>
      </c>
      <c r="AN59" s="118">
        <v>189.05469000000005</v>
      </c>
      <c r="AO59" s="116">
        <v>198.17325000000002</v>
      </c>
      <c r="AP59" s="117">
        <v>183.42500000000001</v>
      </c>
      <c r="AQ59" s="117">
        <v>297.59266762368003</v>
      </c>
      <c r="AR59" s="117">
        <v>142.80000000000001</v>
      </c>
      <c r="AS59" s="118">
        <v>225.12740250000002</v>
      </c>
      <c r="AT59" s="116">
        <v>218.89725000000001</v>
      </c>
      <c r="AU59" s="117">
        <v>227.7</v>
      </c>
      <c r="AV59" s="117">
        <v>348.02155063103999</v>
      </c>
      <c r="AW59" s="117">
        <v>165.9</v>
      </c>
      <c r="AX59" s="118">
        <v>261.20011499999998</v>
      </c>
      <c r="AY59" s="116">
        <v>240.91650000000001</v>
      </c>
      <c r="AZ59" s="117">
        <v>271.97499999999997</v>
      </c>
      <c r="BA59" s="117">
        <v>413.08103549856003</v>
      </c>
      <c r="BB59" s="117">
        <v>189</v>
      </c>
      <c r="BC59" s="118">
        <v>299.85037500000004</v>
      </c>
      <c r="BD59" s="116">
        <v>262.93575000000004</v>
      </c>
      <c r="BE59" s="117">
        <v>309.92500000000001</v>
      </c>
      <c r="BF59" s="117">
        <v>457.28413048032013</v>
      </c>
      <c r="BG59" s="117">
        <v>207.9</v>
      </c>
      <c r="BH59" s="118">
        <v>318.56673749999999</v>
      </c>
      <c r="BI59" s="116">
        <v>285.92643750000002</v>
      </c>
      <c r="BJ59" s="117">
        <v>347.875</v>
      </c>
      <c r="BK59" s="117">
        <v>501.79851486336014</v>
      </c>
      <c r="BL59" s="117">
        <v>226.8</v>
      </c>
      <c r="BM59" s="118">
        <v>337.28309999999999</v>
      </c>
      <c r="BN59" s="116">
        <v>308.91712500000006</v>
      </c>
      <c r="BO59" s="117">
        <v>385.82500000000005</v>
      </c>
      <c r="BP59" s="117">
        <v>546.62418864768006</v>
      </c>
      <c r="BQ59" s="117">
        <v>245.70000000000002</v>
      </c>
      <c r="BR59" s="118">
        <v>356.01241500000003</v>
      </c>
      <c r="BS59" s="116">
        <v>331.90781250000003</v>
      </c>
      <c r="BT59" s="117">
        <v>423.77499999999998</v>
      </c>
      <c r="BU59" s="117">
        <v>591.44986243200015</v>
      </c>
      <c r="BV59" s="117">
        <v>264.60000000000002</v>
      </c>
      <c r="BW59" s="118">
        <v>374.72877750000004</v>
      </c>
      <c r="BX59" s="116">
        <v>354.89850000000001</v>
      </c>
      <c r="BY59" s="117">
        <v>455.4</v>
      </c>
      <c r="BZ59" s="117">
        <v>635.96424681504004</v>
      </c>
      <c r="CA59" s="117">
        <v>282.45</v>
      </c>
      <c r="CB59" s="118">
        <v>393.45809250000002</v>
      </c>
      <c r="CC59" s="116">
        <v>484.42350000000005</v>
      </c>
      <c r="CD59" s="117">
        <v>466.15250000000003</v>
      </c>
      <c r="CE59" s="117">
        <v>663.04642472640012</v>
      </c>
      <c r="CF59" s="117">
        <v>358.05</v>
      </c>
      <c r="CG59" s="118">
        <v>412.17445500000008</v>
      </c>
      <c r="CH59" s="116">
        <v>613.94850000000008</v>
      </c>
      <c r="CI59" s="117">
        <v>508.53</v>
      </c>
      <c r="CJ59" s="117">
        <v>689.81731323648012</v>
      </c>
      <c r="CK59" s="117">
        <v>358.05</v>
      </c>
      <c r="CL59" s="118">
        <v>430.89081750000003</v>
      </c>
      <c r="CM59" s="116">
        <v>635.96775000000014</v>
      </c>
      <c r="CN59" s="117">
        <v>550.90750000000003</v>
      </c>
      <c r="CO59" s="117">
        <v>717.52206995040024</v>
      </c>
      <c r="CP59" s="117">
        <v>406.35</v>
      </c>
      <c r="CQ59" s="118">
        <v>449.62013250000001</v>
      </c>
      <c r="CR59" s="116">
        <v>657.98699999999997</v>
      </c>
      <c r="CS59" s="117">
        <v>593.28499999999997</v>
      </c>
      <c r="CT59" s="117">
        <v>744.91553726304016</v>
      </c>
      <c r="CU59" s="117">
        <v>406.35</v>
      </c>
      <c r="CV59" s="118">
        <v>468.33649500000001</v>
      </c>
      <c r="CW59" s="116">
        <v>680.00625000000002</v>
      </c>
      <c r="CX59" s="117">
        <v>635.66250000000002</v>
      </c>
      <c r="CY59" s="117">
        <v>772.30900457568021</v>
      </c>
      <c r="CZ59" s="117">
        <v>453.6</v>
      </c>
      <c r="DA59" s="118">
        <v>487.06581000000006</v>
      </c>
      <c r="DB59" s="116">
        <v>702.02550000000008</v>
      </c>
      <c r="DC59" s="117">
        <v>678.04000000000008</v>
      </c>
      <c r="DD59" s="117">
        <v>800.01376128959998</v>
      </c>
      <c r="DE59" s="117">
        <v>453.6</v>
      </c>
      <c r="DF59" s="118">
        <v>505.78217250000006</v>
      </c>
      <c r="DG59" s="116">
        <v>724.04475000000002</v>
      </c>
      <c r="DH59" s="117">
        <v>720.41750000000002</v>
      </c>
      <c r="DI59" s="117">
        <v>826.78464979968021</v>
      </c>
      <c r="DJ59" s="117">
        <v>501.90000000000003</v>
      </c>
      <c r="DK59" s="118">
        <v>524.49853500000006</v>
      </c>
      <c r="DL59" s="116">
        <v>746.06400000000008</v>
      </c>
      <c r="DM59" s="117">
        <v>762.79499999999996</v>
      </c>
      <c r="DN59" s="117">
        <v>853.24424890848024</v>
      </c>
      <c r="DO59" s="117">
        <v>501.90000000000003</v>
      </c>
      <c r="DP59" s="118">
        <v>543.22784999999999</v>
      </c>
      <c r="DQ59" s="116">
        <v>768.08325000000013</v>
      </c>
      <c r="DR59" s="117">
        <v>805.17250000000001</v>
      </c>
      <c r="DS59" s="117">
        <v>881.57158442496018</v>
      </c>
      <c r="DT59" s="117">
        <v>549.15</v>
      </c>
      <c r="DU59" s="118">
        <v>561.94421250000005</v>
      </c>
      <c r="DV59" s="116">
        <v>790.10250000000008</v>
      </c>
      <c r="DW59" s="117">
        <v>847.55</v>
      </c>
      <c r="DX59" s="117">
        <v>909.27634113888018</v>
      </c>
      <c r="DY59" s="117">
        <v>549.15</v>
      </c>
      <c r="DZ59" s="118">
        <v>580.67352750000009</v>
      </c>
      <c r="EA59" s="116">
        <v>803.18452500000012</v>
      </c>
      <c r="EB59" s="117">
        <v>757.10250000000008</v>
      </c>
      <c r="EC59" s="117">
        <v>938.53754485920012</v>
      </c>
      <c r="ED59" s="117">
        <v>599.55000000000007</v>
      </c>
      <c r="EE59" s="118">
        <v>599.38989000000004</v>
      </c>
      <c r="EF59" s="116">
        <v>816.26655000000017</v>
      </c>
      <c r="EG59" s="117">
        <v>793.15499999999997</v>
      </c>
      <c r="EH59" s="117">
        <v>938.53754485920012</v>
      </c>
      <c r="EI59" s="117">
        <v>599.55000000000007</v>
      </c>
      <c r="EJ59" s="118">
        <v>618.10625249999998</v>
      </c>
      <c r="EK59" s="116">
        <v>829.34857499999998</v>
      </c>
      <c r="EL59" s="117">
        <v>829.20749999999998</v>
      </c>
      <c r="EM59" s="117">
        <v>969.04390618464026</v>
      </c>
      <c r="EN59" s="117">
        <v>673.05000000000007</v>
      </c>
      <c r="EO59" s="118">
        <v>636.83556750000002</v>
      </c>
      <c r="EP59" s="116">
        <v>842.43060000000003</v>
      </c>
      <c r="EQ59" s="117">
        <v>865.26</v>
      </c>
      <c r="ER59" s="117">
        <v>969.04390618464026</v>
      </c>
      <c r="ES59" s="117">
        <v>673.05000000000007</v>
      </c>
      <c r="ET59" s="118">
        <v>655.55193000000008</v>
      </c>
      <c r="EU59" s="116">
        <v>855.51262500000007</v>
      </c>
      <c r="EV59" s="117">
        <v>901.3125</v>
      </c>
      <c r="EW59" s="117">
        <v>998.92768870752025</v>
      </c>
      <c r="EX59" s="117">
        <v>745.5</v>
      </c>
      <c r="EY59" s="118">
        <v>674.28124500000013</v>
      </c>
      <c r="EZ59" s="116">
        <v>868.59465000000012</v>
      </c>
      <c r="FA59" s="117">
        <v>937.36500000000001</v>
      </c>
      <c r="FB59" s="117">
        <v>998.92768870752025</v>
      </c>
      <c r="FC59" s="117">
        <v>745.5</v>
      </c>
      <c r="FD59" s="118">
        <v>692.99760749999996</v>
      </c>
      <c r="FE59" s="116">
        <v>881.67667500000016</v>
      </c>
      <c r="FF59" s="117">
        <v>973.41750000000002</v>
      </c>
      <c r="FG59" s="117">
        <v>1028.50018182912</v>
      </c>
      <c r="FH59" s="117">
        <v>819</v>
      </c>
      <c r="FI59" s="118">
        <v>711.71397000000002</v>
      </c>
      <c r="FJ59" s="116">
        <v>894.75869999999998</v>
      </c>
      <c r="FK59" s="117">
        <v>1009.47</v>
      </c>
      <c r="FL59" s="117">
        <v>1028.50018182912</v>
      </c>
      <c r="FM59" s="117">
        <v>819</v>
      </c>
      <c r="FN59" s="118">
        <v>730.44328500000006</v>
      </c>
      <c r="FO59" s="116">
        <v>907.84072500000013</v>
      </c>
      <c r="FP59" s="117">
        <v>1045.5225</v>
      </c>
      <c r="FQ59" s="117">
        <v>1058.6952537532802</v>
      </c>
      <c r="FR59" s="117">
        <v>892.5</v>
      </c>
      <c r="FS59" s="118">
        <v>749.15964750000001</v>
      </c>
      <c r="FT59" s="116">
        <v>920.92275000000006</v>
      </c>
      <c r="FU59" s="117">
        <v>1081.575</v>
      </c>
      <c r="FV59" s="117">
        <v>1058.6952537532802</v>
      </c>
      <c r="FW59" s="117">
        <v>892.5</v>
      </c>
      <c r="FX59" s="118">
        <v>767.88896250000005</v>
      </c>
      <c r="FY59" s="116">
        <v>934.004775</v>
      </c>
      <c r="FZ59" s="117">
        <v>1117.6275000000001</v>
      </c>
      <c r="GA59" s="117">
        <v>1088.5790362761602</v>
      </c>
      <c r="GB59" s="117">
        <v>971.25</v>
      </c>
      <c r="GC59" s="118">
        <v>786.60532499999999</v>
      </c>
      <c r="GD59" s="116">
        <v>947.08680000000015</v>
      </c>
      <c r="GE59" s="117">
        <v>1153.68</v>
      </c>
      <c r="GF59" s="117">
        <v>1088.5790362761602</v>
      </c>
      <c r="GG59" s="117">
        <v>971.25</v>
      </c>
      <c r="GH59" s="118">
        <v>805.32168750000005</v>
      </c>
      <c r="GI59" s="116">
        <v>960.16882499999997</v>
      </c>
      <c r="GJ59" s="117">
        <v>1189.7324999999998</v>
      </c>
      <c r="GK59" s="117">
        <v>1119.0853976016001</v>
      </c>
      <c r="GL59" s="117">
        <v>1050</v>
      </c>
      <c r="GM59" s="118">
        <v>824.0510025000001</v>
      </c>
      <c r="GN59" s="116">
        <v>973.25085000000013</v>
      </c>
      <c r="GO59" s="117">
        <v>1225.7850000000001</v>
      </c>
      <c r="GP59" s="117">
        <v>1119.0853976016001</v>
      </c>
      <c r="GQ59" s="117">
        <v>1050</v>
      </c>
      <c r="GR59" s="118">
        <v>842.76736500000004</v>
      </c>
      <c r="GS59" s="116">
        <v>986.33287500000006</v>
      </c>
      <c r="GT59" s="117">
        <v>1261.8375000000001</v>
      </c>
      <c r="GU59" s="117">
        <v>1149.2804695257603</v>
      </c>
      <c r="GV59" s="117">
        <v>1128.75</v>
      </c>
      <c r="GW59" s="118">
        <v>861.49668000000008</v>
      </c>
      <c r="GX59" s="116">
        <v>999.4149000000001</v>
      </c>
      <c r="GY59" s="117">
        <v>1297.8899999999999</v>
      </c>
      <c r="GZ59" s="117">
        <v>1149.2804695257603</v>
      </c>
      <c r="HA59" s="117">
        <v>1128.75</v>
      </c>
      <c r="HB59" s="118">
        <v>880.21304250000014</v>
      </c>
      <c r="HC59" s="116">
        <v>1012.4969250000001</v>
      </c>
      <c r="HD59" s="117">
        <v>1333.9425000000001</v>
      </c>
      <c r="HE59" s="117">
        <v>1178.8529626473601</v>
      </c>
      <c r="HF59" s="117">
        <v>1207.5</v>
      </c>
      <c r="HG59" s="118">
        <v>898.92940499999997</v>
      </c>
      <c r="HH59" s="116">
        <v>1025.5789500000001</v>
      </c>
      <c r="HI59" s="117">
        <v>1369.9949999999999</v>
      </c>
      <c r="HJ59" s="117">
        <v>1178.8529626473601</v>
      </c>
      <c r="HK59" s="117">
        <v>1207.5</v>
      </c>
      <c r="HL59" s="118">
        <v>917.65872000000002</v>
      </c>
      <c r="HM59" s="116">
        <v>1038.660975</v>
      </c>
      <c r="HN59" s="117">
        <v>1406.0474999999999</v>
      </c>
      <c r="HO59" s="117">
        <v>1209.04803457152</v>
      </c>
      <c r="HP59" s="117">
        <v>1286.25</v>
      </c>
      <c r="HQ59" s="118">
        <v>936.37508249999996</v>
      </c>
      <c r="HR59" s="116">
        <v>1051.7430000000002</v>
      </c>
      <c r="HS59" s="117">
        <v>1442.1000000000001</v>
      </c>
      <c r="HT59" s="117">
        <v>1209.04803457152</v>
      </c>
      <c r="HU59" s="117">
        <v>1286.25</v>
      </c>
      <c r="HV59" s="118">
        <v>955.1043975</v>
      </c>
      <c r="HW59" s="116">
        <v>1064.6955</v>
      </c>
      <c r="HX59" s="117">
        <v>1348.49</v>
      </c>
      <c r="HY59" s="117">
        <v>1239.2431064956804</v>
      </c>
      <c r="HZ59" s="117">
        <v>1365</v>
      </c>
      <c r="IA59" s="118">
        <v>973.82076000000006</v>
      </c>
      <c r="IB59" s="116">
        <v>1077.6480000000001</v>
      </c>
      <c r="IC59" s="117">
        <v>1381.38</v>
      </c>
      <c r="ID59" s="117">
        <v>1239.2431064956804</v>
      </c>
      <c r="IE59" s="117">
        <v>1365</v>
      </c>
      <c r="IF59" s="118">
        <v>992.53712250000001</v>
      </c>
      <c r="IG59" s="116">
        <v>1090.6005000000002</v>
      </c>
      <c r="IH59" s="117">
        <v>1414.27</v>
      </c>
      <c r="II59" s="117">
        <v>1267.8817314134401</v>
      </c>
      <c r="IJ59" s="117">
        <v>1443.75</v>
      </c>
      <c r="IK59" s="118">
        <v>1011.2664375000001</v>
      </c>
      <c r="IL59" s="116">
        <v>1103.5530000000001</v>
      </c>
      <c r="IM59" s="117">
        <v>1447.16</v>
      </c>
      <c r="IN59" s="117">
        <v>1267.8817314134401</v>
      </c>
      <c r="IO59" s="117">
        <v>1443.75</v>
      </c>
      <c r="IP59" s="118">
        <v>1029.9828000000002</v>
      </c>
      <c r="IQ59" s="116">
        <v>1116.5055</v>
      </c>
      <c r="IR59" s="117">
        <v>1480.0500000000002</v>
      </c>
      <c r="IS59" s="117">
        <v>1298.6993821401602</v>
      </c>
      <c r="IT59" s="117">
        <v>1521.45</v>
      </c>
      <c r="IU59" s="118">
        <v>1048.6991625000001</v>
      </c>
      <c r="IV59" s="116">
        <v>1129.4580000000001</v>
      </c>
      <c r="IW59" s="117">
        <v>1512.94</v>
      </c>
      <c r="IX59" s="117">
        <v>1298.6993821401602</v>
      </c>
      <c r="IY59" s="117">
        <v>1521.45</v>
      </c>
      <c r="IZ59" s="118">
        <v>1067.4284775000001</v>
      </c>
      <c r="JA59" s="116">
        <v>1142.4105000000002</v>
      </c>
      <c r="JB59" s="117">
        <v>1545.8300000000002</v>
      </c>
      <c r="JC59" s="117">
        <v>1327.6492964592001</v>
      </c>
      <c r="JD59" s="117">
        <v>1600.2</v>
      </c>
      <c r="JE59" s="118">
        <v>1086.1448399999999</v>
      </c>
      <c r="JF59" s="116">
        <v>1155.3630000000001</v>
      </c>
      <c r="JG59" s="117">
        <v>1578.72</v>
      </c>
      <c r="JH59" s="117">
        <v>1327.6492964592001</v>
      </c>
      <c r="JI59" s="117">
        <v>1600.2</v>
      </c>
      <c r="JJ59" s="118">
        <v>1104.8741550000002</v>
      </c>
      <c r="JK59" s="116">
        <v>1168.3155000000002</v>
      </c>
      <c r="JL59" s="117">
        <v>1611.6100000000001</v>
      </c>
      <c r="JM59" s="117">
        <v>1356.5992107782401</v>
      </c>
      <c r="JN59" s="117">
        <v>1678.95</v>
      </c>
      <c r="JO59" s="118">
        <v>1123.5905175</v>
      </c>
      <c r="JP59" s="116">
        <v>1181.268</v>
      </c>
      <c r="JQ59" s="117">
        <v>1644.4999999999998</v>
      </c>
      <c r="JR59" s="117">
        <v>1356.5992107782401</v>
      </c>
      <c r="JS59" s="117">
        <v>1678.95</v>
      </c>
      <c r="JT59" s="118">
        <v>1142.3068799999999</v>
      </c>
      <c r="JU59" s="116">
        <v>1194.2205000000001</v>
      </c>
      <c r="JV59" s="117">
        <v>1677.3899999999999</v>
      </c>
      <c r="JW59" s="117">
        <v>1385.8604144985604</v>
      </c>
      <c r="JX59" s="117">
        <v>1757.7</v>
      </c>
      <c r="JY59" s="118">
        <v>1161.0361950000001</v>
      </c>
      <c r="JZ59" s="116">
        <v>1207.1730000000002</v>
      </c>
      <c r="KA59" s="117">
        <v>1710.2800000000002</v>
      </c>
      <c r="KB59" s="117">
        <v>1385.8604144985604</v>
      </c>
      <c r="KC59" s="117">
        <v>1757.7</v>
      </c>
      <c r="KD59" s="118">
        <v>1179.7525575</v>
      </c>
      <c r="KE59" s="116">
        <v>1220.1255000000001</v>
      </c>
      <c r="KF59" s="117">
        <v>1743.1699999999998</v>
      </c>
      <c r="KG59" s="117">
        <v>1415.1216182188805</v>
      </c>
      <c r="KH59" s="117">
        <v>1836.45</v>
      </c>
      <c r="KI59" s="118">
        <v>1198.4818725</v>
      </c>
      <c r="KJ59" s="116">
        <v>1233.0780000000002</v>
      </c>
      <c r="KK59" s="117">
        <v>1776.06</v>
      </c>
      <c r="KL59" s="117">
        <v>1415.1216182188805</v>
      </c>
      <c r="KM59" s="117">
        <v>1836.45</v>
      </c>
      <c r="KN59" s="118">
        <v>1217.1982350000001</v>
      </c>
      <c r="KO59" s="116">
        <v>1246.0305000000001</v>
      </c>
      <c r="KP59" s="117">
        <v>1808.9499999999998</v>
      </c>
      <c r="KQ59" s="117">
        <v>1445.3166901430402</v>
      </c>
      <c r="KR59" s="117">
        <v>1914.15</v>
      </c>
      <c r="KS59" s="118">
        <v>1235.9145975000001</v>
      </c>
      <c r="KT59" s="116">
        <v>1258.9830000000002</v>
      </c>
      <c r="KU59" s="117">
        <v>1841.84</v>
      </c>
      <c r="KV59" s="117">
        <v>1445.3166901430402</v>
      </c>
      <c r="KW59" s="117">
        <v>1914.15</v>
      </c>
      <c r="KX59" s="118">
        <v>1254.6439124999999</v>
      </c>
      <c r="KY59" s="116">
        <v>1271.9355000000003</v>
      </c>
      <c r="KZ59" s="117">
        <v>1874.73</v>
      </c>
      <c r="LA59" s="117">
        <v>1474.8891832646405</v>
      </c>
      <c r="LB59" s="117">
        <v>1992.9</v>
      </c>
      <c r="LC59" s="118">
        <v>1273.360275</v>
      </c>
      <c r="LD59" s="116">
        <v>1284.8879999999999</v>
      </c>
      <c r="LE59" s="117">
        <v>1907.62</v>
      </c>
      <c r="LF59" s="117">
        <v>1474.8891832646405</v>
      </c>
      <c r="LG59" s="117">
        <v>1992.9</v>
      </c>
      <c r="LH59" s="118">
        <v>1292.08959</v>
      </c>
      <c r="LI59" s="116">
        <v>1297.8405</v>
      </c>
      <c r="LJ59" s="117">
        <v>1940.51</v>
      </c>
      <c r="LK59" s="117">
        <v>1504.7729657875202</v>
      </c>
      <c r="LL59" s="117">
        <v>2071.65</v>
      </c>
      <c r="LM59" s="118">
        <v>1310.8059525000001</v>
      </c>
      <c r="LN59" s="116">
        <v>1310.7929999999999</v>
      </c>
      <c r="LO59" s="117">
        <v>1973.3999999999999</v>
      </c>
      <c r="LP59" s="117">
        <v>1504.7729657875202</v>
      </c>
      <c r="LQ59" s="117">
        <v>2071.65</v>
      </c>
      <c r="LR59" s="118">
        <v>1329.5352675000001</v>
      </c>
    </row>
    <row r="60" spans="1:330">
      <c r="A60" s="122" t="s">
        <v>73</v>
      </c>
      <c r="B60" s="123" t="s">
        <v>306</v>
      </c>
      <c r="C60" s="116">
        <v>33.676500000000004</v>
      </c>
      <c r="D60" s="116">
        <v>46.629000000000005</v>
      </c>
      <c r="E60" s="116">
        <v>59.581500000000005</v>
      </c>
      <c r="F60" s="161">
        <v>85.49</v>
      </c>
      <c r="G60" s="116" t="e">
        <v>#N/A</v>
      </c>
      <c r="H60" s="117">
        <v>30.36</v>
      </c>
      <c r="I60" s="117">
        <v>49.335000000000001</v>
      </c>
      <c r="J60" s="117">
        <v>61.984999999999999</v>
      </c>
      <c r="K60" s="117">
        <v>74.635000000000005</v>
      </c>
      <c r="L60" s="117">
        <v>87.284999999999997</v>
      </c>
      <c r="M60" s="117">
        <v>36.424502400000009</v>
      </c>
      <c r="N60" s="117">
        <v>50.433926399999997</v>
      </c>
      <c r="O60" s="117">
        <v>64.443350400000014</v>
      </c>
      <c r="P60" s="117">
        <v>78.45277440000001</v>
      </c>
      <c r="Q60" s="117">
        <v>92.462198400000005</v>
      </c>
      <c r="R60" s="117">
        <v>44.1</v>
      </c>
      <c r="S60" s="117">
        <v>56.7</v>
      </c>
      <c r="T60" s="117">
        <v>71.400000000000006</v>
      </c>
      <c r="U60" s="117">
        <v>86.100000000000009</v>
      </c>
      <c r="V60" s="117" t="e">
        <v>#N/A</v>
      </c>
      <c r="W60" s="118">
        <v>51.525045000000006</v>
      </c>
      <c r="X60" s="118">
        <v>85.875074999999995</v>
      </c>
      <c r="Y60" s="118">
        <v>110.84749500000001</v>
      </c>
      <c r="Z60" s="118">
        <v>135.81991500000001</v>
      </c>
      <c r="AA60" s="118" t="e">
        <v>#N/A</v>
      </c>
      <c r="AC60" s="122" t="s">
        <v>73</v>
      </c>
      <c r="AD60" s="123" t="s">
        <v>306</v>
      </c>
      <c r="AE60" s="116">
        <v>33.676500000000004</v>
      </c>
      <c r="AF60" s="117">
        <v>30.36</v>
      </c>
      <c r="AG60" s="117">
        <v>59.541172753920002</v>
      </c>
      <c r="AH60" s="117">
        <v>44.1</v>
      </c>
      <c r="AI60" s="118">
        <v>67.625002500000008</v>
      </c>
      <c r="AJ60" s="116">
        <v>46.629000000000005</v>
      </c>
      <c r="AK60" s="117">
        <v>49.335000000000001</v>
      </c>
      <c r="AL60" s="117">
        <v>84.430175338080005</v>
      </c>
      <c r="AM60" s="117">
        <v>56.7</v>
      </c>
      <c r="AN60" s="118">
        <v>81.069697500000004</v>
      </c>
      <c r="AO60" s="116">
        <v>59.581500000000005</v>
      </c>
      <c r="AP60" s="117">
        <v>61.984999999999999</v>
      </c>
      <c r="AQ60" s="117">
        <v>99.103225752960029</v>
      </c>
      <c r="AR60" s="117">
        <v>71.400000000000006</v>
      </c>
      <c r="AS60" s="118">
        <v>98.555572500000025</v>
      </c>
      <c r="AT60" s="116">
        <v>72.534000000000006</v>
      </c>
      <c r="AU60" s="117">
        <v>74.635000000000005</v>
      </c>
      <c r="AV60" s="117">
        <v>114.73844340816004</v>
      </c>
      <c r="AW60" s="117">
        <v>86.100000000000009</v>
      </c>
      <c r="AX60" s="118">
        <v>116.02849499999999</v>
      </c>
      <c r="AY60" s="116">
        <v>85.486500000000007</v>
      </c>
      <c r="AZ60" s="117">
        <v>87.284999999999997</v>
      </c>
      <c r="BA60" s="117">
        <v>134.70341364480001</v>
      </c>
      <c r="BB60" s="117">
        <v>102.9</v>
      </c>
      <c r="BC60" s="118">
        <v>134.77076250000002</v>
      </c>
      <c r="BD60" s="116">
        <v>98.439000000000007</v>
      </c>
      <c r="BE60" s="117">
        <v>99.935000000000002</v>
      </c>
      <c r="BF60" s="117">
        <v>150.81971492016004</v>
      </c>
      <c r="BG60" s="117">
        <v>115.5</v>
      </c>
      <c r="BH60" s="118">
        <v>144.1224675</v>
      </c>
      <c r="BI60" s="116">
        <v>114.95343750000001</v>
      </c>
      <c r="BJ60" s="117">
        <v>112.58500000000001</v>
      </c>
      <c r="BK60" s="117">
        <v>165.49276533503999</v>
      </c>
      <c r="BL60" s="117">
        <v>127.05000000000001</v>
      </c>
      <c r="BM60" s="118">
        <v>153.46122</v>
      </c>
      <c r="BN60" s="116">
        <v>131.46787500000002</v>
      </c>
      <c r="BO60" s="117">
        <v>137.88499999999999</v>
      </c>
      <c r="BP60" s="117">
        <v>181.84960842048002</v>
      </c>
      <c r="BQ60" s="117">
        <v>138.6</v>
      </c>
      <c r="BR60" s="118">
        <v>162.81292500000001</v>
      </c>
      <c r="BS60" s="116">
        <v>147.98231250000001</v>
      </c>
      <c r="BT60" s="117">
        <v>149.27000000000001</v>
      </c>
      <c r="BU60" s="117">
        <v>196.28211702528</v>
      </c>
      <c r="BV60" s="117">
        <v>151.20000000000002</v>
      </c>
      <c r="BW60" s="118">
        <v>172.15167750000001</v>
      </c>
      <c r="BX60" s="116">
        <v>164.49674999999999</v>
      </c>
      <c r="BY60" s="117">
        <v>163.185</v>
      </c>
      <c r="BZ60" s="117">
        <v>211.91733468048008</v>
      </c>
      <c r="CA60" s="117">
        <v>162.75</v>
      </c>
      <c r="CB60" s="118">
        <v>181.50338250000001</v>
      </c>
      <c r="CC60" s="116">
        <v>194.28750000000002</v>
      </c>
      <c r="CD60" s="117">
        <v>146.10749999999999</v>
      </c>
      <c r="CE60" s="117">
        <v>221.29846527360004</v>
      </c>
      <c r="CF60" s="117">
        <v>195.3</v>
      </c>
      <c r="CG60" s="118">
        <v>190.85508750000002</v>
      </c>
      <c r="CH60" s="116">
        <v>224.07825000000003</v>
      </c>
      <c r="CI60" s="117">
        <v>159.38999999999999</v>
      </c>
      <c r="CJ60" s="117">
        <v>231.16067948688004</v>
      </c>
      <c r="CK60" s="117">
        <v>195.3</v>
      </c>
      <c r="CL60" s="118">
        <v>200.19384000000002</v>
      </c>
      <c r="CM60" s="116">
        <v>231.59070000000003</v>
      </c>
      <c r="CN60" s="117">
        <v>172.67250000000001</v>
      </c>
      <c r="CO60" s="117">
        <v>241.02289370016001</v>
      </c>
      <c r="CP60" s="117">
        <v>218.4</v>
      </c>
      <c r="CQ60" s="118">
        <v>209.545545</v>
      </c>
      <c r="CR60" s="116">
        <v>239.10315000000003</v>
      </c>
      <c r="CS60" s="117">
        <v>185.95499999999998</v>
      </c>
      <c r="CT60" s="117">
        <v>250.40402429328</v>
      </c>
      <c r="CU60" s="117">
        <v>218.4</v>
      </c>
      <c r="CV60" s="118">
        <v>218.88429750000003</v>
      </c>
      <c r="CW60" s="116">
        <v>246.61560000000003</v>
      </c>
      <c r="CX60" s="117">
        <v>199.23750000000001</v>
      </c>
      <c r="CY60" s="117">
        <v>260.50678031664006</v>
      </c>
      <c r="CZ60" s="117">
        <v>241.5</v>
      </c>
      <c r="DA60" s="118">
        <v>228.23600250000004</v>
      </c>
      <c r="DB60" s="116">
        <v>254.12805</v>
      </c>
      <c r="DC60" s="117">
        <v>212.52</v>
      </c>
      <c r="DD60" s="117">
        <v>269.64736909968002</v>
      </c>
      <c r="DE60" s="117">
        <v>241.5</v>
      </c>
      <c r="DF60" s="118">
        <v>237.58770750000005</v>
      </c>
      <c r="DG60" s="116">
        <v>261.64050000000003</v>
      </c>
      <c r="DH60" s="117">
        <v>225.80249999999998</v>
      </c>
      <c r="DI60" s="117">
        <v>279.26904150288004</v>
      </c>
      <c r="DJ60" s="117">
        <v>263.55</v>
      </c>
      <c r="DK60" s="118">
        <v>246.92645999999999</v>
      </c>
      <c r="DL60" s="116">
        <v>269.15295000000003</v>
      </c>
      <c r="DM60" s="117">
        <v>239.08500000000001</v>
      </c>
      <c r="DN60" s="117">
        <v>288.89071390608001</v>
      </c>
      <c r="DO60" s="117">
        <v>263.55</v>
      </c>
      <c r="DP60" s="118">
        <v>256.27816500000006</v>
      </c>
      <c r="DQ60" s="116">
        <v>276.66539999999998</v>
      </c>
      <c r="DR60" s="117">
        <v>252.36750000000001</v>
      </c>
      <c r="DS60" s="117">
        <v>298.75292811935998</v>
      </c>
      <c r="DT60" s="117">
        <v>286.65000000000003</v>
      </c>
      <c r="DU60" s="118">
        <v>265.6169175</v>
      </c>
      <c r="DV60" s="116">
        <v>284.17785000000003</v>
      </c>
      <c r="DW60" s="117">
        <v>265.64999999999998</v>
      </c>
      <c r="DX60" s="117">
        <v>307.65297509232005</v>
      </c>
      <c r="DY60" s="117">
        <v>286.65000000000003</v>
      </c>
      <c r="DZ60" s="118">
        <v>274.96862250000004</v>
      </c>
      <c r="EA60" s="116">
        <v>287.5455</v>
      </c>
      <c r="EB60" s="117">
        <v>265.64999999999998</v>
      </c>
      <c r="EC60" s="117">
        <v>317.03410568544007</v>
      </c>
      <c r="ED60" s="117">
        <v>292.95</v>
      </c>
      <c r="EE60" s="118">
        <v>284.32032750000002</v>
      </c>
      <c r="EF60" s="116">
        <v>290.91315000000003</v>
      </c>
      <c r="EG60" s="117">
        <v>278.3</v>
      </c>
      <c r="EH60" s="117">
        <v>317.03410568544007</v>
      </c>
      <c r="EI60" s="117">
        <v>292.95</v>
      </c>
      <c r="EJ60" s="118">
        <v>293.65908000000002</v>
      </c>
      <c r="EK60" s="116">
        <v>294.2808</v>
      </c>
      <c r="EL60" s="117">
        <v>290.95000000000005</v>
      </c>
      <c r="EM60" s="117">
        <v>325.69361084832013</v>
      </c>
      <c r="EN60" s="117">
        <v>310.8</v>
      </c>
      <c r="EO60" s="118">
        <v>303.010785</v>
      </c>
      <c r="EP60" s="116">
        <v>297.64845000000003</v>
      </c>
      <c r="EQ60" s="117">
        <v>303.60000000000002</v>
      </c>
      <c r="ER60" s="117">
        <v>325.69361084832013</v>
      </c>
      <c r="ES60" s="117">
        <v>310.8</v>
      </c>
      <c r="ET60" s="118">
        <v>312.3495375</v>
      </c>
      <c r="EU60" s="116">
        <v>301.01610000000005</v>
      </c>
      <c r="EV60" s="117">
        <v>316.25</v>
      </c>
      <c r="EW60" s="117">
        <v>335.07474144143998</v>
      </c>
      <c r="EX60" s="117">
        <v>329.7</v>
      </c>
      <c r="EY60" s="118">
        <v>321.70124250000003</v>
      </c>
      <c r="EZ60" s="116">
        <v>304.38375000000002</v>
      </c>
      <c r="FA60" s="117">
        <v>328.90000000000003</v>
      </c>
      <c r="FB60" s="117">
        <v>335.07474144143998</v>
      </c>
      <c r="FC60" s="117">
        <v>329.7</v>
      </c>
      <c r="FD60" s="118">
        <v>331.05294750000002</v>
      </c>
      <c r="FE60" s="116">
        <v>307.75140000000005</v>
      </c>
      <c r="FF60" s="117">
        <v>341.55</v>
      </c>
      <c r="FG60" s="117">
        <v>343.2531629841601</v>
      </c>
      <c r="FH60" s="117">
        <v>347.55</v>
      </c>
      <c r="FI60" s="118">
        <v>340.39170000000001</v>
      </c>
      <c r="FJ60" s="116">
        <v>311.11905000000002</v>
      </c>
      <c r="FK60" s="117">
        <v>354.20000000000005</v>
      </c>
      <c r="FL60" s="117">
        <v>343.2531629841601</v>
      </c>
      <c r="FM60" s="117">
        <v>347.55</v>
      </c>
      <c r="FN60" s="118">
        <v>349.743405</v>
      </c>
      <c r="FO60" s="116">
        <v>314.48670000000004</v>
      </c>
      <c r="FP60" s="117">
        <v>366.85</v>
      </c>
      <c r="FQ60" s="117">
        <v>352.63429357728006</v>
      </c>
      <c r="FR60" s="117">
        <v>366.45</v>
      </c>
      <c r="FS60" s="118">
        <v>359.08215750000005</v>
      </c>
      <c r="FT60" s="116">
        <v>317.85435000000007</v>
      </c>
      <c r="FU60" s="117">
        <v>379.50000000000006</v>
      </c>
      <c r="FV60" s="117">
        <v>352.63429357728006</v>
      </c>
      <c r="FW60" s="117">
        <v>366.45</v>
      </c>
      <c r="FX60" s="118">
        <v>368.43386249999998</v>
      </c>
      <c r="FY60" s="116">
        <v>321.22199999999998</v>
      </c>
      <c r="FZ60" s="117">
        <v>392.15000000000003</v>
      </c>
      <c r="GA60" s="117">
        <v>361.77488236032002</v>
      </c>
      <c r="GB60" s="117">
        <v>386.40000000000003</v>
      </c>
      <c r="GC60" s="118">
        <v>377.78556750000007</v>
      </c>
      <c r="GD60" s="116">
        <v>324.58965000000001</v>
      </c>
      <c r="GE60" s="117">
        <v>404.8</v>
      </c>
      <c r="GF60" s="117">
        <v>361.77488236032002</v>
      </c>
      <c r="GG60" s="117">
        <v>386.40000000000003</v>
      </c>
      <c r="GH60" s="118">
        <v>387.12432000000001</v>
      </c>
      <c r="GI60" s="116">
        <v>327.95729999999998</v>
      </c>
      <c r="GJ60" s="117">
        <v>417.45</v>
      </c>
      <c r="GK60" s="117">
        <v>370.91547114336004</v>
      </c>
      <c r="GL60" s="117">
        <v>407.40000000000003</v>
      </c>
      <c r="GM60" s="118">
        <v>396.47602500000005</v>
      </c>
      <c r="GN60" s="116">
        <v>331.32495</v>
      </c>
      <c r="GO60" s="117">
        <v>430.09999999999997</v>
      </c>
      <c r="GP60" s="117">
        <v>370.91547114336004</v>
      </c>
      <c r="GQ60" s="117">
        <v>407.40000000000003</v>
      </c>
      <c r="GR60" s="118">
        <v>405.81477750000005</v>
      </c>
      <c r="GS60" s="116">
        <v>334.69259999999997</v>
      </c>
      <c r="GT60" s="117">
        <v>442.75</v>
      </c>
      <c r="GU60" s="117">
        <v>379.33443449616004</v>
      </c>
      <c r="GV60" s="117">
        <v>428.40000000000003</v>
      </c>
      <c r="GW60" s="118">
        <v>415.16648249999997</v>
      </c>
      <c r="GX60" s="116">
        <v>338.06025</v>
      </c>
      <c r="GY60" s="117">
        <v>455.4</v>
      </c>
      <c r="GZ60" s="117">
        <v>379.33443449616004</v>
      </c>
      <c r="HA60" s="117">
        <v>428.40000000000003</v>
      </c>
      <c r="HB60" s="118">
        <v>424.51818750000007</v>
      </c>
      <c r="HC60" s="116">
        <v>341.42790000000002</v>
      </c>
      <c r="HD60" s="117">
        <v>468.04999999999995</v>
      </c>
      <c r="HE60" s="117">
        <v>388.4750232792</v>
      </c>
      <c r="HF60" s="117">
        <v>448.35</v>
      </c>
      <c r="HG60" s="118">
        <v>433.85694000000001</v>
      </c>
      <c r="HH60" s="116">
        <v>344.79554999999999</v>
      </c>
      <c r="HI60" s="117">
        <v>480.7</v>
      </c>
      <c r="HJ60" s="117">
        <v>388.4750232792</v>
      </c>
      <c r="HK60" s="117">
        <v>448.35</v>
      </c>
      <c r="HL60" s="118">
        <v>443.20864500000005</v>
      </c>
      <c r="HM60" s="116">
        <v>348.16320000000002</v>
      </c>
      <c r="HN60" s="117">
        <v>493.34999999999997</v>
      </c>
      <c r="HO60" s="117">
        <v>397.13452844208007</v>
      </c>
      <c r="HP60" s="117">
        <v>469.35</v>
      </c>
      <c r="HQ60" s="118">
        <v>452.54739750000005</v>
      </c>
      <c r="HR60" s="116">
        <v>351.53084999999999</v>
      </c>
      <c r="HS60" s="117">
        <v>506</v>
      </c>
      <c r="HT60" s="117">
        <v>397.13452844208007</v>
      </c>
      <c r="HU60" s="117">
        <v>469.35</v>
      </c>
      <c r="HV60" s="118">
        <v>461.89910250000003</v>
      </c>
      <c r="HW60" s="116">
        <v>355.15755000000001</v>
      </c>
      <c r="HX60" s="117">
        <v>518.65</v>
      </c>
      <c r="HY60" s="117">
        <v>406.27511722512008</v>
      </c>
      <c r="HZ60" s="117">
        <v>488.25</v>
      </c>
      <c r="IA60" s="118">
        <v>471.25080750000001</v>
      </c>
      <c r="IB60" s="116">
        <v>358.78425000000004</v>
      </c>
      <c r="IC60" s="117">
        <v>531.29999999999995</v>
      </c>
      <c r="ID60" s="117">
        <v>406.27511722512008</v>
      </c>
      <c r="IE60" s="117">
        <v>488.25</v>
      </c>
      <c r="IF60" s="118">
        <v>480.58956000000006</v>
      </c>
      <c r="IG60" s="116">
        <v>362.41095000000001</v>
      </c>
      <c r="IH60" s="117">
        <v>543.94999999999993</v>
      </c>
      <c r="II60" s="117">
        <v>415.17516419808004</v>
      </c>
      <c r="IJ60" s="117">
        <v>507.15000000000003</v>
      </c>
      <c r="IK60" s="118">
        <v>489.94126499999999</v>
      </c>
      <c r="IL60" s="116">
        <v>366.03765000000004</v>
      </c>
      <c r="IM60" s="117">
        <v>556.6</v>
      </c>
      <c r="IN60" s="117">
        <v>415.17516419808004</v>
      </c>
      <c r="IO60" s="117">
        <v>507.15000000000003</v>
      </c>
      <c r="IP60" s="118">
        <v>499.2800175000001</v>
      </c>
      <c r="IQ60" s="116">
        <v>369.66435000000001</v>
      </c>
      <c r="IR60" s="117">
        <v>569.25</v>
      </c>
      <c r="IS60" s="117">
        <v>425.03737841135995</v>
      </c>
      <c r="IT60" s="117">
        <v>526.05000000000007</v>
      </c>
      <c r="IU60" s="118">
        <v>508.63172250000002</v>
      </c>
      <c r="IV60" s="116">
        <v>373.29105000000004</v>
      </c>
      <c r="IW60" s="117">
        <v>581.90000000000009</v>
      </c>
      <c r="IX60" s="117">
        <v>425.03737841135995</v>
      </c>
      <c r="IY60" s="117">
        <v>526.05000000000007</v>
      </c>
      <c r="IZ60" s="118">
        <v>517.98342750000006</v>
      </c>
      <c r="JA60" s="116">
        <v>376.91775000000001</v>
      </c>
      <c r="JB60" s="117">
        <v>594.55000000000007</v>
      </c>
      <c r="JC60" s="117">
        <v>433.21579995408013</v>
      </c>
      <c r="JD60" s="117">
        <v>544.95000000000005</v>
      </c>
      <c r="JE60" s="118">
        <v>527.32218</v>
      </c>
      <c r="JF60" s="116">
        <v>380.54445000000004</v>
      </c>
      <c r="JG60" s="117">
        <v>607.20000000000005</v>
      </c>
      <c r="JH60" s="117">
        <v>433.21579995408013</v>
      </c>
      <c r="JI60" s="117">
        <v>544.95000000000005</v>
      </c>
      <c r="JJ60" s="118">
        <v>536.67388500000004</v>
      </c>
      <c r="JK60" s="116">
        <v>384.17115000000007</v>
      </c>
      <c r="JL60" s="117">
        <v>619.85</v>
      </c>
      <c r="JM60" s="117">
        <v>442.35638873712003</v>
      </c>
      <c r="JN60" s="117">
        <v>563.85</v>
      </c>
      <c r="JO60" s="118">
        <v>546.0126375000001</v>
      </c>
      <c r="JP60" s="116">
        <v>387.79785000000004</v>
      </c>
      <c r="JQ60" s="117">
        <v>632.5</v>
      </c>
      <c r="JR60" s="117">
        <v>442.35638873712003</v>
      </c>
      <c r="JS60" s="117">
        <v>563.85</v>
      </c>
      <c r="JT60" s="118">
        <v>555.36434250000002</v>
      </c>
      <c r="JU60" s="116">
        <v>390.38835</v>
      </c>
      <c r="JV60" s="117">
        <v>645.15000000000009</v>
      </c>
      <c r="JW60" s="117">
        <v>451.49697752015999</v>
      </c>
      <c r="JX60" s="117">
        <v>582.75</v>
      </c>
      <c r="JY60" s="118">
        <v>564.71604750000006</v>
      </c>
      <c r="JZ60" s="116">
        <v>392.97885000000002</v>
      </c>
      <c r="KA60" s="117">
        <v>657.80000000000007</v>
      </c>
      <c r="KB60" s="117">
        <v>451.49697752015999</v>
      </c>
      <c r="KC60" s="117">
        <v>582.75</v>
      </c>
      <c r="KD60" s="118">
        <v>574.0548</v>
      </c>
      <c r="KE60" s="116">
        <v>395.56935000000004</v>
      </c>
      <c r="KF60" s="117">
        <v>670.45</v>
      </c>
      <c r="KG60" s="117">
        <v>460.15648268304</v>
      </c>
      <c r="KH60" s="117">
        <v>601.65</v>
      </c>
      <c r="KI60" s="118">
        <v>583.40650500000004</v>
      </c>
      <c r="KJ60" s="116">
        <v>398.15985000000001</v>
      </c>
      <c r="KK60" s="117">
        <v>683.1</v>
      </c>
      <c r="KL60" s="117">
        <v>460.15648268304</v>
      </c>
      <c r="KM60" s="117">
        <v>601.65</v>
      </c>
      <c r="KN60" s="118">
        <v>592.74525750000009</v>
      </c>
      <c r="KO60" s="116">
        <v>400.75035000000003</v>
      </c>
      <c r="KP60" s="117">
        <v>695.75</v>
      </c>
      <c r="KQ60" s="117">
        <v>468.81598784592012</v>
      </c>
      <c r="KR60" s="117">
        <v>620.55000000000007</v>
      </c>
      <c r="KS60" s="118">
        <v>602.09696250000013</v>
      </c>
      <c r="KT60" s="116">
        <v>403.34085000000005</v>
      </c>
      <c r="KU60" s="117">
        <v>708.40000000000009</v>
      </c>
      <c r="KV60" s="117">
        <v>468.81598784592012</v>
      </c>
      <c r="KW60" s="117">
        <v>620.55000000000007</v>
      </c>
      <c r="KX60" s="118">
        <v>611.44866750000006</v>
      </c>
      <c r="KY60" s="116">
        <v>405.93134999999995</v>
      </c>
      <c r="KZ60" s="117">
        <v>721.05000000000007</v>
      </c>
      <c r="LA60" s="117">
        <v>478.19711843904003</v>
      </c>
      <c r="LB60" s="117">
        <v>639.45000000000005</v>
      </c>
      <c r="LC60" s="118">
        <v>620.78742</v>
      </c>
      <c r="LD60" s="116">
        <v>408.52184999999997</v>
      </c>
      <c r="LE60" s="117">
        <v>733.7</v>
      </c>
      <c r="LF60" s="117">
        <v>478.19711843904003</v>
      </c>
      <c r="LG60" s="117">
        <v>639.45000000000005</v>
      </c>
      <c r="LH60" s="118">
        <v>630.13912500000004</v>
      </c>
      <c r="LI60" s="116">
        <v>411.11234999999999</v>
      </c>
      <c r="LJ60" s="117">
        <v>746.35</v>
      </c>
      <c r="LK60" s="117">
        <v>486.85662360192009</v>
      </c>
      <c r="LL60" s="117">
        <v>657.30000000000007</v>
      </c>
      <c r="LM60" s="118">
        <v>639.47787750000009</v>
      </c>
      <c r="LN60" s="116">
        <v>413.70284999999996</v>
      </c>
      <c r="LO60" s="117">
        <v>759.00000000000011</v>
      </c>
      <c r="LP60" s="117">
        <v>486.85662360192009</v>
      </c>
      <c r="LQ60" s="117">
        <v>657.30000000000007</v>
      </c>
      <c r="LR60" s="118">
        <v>648.82958250000001</v>
      </c>
    </row>
    <row r="61" spans="1:330">
      <c r="A61" s="122" t="s">
        <v>74</v>
      </c>
      <c r="B61" s="123" t="s">
        <v>307</v>
      </c>
      <c r="C61" s="116">
        <v>123.04875000000001</v>
      </c>
      <c r="D61" s="116">
        <v>177.44925000000001</v>
      </c>
      <c r="E61" s="116">
        <v>198.17325000000002</v>
      </c>
      <c r="F61" s="161">
        <v>231.85</v>
      </c>
      <c r="G61" s="116" t="e">
        <v>#N/A</v>
      </c>
      <c r="H61" s="117">
        <v>94.875000000000014</v>
      </c>
      <c r="I61" s="117">
        <v>139.15</v>
      </c>
      <c r="J61" s="117">
        <v>183.42500000000001</v>
      </c>
      <c r="K61" s="117">
        <v>227.7</v>
      </c>
      <c r="L61" s="117">
        <v>271.97499999999997</v>
      </c>
      <c r="M61" s="117">
        <v>89.660313600000009</v>
      </c>
      <c r="N61" s="117">
        <v>103.66973760000002</v>
      </c>
      <c r="O61" s="117">
        <v>117.6791616</v>
      </c>
      <c r="P61" s="117">
        <v>134.49047040000002</v>
      </c>
      <c r="Q61" s="117">
        <v>151.30177920000003</v>
      </c>
      <c r="R61" s="117">
        <v>89.25</v>
      </c>
      <c r="S61" s="117">
        <v>123.9</v>
      </c>
      <c r="T61" s="117">
        <v>145.95000000000002</v>
      </c>
      <c r="U61" s="117">
        <v>169.05</v>
      </c>
      <c r="V61" s="117" t="e">
        <v>#N/A</v>
      </c>
      <c r="W61" s="118">
        <v>110.8863525</v>
      </c>
      <c r="X61" s="118">
        <v>179.61231749999999</v>
      </c>
      <c r="Y61" s="118">
        <v>220.21840500000002</v>
      </c>
      <c r="Z61" s="118">
        <v>260.82449250000002</v>
      </c>
      <c r="AA61" s="118" t="e">
        <v>#N/A</v>
      </c>
      <c r="AC61" s="122" t="s">
        <v>74</v>
      </c>
      <c r="AD61" s="123" t="s">
        <v>307</v>
      </c>
      <c r="AE61" s="116">
        <v>123.04875000000001</v>
      </c>
      <c r="AF61" s="117">
        <v>94.875000000000014</v>
      </c>
      <c r="AG61" s="117">
        <v>181.17043154496002</v>
      </c>
      <c r="AH61" s="117">
        <v>86.100000000000009</v>
      </c>
      <c r="AI61" s="118">
        <v>132.25797750000001</v>
      </c>
      <c r="AJ61" s="116">
        <v>177.44925000000001</v>
      </c>
      <c r="AK61" s="117">
        <v>139.15</v>
      </c>
      <c r="AL61" s="117">
        <v>247.16378461632004</v>
      </c>
      <c r="AM61" s="117">
        <v>119.7</v>
      </c>
      <c r="AN61" s="118">
        <v>189.05469000000005</v>
      </c>
      <c r="AO61" s="116">
        <v>198.17325000000002</v>
      </c>
      <c r="AP61" s="117">
        <v>183.42500000000001</v>
      </c>
      <c r="AQ61" s="117">
        <v>297.59266762368003</v>
      </c>
      <c r="AR61" s="117">
        <v>142.80000000000001</v>
      </c>
      <c r="AS61" s="118">
        <v>225.12740250000002</v>
      </c>
      <c r="AT61" s="116">
        <v>218.89725000000001</v>
      </c>
      <c r="AU61" s="117">
        <v>227.7</v>
      </c>
      <c r="AV61" s="117">
        <v>348.02155063103999</v>
      </c>
      <c r="AW61" s="117">
        <v>165.9</v>
      </c>
      <c r="AX61" s="118">
        <v>261.20011499999998</v>
      </c>
      <c r="AY61" s="116">
        <v>240.91650000000001</v>
      </c>
      <c r="AZ61" s="117">
        <v>271.97499999999997</v>
      </c>
      <c r="BA61" s="117">
        <v>413.08103549856003</v>
      </c>
      <c r="BB61" s="117">
        <v>189</v>
      </c>
      <c r="BC61" s="118">
        <v>299.85037500000004</v>
      </c>
      <c r="BD61" s="116">
        <v>262.93575000000004</v>
      </c>
      <c r="BE61" s="117">
        <v>309.92500000000001</v>
      </c>
      <c r="BF61" s="117">
        <v>457.28413048032013</v>
      </c>
      <c r="BG61" s="117">
        <v>207.9</v>
      </c>
      <c r="BH61" s="118">
        <v>318.56673749999999</v>
      </c>
      <c r="BI61" s="116">
        <v>285.92643750000002</v>
      </c>
      <c r="BJ61" s="117">
        <v>347.875</v>
      </c>
      <c r="BK61" s="117">
        <v>501.79851486336014</v>
      </c>
      <c r="BL61" s="117">
        <v>226.8</v>
      </c>
      <c r="BM61" s="118">
        <v>337.28309999999999</v>
      </c>
      <c r="BN61" s="116">
        <v>308.91712500000006</v>
      </c>
      <c r="BO61" s="117">
        <v>385.82500000000005</v>
      </c>
      <c r="BP61" s="117">
        <v>546.62418864768006</v>
      </c>
      <c r="BQ61" s="117">
        <v>245.70000000000002</v>
      </c>
      <c r="BR61" s="118">
        <v>356.01241500000003</v>
      </c>
      <c r="BS61" s="116">
        <v>331.90781250000003</v>
      </c>
      <c r="BT61" s="117">
        <v>423.77499999999998</v>
      </c>
      <c r="BU61" s="117">
        <v>591.44986243200015</v>
      </c>
      <c r="BV61" s="117">
        <v>264.60000000000002</v>
      </c>
      <c r="BW61" s="118">
        <v>374.72877750000004</v>
      </c>
      <c r="BX61" s="116">
        <v>354.89850000000001</v>
      </c>
      <c r="BY61" s="117">
        <v>455.4</v>
      </c>
      <c r="BZ61" s="117">
        <v>635.96424681504004</v>
      </c>
      <c r="CA61" s="117">
        <v>282.45</v>
      </c>
      <c r="CB61" s="118">
        <v>393.45809250000002</v>
      </c>
      <c r="CC61" s="116">
        <v>484.42350000000005</v>
      </c>
      <c r="CD61" s="117">
        <v>466.15250000000003</v>
      </c>
      <c r="CE61" s="117">
        <v>663.04642472640012</v>
      </c>
      <c r="CF61" s="117">
        <v>358.05</v>
      </c>
      <c r="CG61" s="118">
        <v>412.17445500000008</v>
      </c>
      <c r="CH61" s="116">
        <v>613.94850000000008</v>
      </c>
      <c r="CI61" s="117">
        <v>508.53</v>
      </c>
      <c r="CJ61" s="117">
        <v>689.81731323648012</v>
      </c>
      <c r="CK61" s="117">
        <v>358.05</v>
      </c>
      <c r="CL61" s="118">
        <v>430.89081750000003</v>
      </c>
      <c r="CM61" s="116">
        <v>635.96775000000014</v>
      </c>
      <c r="CN61" s="117">
        <v>550.90750000000003</v>
      </c>
      <c r="CO61" s="117">
        <v>717.52206995040024</v>
      </c>
      <c r="CP61" s="117">
        <v>406.35</v>
      </c>
      <c r="CQ61" s="118">
        <v>449.62013250000001</v>
      </c>
      <c r="CR61" s="116">
        <v>657.98699999999997</v>
      </c>
      <c r="CS61" s="117">
        <v>593.28499999999997</v>
      </c>
      <c r="CT61" s="117">
        <v>744.91553726304016</v>
      </c>
      <c r="CU61" s="117">
        <v>406.35</v>
      </c>
      <c r="CV61" s="118">
        <v>468.33649500000001</v>
      </c>
      <c r="CW61" s="116">
        <v>680.00625000000002</v>
      </c>
      <c r="CX61" s="117">
        <v>635.66250000000002</v>
      </c>
      <c r="CY61" s="117">
        <v>772.30900457568021</v>
      </c>
      <c r="CZ61" s="117">
        <v>453.6</v>
      </c>
      <c r="DA61" s="118">
        <v>487.06581000000006</v>
      </c>
      <c r="DB61" s="116">
        <v>702.02550000000008</v>
      </c>
      <c r="DC61" s="117">
        <v>678.04000000000008</v>
      </c>
      <c r="DD61" s="117">
        <v>800.01376128959998</v>
      </c>
      <c r="DE61" s="117">
        <v>453.6</v>
      </c>
      <c r="DF61" s="118">
        <v>505.78217250000006</v>
      </c>
      <c r="DG61" s="116">
        <v>724.04475000000002</v>
      </c>
      <c r="DH61" s="117">
        <v>720.41750000000002</v>
      </c>
      <c r="DI61" s="117">
        <v>826.78464979968021</v>
      </c>
      <c r="DJ61" s="117">
        <v>501.90000000000003</v>
      </c>
      <c r="DK61" s="118">
        <v>524.49853500000006</v>
      </c>
      <c r="DL61" s="116">
        <v>746.06400000000008</v>
      </c>
      <c r="DM61" s="117">
        <v>762.79499999999996</v>
      </c>
      <c r="DN61" s="117">
        <v>853.24424890848024</v>
      </c>
      <c r="DO61" s="117">
        <v>501.90000000000003</v>
      </c>
      <c r="DP61" s="118">
        <v>543.22784999999999</v>
      </c>
      <c r="DQ61" s="116">
        <v>768.08325000000013</v>
      </c>
      <c r="DR61" s="117">
        <v>805.17250000000001</v>
      </c>
      <c r="DS61" s="117">
        <v>881.57158442496018</v>
      </c>
      <c r="DT61" s="117">
        <v>549.15</v>
      </c>
      <c r="DU61" s="118">
        <v>561.94421250000005</v>
      </c>
      <c r="DV61" s="116">
        <v>790.10250000000008</v>
      </c>
      <c r="DW61" s="117">
        <v>847.55</v>
      </c>
      <c r="DX61" s="117">
        <v>909.27634113888018</v>
      </c>
      <c r="DY61" s="117">
        <v>549.15</v>
      </c>
      <c r="DZ61" s="118">
        <v>580.67352750000009</v>
      </c>
      <c r="EA61" s="116">
        <v>803.18452500000012</v>
      </c>
      <c r="EB61" s="117">
        <v>757.10250000000008</v>
      </c>
      <c r="EC61" s="117">
        <v>938.53754485920012</v>
      </c>
      <c r="ED61" s="117">
        <v>599.55000000000007</v>
      </c>
      <c r="EE61" s="118">
        <v>599.38989000000004</v>
      </c>
      <c r="EF61" s="116">
        <v>816.26655000000017</v>
      </c>
      <c r="EG61" s="117">
        <v>793.15499999999997</v>
      </c>
      <c r="EH61" s="117">
        <v>938.53754485920012</v>
      </c>
      <c r="EI61" s="117">
        <v>599.55000000000007</v>
      </c>
      <c r="EJ61" s="118">
        <v>618.10625249999998</v>
      </c>
      <c r="EK61" s="116">
        <v>829.34857499999998</v>
      </c>
      <c r="EL61" s="117">
        <v>829.20749999999998</v>
      </c>
      <c r="EM61" s="117">
        <v>969.04390618464026</v>
      </c>
      <c r="EN61" s="117">
        <v>673.05000000000007</v>
      </c>
      <c r="EO61" s="118">
        <v>636.83556750000002</v>
      </c>
      <c r="EP61" s="116">
        <v>842.43060000000003</v>
      </c>
      <c r="EQ61" s="117">
        <v>865.26</v>
      </c>
      <c r="ER61" s="117">
        <v>969.04390618464026</v>
      </c>
      <c r="ES61" s="117">
        <v>673.05000000000007</v>
      </c>
      <c r="ET61" s="118">
        <v>655.55193000000008</v>
      </c>
      <c r="EU61" s="116">
        <v>855.51262500000007</v>
      </c>
      <c r="EV61" s="117">
        <v>901.3125</v>
      </c>
      <c r="EW61" s="117">
        <v>998.92768870752025</v>
      </c>
      <c r="EX61" s="117">
        <v>745.5</v>
      </c>
      <c r="EY61" s="118">
        <v>674.28124500000013</v>
      </c>
      <c r="EZ61" s="116">
        <v>868.59465000000012</v>
      </c>
      <c r="FA61" s="117">
        <v>937.36500000000001</v>
      </c>
      <c r="FB61" s="117">
        <v>998.92768870752025</v>
      </c>
      <c r="FC61" s="117">
        <v>745.5</v>
      </c>
      <c r="FD61" s="118">
        <v>692.99760749999996</v>
      </c>
      <c r="FE61" s="116">
        <v>881.67667500000016</v>
      </c>
      <c r="FF61" s="117">
        <v>973.41750000000002</v>
      </c>
      <c r="FG61" s="117">
        <v>1028.50018182912</v>
      </c>
      <c r="FH61" s="117">
        <v>819</v>
      </c>
      <c r="FI61" s="118">
        <v>711.71397000000002</v>
      </c>
      <c r="FJ61" s="116">
        <v>894.75869999999998</v>
      </c>
      <c r="FK61" s="117">
        <v>1009.47</v>
      </c>
      <c r="FL61" s="117">
        <v>1028.50018182912</v>
      </c>
      <c r="FM61" s="117">
        <v>819</v>
      </c>
      <c r="FN61" s="118">
        <v>730.44328500000006</v>
      </c>
      <c r="FO61" s="116">
        <v>907.84072500000013</v>
      </c>
      <c r="FP61" s="117">
        <v>1045.5225</v>
      </c>
      <c r="FQ61" s="117">
        <v>1058.6952537532802</v>
      </c>
      <c r="FR61" s="117">
        <v>892.5</v>
      </c>
      <c r="FS61" s="118">
        <v>749.15964750000001</v>
      </c>
      <c r="FT61" s="116">
        <v>920.92275000000006</v>
      </c>
      <c r="FU61" s="117">
        <v>1081.575</v>
      </c>
      <c r="FV61" s="117">
        <v>1058.6952537532802</v>
      </c>
      <c r="FW61" s="117">
        <v>892.5</v>
      </c>
      <c r="FX61" s="118">
        <v>767.88896250000005</v>
      </c>
      <c r="FY61" s="116">
        <v>934.004775</v>
      </c>
      <c r="FZ61" s="117">
        <v>1117.6275000000001</v>
      </c>
      <c r="GA61" s="117">
        <v>1088.5790362761602</v>
      </c>
      <c r="GB61" s="117">
        <v>971.25</v>
      </c>
      <c r="GC61" s="118">
        <v>786.60532499999999</v>
      </c>
      <c r="GD61" s="116">
        <v>947.08680000000015</v>
      </c>
      <c r="GE61" s="117">
        <v>1153.68</v>
      </c>
      <c r="GF61" s="117">
        <v>1088.5790362761602</v>
      </c>
      <c r="GG61" s="117">
        <v>971.25</v>
      </c>
      <c r="GH61" s="118">
        <v>805.32168750000005</v>
      </c>
      <c r="GI61" s="116">
        <v>960.16882499999997</v>
      </c>
      <c r="GJ61" s="117">
        <v>1189.7324999999998</v>
      </c>
      <c r="GK61" s="117">
        <v>1119.0853976016001</v>
      </c>
      <c r="GL61" s="117">
        <v>1050</v>
      </c>
      <c r="GM61" s="118">
        <v>824.0510025000001</v>
      </c>
      <c r="GN61" s="116">
        <v>973.25085000000013</v>
      </c>
      <c r="GO61" s="117">
        <v>1225.7850000000001</v>
      </c>
      <c r="GP61" s="117">
        <v>1119.0853976016001</v>
      </c>
      <c r="GQ61" s="117">
        <v>1050</v>
      </c>
      <c r="GR61" s="118">
        <v>842.76736500000004</v>
      </c>
      <c r="GS61" s="116">
        <v>986.33287500000006</v>
      </c>
      <c r="GT61" s="117">
        <v>1261.8375000000001</v>
      </c>
      <c r="GU61" s="117">
        <v>1149.2804695257603</v>
      </c>
      <c r="GV61" s="117">
        <v>1128.75</v>
      </c>
      <c r="GW61" s="118">
        <v>861.49668000000008</v>
      </c>
      <c r="GX61" s="116">
        <v>999.4149000000001</v>
      </c>
      <c r="GY61" s="117">
        <v>1297.8899999999999</v>
      </c>
      <c r="GZ61" s="117">
        <v>1149.2804695257603</v>
      </c>
      <c r="HA61" s="117">
        <v>1128.75</v>
      </c>
      <c r="HB61" s="118">
        <v>880.21304250000014</v>
      </c>
      <c r="HC61" s="116">
        <v>1012.4969250000001</v>
      </c>
      <c r="HD61" s="117">
        <v>1333.9425000000001</v>
      </c>
      <c r="HE61" s="117">
        <v>1178.8529626473601</v>
      </c>
      <c r="HF61" s="117">
        <v>1207.5</v>
      </c>
      <c r="HG61" s="118">
        <v>898.92940499999997</v>
      </c>
      <c r="HH61" s="116">
        <v>1025.5789500000001</v>
      </c>
      <c r="HI61" s="117">
        <v>1369.9949999999999</v>
      </c>
      <c r="HJ61" s="117">
        <v>1178.8529626473601</v>
      </c>
      <c r="HK61" s="117">
        <v>1207.5</v>
      </c>
      <c r="HL61" s="118">
        <v>917.65872000000002</v>
      </c>
      <c r="HM61" s="116">
        <v>1038.660975</v>
      </c>
      <c r="HN61" s="117">
        <v>1406.0474999999999</v>
      </c>
      <c r="HO61" s="117">
        <v>1209.04803457152</v>
      </c>
      <c r="HP61" s="117">
        <v>1286.25</v>
      </c>
      <c r="HQ61" s="118">
        <v>936.37508249999996</v>
      </c>
      <c r="HR61" s="116">
        <v>1051.7430000000002</v>
      </c>
      <c r="HS61" s="117">
        <v>1442.1000000000001</v>
      </c>
      <c r="HT61" s="117">
        <v>1209.04803457152</v>
      </c>
      <c r="HU61" s="117">
        <v>1286.25</v>
      </c>
      <c r="HV61" s="118">
        <v>955.1043975</v>
      </c>
      <c r="HW61" s="116">
        <v>1064.6955</v>
      </c>
      <c r="HX61" s="117">
        <v>1348.49</v>
      </c>
      <c r="HY61" s="117">
        <v>1239.2431064956804</v>
      </c>
      <c r="HZ61" s="117">
        <v>1365</v>
      </c>
      <c r="IA61" s="118">
        <v>973.82076000000006</v>
      </c>
      <c r="IB61" s="116">
        <v>1077.6480000000001</v>
      </c>
      <c r="IC61" s="117">
        <v>1381.38</v>
      </c>
      <c r="ID61" s="117">
        <v>1239.2431064956804</v>
      </c>
      <c r="IE61" s="117">
        <v>1365</v>
      </c>
      <c r="IF61" s="118">
        <v>992.53712250000001</v>
      </c>
      <c r="IG61" s="116">
        <v>1090.6005000000002</v>
      </c>
      <c r="IH61" s="117">
        <v>1414.27</v>
      </c>
      <c r="II61" s="117">
        <v>1267.8817314134401</v>
      </c>
      <c r="IJ61" s="117">
        <v>1443.75</v>
      </c>
      <c r="IK61" s="118">
        <v>1011.2664375000001</v>
      </c>
      <c r="IL61" s="116">
        <v>1103.5530000000001</v>
      </c>
      <c r="IM61" s="117">
        <v>1447.16</v>
      </c>
      <c r="IN61" s="117">
        <v>1267.8817314134401</v>
      </c>
      <c r="IO61" s="117">
        <v>1443.75</v>
      </c>
      <c r="IP61" s="118">
        <v>1029.9828000000002</v>
      </c>
      <c r="IQ61" s="116">
        <v>1116.5055</v>
      </c>
      <c r="IR61" s="117">
        <v>1480.0500000000002</v>
      </c>
      <c r="IS61" s="117">
        <v>1298.6993821401602</v>
      </c>
      <c r="IT61" s="117">
        <v>1521.45</v>
      </c>
      <c r="IU61" s="118">
        <v>1048.6991625000001</v>
      </c>
      <c r="IV61" s="116">
        <v>1129.4580000000001</v>
      </c>
      <c r="IW61" s="117">
        <v>1512.94</v>
      </c>
      <c r="IX61" s="117">
        <v>1298.6993821401602</v>
      </c>
      <c r="IY61" s="117">
        <v>1521.45</v>
      </c>
      <c r="IZ61" s="118">
        <v>1067.4284775000001</v>
      </c>
      <c r="JA61" s="116">
        <v>1142.4105000000002</v>
      </c>
      <c r="JB61" s="117">
        <v>1545.8300000000002</v>
      </c>
      <c r="JC61" s="117">
        <v>1327.6492964592001</v>
      </c>
      <c r="JD61" s="117">
        <v>1600.2</v>
      </c>
      <c r="JE61" s="118">
        <v>1086.1448399999999</v>
      </c>
      <c r="JF61" s="116">
        <v>1155.3630000000001</v>
      </c>
      <c r="JG61" s="117">
        <v>1578.72</v>
      </c>
      <c r="JH61" s="117">
        <v>1327.6492964592001</v>
      </c>
      <c r="JI61" s="117">
        <v>1600.2</v>
      </c>
      <c r="JJ61" s="118">
        <v>1104.8741550000002</v>
      </c>
      <c r="JK61" s="116">
        <v>1168.3155000000002</v>
      </c>
      <c r="JL61" s="117">
        <v>1611.6100000000001</v>
      </c>
      <c r="JM61" s="117">
        <v>1356.5992107782401</v>
      </c>
      <c r="JN61" s="117">
        <v>1678.95</v>
      </c>
      <c r="JO61" s="118">
        <v>1123.5905175</v>
      </c>
      <c r="JP61" s="116">
        <v>1181.268</v>
      </c>
      <c r="JQ61" s="117">
        <v>1644.4999999999998</v>
      </c>
      <c r="JR61" s="117">
        <v>1356.5992107782401</v>
      </c>
      <c r="JS61" s="117">
        <v>1678.95</v>
      </c>
      <c r="JT61" s="118">
        <v>1142.3068799999999</v>
      </c>
      <c r="JU61" s="116">
        <v>1194.2205000000001</v>
      </c>
      <c r="JV61" s="117">
        <v>1677.3899999999999</v>
      </c>
      <c r="JW61" s="117">
        <v>1385.8604144985604</v>
      </c>
      <c r="JX61" s="117">
        <v>1757.7</v>
      </c>
      <c r="JY61" s="118">
        <v>1161.0361950000001</v>
      </c>
      <c r="JZ61" s="116">
        <v>1207.1730000000002</v>
      </c>
      <c r="KA61" s="117">
        <v>1710.2800000000002</v>
      </c>
      <c r="KB61" s="117">
        <v>1385.8604144985604</v>
      </c>
      <c r="KC61" s="117">
        <v>1757.7</v>
      </c>
      <c r="KD61" s="118">
        <v>1179.7525575</v>
      </c>
      <c r="KE61" s="116">
        <v>1220.1255000000001</v>
      </c>
      <c r="KF61" s="117">
        <v>1743.1699999999998</v>
      </c>
      <c r="KG61" s="117">
        <v>1415.1216182188805</v>
      </c>
      <c r="KH61" s="117">
        <v>1836.45</v>
      </c>
      <c r="KI61" s="118">
        <v>1198.4818725</v>
      </c>
      <c r="KJ61" s="116">
        <v>1233.0780000000002</v>
      </c>
      <c r="KK61" s="117">
        <v>1776.06</v>
      </c>
      <c r="KL61" s="117">
        <v>1415.1216182188805</v>
      </c>
      <c r="KM61" s="117">
        <v>1836.45</v>
      </c>
      <c r="KN61" s="118">
        <v>1217.1982350000001</v>
      </c>
      <c r="KO61" s="116">
        <v>1246.0305000000001</v>
      </c>
      <c r="KP61" s="117">
        <v>1808.9499999999998</v>
      </c>
      <c r="KQ61" s="117">
        <v>1445.3166901430402</v>
      </c>
      <c r="KR61" s="117">
        <v>1914.15</v>
      </c>
      <c r="KS61" s="118">
        <v>1235.9145975000001</v>
      </c>
      <c r="KT61" s="116">
        <v>1258.9830000000002</v>
      </c>
      <c r="KU61" s="117">
        <v>1841.84</v>
      </c>
      <c r="KV61" s="117">
        <v>1445.3166901430402</v>
      </c>
      <c r="KW61" s="117">
        <v>1914.15</v>
      </c>
      <c r="KX61" s="118">
        <v>1254.6439124999999</v>
      </c>
      <c r="KY61" s="116">
        <v>1271.9355000000003</v>
      </c>
      <c r="KZ61" s="117">
        <v>1874.73</v>
      </c>
      <c r="LA61" s="117">
        <v>1474.8891832646405</v>
      </c>
      <c r="LB61" s="117">
        <v>1992.9</v>
      </c>
      <c r="LC61" s="118">
        <v>1273.360275</v>
      </c>
      <c r="LD61" s="116">
        <v>1284.8879999999999</v>
      </c>
      <c r="LE61" s="117">
        <v>1907.62</v>
      </c>
      <c r="LF61" s="117">
        <v>1474.8891832646405</v>
      </c>
      <c r="LG61" s="117">
        <v>1992.9</v>
      </c>
      <c r="LH61" s="118">
        <v>1292.08959</v>
      </c>
      <c r="LI61" s="116">
        <v>1297.8405</v>
      </c>
      <c r="LJ61" s="117">
        <v>1940.51</v>
      </c>
      <c r="LK61" s="117">
        <v>1504.7729657875202</v>
      </c>
      <c r="LL61" s="117">
        <v>2071.65</v>
      </c>
      <c r="LM61" s="118">
        <v>1310.8059525000001</v>
      </c>
      <c r="LN61" s="116">
        <v>1310.7929999999999</v>
      </c>
      <c r="LO61" s="117">
        <v>1973.3999999999999</v>
      </c>
      <c r="LP61" s="117">
        <v>1504.7729657875202</v>
      </c>
      <c r="LQ61" s="117">
        <v>2071.65</v>
      </c>
      <c r="LR61" s="118">
        <v>1329.5352675000001</v>
      </c>
    </row>
    <row r="62" spans="1:330">
      <c r="A62" s="122" t="s">
        <v>75</v>
      </c>
      <c r="B62" s="123" t="s">
        <v>308</v>
      </c>
      <c r="C62" s="116">
        <v>98.439000000000007</v>
      </c>
      <c r="D62" s="116">
        <v>150.24900000000002</v>
      </c>
      <c r="E62" s="116">
        <v>195.58275000000003</v>
      </c>
      <c r="F62" s="161">
        <v>221.49</v>
      </c>
      <c r="G62" s="116" t="e">
        <v>#N/A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61.641465600000018</v>
      </c>
      <c r="N62" s="117">
        <v>75.650889600000014</v>
      </c>
      <c r="O62" s="117">
        <v>89.660313600000009</v>
      </c>
      <c r="P62" s="117">
        <v>106.47162240000003</v>
      </c>
      <c r="Q62" s="117">
        <v>123.28293120000004</v>
      </c>
      <c r="R62" s="117">
        <v>89.25</v>
      </c>
      <c r="S62" s="117">
        <v>123.9</v>
      </c>
      <c r="T62" s="117">
        <v>145.95000000000002</v>
      </c>
      <c r="U62" s="117">
        <v>169.05</v>
      </c>
      <c r="V62" s="117" t="e">
        <v>#N/A</v>
      </c>
      <c r="W62" s="118">
        <v>110.8863525</v>
      </c>
      <c r="X62" s="118">
        <v>179.61231749999999</v>
      </c>
      <c r="Y62" s="118">
        <v>220.21840500000002</v>
      </c>
      <c r="Z62" s="118">
        <v>260.82449250000002</v>
      </c>
      <c r="AA62" s="118" t="e">
        <v>#N/A</v>
      </c>
      <c r="AC62" s="122" t="s">
        <v>75</v>
      </c>
      <c r="AD62" s="123" t="s">
        <v>308</v>
      </c>
      <c r="AE62" s="116">
        <v>98.439000000000007</v>
      </c>
      <c r="AF62" s="117">
        <v>0</v>
      </c>
      <c r="AG62" s="117">
        <v>149.41891261440003</v>
      </c>
      <c r="AH62" s="117">
        <v>86.100000000000009</v>
      </c>
      <c r="AI62" s="118">
        <v>132.25797750000001</v>
      </c>
      <c r="AJ62" s="116">
        <v>150.24900000000002</v>
      </c>
      <c r="AK62" s="117">
        <v>0</v>
      </c>
      <c r="AL62" s="117">
        <v>204.20584723968003</v>
      </c>
      <c r="AM62" s="117">
        <v>119.7</v>
      </c>
      <c r="AN62" s="118">
        <v>189.05469000000005</v>
      </c>
      <c r="AO62" s="116">
        <v>195.58275000000003</v>
      </c>
      <c r="AP62" s="117">
        <v>0</v>
      </c>
      <c r="AQ62" s="117">
        <v>245.60733760992005</v>
      </c>
      <c r="AR62" s="117">
        <v>142.80000000000001</v>
      </c>
      <c r="AS62" s="118">
        <v>225.12740250000002</v>
      </c>
      <c r="AT62" s="116">
        <v>240.91650000000001</v>
      </c>
      <c r="AU62" s="117">
        <v>0</v>
      </c>
      <c r="AV62" s="117">
        <v>287.32011738144007</v>
      </c>
      <c r="AW62" s="117">
        <v>165.9</v>
      </c>
      <c r="AX62" s="118">
        <v>261.20011499999998</v>
      </c>
      <c r="AY62" s="116">
        <v>275.88825000000003</v>
      </c>
      <c r="AZ62" s="117">
        <v>0</v>
      </c>
      <c r="BA62" s="117">
        <v>341.17318380288009</v>
      </c>
      <c r="BB62" s="117">
        <v>189</v>
      </c>
      <c r="BC62" s="118">
        <v>299.85037500000004</v>
      </c>
      <c r="BD62" s="116">
        <v>314.74575000000004</v>
      </c>
      <c r="BE62" s="117">
        <v>0</v>
      </c>
      <c r="BF62" s="117">
        <v>377.59404375264006</v>
      </c>
      <c r="BG62" s="117">
        <v>207.9</v>
      </c>
      <c r="BH62" s="118">
        <v>318.56673749999999</v>
      </c>
      <c r="BI62" s="116">
        <v>354.57468750000004</v>
      </c>
      <c r="BJ62" s="117">
        <v>0</v>
      </c>
      <c r="BK62" s="117">
        <v>414.63748250496013</v>
      </c>
      <c r="BL62" s="117">
        <v>226.8</v>
      </c>
      <c r="BM62" s="118">
        <v>337.28309999999999</v>
      </c>
      <c r="BN62" s="116">
        <v>394.40362500000003</v>
      </c>
      <c r="BO62" s="117">
        <v>0</v>
      </c>
      <c r="BP62" s="117">
        <v>451.68092125728015</v>
      </c>
      <c r="BQ62" s="117">
        <v>245.70000000000002</v>
      </c>
      <c r="BR62" s="118">
        <v>356.01241500000003</v>
      </c>
      <c r="BS62" s="116">
        <v>434.23256250000003</v>
      </c>
      <c r="BT62" s="117">
        <v>0</v>
      </c>
      <c r="BU62" s="117">
        <v>488.41307060832003</v>
      </c>
      <c r="BV62" s="117">
        <v>264.60000000000002</v>
      </c>
      <c r="BW62" s="118">
        <v>374.72877750000004</v>
      </c>
      <c r="BX62" s="116">
        <v>474.06150000000002</v>
      </c>
      <c r="BY62" s="117">
        <v>0</v>
      </c>
      <c r="BZ62" s="117">
        <v>525.4565093606401</v>
      </c>
      <c r="CA62" s="117">
        <v>282.45</v>
      </c>
      <c r="CB62" s="118">
        <v>393.45809250000002</v>
      </c>
      <c r="CC62" s="116">
        <v>525.87150000000008</v>
      </c>
      <c r="CD62" s="117">
        <v>0</v>
      </c>
      <c r="CE62" s="117">
        <v>547.55805685152006</v>
      </c>
      <c r="CF62" s="117">
        <v>358.05</v>
      </c>
      <c r="CG62" s="118">
        <v>412.17445500000008</v>
      </c>
      <c r="CH62" s="116">
        <v>577.68150000000003</v>
      </c>
      <c r="CI62" s="117">
        <v>0</v>
      </c>
      <c r="CJ62" s="117">
        <v>569.97089374368011</v>
      </c>
      <c r="CK62" s="117">
        <v>358.05</v>
      </c>
      <c r="CL62" s="118">
        <v>430.89081750000003</v>
      </c>
      <c r="CM62" s="116">
        <v>600.69809250000003</v>
      </c>
      <c r="CN62" s="117">
        <v>0</v>
      </c>
      <c r="CO62" s="117">
        <v>592.69502003712012</v>
      </c>
      <c r="CP62" s="117">
        <v>406.35</v>
      </c>
      <c r="CQ62" s="118">
        <v>449.62013250000001</v>
      </c>
      <c r="CR62" s="116">
        <v>623.71468500000015</v>
      </c>
      <c r="CS62" s="117">
        <v>0</v>
      </c>
      <c r="CT62" s="117">
        <v>615.41914633056001</v>
      </c>
      <c r="CU62" s="117">
        <v>406.35</v>
      </c>
      <c r="CV62" s="118">
        <v>468.33649500000001</v>
      </c>
      <c r="CW62" s="116">
        <v>646.73127750000015</v>
      </c>
      <c r="CX62" s="117">
        <v>0</v>
      </c>
      <c r="CY62" s="117">
        <v>637.83198322272017</v>
      </c>
      <c r="CZ62" s="117">
        <v>453.6</v>
      </c>
      <c r="DA62" s="118">
        <v>487.06581000000006</v>
      </c>
      <c r="DB62" s="116">
        <v>669.74787000000015</v>
      </c>
      <c r="DC62" s="117">
        <v>0</v>
      </c>
      <c r="DD62" s="117">
        <v>660.86739891744003</v>
      </c>
      <c r="DE62" s="117">
        <v>453.6</v>
      </c>
      <c r="DF62" s="118">
        <v>505.78217250000006</v>
      </c>
      <c r="DG62" s="116">
        <v>692.76446250000004</v>
      </c>
      <c r="DH62" s="117">
        <v>0</v>
      </c>
      <c r="DI62" s="117">
        <v>683.28023580960007</v>
      </c>
      <c r="DJ62" s="117">
        <v>501.90000000000003</v>
      </c>
      <c r="DK62" s="118">
        <v>524.49853500000006</v>
      </c>
      <c r="DL62" s="116">
        <v>715.78105500000004</v>
      </c>
      <c r="DM62" s="117">
        <v>0</v>
      </c>
      <c r="DN62" s="117">
        <v>704.75920449792</v>
      </c>
      <c r="DO62" s="117">
        <v>501.90000000000003</v>
      </c>
      <c r="DP62" s="118">
        <v>543.22784999999999</v>
      </c>
      <c r="DQ62" s="116">
        <v>738.79764750000004</v>
      </c>
      <c r="DR62" s="117">
        <v>0</v>
      </c>
      <c r="DS62" s="117">
        <v>728.41719899520012</v>
      </c>
      <c r="DT62" s="117">
        <v>549.15</v>
      </c>
      <c r="DU62" s="118">
        <v>561.94421250000005</v>
      </c>
      <c r="DV62" s="116">
        <v>761.81424000000004</v>
      </c>
      <c r="DW62" s="117">
        <v>0</v>
      </c>
      <c r="DX62" s="117">
        <v>751.14132528864002</v>
      </c>
      <c r="DY62" s="117">
        <v>549.15</v>
      </c>
      <c r="DZ62" s="118">
        <v>580.67352750000009</v>
      </c>
      <c r="EA62" s="116">
        <v>774.11911500000008</v>
      </c>
      <c r="EB62" s="117">
        <v>0</v>
      </c>
      <c r="EC62" s="117">
        <v>775.42189858847996</v>
      </c>
      <c r="ED62" s="117">
        <v>599.55000000000007</v>
      </c>
      <c r="EE62" s="118">
        <v>599.38989000000004</v>
      </c>
      <c r="EF62" s="116">
        <v>786.42399</v>
      </c>
      <c r="EG62" s="117">
        <v>0</v>
      </c>
      <c r="EH62" s="117">
        <v>775.42189858847996</v>
      </c>
      <c r="EI62" s="117">
        <v>599.55000000000007</v>
      </c>
      <c r="EJ62" s="118">
        <v>618.10625249999998</v>
      </c>
      <c r="EK62" s="116">
        <v>798.72886499999993</v>
      </c>
      <c r="EL62" s="117">
        <v>0</v>
      </c>
      <c r="EM62" s="117">
        <v>800.63634009216025</v>
      </c>
      <c r="EN62" s="117">
        <v>673.05000000000007</v>
      </c>
      <c r="EO62" s="118">
        <v>636.83556750000002</v>
      </c>
      <c r="EP62" s="116">
        <v>811.03374000000008</v>
      </c>
      <c r="EQ62" s="117">
        <v>0</v>
      </c>
      <c r="ER62" s="117">
        <v>800.63634009216025</v>
      </c>
      <c r="ES62" s="117">
        <v>673.05000000000007</v>
      </c>
      <c r="ET62" s="118">
        <v>655.55193000000008</v>
      </c>
      <c r="EU62" s="116">
        <v>823.338615</v>
      </c>
      <c r="EV62" s="117">
        <v>0</v>
      </c>
      <c r="EW62" s="117">
        <v>825.53949219456013</v>
      </c>
      <c r="EX62" s="117">
        <v>745.5</v>
      </c>
      <c r="EY62" s="118">
        <v>674.28124500000013</v>
      </c>
      <c r="EZ62" s="116">
        <v>835.64349000000004</v>
      </c>
      <c r="FA62" s="117">
        <v>0</v>
      </c>
      <c r="FB62" s="117">
        <v>825.53949219456013</v>
      </c>
      <c r="FC62" s="117">
        <v>745.5</v>
      </c>
      <c r="FD62" s="118">
        <v>692.99760749999996</v>
      </c>
      <c r="FE62" s="116">
        <v>847.94836499999997</v>
      </c>
      <c r="FF62" s="117">
        <v>0</v>
      </c>
      <c r="FG62" s="117">
        <v>849.82006549440007</v>
      </c>
      <c r="FH62" s="117">
        <v>819</v>
      </c>
      <c r="FI62" s="118">
        <v>711.71397000000002</v>
      </c>
      <c r="FJ62" s="116">
        <v>860.25324000000001</v>
      </c>
      <c r="FK62" s="117">
        <v>0</v>
      </c>
      <c r="FL62" s="117">
        <v>849.82006549440007</v>
      </c>
      <c r="FM62" s="117">
        <v>819</v>
      </c>
      <c r="FN62" s="118">
        <v>730.44328500000006</v>
      </c>
      <c r="FO62" s="116">
        <v>872.55811500000004</v>
      </c>
      <c r="FP62" s="117">
        <v>0</v>
      </c>
      <c r="FQ62" s="117">
        <v>874.72321759680028</v>
      </c>
      <c r="FR62" s="117">
        <v>892.5</v>
      </c>
      <c r="FS62" s="118">
        <v>749.15964750000001</v>
      </c>
      <c r="FT62" s="116">
        <v>884.86299000000008</v>
      </c>
      <c r="FU62" s="117">
        <v>0</v>
      </c>
      <c r="FV62" s="117">
        <v>874.72321759680028</v>
      </c>
      <c r="FW62" s="117">
        <v>892.5</v>
      </c>
      <c r="FX62" s="118">
        <v>767.88896250000005</v>
      </c>
      <c r="FY62" s="116">
        <v>897.16786500000001</v>
      </c>
      <c r="FZ62" s="117">
        <v>0</v>
      </c>
      <c r="GA62" s="117">
        <v>899.3150802979203</v>
      </c>
      <c r="GB62" s="117">
        <v>971.25</v>
      </c>
      <c r="GC62" s="118">
        <v>786.60532499999999</v>
      </c>
      <c r="GD62" s="116">
        <v>909.47273999999993</v>
      </c>
      <c r="GE62" s="117">
        <v>0</v>
      </c>
      <c r="GF62" s="117">
        <v>899.3150802979203</v>
      </c>
      <c r="GG62" s="117">
        <v>971.25</v>
      </c>
      <c r="GH62" s="118">
        <v>805.32168750000005</v>
      </c>
      <c r="GI62" s="116">
        <v>921.77761500000008</v>
      </c>
      <c r="GJ62" s="117">
        <v>0</v>
      </c>
      <c r="GK62" s="117">
        <v>924.52952180160003</v>
      </c>
      <c r="GL62" s="117">
        <v>1050</v>
      </c>
      <c r="GM62" s="118">
        <v>824.0510025000001</v>
      </c>
      <c r="GN62" s="116">
        <v>934.08249000000001</v>
      </c>
      <c r="GO62" s="117">
        <v>0</v>
      </c>
      <c r="GP62" s="117">
        <v>924.52952180160003</v>
      </c>
      <c r="GQ62" s="117">
        <v>1050</v>
      </c>
      <c r="GR62" s="118">
        <v>842.76736500000004</v>
      </c>
      <c r="GS62" s="116">
        <v>946.38736500000005</v>
      </c>
      <c r="GT62" s="117">
        <v>0</v>
      </c>
      <c r="GU62" s="117">
        <v>949.74396330528032</v>
      </c>
      <c r="GV62" s="117">
        <v>1128.75</v>
      </c>
      <c r="GW62" s="118">
        <v>861.49668000000008</v>
      </c>
      <c r="GX62" s="116">
        <v>958.69223999999997</v>
      </c>
      <c r="GY62" s="117">
        <v>0</v>
      </c>
      <c r="GZ62" s="117">
        <v>949.74396330528032</v>
      </c>
      <c r="HA62" s="117">
        <v>1128.75</v>
      </c>
      <c r="HB62" s="118">
        <v>880.21304250000014</v>
      </c>
      <c r="HC62" s="116">
        <v>970.99711500000012</v>
      </c>
      <c r="HD62" s="117">
        <v>0</v>
      </c>
      <c r="HE62" s="117">
        <v>974.02453660512015</v>
      </c>
      <c r="HF62" s="117">
        <v>1207.5</v>
      </c>
      <c r="HG62" s="118">
        <v>898.92940499999997</v>
      </c>
      <c r="HH62" s="116">
        <v>983.30199000000005</v>
      </c>
      <c r="HI62" s="117">
        <v>0</v>
      </c>
      <c r="HJ62" s="117">
        <v>974.02453660512015</v>
      </c>
      <c r="HK62" s="117">
        <v>1207.5</v>
      </c>
      <c r="HL62" s="118">
        <v>917.65872000000002</v>
      </c>
      <c r="HM62" s="116">
        <v>995.60686499999997</v>
      </c>
      <c r="HN62" s="117">
        <v>0</v>
      </c>
      <c r="HO62" s="117">
        <v>998.92768870752025</v>
      </c>
      <c r="HP62" s="117">
        <v>1286.25</v>
      </c>
      <c r="HQ62" s="118">
        <v>936.37508249999996</v>
      </c>
      <c r="HR62" s="116">
        <v>1007.91174</v>
      </c>
      <c r="HS62" s="117">
        <v>0</v>
      </c>
      <c r="HT62" s="117">
        <v>998.92768870752025</v>
      </c>
      <c r="HU62" s="117">
        <v>1286.25</v>
      </c>
      <c r="HV62" s="118">
        <v>955.1043975</v>
      </c>
      <c r="HW62" s="116">
        <v>1019.5689900000001</v>
      </c>
      <c r="HX62" s="117">
        <v>0</v>
      </c>
      <c r="HY62" s="117">
        <v>1023.8308408099205</v>
      </c>
      <c r="HZ62" s="117">
        <v>1365</v>
      </c>
      <c r="IA62" s="118">
        <v>973.82076000000006</v>
      </c>
      <c r="IB62" s="116">
        <v>1031.22624</v>
      </c>
      <c r="IC62" s="117">
        <v>0</v>
      </c>
      <c r="ID62" s="117">
        <v>1023.8308408099205</v>
      </c>
      <c r="IE62" s="117">
        <v>1365</v>
      </c>
      <c r="IF62" s="118">
        <v>992.53712250000001</v>
      </c>
      <c r="IG62" s="116">
        <v>1042.8834899999999</v>
      </c>
      <c r="IH62" s="117">
        <v>0</v>
      </c>
      <c r="II62" s="117">
        <v>1047.8001247084801</v>
      </c>
      <c r="IJ62" s="117">
        <v>1443.75</v>
      </c>
      <c r="IK62" s="118">
        <v>1011.2664375000001</v>
      </c>
      <c r="IL62" s="116">
        <v>1054.5407399999999</v>
      </c>
      <c r="IM62" s="117">
        <v>0</v>
      </c>
      <c r="IN62" s="117">
        <v>1047.8001247084801</v>
      </c>
      <c r="IO62" s="117">
        <v>1443.75</v>
      </c>
      <c r="IP62" s="118">
        <v>1029.9828000000002</v>
      </c>
      <c r="IQ62" s="116">
        <v>1066.1979900000001</v>
      </c>
      <c r="IR62" s="117">
        <v>0</v>
      </c>
      <c r="IS62" s="117">
        <v>1073.0145662121602</v>
      </c>
      <c r="IT62" s="117">
        <v>1521.45</v>
      </c>
      <c r="IU62" s="118">
        <v>1048.6991625000001</v>
      </c>
      <c r="IV62" s="116">
        <v>1077.8552400000001</v>
      </c>
      <c r="IW62" s="117">
        <v>0</v>
      </c>
      <c r="IX62" s="117">
        <v>1073.0145662121602</v>
      </c>
      <c r="IY62" s="117">
        <v>1521.45</v>
      </c>
      <c r="IZ62" s="118">
        <v>1067.4284775000001</v>
      </c>
      <c r="JA62" s="116">
        <v>1089.5124900000001</v>
      </c>
      <c r="JB62" s="117">
        <v>0</v>
      </c>
      <c r="JC62" s="117">
        <v>1096.6725607094402</v>
      </c>
      <c r="JD62" s="117">
        <v>1600.2</v>
      </c>
      <c r="JE62" s="118">
        <v>1086.1448399999999</v>
      </c>
      <c r="JF62" s="116">
        <v>1101.16974</v>
      </c>
      <c r="JG62" s="117">
        <v>0</v>
      </c>
      <c r="JH62" s="117">
        <v>1096.6725607094402</v>
      </c>
      <c r="JI62" s="117">
        <v>1600.2</v>
      </c>
      <c r="JJ62" s="118">
        <v>1104.8741550000002</v>
      </c>
      <c r="JK62" s="116">
        <v>1112.82699</v>
      </c>
      <c r="JL62" s="117">
        <v>0</v>
      </c>
      <c r="JM62" s="117">
        <v>1120.9531340092801</v>
      </c>
      <c r="JN62" s="117">
        <v>1678.95</v>
      </c>
      <c r="JO62" s="118">
        <v>1123.5905175</v>
      </c>
      <c r="JP62" s="116">
        <v>1124.48424</v>
      </c>
      <c r="JQ62" s="117">
        <v>0</v>
      </c>
      <c r="JR62" s="117">
        <v>1120.9531340092801</v>
      </c>
      <c r="JS62" s="117">
        <v>1678.95</v>
      </c>
      <c r="JT62" s="118">
        <v>1142.3068799999999</v>
      </c>
      <c r="JU62" s="116">
        <v>1137.4367400000001</v>
      </c>
      <c r="JV62" s="117">
        <v>0</v>
      </c>
      <c r="JW62" s="117">
        <v>1145.2337073091201</v>
      </c>
      <c r="JX62" s="117">
        <v>1757.7</v>
      </c>
      <c r="JY62" s="118">
        <v>1161.0361950000001</v>
      </c>
      <c r="JZ62" s="116">
        <v>1150.38924</v>
      </c>
      <c r="KA62" s="117">
        <v>0</v>
      </c>
      <c r="KB62" s="117">
        <v>1145.2337073091201</v>
      </c>
      <c r="KC62" s="117">
        <v>1757.7</v>
      </c>
      <c r="KD62" s="118">
        <v>1179.7525575</v>
      </c>
      <c r="KE62" s="116">
        <v>1163.3417400000001</v>
      </c>
      <c r="KF62" s="117">
        <v>0</v>
      </c>
      <c r="KG62" s="117">
        <v>1169.20299120768</v>
      </c>
      <c r="KH62" s="117">
        <v>1836.45</v>
      </c>
      <c r="KI62" s="118">
        <v>1198.4818725</v>
      </c>
      <c r="KJ62" s="116">
        <v>1176.2942399999999</v>
      </c>
      <c r="KK62" s="117">
        <v>0</v>
      </c>
      <c r="KL62" s="117">
        <v>1169.20299120768</v>
      </c>
      <c r="KM62" s="117">
        <v>1836.45</v>
      </c>
      <c r="KN62" s="118">
        <v>1217.1982350000001</v>
      </c>
      <c r="KO62" s="116">
        <v>1189.24674</v>
      </c>
      <c r="KP62" s="117">
        <v>0</v>
      </c>
      <c r="KQ62" s="117">
        <v>1194.1061433100801</v>
      </c>
      <c r="KR62" s="117">
        <v>1914.15</v>
      </c>
      <c r="KS62" s="118">
        <v>1235.9145975000001</v>
      </c>
      <c r="KT62" s="116">
        <v>1202.1992400000001</v>
      </c>
      <c r="KU62" s="117">
        <v>0</v>
      </c>
      <c r="KV62" s="117">
        <v>1194.1061433100801</v>
      </c>
      <c r="KW62" s="117">
        <v>1914.15</v>
      </c>
      <c r="KX62" s="118">
        <v>1254.6439124999999</v>
      </c>
      <c r="KY62" s="116">
        <v>1215.15174</v>
      </c>
      <c r="KZ62" s="117">
        <v>0</v>
      </c>
      <c r="LA62" s="117">
        <v>1218.6980060112001</v>
      </c>
      <c r="LB62" s="117">
        <v>1992.9</v>
      </c>
      <c r="LC62" s="118">
        <v>1273.360275</v>
      </c>
      <c r="LD62" s="116">
        <v>1228.1042400000001</v>
      </c>
      <c r="LE62" s="117">
        <v>0</v>
      </c>
      <c r="LF62" s="117">
        <v>1218.6980060112001</v>
      </c>
      <c r="LG62" s="117">
        <v>1992.9</v>
      </c>
      <c r="LH62" s="118">
        <v>1292.08959</v>
      </c>
      <c r="LI62" s="116">
        <v>1241.05674</v>
      </c>
      <c r="LJ62" s="117">
        <v>0</v>
      </c>
      <c r="LK62" s="117">
        <v>1243.2898687123202</v>
      </c>
      <c r="LL62" s="117">
        <v>2071.65</v>
      </c>
      <c r="LM62" s="118">
        <v>1310.8059525000001</v>
      </c>
      <c r="LN62" s="116">
        <v>1254.0092400000001</v>
      </c>
      <c r="LO62" s="117">
        <v>0</v>
      </c>
      <c r="LP62" s="117">
        <v>1243.2898687123202</v>
      </c>
      <c r="LQ62" s="117">
        <v>2071.65</v>
      </c>
      <c r="LR62" s="118">
        <v>1329.5352675000001</v>
      </c>
    </row>
    <row r="63" spans="1:330">
      <c r="A63" s="122" t="s">
        <v>76</v>
      </c>
      <c r="B63" s="123" t="s">
        <v>309</v>
      </c>
      <c r="C63" s="116">
        <v>42.743250000000003</v>
      </c>
      <c r="D63" s="116">
        <v>55.695750000000004</v>
      </c>
      <c r="E63" s="116">
        <v>73.829250000000002</v>
      </c>
      <c r="F63" s="161">
        <v>101.03</v>
      </c>
      <c r="G63" s="116" t="e">
        <v>#N/A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51.83486880000001</v>
      </c>
      <c r="N63" s="117">
        <v>65.844292800000019</v>
      </c>
      <c r="O63" s="117">
        <v>79.853716800000015</v>
      </c>
      <c r="P63" s="117">
        <v>96.665025600000021</v>
      </c>
      <c r="Q63" s="117">
        <v>113.47633440000003</v>
      </c>
      <c r="R63" s="117">
        <v>52.5</v>
      </c>
      <c r="S63" s="117">
        <v>89.25</v>
      </c>
      <c r="T63" s="117">
        <v>110.25</v>
      </c>
      <c r="U63" s="117">
        <v>131.25</v>
      </c>
      <c r="V63" s="117" t="e">
        <v>#N/A</v>
      </c>
      <c r="W63" s="118">
        <v>96.83289000000002</v>
      </c>
      <c r="X63" s="118">
        <v>157.735545</v>
      </c>
      <c r="Y63" s="118">
        <v>192.08557500000003</v>
      </c>
      <c r="Z63" s="118">
        <v>226.43560500000001</v>
      </c>
      <c r="AA63" s="118" t="e">
        <v>#N/A</v>
      </c>
      <c r="AC63" s="122" t="s">
        <v>76</v>
      </c>
      <c r="AD63" s="123" t="s">
        <v>309</v>
      </c>
      <c r="AE63" s="116">
        <v>42.743250000000003</v>
      </c>
      <c r="AF63" s="117">
        <v>0</v>
      </c>
      <c r="AG63" s="117">
        <v>88.519386109440021</v>
      </c>
      <c r="AH63" s="117">
        <v>72.45</v>
      </c>
      <c r="AI63" s="118">
        <v>107.5964175</v>
      </c>
      <c r="AJ63" s="116">
        <v>55.695750000000004</v>
      </c>
      <c r="AK63" s="117">
        <v>0</v>
      </c>
      <c r="AL63" s="117">
        <v>125.81751619008004</v>
      </c>
      <c r="AM63" s="117">
        <v>109.2</v>
      </c>
      <c r="AN63" s="118">
        <v>152.4379725</v>
      </c>
      <c r="AO63" s="116">
        <v>73.829250000000002</v>
      </c>
      <c r="AP63" s="117">
        <v>0</v>
      </c>
      <c r="AQ63" s="117">
        <v>151.79603167872003</v>
      </c>
      <c r="AR63" s="117">
        <v>130.20000000000002</v>
      </c>
      <c r="AS63" s="118">
        <v>184.13274000000001</v>
      </c>
      <c r="AT63" s="116">
        <v>91.962750000000014</v>
      </c>
      <c r="AU63" s="117">
        <v>0</v>
      </c>
      <c r="AV63" s="117">
        <v>178.79331248064003</v>
      </c>
      <c r="AW63" s="117">
        <v>151.20000000000002</v>
      </c>
      <c r="AX63" s="118">
        <v>215.84046000000001</v>
      </c>
      <c r="AY63" s="116">
        <v>110.09625000000001</v>
      </c>
      <c r="AZ63" s="117">
        <v>0</v>
      </c>
      <c r="BA63" s="117">
        <v>214.45009844544006</v>
      </c>
      <c r="BB63" s="117">
        <v>172.20000000000002</v>
      </c>
      <c r="BC63" s="118">
        <v>249.80191500000004</v>
      </c>
      <c r="BD63" s="116">
        <v>128.22975000000002</v>
      </c>
      <c r="BE63" s="117">
        <v>0</v>
      </c>
      <c r="BF63" s="117">
        <v>240.68330526240001</v>
      </c>
      <c r="BG63" s="117">
        <v>187.95000000000002</v>
      </c>
      <c r="BH63" s="118">
        <v>265.42263000000003</v>
      </c>
      <c r="BI63" s="116">
        <v>144.74418750000001</v>
      </c>
      <c r="BJ63" s="117">
        <v>0</v>
      </c>
      <c r="BK63" s="117">
        <v>266.40712942272006</v>
      </c>
      <c r="BL63" s="117">
        <v>202.65</v>
      </c>
      <c r="BM63" s="118">
        <v>281.04334499999999</v>
      </c>
      <c r="BN63" s="116">
        <v>161.25862499999999</v>
      </c>
      <c r="BO63" s="117">
        <v>0</v>
      </c>
      <c r="BP63" s="117">
        <v>292.64033623968004</v>
      </c>
      <c r="BQ63" s="117">
        <v>218.4</v>
      </c>
      <c r="BR63" s="118">
        <v>296.65110750000002</v>
      </c>
      <c r="BS63" s="116">
        <v>177.77306250000001</v>
      </c>
      <c r="BT63" s="117">
        <v>0</v>
      </c>
      <c r="BU63" s="117">
        <v>318.61885172832007</v>
      </c>
      <c r="BV63" s="117">
        <v>234.15</v>
      </c>
      <c r="BW63" s="118">
        <v>312.27182249999998</v>
      </c>
      <c r="BX63" s="116">
        <v>194.28750000000002</v>
      </c>
      <c r="BY63" s="117">
        <v>0</v>
      </c>
      <c r="BZ63" s="117">
        <v>344.34267588864009</v>
      </c>
      <c r="CA63" s="117">
        <v>249.9</v>
      </c>
      <c r="CB63" s="118">
        <v>327.87958500000002</v>
      </c>
      <c r="CC63" s="116">
        <v>344.53649999999999</v>
      </c>
      <c r="CD63" s="117">
        <v>0</v>
      </c>
      <c r="CE63" s="117">
        <v>359.11477293120015</v>
      </c>
      <c r="CF63" s="117">
        <v>295.05</v>
      </c>
      <c r="CG63" s="118">
        <v>343.50029999999998</v>
      </c>
      <c r="CH63" s="116">
        <v>494.78550000000007</v>
      </c>
      <c r="CI63" s="117">
        <v>0</v>
      </c>
      <c r="CJ63" s="117">
        <v>372.35872200384006</v>
      </c>
      <c r="CK63" s="117">
        <v>295.05</v>
      </c>
      <c r="CL63" s="118">
        <v>359.121015</v>
      </c>
      <c r="CM63" s="116">
        <v>514.55101500000001</v>
      </c>
      <c r="CN63" s="117">
        <v>0</v>
      </c>
      <c r="CO63" s="117">
        <v>386.62143638976005</v>
      </c>
      <c r="CP63" s="117">
        <v>340.2</v>
      </c>
      <c r="CQ63" s="118">
        <v>374.72877750000004</v>
      </c>
      <c r="CR63" s="116">
        <v>534.31653000000006</v>
      </c>
      <c r="CS63" s="117">
        <v>0</v>
      </c>
      <c r="CT63" s="117">
        <v>400.62945944736003</v>
      </c>
      <c r="CU63" s="117">
        <v>340.2</v>
      </c>
      <c r="CV63" s="118">
        <v>390.34949250000005</v>
      </c>
      <c r="CW63" s="116">
        <v>554.08204499999999</v>
      </c>
      <c r="CX63" s="117">
        <v>0</v>
      </c>
      <c r="CY63" s="117">
        <v>414.89217383328014</v>
      </c>
      <c r="CZ63" s="117">
        <v>385.35</v>
      </c>
      <c r="DA63" s="118">
        <v>405.95725500000003</v>
      </c>
      <c r="DB63" s="116">
        <v>573.84756000000016</v>
      </c>
      <c r="DC63" s="117">
        <v>0</v>
      </c>
      <c r="DD63" s="117">
        <v>429.66427087584009</v>
      </c>
      <c r="DE63" s="117">
        <v>385.35</v>
      </c>
      <c r="DF63" s="118">
        <v>421.57797000000005</v>
      </c>
      <c r="DG63" s="116">
        <v>593.61307499999998</v>
      </c>
      <c r="DH63" s="117">
        <v>0</v>
      </c>
      <c r="DI63" s="117">
        <v>443.41760260512001</v>
      </c>
      <c r="DJ63" s="117">
        <v>430.5</v>
      </c>
      <c r="DK63" s="118">
        <v>437.19868500000001</v>
      </c>
      <c r="DL63" s="116">
        <v>613.37859000000003</v>
      </c>
      <c r="DM63" s="117">
        <v>0</v>
      </c>
      <c r="DN63" s="117">
        <v>457.93500831936007</v>
      </c>
      <c r="DO63" s="117">
        <v>430.5</v>
      </c>
      <c r="DP63" s="118">
        <v>452.80644749999999</v>
      </c>
      <c r="DQ63" s="116">
        <v>633.14410500000008</v>
      </c>
      <c r="DR63" s="117">
        <v>0</v>
      </c>
      <c r="DS63" s="117">
        <v>471.94303137696016</v>
      </c>
      <c r="DT63" s="117">
        <v>475.65000000000003</v>
      </c>
      <c r="DU63" s="118">
        <v>468.42716250000001</v>
      </c>
      <c r="DV63" s="116">
        <v>652.90962000000002</v>
      </c>
      <c r="DW63" s="117">
        <v>0</v>
      </c>
      <c r="DX63" s="117">
        <v>485.69636310623997</v>
      </c>
      <c r="DY63" s="117">
        <v>475.65000000000003</v>
      </c>
      <c r="DZ63" s="118">
        <v>484.03492500000004</v>
      </c>
      <c r="EA63" s="116">
        <v>663.91924500000005</v>
      </c>
      <c r="EB63" s="117">
        <v>0</v>
      </c>
      <c r="EC63" s="117">
        <v>502.7606821036801</v>
      </c>
      <c r="ED63" s="117">
        <v>500.85</v>
      </c>
      <c r="EE63" s="118">
        <v>499.65564000000001</v>
      </c>
      <c r="EF63" s="116">
        <v>674.92887000000019</v>
      </c>
      <c r="EG63" s="117">
        <v>0</v>
      </c>
      <c r="EH63" s="117">
        <v>502.7606821036801</v>
      </c>
      <c r="EI63" s="117">
        <v>500.85</v>
      </c>
      <c r="EJ63" s="118">
        <v>515.27635499999997</v>
      </c>
      <c r="EK63" s="116">
        <v>685.9384950000001</v>
      </c>
      <c r="EL63" s="117">
        <v>0</v>
      </c>
      <c r="EM63" s="117">
        <v>520.58907508608002</v>
      </c>
      <c r="EN63" s="117">
        <v>544.95000000000005</v>
      </c>
      <c r="EO63" s="118">
        <v>530.8841175</v>
      </c>
      <c r="EP63" s="116">
        <v>696.94812000000002</v>
      </c>
      <c r="EQ63" s="117">
        <v>0</v>
      </c>
      <c r="ER63" s="117">
        <v>520.58907508608002</v>
      </c>
      <c r="ES63" s="117">
        <v>544.95000000000005</v>
      </c>
      <c r="ET63" s="118">
        <v>546.50483250000002</v>
      </c>
      <c r="EU63" s="116">
        <v>707.95774500000016</v>
      </c>
      <c r="EV63" s="117">
        <v>0</v>
      </c>
      <c r="EW63" s="117">
        <v>537.39870275520002</v>
      </c>
      <c r="EX63" s="117">
        <v>589.05000000000007</v>
      </c>
      <c r="EY63" s="118">
        <v>562.11259500000006</v>
      </c>
      <c r="EZ63" s="116">
        <v>718.96737000000007</v>
      </c>
      <c r="FA63" s="117">
        <v>0</v>
      </c>
      <c r="FB63" s="117">
        <v>537.39870275520002</v>
      </c>
      <c r="FC63" s="117">
        <v>589.05000000000007</v>
      </c>
      <c r="FD63" s="118">
        <v>577.73330999999996</v>
      </c>
      <c r="FE63" s="116">
        <v>729.9769950000001</v>
      </c>
      <c r="FF63" s="117">
        <v>0</v>
      </c>
      <c r="FG63" s="117">
        <v>553.69894776768001</v>
      </c>
      <c r="FH63" s="117">
        <v>633.15</v>
      </c>
      <c r="FI63" s="118">
        <v>593.35402500000009</v>
      </c>
      <c r="FJ63" s="116">
        <v>740.98662000000013</v>
      </c>
      <c r="FK63" s="117">
        <v>0</v>
      </c>
      <c r="FL63" s="117">
        <v>553.69894776768001</v>
      </c>
      <c r="FM63" s="117">
        <v>633.15</v>
      </c>
      <c r="FN63" s="118">
        <v>608.96178750000001</v>
      </c>
      <c r="FO63" s="116">
        <v>751.99624500000016</v>
      </c>
      <c r="FP63" s="117">
        <v>0</v>
      </c>
      <c r="FQ63" s="117">
        <v>571.01795809344014</v>
      </c>
      <c r="FR63" s="117">
        <v>677.25</v>
      </c>
      <c r="FS63" s="118">
        <v>624.58250250000003</v>
      </c>
      <c r="FT63" s="116">
        <v>763.00587000000007</v>
      </c>
      <c r="FU63" s="117">
        <v>0</v>
      </c>
      <c r="FV63" s="117">
        <v>571.01795809344014</v>
      </c>
      <c r="FW63" s="117">
        <v>677.25</v>
      </c>
      <c r="FX63" s="118">
        <v>640.19026499999995</v>
      </c>
      <c r="FY63" s="116">
        <v>774.01549500000021</v>
      </c>
      <c r="FZ63" s="117">
        <v>0</v>
      </c>
      <c r="GA63" s="117">
        <v>587.82758576256003</v>
      </c>
      <c r="GB63" s="117">
        <v>724.5</v>
      </c>
      <c r="GC63" s="118">
        <v>655.81097999999997</v>
      </c>
      <c r="GD63" s="116">
        <v>785.02512000000013</v>
      </c>
      <c r="GE63" s="117">
        <v>0</v>
      </c>
      <c r="GF63" s="117">
        <v>587.82758576256003</v>
      </c>
      <c r="GG63" s="117">
        <v>724.5</v>
      </c>
      <c r="GH63" s="118">
        <v>671.43169499999999</v>
      </c>
      <c r="GI63" s="116">
        <v>796.03474500000004</v>
      </c>
      <c r="GJ63" s="117">
        <v>0</v>
      </c>
      <c r="GK63" s="117">
        <v>604.12783077504014</v>
      </c>
      <c r="GL63" s="117">
        <v>771.75</v>
      </c>
      <c r="GM63" s="118">
        <v>687.03945750000003</v>
      </c>
      <c r="GN63" s="116">
        <v>807.04437000000019</v>
      </c>
      <c r="GO63" s="117">
        <v>0</v>
      </c>
      <c r="GP63" s="117">
        <v>604.12783077504014</v>
      </c>
      <c r="GQ63" s="117">
        <v>771.75</v>
      </c>
      <c r="GR63" s="118">
        <v>702.66017250000004</v>
      </c>
      <c r="GS63" s="116">
        <v>818.0539950000001</v>
      </c>
      <c r="GT63" s="117">
        <v>0</v>
      </c>
      <c r="GU63" s="117">
        <v>621.44684110080016</v>
      </c>
      <c r="GV63" s="117">
        <v>819</v>
      </c>
      <c r="GW63" s="118">
        <v>718.26793499999997</v>
      </c>
      <c r="GX63" s="116">
        <v>829.06362000000013</v>
      </c>
      <c r="GY63" s="117">
        <v>0</v>
      </c>
      <c r="GZ63" s="117">
        <v>621.44684110080016</v>
      </c>
      <c r="HA63" s="117">
        <v>819</v>
      </c>
      <c r="HB63" s="118">
        <v>733.8886500000001</v>
      </c>
      <c r="HC63" s="116">
        <v>840.07324500000004</v>
      </c>
      <c r="HD63" s="117">
        <v>0</v>
      </c>
      <c r="HE63" s="117">
        <v>638.00177744159998</v>
      </c>
      <c r="HF63" s="117">
        <v>865.2</v>
      </c>
      <c r="HG63" s="118">
        <v>749.509365</v>
      </c>
      <c r="HH63" s="116">
        <v>851.08287000000018</v>
      </c>
      <c r="HI63" s="117">
        <v>0</v>
      </c>
      <c r="HJ63" s="117">
        <v>638.00177744159998</v>
      </c>
      <c r="HK63" s="117">
        <v>865.2</v>
      </c>
      <c r="HL63" s="118">
        <v>765.11712750000015</v>
      </c>
      <c r="HM63" s="116">
        <v>862.0924950000001</v>
      </c>
      <c r="HN63" s="117">
        <v>0</v>
      </c>
      <c r="HO63" s="117">
        <v>655.06609643904005</v>
      </c>
      <c r="HP63" s="117">
        <v>912.45</v>
      </c>
      <c r="HQ63" s="118">
        <v>780.73784250000006</v>
      </c>
      <c r="HR63" s="116">
        <v>873.10212000000001</v>
      </c>
      <c r="HS63" s="117">
        <v>0</v>
      </c>
      <c r="HT63" s="117">
        <v>655.06609643904005</v>
      </c>
      <c r="HU63" s="117">
        <v>912.45</v>
      </c>
      <c r="HV63" s="118">
        <v>796.34560500000009</v>
      </c>
      <c r="HW63" s="116">
        <v>883.46412000000009</v>
      </c>
      <c r="HX63" s="117">
        <v>0</v>
      </c>
      <c r="HY63" s="117">
        <v>671.36634145152004</v>
      </c>
      <c r="HZ63" s="117">
        <v>948.15000000000009</v>
      </c>
      <c r="IA63" s="118">
        <v>811.96632000000011</v>
      </c>
      <c r="IB63" s="116">
        <v>893.82612000000006</v>
      </c>
      <c r="IC63" s="117">
        <v>0</v>
      </c>
      <c r="ID63" s="117">
        <v>671.36634145152004</v>
      </c>
      <c r="IE63" s="117">
        <v>948.15000000000009</v>
      </c>
      <c r="IF63" s="118">
        <v>827.58703500000013</v>
      </c>
      <c r="IG63" s="116">
        <v>904.18812000000014</v>
      </c>
      <c r="IH63" s="117">
        <v>0</v>
      </c>
      <c r="II63" s="117">
        <v>688.17596912064016</v>
      </c>
      <c r="IJ63" s="117">
        <v>983.85</v>
      </c>
      <c r="IK63" s="118">
        <v>843.19479750000005</v>
      </c>
      <c r="IL63" s="116">
        <v>914.55012000000011</v>
      </c>
      <c r="IM63" s="117">
        <v>0</v>
      </c>
      <c r="IN63" s="117">
        <v>688.17596912064016</v>
      </c>
      <c r="IO63" s="117">
        <v>983.85</v>
      </c>
      <c r="IP63" s="118">
        <v>858.81551250000007</v>
      </c>
      <c r="IQ63" s="116">
        <v>924.91212000000007</v>
      </c>
      <c r="IR63" s="117">
        <v>0</v>
      </c>
      <c r="IS63" s="117">
        <v>704.47621413312004</v>
      </c>
      <c r="IT63" s="117">
        <v>1019.5500000000001</v>
      </c>
      <c r="IU63" s="118">
        <v>874.4232750000001</v>
      </c>
      <c r="IV63" s="116">
        <v>935.27412000000015</v>
      </c>
      <c r="IW63" s="117">
        <v>0</v>
      </c>
      <c r="IX63" s="117">
        <v>704.47621413312004</v>
      </c>
      <c r="IY63" s="117">
        <v>1019.5500000000001</v>
      </c>
      <c r="IZ63" s="118">
        <v>890.04399000000012</v>
      </c>
      <c r="JA63" s="116">
        <v>945.63612000000012</v>
      </c>
      <c r="JB63" s="117">
        <v>0</v>
      </c>
      <c r="JC63" s="117">
        <v>721.54053313055999</v>
      </c>
      <c r="JD63" s="117">
        <v>1054.2</v>
      </c>
      <c r="JE63" s="118">
        <v>905.66470500000003</v>
      </c>
      <c r="JF63" s="116">
        <v>955.99812000000009</v>
      </c>
      <c r="JG63" s="117">
        <v>0</v>
      </c>
      <c r="JH63" s="117">
        <v>721.54053313055999</v>
      </c>
      <c r="JI63" s="117">
        <v>1054.2</v>
      </c>
      <c r="JJ63" s="118">
        <v>921.27246749999995</v>
      </c>
      <c r="JK63" s="116">
        <v>966.36012000000017</v>
      </c>
      <c r="JL63" s="117">
        <v>0</v>
      </c>
      <c r="JM63" s="117">
        <v>738.09546947136005</v>
      </c>
      <c r="JN63" s="117">
        <v>1089.9000000000001</v>
      </c>
      <c r="JO63" s="118">
        <v>936.89318250000008</v>
      </c>
      <c r="JP63" s="116">
        <v>976.72212000000013</v>
      </c>
      <c r="JQ63" s="117">
        <v>0</v>
      </c>
      <c r="JR63" s="117">
        <v>738.09546947136005</v>
      </c>
      <c r="JS63" s="117">
        <v>1089.9000000000001</v>
      </c>
      <c r="JT63" s="118">
        <v>952.500945</v>
      </c>
      <c r="JU63" s="116">
        <v>987.0841200000001</v>
      </c>
      <c r="JV63" s="117">
        <v>0</v>
      </c>
      <c r="JW63" s="117">
        <v>755.41447979711995</v>
      </c>
      <c r="JX63" s="117">
        <v>1125.6000000000001</v>
      </c>
      <c r="JY63" s="118">
        <v>968.12166000000013</v>
      </c>
      <c r="JZ63" s="116">
        <v>997.44612000000018</v>
      </c>
      <c r="KA63" s="117">
        <v>0</v>
      </c>
      <c r="KB63" s="117">
        <v>755.41447979711995</v>
      </c>
      <c r="KC63" s="117">
        <v>1125.6000000000001</v>
      </c>
      <c r="KD63" s="118">
        <v>983.74237500000004</v>
      </c>
      <c r="KE63" s="116">
        <v>1007.8081200000001</v>
      </c>
      <c r="KF63" s="117">
        <v>0</v>
      </c>
      <c r="KG63" s="117">
        <v>771.46003348128022</v>
      </c>
      <c r="KH63" s="117">
        <v>1161.3</v>
      </c>
      <c r="KI63" s="118">
        <v>999.35013749999996</v>
      </c>
      <c r="KJ63" s="116">
        <v>1018.1701200000001</v>
      </c>
      <c r="KK63" s="117">
        <v>0</v>
      </c>
      <c r="KL63" s="117">
        <v>771.46003348128022</v>
      </c>
      <c r="KM63" s="117">
        <v>1161.3</v>
      </c>
      <c r="KN63" s="118">
        <v>1014.9708525000001</v>
      </c>
      <c r="KO63" s="116">
        <v>1028.5321200000001</v>
      </c>
      <c r="KP63" s="117">
        <v>0</v>
      </c>
      <c r="KQ63" s="117">
        <v>787.76027849376021</v>
      </c>
      <c r="KR63" s="117">
        <v>1197</v>
      </c>
      <c r="KS63" s="118">
        <v>1030.5786150000001</v>
      </c>
      <c r="KT63" s="116">
        <v>1038.8941200000002</v>
      </c>
      <c r="KU63" s="117">
        <v>0</v>
      </c>
      <c r="KV63" s="117">
        <v>787.76027849376021</v>
      </c>
      <c r="KW63" s="117">
        <v>1197</v>
      </c>
      <c r="KX63" s="118">
        <v>1046.1993300000001</v>
      </c>
      <c r="KY63" s="116">
        <v>1049.2561200000002</v>
      </c>
      <c r="KZ63" s="117">
        <v>0</v>
      </c>
      <c r="LA63" s="117">
        <v>804.82459749120005</v>
      </c>
      <c r="LB63" s="117">
        <v>1232.7</v>
      </c>
      <c r="LC63" s="118">
        <v>1061.8200449999999</v>
      </c>
      <c r="LD63" s="116">
        <v>1059.6181200000001</v>
      </c>
      <c r="LE63" s="117">
        <v>0</v>
      </c>
      <c r="LF63" s="117">
        <v>804.82459749120005</v>
      </c>
      <c r="LG63" s="117">
        <v>1232.7</v>
      </c>
      <c r="LH63" s="118">
        <v>1077.4278075000002</v>
      </c>
      <c r="LI63" s="116">
        <v>1069.9801200000002</v>
      </c>
      <c r="LJ63" s="117">
        <v>0</v>
      </c>
      <c r="LK63" s="117">
        <v>821.63422516031983</v>
      </c>
      <c r="LL63" s="117">
        <v>1268.4000000000001</v>
      </c>
      <c r="LM63" s="118">
        <v>1093.0485225</v>
      </c>
      <c r="LN63" s="116">
        <v>1080.3421200000003</v>
      </c>
      <c r="LO63" s="117">
        <v>0</v>
      </c>
      <c r="LP63" s="117">
        <v>821.63422516031983</v>
      </c>
      <c r="LQ63" s="117">
        <v>1268.4000000000001</v>
      </c>
      <c r="LR63" s="118">
        <v>1108.6562850000003</v>
      </c>
    </row>
    <row r="64" spans="1:330">
      <c r="A64" s="122" t="s">
        <v>77</v>
      </c>
      <c r="B64" s="123" t="s">
        <v>310</v>
      </c>
      <c r="C64" s="116">
        <v>94.553250000000006</v>
      </c>
      <c r="D64" s="116">
        <v>139.887</v>
      </c>
      <c r="E64" s="116">
        <v>185.22075000000001</v>
      </c>
      <c r="F64" s="161">
        <v>227.36</v>
      </c>
      <c r="G64" s="116" t="e">
        <v>#N/A</v>
      </c>
      <c r="H64" s="117">
        <v>98.67</v>
      </c>
      <c r="I64" s="117">
        <v>149.27000000000001</v>
      </c>
      <c r="J64" s="117">
        <v>193.54500000000002</v>
      </c>
      <c r="K64" s="117">
        <v>241.61499999999998</v>
      </c>
      <c r="L64" s="117">
        <v>275.77</v>
      </c>
      <c r="M64" s="117">
        <v>61.641465600000018</v>
      </c>
      <c r="N64" s="117">
        <v>75.650889600000014</v>
      </c>
      <c r="O64" s="117">
        <v>89.660313600000009</v>
      </c>
      <c r="P64" s="117">
        <v>106.47162240000003</v>
      </c>
      <c r="Q64" s="117">
        <v>123.28293120000004</v>
      </c>
      <c r="R64" s="117">
        <v>89.25</v>
      </c>
      <c r="S64" s="117">
        <v>123.9</v>
      </c>
      <c r="T64" s="117">
        <v>145.95000000000002</v>
      </c>
      <c r="U64" s="117">
        <v>169.05</v>
      </c>
      <c r="V64" s="117" t="e">
        <v>#N/A</v>
      </c>
      <c r="W64" s="118">
        <v>110.8863525</v>
      </c>
      <c r="X64" s="118">
        <v>179.61231749999999</v>
      </c>
      <c r="Y64" s="118">
        <v>220.21840500000002</v>
      </c>
      <c r="Z64" s="118">
        <v>260.82449250000002</v>
      </c>
      <c r="AA64" s="118" t="e">
        <v>#N/A</v>
      </c>
      <c r="AC64" s="122" t="s">
        <v>77</v>
      </c>
      <c r="AD64" s="123" t="s">
        <v>310</v>
      </c>
      <c r="AE64" s="116">
        <v>94.553250000000006</v>
      </c>
      <c r="AF64" s="117">
        <v>98.67</v>
      </c>
      <c r="AG64" s="117">
        <v>149.41891261440003</v>
      </c>
      <c r="AH64" s="117">
        <v>86.100000000000009</v>
      </c>
      <c r="AI64" s="118">
        <v>132.25797750000001</v>
      </c>
      <c r="AJ64" s="116">
        <v>139.887</v>
      </c>
      <c r="AK64" s="117">
        <v>149.27000000000001</v>
      </c>
      <c r="AL64" s="117">
        <v>204.20584723968003</v>
      </c>
      <c r="AM64" s="117">
        <v>119.7</v>
      </c>
      <c r="AN64" s="118">
        <v>189.05469000000005</v>
      </c>
      <c r="AO64" s="116">
        <v>185.22075000000001</v>
      </c>
      <c r="AP64" s="117">
        <v>193.54500000000002</v>
      </c>
      <c r="AQ64" s="117">
        <v>245.60733760992005</v>
      </c>
      <c r="AR64" s="117">
        <v>142.80000000000001</v>
      </c>
      <c r="AS64" s="118">
        <v>225.12740250000002</v>
      </c>
      <c r="AT64" s="116">
        <v>230.55450000000002</v>
      </c>
      <c r="AU64" s="117">
        <v>241.61499999999998</v>
      </c>
      <c r="AV64" s="117">
        <v>287.32011738144007</v>
      </c>
      <c r="AW64" s="117">
        <v>165.9</v>
      </c>
      <c r="AX64" s="118">
        <v>261.20011499999998</v>
      </c>
      <c r="AY64" s="116">
        <v>275.88825000000003</v>
      </c>
      <c r="AZ64" s="117">
        <v>275.77</v>
      </c>
      <c r="BA64" s="117">
        <v>341.17318380288009</v>
      </c>
      <c r="BB64" s="117">
        <v>189</v>
      </c>
      <c r="BC64" s="118">
        <v>299.85037500000004</v>
      </c>
      <c r="BD64" s="116">
        <v>314.74575000000004</v>
      </c>
      <c r="BE64" s="117">
        <v>313.72000000000003</v>
      </c>
      <c r="BF64" s="117">
        <v>377.59404375264006</v>
      </c>
      <c r="BG64" s="117">
        <v>207.9</v>
      </c>
      <c r="BH64" s="118">
        <v>318.56673749999999</v>
      </c>
      <c r="BI64" s="116">
        <v>351.98418750000002</v>
      </c>
      <c r="BJ64" s="117">
        <v>351.67</v>
      </c>
      <c r="BK64" s="117">
        <v>414.63748250496013</v>
      </c>
      <c r="BL64" s="117">
        <v>226.8</v>
      </c>
      <c r="BM64" s="118">
        <v>337.28309999999999</v>
      </c>
      <c r="BN64" s="116">
        <v>389.22262500000005</v>
      </c>
      <c r="BO64" s="117">
        <v>389.62</v>
      </c>
      <c r="BP64" s="117">
        <v>451.68092125728015</v>
      </c>
      <c r="BQ64" s="117">
        <v>245.70000000000002</v>
      </c>
      <c r="BR64" s="118">
        <v>356.01241500000003</v>
      </c>
      <c r="BS64" s="116">
        <v>426.46106250000003</v>
      </c>
      <c r="BT64" s="117">
        <v>427.57000000000005</v>
      </c>
      <c r="BU64" s="117">
        <v>488.41307060832003</v>
      </c>
      <c r="BV64" s="117">
        <v>264.60000000000002</v>
      </c>
      <c r="BW64" s="118">
        <v>374.72877750000004</v>
      </c>
      <c r="BX64" s="116">
        <v>463.69950000000006</v>
      </c>
      <c r="BY64" s="117">
        <v>465.52000000000004</v>
      </c>
      <c r="BZ64" s="117">
        <v>525.4565093606401</v>
      </c>
      <c r="CA64" s="117">
        <v>282.45</v>
      </c>
      <c r="CB64" s="118">
        <v>393.45809250000002</v>
      </c>
      <c r="CC64" s="116">
        <v>505.14750000000009</v>
      </c>
      <c r="CD64" s="117">
        <v>514.85500000000002</v>
      </c>
      <c r="CE64" s="117">
        <v>547.55805685152006</v>
      </c>
      <c r="CF64" s="117">
        <v>358.05</v>
      </c>
      <c r="CG64" s="118">
        <v>412.17445500000008</v>
      </c>
      <c r="CH64" s="116">
        <v>546.59550000000002</v>
      </c>
      <c r="CI64" s="117">
        <v>561.66</v>
      </c>
      <c r="CJ64" s="117">
        <v>569.97089374368011</v>
      </c>
      <c r="CK64" s="117">
        <v>358.05</v>
      </c>
      <c r="CL64" s="118">
        <v>430.89081750000003</v>
      </c>
      <c r="CM64" s="116">
        <v>568.52408249999996</v>
      </c>
      <c r="CN64" s="117">
        <v>608.46500000000003</v>
      </c>
      <c r="CO64" s="117">
        <v>592.69502003712012</v>
      </c>
      <c r="CP64" s="117">
        <v>406.35</v>
      </c>
      <c r="CQ64" s="118">
        <v>449.62013250000001</v>
      </c>
      <c r="CR64" s="116">
        <v>590.45266500000014</v>
      </c>
      <c r="CS64" s="117">
        <v>655.27</v>
      </c>
      <c r="CT64" s="117">
        <v>615.41914633056001</v>
      </c>
      <c r="CU64" s="117">
        <v>406.35</v>
      </c>
      <c r="CV64" s="118">
        <v>468.33649500000001</v>
      </c>
      <c r="CW64" s="116">
        <v>612.38124750000009</v>
      </c>
      <c r="CX64" s="117">
        <v>702.07500000000005</v>
      </c>
      <c r="CY64" s="117">
        <v>637.83198322272017</v>
      </c>
      <c r="CZ64" s="117">
        <v>453.6</v>
      </c>
      <c r="DA64" s="118">
        <v>487.06581000000006</v>
      </c>
      <c r="DB64" s="116">
        <v>634.30983000000003</v>
      </c>
      <c r="DC64" s="117">
        <v>748.88</v>
      </c>
      <c r="DD64" s="117">
        <v>660.86739891744003</v>
      </c>
      <c r="DE64" s="117">
        <v>453.6</v>
      </c>
      <c r="DF64" s="118">
        <v>505.78217250000006</v>
      </c>
      <c r="DG64" s="116">
        <v>656.23841250000009</v>
      </c>
      <c r="DH64" s="117">
        <v>795.68499999999995</v>
      </c>
      <c r="DI64" s="117">
        <v>683.28023580960007</v>
      </c>
      <c r="DJ64" s="117">
        <v>501.90000000000003</v>
      </c>
      <c r="DK64" s="118">
        <v>524.49853500000006</v>
      </c>
      <c r="DL64" s="116">
        <v>678.16699500000004</v>
      </c>
      <c r="DM64" s="117">
        <v>842.49</v>
      </c>
      <c r="DN64" s="117">
        <v>704.75920449792</v>
      </c>
      <c r="DO64" s="117">
        <v>501.90000000000003</v>
      </c>
      <c r="DP64" s="118">
        <v>543.22784999999999</v>
      </c>
      <c r="DQ64" s="116">
        <v>700.09557749999999</v>
      </c>
      <c r="DR64" s="117">
        <v>889.29499999999996</v>
      </c>
      <c r="DS64" s="117">
        <v>728.41719899520012</v>
      </c>
      <c r="DT64" s="117">
        <v>549.15</v>
      </c>
      <c r="DU64" s="118">
        <v>561.94421250000005</v>
      </c>
      <c r="DV64" s="116">
        <v>722.02416000000017</v>
      </c>
      <c r="DW64" s="117">
        <v>936.09999999999991</v>
      </c>
      <c r="DX64" s="117">
        <v>751.14132528864002</v>
      </c>
      <c r="DY64" s="117">
        <v>549.15</v>
      </c>
      <c r="DZ64" s="118">
        <v>580.67352750000009</v>
      </c>
      <c r="EA64" s="116">
        <v>733.68141000000014</v>
      </c>
      <c r="EB64" s="117">
        <v>943.0575</v>
      </c>
      <c r="EC64" s="117">
        <v>775.42189858847996</v>
      </c>
      <c r="ED64" s="117">
        <v>599.55000000000007</v>
      </c>
      <c r="EE64" s="118">
        <v>599.38989000000004</v>
      </c>
      <c r="EF64" s="116">
        <v>745.33866000000012</v>
      </c>
      <c r="EG64" s="117">
        <v>987.96500000000003</v>
      </c>
      <c r="EH64" s="117">
        <v>775.42189858847996</v>
      </c>
      <c r="EI64" s="117">
        <v>599.55000000000007</v>
      </c>
      <c r="EJ64" s="118">
        <v>618.10625249999998</v>
      </c>
      <c r="EK64" s="116">
        <v>756.99591000000021</v>
      </c>
      <c r="EL64" s="117">
        <v>1032.8724999999999</v>
      </c>
      <c r="EM64" s="117">
        <v>800.63634009216025</v>
      </c>
      <c r="EN64" s="117">
        <v>673.05000000000007</v>
      </c>
      <c r="EO64" s="118">
        <v>636.83556750000002</v>
      </c>
      <c r="EP64" s="116">
        <v>768.65316000000007</v>
      </c>
      <c r="EQ64" s="117">
        <v>1077.78</v>
      </c>
      <c r="ER64" s="117">
        <v>800.63634009216025</v>
      </c>
      <c r="ES64" s="117">
        <v>673.05000000000007</v>
      </c>
      <c r="ET64" s="118">
        <v>655.55193000000008</v>
      </c>
      <c r="EU64" s="116">
        <v>780.31041000000005</v>
      </c>
      <c r="EV64" s="117">
        <v>1122.6875</v>
      </c>
      <c r="EW64" s="117">
        <v>825.53949219456013</v>
      </c>
      <c r="EX64" s="117">
        <v>745.5</v>
      </c>
      <c r="EY64" s="118">
        <v>674.28124500000013</v>
      </c>
      <c r="EZ64" s="116">
        <v>791.96766000000014</v>
      </c>
      <c r="FA64" s="117">
        <v>1167.5949999999998</v>
      </c>
      <c r="FB64" s="117">
        <v>825.53949219456013</v>
      </c>
      <c r="FC64" s="117">
        <v>745.5</v>
      </c>
      <c r="FD64" s="118">
        <v>692.99760749999996</v>
      </c>
      <c r="FE64" s="116">
        <v>803.62491000000011</v>
      </c>
      <c r="FF64" s="117">
        <v>1212.5025000000001</v>
      </c>
      <c r="FG64" s="117">
        <v>849.82006549440007</v>
      </c>
      <c r="FH64" s="117">
        <v>819</v>
      </c>
      <c r="FI64" s="118">
        <v>711.71397000000002</v>
      </c>
      <c r="FJ64" s="116">
        <v>815.28216000000009</v>
      </c>
      <c r="FK64" s="117">
        <v>1257.4100000000001</v>
      </c>
      <c r="FL64" s="117">
        <v>849.82006549440007</v>
      </c>
      <c r="FM64" s="117">
        <v>819</v>
      </c>
      <c r="FN64" s="118">
        <v>730.44328500000006</v>
      </c>
      <c r="FO64" s="116">
        <v>826.93941000000007</v>
      </c>
      <c r="FP64" s="117">
        <v>1302.3175000000001</v>
      </c>
      <c r="FQ64" s="117">
        <v>874.72321759680028</v>
      </c>
      <c r="FR64" s="117">
        <v>892.5</v>
      </c>
      <c r="FS64" s="118">
        <v>749.15964750000001</v>
      </c>
      <c r="FT64" s="116">
        <v>838.59666000000016</v>
      </c>
      <c r="FU64" s="117">
        <v>1347.2250000000001</v>
      </c>
      <c r="FV64" s="117">
        <v>874.72321759680028</v>
      </c>
      <c r="FW64" s="117">
        <v>892.5</v>
      </c>
      <c r="FX64" s="118">
        <v>767.88896250000005</v>
      </c>
      <c r="FY64" s="116">
        <v>850.25391000000013</v>
      </c>
      <c r="FZ64" s="117">
        <v>1392.1324999999999</v>
      </c>
      <c r="GA64" s="117">
        <v>899.3150802979203</v>
      </c>
      <c r="GB64" s="117">
        <v>971.25</v>
      </c>
      <c r="GC64" s="118">
        <v>786.60532499999999</v>
      </c>
      <c r="GD64" s="116">
        <v>861.91116000000011</v>
      </c>
      <c r="GE64" s="117">
        <v>1437.04</v>
      </c>
      <c r="GF64" s="117">
        <v>899.3150802979203</v>
      </c>
      <c r="GG64" s="117">
        <v>971.25</v>
      </c>
      <c r="GH64" s="118">
        <v>805.32168750000005</v>
      </c>
      <c r="GI64" s="116">
        <v>873.5684100000002</v>
      </c>
      <c r="GJ64" s="117">
        <v>1481.9475</v>
      </c>
      <c r="GK64" s="117">
        <v>924.52952180160003</v>
      </c>
      <c r="GL64" s="117">
        <v>1050</v>
      </c>
      <c r="GM64" s="118">
        <v>824.0510025000001</v>
      </c>
      <c r="GN64" s="116">
        <v>885.22566000000018</v>
      </c>
      <c r="GO64" s="117">
        <v>1526.855</v>
      </c>
      <c r="GP64" s="117">
        <v>924.52952180160003</v>
      </c>
      <c r="GQ64" s="117">
        <v>1050</v>
      </c>
      <c r="GR64" s="118">
        <v>842.76736500000004</v>
      </c>
      <c r="GS64" s="116">
        <v>896.88291000000015</v>
      </c>
      <c r="GT64" s="117">
        <v>1571.7625</v>
      </c>
      <c r="GU64" s="117">
        <v>949.74396330528032</v>
      </c>
      <c r="GV64" s="117">
        <v>1128.75</v>
      </c>
      <c r="GW64" s="118">
        <v>861.49668000000008</v>
      </c>
      <c r="GX64" s="116">
        <v>908.54016000000013</v>
      </c>
      <c r="GY64" s="117">
        <v>1616.6699999999998</v>
      </c>
      <c r="GZ64" s="117">
        <v>949.74396330528032</v>
      </c>
      <c r="HA64" s="117">
        <v>1128.75</v>
      </c>
      <c r="HB64" s="118">
        <v>880.21304250000014</v>
      </c>
      <c r="HC64" s="116">
        <v>920.19741000000022</v>
      </c>
      <c r="HD64" s="117">
        <v>1661.5774999999999</v>
      </c>
      <c r="HE64" s="117">
        <v>974.02453660512015</v>
      </c>
      <c r="HF64" s="117">
        <v>1207.5</v>
      </c>
      <c r="HG64" s="118">
        <v>898.92940499999997</v>
      </c>
      <c r="HH64" s="116">
        <v>931.85466000000019</v>
      </c>
      <c r="HI64" s="117">
        <v>1706.4850000000001</v>
      </c>
      <c r="HJ64" s="117">
        <v>974.02453660512015</v>
      </c>
      <c r="HK64" s="117">
        <v>1207.5</v>
      </c>
      <c r="HL64" s="118">
        <v>917.65872000000002</v>
      </c>
      <c r="HM64" s="116">
        <v>943.51191000000006</v>
      </c>
      <c r="HN64" s="117">
        <v>1751.3925000000002</v>
      </c>
      <c r="HO64" s="117">
        <v>998.92768870752025</v>
      </c>
      <c r="HP64" s="117">
        <v>1286.25</v>
      </c>
      <c r="HQ64" s="118">
        <v>936.37508249999996</v>
      </c>
      <c r="HR64" s="116">
        <v>955.16916000000015</v>
      </c>
      <c r="HS64" s="117">
        <v>1796.3</v>
      </c>
      <c r="HT64" s="117">
        <v>998.92768870752025</v>
      </c>
      <c r="HU64" s="117">
        <v>1286.25</v>
      </c>
      <c r="HV64" s="118">
        <v>955.1043975</v>
      </c>
      <c r="HW64" s="116">
        <v>966.82641000000012</v>
      </c>
      <c r="HX64" s="117">
        <v>1789.3425000000002</v>
      </c>
      <c r="HY64" s="117">
        <v>1023.8308408099205</v>
      </c>
      <c r="HZ64" s="117">
        <v>1365</v>
      </c>
      <c r="IA64" s="118">
        <v>973.82076000000006</v>
      </c>
      <c r="IB64" s="116">
        <v>978.4836600000001</v>
      </c>
      <c r="IC64" s="117">
        <v>1832.9850000000001</v>
      </c>
      <c r="ID64" s="117">
        <v>1023.8308408099205</v>
      </c>
      <c r="IE64" s="117">
        <v>1365</v>
      </c>
      <c r="IF64" s="118">
        <v>992.53712250000001</v>
      </c>
      <c r="IG64" s="116">
        <v>990.14091000000008</v>
      </c>
      <c r="IH64" s="117">
        <v>1876.6275000000001</v>
      </c>
      <c r="II64" s="117">
        <v>1047.8001247084801</v>
      </c>
      <c r="IJ64" s="117">
        <v>1443.75</v>
      </c>
      <c r="IK64" s="118">
        <v>1011.2664375000001</v>
      </c>
      <c r="IL64" s="116">
        <v>1001.7981600000002</v>
      </c>
      <c r="IM64" s="117">
        <v>1920.27</v>
      </c>
      <c r="IN64" s="117">
        <v>1047.8001247084801</v>
      </c>
      <c r="IO64" s="117">
        <v>1443.75</v>
      </c>
      <c r="IP64" s="118">
        <v>1029.9828000000002</v>
      </c>
      <c r="IQ64" s="116">
        <v>1013.4554100000001</v>
      </c>
      <c r="IR64" s="117">
        <v>1963.9124999999999</v>
      </c>
      <c r="IS64" s="117">
        <v>1073.0145662121602</v>
      </c>
      <c r="IT64" s="117">
        <v>1521.45</v>
      </c>
      <c r="IU64" s="118">
        <v>1048.6991625000001</v>
      </c>
      <c r="IV64" s="116">
        <v>1025.1126600000002</v>
      </c>
      <c r="IW64" s="117">
        <v>2007.5550000000001</v>
      </c>
      <c r="IX64" s="117">
        <v>1073.0145662121602</v>
      </c>
      <c r="IY64" s="117">
        <v>1521.45</v>
      </c>
      <c r="IZ64" s="118">
        <v>1067.4284775000001</v>
      </c>
      <c r="JA64" s="116">
        <v>1036.76991</v>
      </c>
      <c r="JB64" s="117">
        <v>2051.1975000000002</v>
      </c>
      <c r="JC64" s="117">
        <v>1096.6725607094402</v>
      </c>
      <c r="JD64" s="117">
        <v>1600.2</v>
      </c>
      <c r="JE64" s="118">
        <v>1086.1448399999999</v>
      </c>
      <c r="JF64" s="116">
        <v>1048.4271600000002</v>
      </c>
      <c r="JG64" s="117">
        <v>2094.84</v>
      </c>
      <c r="JH64" s="117">
        <v>1096.6725607094402</v>
      </c>
      <c r="JI64" s="117">
        <v>1600.2</v>
      </c>
      <c r="JJ64" s="118">
        <v>1104.8741550000002</v>
      </c>
      <c r="JK64" s="116">
        <v>1060.0844100000002</v>
      </c>
      <c r="JL64" s="117">
        <v>2138.4825000000001</v>
      </c>
      <c r="JM64" s="117">
        <v>1120.9531340092801</v>
      </c>
      <c r="JN64" s="117">
        <v>1678.95</v>
      </c>
      <c r="JO64" s="118">
        <v>1123.5905175</v>
      </c>
      <c r="JP64" s="116">
        <v>1071.7416600000001</v>
      </c>
      <c r="JQ64" s="117">
        <v>2182.125</v>
      </c>
      <c r="JR64" s="117">
        <v>1120.9531340092801</v>
      </c>
      <c r="JS64" s="117">
        <v>1678.95</v>
      </c>
      <c r="JT64" s="118">
        <v>1142.3068799999999</v>
      </c>
      <c r="JU64" s="116">
        <v>1083.5284350000002</v>
      </c>
      <c r="JV64" s="117">
        <v>2225.7674999999999</v>
      </c>
      <c r="JW64" s="117">
        <v>1145.2337073091201</v>
      </c>
      <c r="JX64" s="117">
        <v>1757.7</v>
      </c>
      <c r="JY64" s="118">
        <v>1161.0361950000001</v>
      </c>
      <c r="JZ64" s="116">
        <v>1095.31521</v>
      </c>
      <c r="KA64" s="117">
        <v>2269.4100000000003</v>
      </c>
      <c r="KB64" s="117">
        <v>1145.2337073091201</v>
      </c>
      <c r="KC64" s="117">
        <v>1757.7</v>
      </c>
      <c r="KD64" s="118">
        <v>1179.7525575</v>
      </c>
      <c r="KE64" s="116">
        <v>1107.1019850000002</v>
      </c>
      <c r="KF64" s="117">
        <v>2313.0524999999998</v>
      </c>
      <c r="KG64" s="117">
        <v>1169.20299120768</v>
      </c>
      <c r="KH64" s="117">
        <v>1836.45</v>
      </c>
      <c r="KI64" s="118">
        <v>1198.4818725</v>
      </c>
      <c r="KJ64" s="116">
        <v>1118.88876</v>
      </c>
      <c r="KK64" s="117">
        <v>2356.6950000000002</v>
      </c>
      <c r="KL64" s="117">
        <v>1169.20299120768</v>
      </c>
      <c r="KM64" s="117">
        <v>1836.45</v>
      </c>
      <c r="KN64" s="118">
        <v>1217.1982350000001</v>
      </c>
      <c r="KO64" s="116">
        <v>1130.6755350000003</v>
      </c>
      <c r="KP64" s="117">
        <v>2400.3375000000001</v>
      </c>
      <c r="KQ64" s="117">
        <v>1194.1061433100801</v>
      </c>
      <c r="KR64" s="117">
        <v>1914.15</v>
      </c>
      <c r="KS64" s="118">
        <v>1235.9145975000001</v>
      </c>
      <c r="KT64" s="116">
        <v>1142.4623099999999</v>
      </c>
      <c r="KU64" s="117">
        <v>2443.98</v>
      </c>
      <c r="KV64" s="117">
        <v>1194.1061433100801</v>
      </c>
      <c r="KW64" s="117">
        <v>1914.15</v>
      </c>
      <c r="KX64" s="118">
        <v>1254.6439124999999</v>
      </c>
      <c r="KY64" s="116">
        <v>1154.2490850000002</v>
      </c>
      <c r="KZ64" s="117">
        <v>2487.6224999999999</v>
      </c>
      <c r="LA64" s="117">
        <v>1218.6980060112001</v>
      </c>
      <c r="LB64" s="117">
        <v>1992.9</v>
      </c>
      <c r="LC64" s="118">
        <v>1273.360275</v>
      </c>
      <c r="LD64" s="116">
        <v>1166.0358600000002</v>
      </c>
      <c r="LE64" s="117">
        <v>2531.2649999999999</v>
      </c>
      <c r="LF64" s="117">
        <v>1218.6980060112001</v>
      </c>
      <c r="LG64" s="117">
        <v>1992.9</v>
      </c>
      <c r="LH64" s="118">
        <v>1292.08959</v>
      </c>
      <c r="LI64" s="116">
        <v>1177.822635</v>
      </c>
      <c r="LJ64" s="117">
        <v>2574.9074999999998</v>
      </c>
      <c r="LK64" s="117">
        <v>1243.2898687123202</v>
      </c>
      <c r="LL64" s="117">
        <v>2071.65</v>
      </c>
      <c r="LM64" s="118">
        <v>1310.8059525000001</v>
      </c>
      <c r="LN64" s="116">
        <v>1189.6094100000003</v>
      </c>
      <c r="LO64" s="117">
        <v>2618.5500000000002</v>
      </c>
      <c r="LP64" s="117">
        <v>1243.2898687123202</v>
      </c>
      <c r="LQ64" s="117">
        <v>2071.65</v>
      </c>
      <c r="LR64" s="118">
        <v>1329.5352675000001</v>
      </c>
    </row>
    <row r="65" spans="1:330">
      <c r="A65" s="122" t="s">
        <v>79</v>
      </c>
      <c r="B65" s="123" t="s">
        <v>312</v>
      </c>
      <c r="C65" s="116">
        <v>98.439000000000007</v>
      </c>
      <c r="D65" s="116">
        <v>150.24900000000002</v>
      </c>
      <c r="E65" s="116">
        <v>195.58275000000003</v>
      </c>
      <c r="F65" s="161">
        <v>221.49</v>
      </c>
      <c r="G65" s="116" t="e">
        <v>#N/A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89.660313600000009</v>
      </c>
      <c r="N65" s="117">
        <v>103.66973760000002</v>
      </c>
      <c r="O65" s="117">
        <v>117.6791616</v>
      </c>
      <c r="P65" s="117">
        <v>134.49047040000002</v>
      </c>
      <c r="Q65" s="117">
        <v>151.30177920000003</v>
      </c>
      <c r="R65" s="117">
        <v>89.25</v>
      </c>
      <c r="S65" s="117">
        <v>123.9</v>
      </c>
      <c r="T65" s="117">
        <v>145.95000000000002</v>
      </c>
      <c r="U65" s="117">
        <v>169.05</v>
      </c>
      <c r="V65" s="117" t="e">
        <v>#N/A</v>
      </c>
      <c r="W65" s="118">
        <v>110.8863525</v>
      </c>
      <c r="X65" s="118">
        <v>179.61231749999999</v>
      </c>
      <c r="Y65" s="118">
        <v>220.21840500000002</v>
      </c>
      <c r="Z65" s="118">
        <v>260.82449250000002</v>
      </c>
      <c r="AA65" s="118" t="e">
        <v>#N/A</v>
      </c>
      <c r="AC65" s="122" t="s">
        <v>79</v>
      </c>
      <c r="AD65" s="123" t="s">
        <v>312</v>
      </c>
      <c r="AE65" s="116">
        <v>98.439000000000007</v>
      </c>
      <c r="AF65" s="117">
        <v>0</v>
      </c>
      <c r="AG65" s="117">
        <v>181.17043154496002</v>
      </c>
      <c r="AH65" s="117">
        <v>86.100000000000009</v>
      </c>
      <c r="AI65" s="118">
        <v>132.25797750000001</v>
      </c>
      <c r="AJ65" s="116">
        <v>150.24900000000002</v>
      </c>
      <c r="AK65" s="117">
        <v>0</v>
      </c>
      <c r="AL65" s="117">
        <v>247.16378461632004</v>
      </c>
      <c r="AM65" s="117">
        <v>119.7</v>
      </c>
      <c r="AN65" s="118">
        <v>189.05469000000005</v>
      </c>
      <c r="AO65" s="116">
        <v>195.58275000000003</v>
      </c>
      <c r="AP65" s="117">
        <v>0</v>
      </c>
      <c r="AQ65" s="117">
        <v>297.59266762368003</v>
      </c>
      <c r="AR65" s="117">
        <v>142.80000000000001</v>
      </c>
      <c r="AS65" s="118">
        <v>225.12740250000002</v>
      </c>
      <c r="AT65" s="116">
        <v>240.91650000000001</v>
      </c>
      <c r="AU65" s="117">
        <v>0</v>
      </c>
      <c r="AV65" s="117">
        <v>348.02155063103999</v>
      </c>
      <c r="AW65" s="117">
        <v>165.9</v>
      </c>
      <c r="AX65" s="118">
        <v>261.20011499999998</v>
      </c>
      <c r="AY65" s="116">
        <v>275.88825000000003</v>
      </c>
      <c r="AZ65" s="117">
        <v>0</v>
      </c>
      <c r="BA65" s="117">
        <v>413.08103549856003</v>
      </c>
      <c r="BB65" s="117">
        <v>189</v>
      </c>
      <c r="BC65" s="118">
        <v>299.85037500000004</v>
      </c>
      <c r="BD65" s="116">
        <v>314.74575000000004</v>
      </c>
      <c r="BE65" s="117">
        <v>0</v>
      </c>
      <c r="BF65" s="117">
        <v>457.28413048032013</v>
      </c>
      <c r="BG65" s="117">
        <v>207.9</v>
      </c>
      <c r="BH65" s="118">
        <v>318.56673749999999</v>
      </c>
      <c r="BI65" s="116">
        <v>354.57468750000004</v>
      </c>
      <c r="BJ65" s="117">
        <v>0</v>
      </c>
      <c r="BK65" s="117">
        <v>501.79851486336014</v>
      </c>
      <c r="BL65" s="117">
        <v>226.8</v>
      </c>
      <c r="BM65" s="118">
        <v>337.28309999999999</v>
      </c>
      <c r="BN65" s="116">
        <v>394.40362500000003</v>
      </c>
      <c r="BO65" s="117">
        <v>0</v>
      </c>
      <c r="BP65" s="117">
        <v>546.62418864768006</v>
      </c>
      <c r="BQ65" s="117">
        <v>245.70000000000002</v>
      </c>
      <c r="BR65" s="118">
        <v>356.01241500000003</v>
      </c>
      <c r="BS65" s="116">
        <v>434.23256250000003</v>
      </c>
      <c r="BT65" s="117">
        <v>0</v>
      </c>
      <c r="BU65" s="117">
        <v>591.44986243200015</v>
      </c>
      <c r="BV65" s="117">
        <v>264.60000000000002</v>
      </c>
      <c r="BW65" s="118">
        <v>374.72877750000004</v>
      </c>
      <c r="BX65" s="116">
        <v>474.06150000000002</v>
      </c>
      <c r="BY65" s="117">
        <v>0</v>
      </c>
      <c r="BZ65" s="117">
        <v>635.96424681504004</v>
      </c>
      <c r="CA65" s="117">
        <v>282.45</v>
      </c>
      <c r="CB65" s="118">
        <v>393.45809250000002</v>
      </c>
      <c r="CC65" s="116">
        <v>525.87150000000008</v>
      </c>
      <c r="CD65" s="117">
        <v>0</v>
      </c>
      <c r="CE65" s="117">
        <v>663.04642472640012</v>
      </c>
      <c r="CF65" s="117">
        <v>358.05</v>
      </c>
      <c r="CG65" s="118">
        <v>412.17445500000008</v>
      </c>
      <c r="CH65" s="116">
        <v>577.68150000000003</v>
      </c>
      <c r="CI65" s="117">
        <v>0</v>
      </c>
      <c r="CJ65" s="117">
        <v>689.81731323648012</v>
      </c>
      <c r="CK65" s="117">
        <v>358.05</v>
      </c>
      <c r="CL65" s="118">
        <v>430.89081750000003</v>
      </c>
      <c r="CM65" s="116">
        <v>600.69809250000003</v>
      </c>
      <c r="CN65" s="117">
        <v>0</v>
      </c>
      <c r="CO65" s="117">
        <v>717.52206995040024</v>
      </c>
      <c r="CP65" s="117">
        <v>406.35</v>
      </c>
      <c r="CQ65" s="118">
        <v>449.62013250000001</v>
      </c>
      <c r="CR65" s="116">
        <v>623.71468500000015</v>
      </c>
      <c r="CS65" s="117">
        <v>0</v>
      </c>
      <c r="CT65" s="117">
        <v>744.91553726304016</v>
      </c>
      <c r="CU65" s="117">
        <v>406.35</v>
      </c>
      <c r="CV65" s="118">
        <v>468.33649500000001</v>
      </c>
      <c r="CW65" s="116">
        <v>646.73127750000015</v>
      </c>
      <c r="CX65" s="117">
        <v>0</v>
      </c>
      <c r="CY65" s="117">
        <v>772.30900457568021</v>
      </c>
      <c r="CZ65" s="117">
        <v>453.6</v>
      </c>
      <c r="DA65" s="118">
        <v>487.06581000000006</v>
      </c>
      <c r="DB65" s="116">
        <v>669.74787000000015</v>
      </c>
      <c r="DC65" s="117">
        <v>0</v>
      </c>
      <c r="DD65" s="117">
        <v>800.01376128959998</v>
      </c>
      <c r="DE65" s="117">
        <v>453.6</v>
      </c>
      <c r="DF65" s="118">
        <v>505.78217250000006</v>
      </c>
      <c r="DG65" s="116">
        <v>692.76446250000004</v>
      </c>
      <c r="DH65" s="117">
        <v>0</v>
      </c>
      <c r="DI65" s="117">
        <v>826.78464979968021</v>
      </c>
      <c r="DJ65" s="117">
        <v>501.90000000000003</v>
      </c>
      <c r="DK65" s="118">
        <v>524.49853500000006</v>
      </c>
      <c r="DL65" s="116">
        <v>715.78105500000004</v>
      </c>
      <c r="DM65" s="117">
        <v>0</v>
      </c>
      <c r="DN65" s="117">
        <v>853.24424890848024</v>
      </c>
      <c r="DO65" s="117">
        <v>501.90000000000003</v>
      </c>
      <c r="DP65" s="118">
        <v>543.22784999999999</v>
      </c>
      <c r="DQ65" s="116">
        <v>738.79764750000004</v>
      </c>
      <c r="DR65" s="117">
        <v>0</v>
      </c>
      <c r="DS65" s="117">
        <v>881.57158442496018</v>
      </c>
      <c r="DT65" s="117">
        <v>549.15</v>
      </c>
      <c r="DU65" s="118">
        <v>561.94421250000005</v>
      </c>
      <c r="DV65" s="116">
        <v>761.81424000000004</v>
      </c>
      <c r="DW65" s="117">
        <v>0</v>
      </c>
      <c r="DX65" s="117">
        <v>909.27634113888018</v>
      </c>
      <c r="DY65" s="117">
        <v>549.15</v>
      </c>
      <c r="DZ65" s="118">
        <v>580.67352750000009</v>
      </c>
      <c r="EA65" s="116">
        <v>774.11911500000008</v>
      </c>
      <c r="EB65" s="117">
        <v>0</v>
      </c>
      <c r="EC65" s="117">
        <v>938.53754485920012</v>
      </c>
      <c r="ED65" s="117">
        <v>599.55000000000007</v>
      </c>
      <c r="EE65" s="118">
        <v>599.38989000000004</v>
      </c>
      <c r="EF65" s="116">
        <v>786.42399</v>
      </c>
      <c r="EG65" s="117">
        <v>0</v>
      </c>
      <c r="EH65" s="117">
        <v>938.53754485920012</v>
      </c>
      <c r="EI65" s="117">
        <v>599.55000000000007</v>
      </c>
      <c r="EJ65" s="118">
        <v>618.10625249999998</v>
      </c>
      <c r="EK65" s="116">
        <v>798.72886499999993</v>
      </c>
      <c r="EL65" s="117">
        <v>0</v>
      </c>
      <c r="EM65" s="117">
        <v>969.04390618464026</v>
      </c>
      <c r="EN65" s="117">
        <v>673.05000000000007</v>
      </c>
      <c r="EO65" s="118">
        <v>636.83556750000002</v>
      </c>
      <c r="EP65" s="116">
        <v>811.03374000000008</v>
      </c>
      <c r="EQ65" s="117">
        <v>0</v>
      </c>
      <c r="ER65" s="117">
        <v>969.04390618464026</v>
      </c>
      <c r="ES65" s="117">
        <v>673.05000000000007</v>
      </c>
      <c r="ET65" s="118">
        <v>655.55193000000008</v>
      </c>
      <c r="EU65" s="116">
        <v>823.338615</v>
      </c>
      <c r="EV65" s="117">
        <v>0</v>
      </c>
      <c r="EW65" s="117">
        <v>998.92768870752025</v>
      </c>
      <c r="EX65" s="117">
        <v>745.5</v>
      </c>
      <c r="EY65" s="118">
        <v>674.28124500000013</v>
      </c>
      <c r="EZ65" s="116">
        <v>835.64349000000004</v>
      </c>
      <c r="FA65" s="117">
        <v>0</v>
      </c>
      <c r="FB65" s="117">
        <v>998.92768870752025</v>
      </c>
      <c r="FC65" s="117">
        <v>745.5</v>
      </c>
      <c r="FD65" s="118">
        <v>692.99760749999996</v>
      </c>
      <c r="FE65" s="116">
        <v>847.94836499999997</v>
      </c>
      <c r="FF65" s="117">
        <v>0</v>
      </c>
      <c r="FG65" s="117">
        <v>1028.50018182912</v>
      </c>
      <c r="FH65" s="117">
        <v>819</v>
      </c>
      <c r="FI65" s="118">
        <v>711.71397000000002</v>
      </c>
      <c r="FJ65" s="116">
        <v>860.25324000000001</v>
      </c>
      <c r="FK65" s="117">
        <v>0</v>
      </c>
      <c r="FL65" s="117">
        <v>1028.50018182912</v>
      </c>
      <c r="FM65" s="117">
        <v>819</v>
      </c>
      <c r="FN65" s="118">
        <v>730.44328500000006</v>
      </c>
      <c r="FO65" s="116">
        <v>872.55811500000004</v>
      </c>
      <c r="FP65" s="117">
        <v>0</v>
      </c>
      <c r="FQ65" s="117">
        <v>1058.6952537532802</v>
      </c>
      <c r="FR65" s="117">
        <v>892.5</v>
      </c>
      <c r="FS65" s="118">
        <v>749.15964750000001</v>
      </c>
      <c r="FT65" s="116">
        <v>884.86299000000008</v>
      </c>
      <c r="FU65" s="117">
        <v>0</v>
      </c>
      <c r="FV65" s="117">
        <v>1058.6952537532802</v>
      </c>
      <c r="FW65" s="117">
        <v>892.5</v>
      </c>
      <c r="FX65" s="118">
        <v>767.88896250000005</v>
      </c>
      <c r="FY65" s="116">
        <v>897.16786500000001</v>
      </c>
      <c r="FZ65" s="117">
        <v>0</v>
      </c>
      <c r="GA65" s="117">
        <v>1088.5790362761602</v>
      </c>
      <c r="GB65" s="117">
        <v>971.25</v>
      </c>
      <c r="GC65" s="118">
        <v>786.60532499999999</v>
      </c>
      <c r="GD65" s="116">
        <v>909.47273999999993</v>
      </c>
      <c r="GE65" s="117">
        <v>0</v>
      </c>
      <c r="GF65" s="117">
        <v>1088.5790362761602</v>
      </c>
      <c r="GG65" s="117">
        <v>971.25</v>
      </c>
      <c r="GH65" s="118">
        <v>805.32168750000005</v>
      </c>
      <c r="GI65" s="116">
        <v>921.77761500000008</v>
      </c>
      <c r="GJ65" s="117">
        <v>0</v>
      </c>
      <c r="GK65" s="117">
        <v>1119.0853976016001</v>
      </c>
      <c r="GL65" s="117">
        <v>1050</v>
      </c>
      <c r="GM65" s="118">
        <v>824.0510025000001</v>
      </c>
      <c r="GN65" s="116">
        <v>934.08249000000001</v>
      </c>
      <c r="GO65" s="117">
        <v>0</v>
      </c>
      <c r="GP65" s="117">
        <v>1119.0853976016001</v>
      </c>
      <c r="GQ65" s="117">
        <v>1050</v>
      </c>
      <c r="GR65" s="118">
        <v>842.76736500000004</v>
      </c>
      <c r="GS65" s="116">
        <v>946.38736500000005</v>
      </c>
      <c r="GT65" s="117">
        <v>0</v>
      </c>
      <c r="GU65" s="117">
        <v>1149.2804695257603</v>
      </c>
      <c r="GV65" s="117">
        <v>1128.75</v>
      </c>
      <c r="GW65" s="118">
        <v>861.49668000000008</v>
      </c>
      <c r="GX65" s="116">
        <v>958.69223999999997</v>
      </c>
      <c r="GY65" s="117">
        <v>0</v>
      </c>
      <c r="GZ65" s="117">
        <v>1149.2804695257603</v>
      </c>
      <c r="HA65" s="117">
        <v>1128.75</v>
      </c>
      <c r="HB65" s="118">
        <v>880.21304250000014</v>
      </c>
      <c r="HC65" s="116">
        <v>970.99711500000012</v>
      </c>
      <c r="HD65" s="117">
        <v>0</v>
      </c>
      <c r="HE65" s="117">
        <v>1178.8529626473601</v>
      </c>
      <c r="HF65" s="117">
        <v>1207.5</v>
      </c>
      <c r="HG65" s="118">
        <v>898.92940499999997</v>
      </c>
      <c r="HH65" s="116">
        <v>983.30199000000005</v>
      </c>
      <c r="HI65" s="117">
        <v>0</v>
      </c>
      <c r="HJ65" s="117">
        <v>1178.8529626473601</v>
      </c>
      <c r="HK65" s="117">
        <v>1207.5</v>
      </c>
      <c r="HL65" s="118">
        <v>917.65872000000002</v>
      </c>
      <c r="HM65" s="116">
        <v>995.60686499999997</v>
      </c>
      <c r="HN65" s="117">
        <v>0</v>
      </c>
      <c r="HO65" s="117">
        <v>1209.04803457152</v>
      </c>
      <c r="HP65" s="117">
        <v>1286.25</v>
      </c>
      <c r="HQ65" s="118">
        <v>936.37508249999996</v>
      </c>
      <c r="HR65" s="116">
        <v>1007.91174</v>
      </c>
      <c r="HS65" s="117">
        <v>0</v>
      </c>
      <c r="HT65" s="117">
        <v>1209.04803457152</v>
      </c>
      <c r="HU65" s="117">
        <v>1286.25</v>
      </c>
      <c r="HV65" s="118">
        <v>955.1043975</v>
      </c>
      <c r="HW65" s="116">
        <v>1019.5689900000001</v>
      </c>
      <c r="HX65" s="117">
        <v>0</v>
      </c>
      <c r="HY65" s="117">
        <v>1239.2431064956804</v>
      </c>
      <c r="HZ65" s="117">
        <v>1365</v>
      </c>
      <c r="IA65" s="118">
        <v>973.82076000000006</v>
      </c>
      <c r="IB65" s="116">
        <v>1031.22624</v>
      </c>
      <c r="IC65" s="117">
        <v>0</v>
      </c>
      <c r="ID65" s="117">
        <v>1239.2431064956804</v>
      </c>
      <c r="IE65" s="117">
        <v>1365</v>
      </c>
      <c r="IF65" s="118">
        <v>992.53712250000001</v>
      </c>
      <c r="IG65" s="116">
        <v>1042.8834899999999</v>
      </c>
      <c r="IH65" s="117">
        <v>0</v>
      </c>
      <c r="II65" s="117">
        <v>1267.8817314134401</v>
      </c>
      <c r="IJ65" s="117">
        <v>1443.75</v>
      </c>
      <c r="IK65" s="118">
        <v>1011.2664375000001</v>
      </c>
      <c r="IL65" s="116">
        <v>1054.5407399999999</v>
      </c>
      <c r="IM65" s="117">
        <v>0</v>
      </c>
      <c r="IN65" s="117">
        <v>1267.8817314134401</v>
      </c>
      <c r="IO65" s="117">
        <v>1443.75</v>
      </c>
      <c r="IP65" s="118">
        <v>1029.9828000000002</v>
      </c>
      <c r="IQ65" s="116">
        <v>1066.1979900000001</v>
      </c>
      <c r="IR65" s="117">
        <v>0</v>
      </c>
      <c r="IS65" s="117">
        <v>1298.6993821401602</v>
      </c>
      <c r="IT65" s="117">
        <v>1521.45</v>
      </c>
      <c r="IU65" s="118">
        <v>1048.6991625000001</v>
      </c>
      <c r="IV65" s="116">
        <v>1077.8552400000001</v>
      </c>
      <c r="IW65" s="117">
        <v>0</v>
      </c>
      <c r="IX65" s="117">
        <v>1298.6993821401602</v>
      </c>
      <c r="IY65" s="117">
        <v>1521.45</v>
      </c>
      <c r="IZ65" s="118">
        <v>1067.4284775000001</v>
      </c>
      <c r="JA65" s="116">
        <v>1089.5124900000001</v>
      </c>
      <c r="JB65" s="117">
        <v>0</v>
      </c>
      <c r="JC65" s="117">
        <v>1327.6492964592001</v>
      </c>
      <c r="JD65" s="117">
        <v>1600.2</v>
      </c>
      <c r="JE65" s="118">
        <v>1086.1448399999999</v>
      </c>
      <c r="JF65" s="116">
        <v>1101.16974</v>
      </c>
      <c r="JG65" s="117">
        <v>0</v>
      </c>
      <c r="JH65" s="117">
        <v>1327.6492964592001</v>
      </c>
      <c r="JI65" s="117">
        <v>1600.2</v>
      </c>
      <c r="JJ65" s="118">
        <v>1104.8741550000002</v>
      </c>
      <c r="JK65" s="116">
        <v>1112.82699</v>
      </c>
      <c r="JL65" s="117">
        <v>0</v>
      </c>
      <c r="JM65" s="117">
        <v>1356.5992107782401</v>
      </c>
      <c r="JN65" s="117">
        <v>1678.95</v>
      </c>
      <c r="JO65" s="118">
        <v>1123.5905175</v>
      </c>
      <c r="JP65" s="116">
        <v>1124.48424</v>
      </c>
      <c r="JQ65" s="117">
        <v>0</v>
      </c>
      <c r="JR65" s="117">
        <v>1356.5992107782401</v>
      </c>
      <c r="JS65" s="117">
        <v>1678.95</v>
      </c>
      <c r="JT65" s="118">
        <v>1142.3068799999999</v>
      </c>
      <c r="JU65" s="116">
        <v>1137.4367400000001</v>
      </c>
      <c r="JV65" s="117">
        <v>0</v>
      </c>
      <c r="JW65" s="117">
        <v>1385.8604144985604</v>
      </c>
      <c r="JX65" s="117">
        <v>1757.7</v>
      </c>
      <c r="JY65" s="118">
        <v>1161.0361950000001</v>
      </c>
      <c r="JZ65" s="116">
        <v>1150.38924</v>
      </c>
      <c r="KA65" s="117">
        <v>0</v>
      </c>
      <c r="KB65" s="117">
        <v>1385.8604144985604</v>
      </c>
      <c r="KC65" s="117">
        <v>1757.7</v>
      </c>
      <c r="KD65" s="118">
        <v>1179.7525575</v>
      </c>
      <c r="KE65" s="116">
        <v>1163.3417400000001</v>
      </c>
      <c r="KF65" s="117">
        <v>0</v>
      </c>
      <c r="KG65" s="117">
        <v>1415.1216182188805</v>
      </c>
      <c r="KH65" s="117">
        <v>1836.45</v>
      </c>
      <c r="KI65" s="118">
        <v>1198.4818725</v>
      </c>
      <c r="KJ65" s="116">
        <v>1176.2942399999999</v>
      </c>
      <c r="KK65" s="117">
        <v>0</v>
      </c>
      <c r="KL65" s="117">
        <v>1415.1216182188805</v>
      </c>
      <c r="KM65" s="117">
        <v>1836.45</v>
      </c>
      <c r="KN65" s="118">
        <v>1217.1982350000001</v>
      </c>
      <c r="KO65" s="116">
        <v>1189.24674</v>
      </c>
      <c r="KP65" s="117">
        <v>0</v>
      </c>
      <c r="KQ65" s="117">
        <v>1445.3166901430402</v>
      </c>
      <c r="KR65" s="117">
        <v>1914.15</v>
      </c>
      <c r="KS65" s="118">
        <v>1235.9145975000001</v>
      </c>
      <c r="KT65" s="116">
        <v>1202.1992400000001</v>
      </c>
      <c r="KU65" s="117">
        <v>0</v>
      </c>
      <c r="KV65" s="117">
        <v>1445.3166901430402</v>
      </c>
      <c r="KW65" s="117">
        <v>1914.15</v>
      </c>
      <c r="KX65" s="118">
        <v>1254.6439124999999</v>
      </c>
      <c r="KY65" s="116">
        <v>1215.15174</v>
      </c>
      <c r="KZ65" s="117">
        <v>0</v>
      </c>
      <c r="LA65" s="117">
        <v>1474.8891832646405</v>
      </c>
      <c r="LB65" s="117">
        <v>1992.9</v>
      </c>
      <c r="LC65" s="118">
        <v>1273.360275</v>
      </c>
      <c r="LD65" s="116">
        <v>1228.1042400000001</v>
      </c>
      <c r="LE65" s="117">
        <v>0</v>
      </c>
      <c r="LF65" s="117">
        <v>1474.8891832646405</v>
      </c>
      <c r="LG65" s="117">
        <v>1992.9</v>
      </c>
      <c r="LH65" s="118">
        <v>1292.08959</v>
      </c>
      <c r="LI65" s="116">
        <v>1241.05674</v>
      </c>
      <c r="LJ65" s="117">
        <v>0</v>
      </c>
      <c r="LK65" s="117">
        <v>1504.7729657875202</v>
      </c>
      <c r="LL65" s="117">
        <v>2071.65</v>
      </c>
      <c r="LM65" s="118">
        <v>1310.8059525000001</v>
      </c>
      <c r="LN65" s="116">
        <v>1254.0092400000001</v>
      </c>
      <c r="LO65" s="117">
        <v>0</v>
      </c>
      <c r="LP65" s="117">
        <v>1504.7729657875202</v>
      </c>
      <c r="LQ65" s="117">
        <v>2071.65</v>
      </c>
      <c r="LR65" s="118">
        <v>1329.5352675000001</v>
      </c>
    </row>
    <row r="66" spans="1:330">
      <c r="A66" s="122" t="s">
        <v>80</v>
      </c>
      <c r="B66" s="123" t="s">
        <v>313</v>
      </c>
      <c r="C66" s="116">
        <v>98.439000000000007</v>
      </c>
      <c r="D66" s="116">
        <v>150.24900000000002</v>
      </c>
      <c r="E66" s="116">
        <v>195.58275000000003</v>
      </c>
      <c r="F66" s="161">
        <v>221.49</v>
      </c>
      <c r="G66" s="116" t="e">
        <v>#N/A</v>
      </c>
      <c r="H66" s="117">
        <v>0</v>
      </c>
      <c r="I66" s="117">
        <v>0</v>
      </c>
      <c r="J66" s="117">
        <v>0</v>
      </c>
      <c r="K66" s="117">
        <v>0</v>
      </c>
      <c r="L66" s="117">
        <v>0</v>
      </c>
      <c r="M66" s="117">
        <v>89.660313600000009</v>
      </c>
      <c r="N66" s="117">
        <v>103.66973760000002</v>
      </c>
      <c r="O66" s="117">
        <v>117.6791616</v>
      </c>
      <c r="P66" s="117">
        <v>134.49047040000002</v>
      </c>
      <c r="Q66" s="117">
        <v>151.30177920000003</v>
      </c>
      <c r="R66" s="117">
        <v>89.25</v>
      </c>
      <c r="S66" s="117">
        <v>123.9</v>
      </c>
      <c r="T66" s="117">
        <v>145.95000000000002</v>
      </c>
      <c r="U66" s="117">
        <v>169.05</v>
      </c>
      <c r="V66" s="117" t="e">
        <v>#N/A</v>
      </c>
      <c r="W66" s="118">
        <v>110.8863525</v>
      </c>
      <c r="X66" s="118">
        <v>179.61231749999999</v>
      </c>
      <c r="Y66" s="118">
        <v>220.21840500000002</v>
      </c>
      <c r="Z66" s="118">
        <v>260.82449250000002</v>
      </c>
      <c r="AA66" s="118" t="e">
        <v>#N/A</v>
      </c>
      <c r="AC66" s="122" t="s">
        <v>80</v>
      </c>
      <c r="AD66" s="123" t="s">
        <v>313</v>
      </c>
      <c r="AE66" s="116">
        <v>98.439000000000007</v>
      </c>
      <c r="AF66" s="117">
        <v>0</v>
      </c>
      <c r="AG66" s="117">
        <v>181.17043154496002</v>
      </c>
      <c r="AH66" s="117">
        <v>86.100000000000009</v>
      </c>
      <c r="AI66" s="118">
        <v>132.25797750000001</v>
      </c>
      <c r="AJ66" s="116">
        <v>150.24900000000002</v>
      </c>
      <c r="AK66" s="117">
        <v>0</v>
      </c>
      <c r="AL66" s="117">
        <v>247.16378461632004</v>
      </c>
      <c r="AM66" s="117">
        <v>119.7</v>
      </c>
      <c r="AN66" s="118">
        <v>189.05469000000005</v>
      </c>
      <c r="AO66" s="116">
        <v>195.58275000000003</v>
      </c>
      <c r="AP66" s="117">
        <v>0</v>
      </c>
      <c r="AQ66" s="117">
        <v>297.59266762368003</v>
      </c>
      <c r="AR66" s="117">
        <v>142.80000000000001</v>
      </c>
      <c r="AS66" s="118">
        <v>225.12740250000002</v>
      </c>
      <c r="AT66" s="116">
        <v>240.91650000000001</v>
      </c>
      <c r="AU66" s="117">
        <v>0</v>
      </c>
      <c r="AV66" s="117">
        <v>348.02155063103999</v>
      </c>
      <c r="AW66" s="117">
        <v>165.9</v>
      </c>
      <c r="AX66" s="118">
        <v>261.20011499999998</v>
      </c>
      <c r="AY66" s="116">
        <v>275.88825000000003</v>
      </c>
      <c r="AZ66" s="117">
        <v>0</v>
      </c>
      <c r="BA66" s="117">
        <v>413.08103549856003</v>
      </c>
      <c r="BB66" s="117">
        <v>189</v>
      </c>
      <c r="BC66" s="118">
        <v>299.85037500000004</v>
      </c>
      <c r="BD66" s="116">
        <v>314.74575000000004</v>
      </c>
      <c r="BE66" s="117">
        <v>0</v>
      </c>
      <c r="BF66" s="117">
        <v>457.28413048032013</v>
      </c>
      <c r="BG66" s="117">
        <v>207.9</v>
      </c>
      <c r="BH66" s="118">
        <v>318.56673749999999</v>
      </c>
      <c r="BI66" s="116">
        <v>354.57468750000004</v>
      </c>
      <c r="BJ66" s="117">
        <v>0</v>
      </c>
      <c r="BK66" s="117">
        <v>501.79851486336014</v>
      </c>
      <c r="BL66" s="117">
        <v>226.8</v>
      </c>
      <c r="BM66" s="118">
        <v>337.28309999999999</v>
      </c>
      <c r="BN66" s="116">
        <v>394.40362500000003</v>
      </c>
      <c r="BO66" s="117">
        <v>0</v>
      </c>
      <c r="BP66" s="117">
        <v>546.62418864768006</v>
      </c>
      <c r="BQ66" s="117">
        <v>245.70000000000002</v>
      </c>
      <c r="BR66" s="118">
        <v>356.01241500000003</v>
      </c>
      <c r="BS66" s="116">
        <v>434.23256250000003</v>
      </c>
      <c r="BT66" s="117">
        <v>0</v>
      </c>
      <c r="BU66" s="117">
        <v>591.44986243200015</v>
      </c>
      <c r="BV66" s="117">
        <v>264.60000000000002</v>
      </c>
      <c r="BW66" s="118">
        <v>374.72877750000004</v>
      </c>
      <c r="BX66" s="116">
        <v>474.06150000000002</v>
      </c>
      <c r="BY66" s="117">
        <v>0</v>
      </c>
      <c r="BZ66" s="117">
        <v>635.96424681504004</v>
      </c>
      <c r="CA66" s="117">
        <v>282.45</v>
      </c>
      <c r="CB66" s="118">
        <v>393.45809250000002</v>
      </c>
      <c r="CC66" s="116">
        <v>525.87150000000008</v>
      </c>
      <c r="CD66" s="117">
        <v>0</v>
      </c>
      <c r="CE66" s="117">
        <v>663.04642472640012</v>
      </c>
      <c r="CF66" s="117">
        <v>358.05</v>
      </c>
      <c r="CG66" s="118">
        <v>412.17445500000008</v>
      </c>
      <c r="CH66" s="116">
        <v>577.68150000000003</v>
      </c>
      <c r="CI66" s="117">
        <v>0</v>
      </c>
      <c r="CJ66" s="117">
        <v>689.81731323648012</v>
      </c>
      <c r="CK66" s="117">
        <v>358.05</v>
      </c>
      <c r="CL66" s="118">
        <v>430.89081750000003</v>
      </c>
      <c r="CM66" s="116">
        <v>600.69809250000003</v>
      </c>
      <c r="CN66" s="117">
        <v>0</v>
      </c>
      <c r="CO66" s="117">
        <v>717.52206995040024</v>
      </c>
      <c r="CP66" s="117">
        <v>406.35</v>
      </c>
      <c r="CQ66" s="118">
        <v>449.62013250000001</v>
      </c>
      <c r="CR66" s="116">
        <v>623.71468500000015</v>
      </c>
      <c r="CS66" s="117">
        <v>0</v>
      </c>
      <c r="CT66" s="117">
        <v>744.91553726304016</v>
      </c>
      <c r="CU66" s="117">
        <v>406.35</v>
      </c>
      <c r="CV66" s="118">
        <v>468.33649500000001</v>
      </c>
      <c r="CW66" s="116">
        <v>646.73127750000015</v>
      </c>
      <c r="CX66" s="117">
        <v>0</v>
      </c>
      <c r="CY66" s="117">
        <v>772.30900457568021</v>
      </c>
      <c r="CZ66" s="117">
        <v>453.6</v>
      </c>
      <c r="DA66" s="118">
        <v>487.06581000000006</v>
      </c>
      <c r="DB66" s="116">
        <v>669.74787000000015</v>
      </c>
      <c r="DC66" s="117">
        <v>0</v>
      </c>
      <c r="DD66" s="117">
        <v>800.01376128959998</v>
      </c>
      <c r="DE66" s="117">
        <v>453.6</v>
      </c>
      <c r="DF66" s="118">
        <v>505.78217250000006</v>
      </c>
      <c r="DG66" s="116">
        <v>692.76446250000004</v>
      </c>
      <c r="DH66" s="117">
        <v>0</v>
      </c>
      <c r="DI66" s="117">
        <v>826.78464979968021</v>
      </c>
      <c r="DJ66" s="117">
        <v>501.90000000000003</v>
      </c>
      <c r="DK66" s="118">
        <v>524.49853500000006</v>
      </c>
      <c r="DL66" s="116">
        <v>715.78105500000004</v>
      </c>
      <c r="DM66" s="117">
        <v>0</v>
      </c>
      <c r="DN66" s="117">
        <v>853.24424890848024</v>
      </c>
      <c r="DO66" s="117">
        <v>501.90000000000003</v>
      </c>
      <c r="DP66" s="118">
        <v>543.22784999999999</v>
      </c>
      <c r="DQ66" s="116">
        <v>738.79764750000004</v>
      </c>
      <c r="DR66" s="117">
        <v>0</v>
      </c>
      <c r="DS66" s="117">
        <v>881.57158442496018</v>
      </c>
      <c r="DT66" s="117">
        <v>549.15</v>
      </c>
      <c r="DU66" s="118">
        <v>561.94421250000005</v>
      </c>
      <c r="DV66" s="116">
        <v>761.81424000000004</v>
      </c>
      <c r="DW66" s="117">
        <v>0</v>
      </c>
      <c r="DX66" s="117">
        <v>909.27634113888018</v>
      </c>
      <c r="DY66" s="117">
        <v>549.15</v>
      </c>
      <c r="DZ66" s="118">
        <v>580.67352750000009</v>
      </c>
      <c r="EA66" s="116">
        <v>774.11911500000008</v>
      </c>
      <c r="EB66" s="117">
        <v>0</v>
      </c>
      <c r="EC66" s="117">
        <v>938.53754485920012</v>
      </c>
      <c r="ED66" s="117">
        <v>599.55000000000007</v>
      </c>
      <c r="EE66" s="118">
        <v>599.38989000000004</v>
      </c>
      <c r="EF66" s="116">
        <v>786.42399</v>
      </c>
      <c r="EG66" s="117">
        <v>0</v>
      </c>
      <c r="EH66" s="117">
        <v>938.53754485920012</v>
      </c>
      <c r="EI66" s="117">
        <v>599.55000000000007</v>
      </c>
      <c r="EJ66" s="118">
        <v>618.10625249999998</v>
      </c>
      <c r="EK66" s="116">
        <v>798.72886499999993</v>
      </c>
      <c r="EL66" s="117">
        <v>0</v>
      </c>
      <c r="EM66" s="117">
        <v>969.04390618464026</v>
      </c>
      <c r="EN66" s="117">
        <v>673.05000000000007</v>
      </c>
      <c r="EO66" s="118">
        <v>636.83556750000002</v>
      </c>
      <c r="EP66" s="116">
        <v>811.03374000000008</v>
      </c>
      <c r="EQ66" s="117">
        <v>0</v>
      </c>
      <c r="ER66" s="117">
        <v>969.04390618464026</v>
      </c>
      <c r="ES66" s="117">
        <v>673.05000000000007</v>
      </c>
      <c r="ET66" s="118">
        <v>655.55193000000008</v>
      </c>
      <c r="EU66" s="116">
        <v>823.338615</v>
      </c>
      <c r="EV66" s="117">
        <v>0</v>
      </c>
      <c r="EW66" s="117">
        <v>998.92768870752025</v>
      </c>
      <c r="EX66" s="117">
        <v>745.5</v>
      </c>
      <c r="EY66" s="118">
        <v>674.28124500000013</v>
      </c>
      <c r="EZ66" s="116">
        <v>835.64349000000004</v>
      </c>
      <c r="FA66" s="117">
        <v>0</v>
      </c>
      <c r="FB66" s="117">
        <v>998.92768870752025</v>
      </c>
      <c r="FC66" s="117">
        <v>745.5</v>
      </c>
      <c r="FD66" s="118">
        <v>692.99760749999996</v>
      </c>
      <c r="FE66" s="116">
        <v>847.94836499999997</v>
      </c>
      <c r="FF66" s="117">
        <v>0</v>
      </c>
      <c r="FG66" s="117">
        <v>1028.50018182912</v>
      </c>
      <c r="FH66" s="117">
        <v>819</v>
      </c>
      <c r="FI66" s="118">
        <v>711.71397000000002</v>
      </c>
      <c r="FJ66" s="116">
        <v>860.25324000000001</v>
      </c>
      <c r="FK66" s="117">
        <v>0</v>
      </c>
      <c r="FL66" s="117">
        <v>1028.50018182912</v>
      </c>
      <c r="FM66" s="117">
        <v>819</v>
      </c>
      <c r="FN66" s="118">
        <v>730.44328500000006</v>
      </c>
      <c r="FO66" s="116">
        <v>872.55811500000004</v>
      </c>
      <c r="FP66" s="117">
        <v>0</v>
      </c>
      <c r="FQ66" s="117">
        <v>1058.6952537532802</v>
      </c>
      <c r="FR66" s="117">
        <v>892.5</v>
      </c>
      <c r="FS66" s="118">
        <v>749.15964750000001</v>
      </c>
      <c r="FT66" s="116">
        <v>884.86299000000008</v>
      </c>
      <c r="FU66" s="117">
        <v>0</v>
      </c>
      <c r="FV66" s="117">
        <v>1058.6952537532802</v>
      </c>
      <c r="FW66" s="117">
        <v>892.5</v>
      </c>
      <c r="FX66" s="118">
        <v>767.88896250000005</v>
      </c>
      <c r="FY66" s="116">
        <v>897.16786500000001</v>
      </c>
      <c r="FZ66" s="117">
        <v>0</v>
      </c>
      <c r="GA66" s="117">
        <v>1088.5790362761602</v>
      </c>
      <c r="GB66" s="117">
        <v>971.25</v>
      </c>
      <c r="GC66" s="118">
        <v>786.60532499999999</v>
      </c>
      <c r="GD66" s="116">
        <v>909.47273999999993</v>
      </c>
      <c r="GE66" s="117">
        <v>0</v>
      </c>
      <c r="GF66" s="117">
        <v>1088.5790362761602</v>
      </c>
      <c r="GG66" s="117">
        <v>971.25</v>
      </c>
      <c r="GH66" s="118">
        <v>805.32168750000005</v>
      </c>
      <c r="GI66" s="116">
        <v>921.77761500000008</v>
      </c>
      <c r="GJ66" s="117">
        <v>0</v>
      </c>
      <c r="GK66" s="117">
        <v>1119.0853976016001</v>
      </c>
      <c r="GL66" s="117">
        <v>1050</v>
      </c>
      <c r="GM66" s="118">
        <v>824.0510025000001</v>
      </c>
      <c r="GN66" s="116">
        <v>934.08249000000001</v>
      </c>
      <c r="GO66" s="117">
        <v>0</v>
      </c>
      <c r="GP66" s="117">
        <v>1119.0853976016001</v>
      </c>
      <c r="GQ66" s="117">
        <v>1050</v>
      </c>
      <c r="GR66" s="118">
        <v>842.76736500000004</v>
      </c>
      <c r="GS66" s="116">
        <v>946.38736500000005</v>
      </c>
      <c r="GT66" s="117">
        <v>0</v>
      </c>
      <c r="GU66" s="117">
        <v>1149.2804695257603</v>
      </c>
      <c r="GV66" s="117">
        <v>1128.75</v>
      </c>
      <c r="GW66" s="118">
        <v>861.49668000000008</v>
      </c>
      <c r="GX66" s="116">
        <v>958.69223999999997</v>
      </c>
      <c r="GY66" s="117">
        <v>0</v>
      </c>
      <c r="GZ66" s="117">
        <v>1149.2804695257603</v>
      </c>
      <c r="HA66" s="117">
        <v>1128.75</v>
      </c>
      <c r="HB66" s="118">
        <v>880.21304250000014</v>
      </c>
      <c r="HC66" s="116">
        <v>970.99711500000012</v>
      </c>
      <c r="HD66" s="117">
        <v>0</v>
      </c>
      <c r="HE66" s="117">
        <v>1178.8529626473601</v>
      </c>
      <c r="HF66" s="117">
        <v>1207.5</v>
      </c>
      <c r="HG66" s="118">
        <v>898.92940499999997</v>
      </c>
      <c r="HH66" s="116">
        <v>983.30199000000005</v>
      </c>
      <c r="HI66" s="117">
        <v>0</v>
      </c>
      <c r="HJ66" s="117">
        <v>1178.8529626473601</v>
      </c>
      <c r="HK66" s="117">
        <v>1207.5</v>
      </c>
      <c r="HL66" s="118">
        <v>917.65872000000002</v>
      </c>
      <c r="HM66" s="116">
        <v>995.60686499999997</v>
      </c>
      <c r="HN66" s="117">
        <v>0</v>
      </c>
      <c r="HO66" s="117">
        <v>1209.04803457152</v>
      </c>
      <c r="HP66" s="117">
        <v>1286.25</v>
      </c>
      <c r="HQ66" s="118">
        <v>936.37508249999996</v>
      </c>
      <c r="HR66" s="116">
        <v>1007.91174</v>
      </c>
      <c r="HS66" s="117">
        <v>0</v>
      </c>
      <c r="HT66" s="117">
        <v>1209.04803457152</v>
      </c>
      <c r="HU66" s="117">
        <v>1286.25</v>
      </c>
      <c r="HV66" s="118">
        <v>955.1043975</v>
      </c>
      <c r="HW66" s="116">
        <v>1019.5689900000001</v>
      </c>
      <c r="HX66" s="117">
        <v>0</v>
      </c>
      <c r="HY66" s="117">
        <v>1239.2431064956804</v>
      </c>
      <c r="HZ66" s="117">
        <v>1365</v>
      </c>
      <c r="IA66" s="118">
        <v>973.82076000000006</v>
      </c>
      <c r="IB66" s="116">
        <v>1031.22624</v>
      </c>
      <c r="IC66" s="117">
        <v>0</v>
      </c>
      <c r="ID66" s="117">
        <v>1239.2431064956804</v>
      </c>
      <c r="IE66" s="117">
        <v>1365</v>
      </c>
      <c r="IF66" s="118">
        <v>992.53712250000001</v>
      </c>
      <c r="IG66" s="116">
        <v>1042.8834899999999</v>
      </c>
      <c r="IH66" s="117">
        <v>0</v>
      </c>
      <c r="II66" s="117">
        <v>1267.8817314134401</v>
      </c>
      <c r="IJ66" s="117">
        <v>1443.75</v>
      </c>
      <c r="IK66" s="118">
        <v>1011.2664375000001</v>
      </c>
      <c r="IL66" s="116">
        <v>1054.5407399999999</v>
      </c>
      <c r="IM66" s="117">
        <v>0</v>
      </c>
      <c r="IN66" s="117">
        <v>1267.8817314134401</v>
      </c>
      <c r="IO66" s="117">
        <v>1443.75</v>
      </c>
      <c r="IP66" s="118">
        <v>1029.9828000000002</v>
      </c>
      <c r="IQ66" s="116">
        <v>1066.1979900000001</v>
      </c>
      <c r="IR66" s="117">
        <v>0</v>
      </c>
      <c r="IS66" s="117">
        <v>1298.6993821401602</v>
      </c>
      <c r="IT66" s="117">
        <v>1521.45</v>
      </c>
      <c r="IU66" s="118">
        <v>1048.6991625000001</v>
      </c>
      <c r="IV66" s="116">
        <v>1077.8552400000001</v>
      </c>
      <c r="IW66" s="117">
        <v>0</v>
      </c>
      <c r="IX66" s="117">
        <v>1298.6993821401602</v>
      </c>
      <c r="IY66" s="117">
        <v>1521.45</v>
      </c>
      <c r="IZ66" s="118">
        <v>1067.4284775000001</v>
      </c>
      <c r="JA66" s="116">
        <v>1089.5124900000001</v>
      </c>
      <c r="JB66" s="117">
        <v>0</v>
      </c>
      <c r="JC66" s="117">
        <v>1327.6492964592001</v>
      </c>
      <c r="JD66" s="117">
        <v>1600.2</v>
      </c>
      <c r="JE66" s="118">
        <v>1086.1448399999999</v>
      </c>
      <c r="JF66" s="116">
        <v>1101.16974</v>
      </c>
      <c r="JG66" s="117">
        <v>0</v>
      </c>
      <c r="JH66" s="117">
        <v>1327.6492964592001</v>
      </c>
      <c r="JI66" s="117">
        <v>1600.2</v>
      </c>
      <c r="JJ66" s="118">
        <v>1104.8741550000002</v>
      </c>
      <c r="JK66" s="116">
        <v>1112.82699</v>
      </c>
      <c r="JL66" s="117">
        <v>0</v>
      </c>
      <c r="JM66" s="117">
        <v>1356.5992107782401</v>
      </c>
      <c r="JN66" s="117">
        <v>1678.95</v>
      </c>
      <c r="JO66" s="118">
        <v>1123.5905175</v>
      </c>
      <c r="JP66" s="116">
        <v>1124.48424</v>
      </c>
      <c r="JQ66" s="117">
        <v>0</v>
      </c>
      <c r="JR66" s="117">
        <v>1356.5992107782401</v>
      </c>
      <c r="JS66" s="117">
        <v>1678.95</v>
      </c>
      <c r="JT66" s="118">
        <v>1142.3068799999999</v>
      </c>
      <c r="JU66" s="116">
        <v>1137.4367400000001</v>
      </c>
      <c r="JV66" s="117">
        <v>0</v>
      </c>
      <c r="JW66" s="117">
        <v>1385.8604144985604</v>
      </c>
      <c r="JX66" s="117">
        <v>1757.7</v>
      </c>
      <c r="JY66" s="118">
        <v>1161.0361950000001</v>
      </c>
      <c r="JZ66" s="116">
        <v>1150.38924</v>
      </c>
      <c r="KA66" s="117">
        <v>0</v>
      </c>
      <c r="KB66" s="117">
        <v>1385.8604144985604</v>
      </c>
      <c r="KC66" s="117">
        <v>1757.7</v>
      </c>
      <c r="KD66" s="118">
        <v>1179.7525575</v>
      </c>
      <c r="KE66" s="116">
        <v>1163.3417400000001</v>
      </c>
      <c r="KF66" s="117">
        <v>0</v>
      </c>
      <c r="KG66" s="117">
        <v>1415.1216182188805</v>
      </c>
      <c r="KH66" s="117">
        <v>1836.45</v>
      </c>
      <c r="KI66" s="118">
        <v>1198.4818725</v>
      </c>
      <c r="KJ66" s="116">
        <v>1176.2942399999999</v>
      </c>
      <c r="KK66" s="117">
        <v>0</v>
      </c>
      <c r="KL66" s="117">
        <v>1415.1216182188805</v>
      </c>
      <c r="KM66" s="117">
        <v>1836.45</v>
      </c>
      <c r="KN66" s="118">
        <v>1217.1982350000001</v>
      </c>
      <c r="KO66" s="116">
        <v>1189.24674</v>
      </c>
      <c r="KP66" s="117">
        <v>0</v>
      </c>
      <c r="KQ66" s="117">
        <v>1445.3166901430402</v>
      </c>
      <c r="KR66" s="117">
        <v>1914.15</v>
      </c>
      <c r="KS66" s="118">
        <v>1235.9145975000001</v>
      </c>
      <c r="KT66" s="116">
        <v>1202.1992400000001</v>
      </c>
      <c r="KU66" s="117">
        <v>0</v>
      </c>
      <c r="KV66" s="117">
        <v>1445.3166901430402</v>
      </c>
      <c r="KW66" s="117">
        <v>1914.15</v>
      </c>
      <c r="KX66" s="118">
        <v>1254.6439124999999</v>
      </c>
      <c r="KY66" s="116">
        <v>1215.15174</v>
      </c>
      <c r="KZ66" s="117">
        <v>0</v>
      </c>
      <c r="LA66" s="117">
        <v>1474.8891832646405</v>
      </c>
      <c r="LB66" s="117">
        <v>1992.9</v>
      </c>
      <c r="LC66" s="118">
        <v>1273.360275</v>
      </c>
      <c r="LD66" s="116">
        <v>1228.1042400000001</v>
      </c>
      <c r="LE66" s="117">
        <v>0</v>
      </c>
      <c r="LF66" s="117">
        <v>1474.8891832646405</v>
      </c>
      <c r="LG66" s="117">
        <v>1992.9</v>
      </c>
      <c r="LH66" s="118">
        <v>1292.08959</v>
      </c>
      <c r="LI66" s="116">
        <v>1241.05674</v>
      </c>
      <c r="LJ66" s="117">
        <v>0</v>
      </c>
      <c r="LK66" s="117">
        <v>1504.7729657875202</v>
      </c>
      <c r="LL66" s="117">
        <v>2071.65</v>
      </c>
      <c r="LM66" s="118">
        <v>1310.8059525000001</v>
      </c>
      <c r="LN66" s="116">
        <v>1254.0092400000001</v>
      </c>
      <c r="LO66" s="117">
        <v>0</v>
      </c>
      <c r="LP66" s="117">
        <v>1504.7729657875202</v>
      </c>
      <c r="LQ66" s="117">
        <v>2071.65</v>
      </c>
      <c r="LR66" s="118">
        <v>1329.5352675000001</v>
      </c>
    </row>
    <row r="67" spans="1:330">
      <c r="A67" s="122" t="s">
        <v>81</v>
      </c>
      <c r="B67" s="123" t="s">
        <v>314</v>
      </c>
      <c r="C67" s="116">
        <v>46.629000000000005</v>
      </c>
      <c r="D67" s="116">
        <v>62.172000000000004</v>
      </c>
      <c r="E67" s="116">
        <v>81.600750000000005</v>
      </c>
      <c r="F67" s="161">
        <v>104.86</v>
      </c>
      <c r="G67" s="116" t="e">
        <v>#N/A</v>
      </c>
      <c r="H67" s="117">
        <v>59.454999999999998</v>
      </c>
      <c r="I67" s="117">
        <v>88.550000000000011</v>
      </c>
      <c r="J67" s="117">
        <v>113.85</v>
      </c>
      <c r="K67" s="117">
        <v>139.15</v>
      </c>
      <c r="L67" s="117">
        <v>164.45000000000002</v>
      </c>
      <c r="M67" s="117">
        <v>36.424502400000009</v>
      </c>
      <c r="N67" s="117">
        <v>50.433926399999997</v>
      </c>
      <c r="O67" s="117">
        <v>64.443350400000014</v>
      </c>
      <c r="P67" s="117">
        <v>78.45277440000001</v>
      </c>
      <c r="Q67" s="117">
        <v>92.462198400000005</v>
      </c>
      <c r="R67" s="117">
        <v>52.5</v>
      </c>
      <c r="S67" s="117">
        <v>89.25</v>
      </c>
      <c r="T67" s="117">
        <v>110.25</v>
      </c>
      <c r="U67" s="117">
        <v>131.25</v>
      </c>
      <c r="V67" s="117" t="e">
        <v>#N/A</v>
      </c>
      <c r="W67" s="118">
        <v>96.83289000000002</v>
      </c>
      <c r="X67" s="118">
        <v>157.735545</v>
      </c>
      <c r="Y67" s="118">
        <v>192.08557500000003</v>
      </c>
      <c r="Z67" s="118">
        <v>226.43560500000001</v>
      </c>
      <c r="AA67" s="118" t="e">
        <v>#N/A</v>
      </c>
      <c r="AC67" s="122" t="s">
        <v>81</v>
      </c>
      <c r="AD67" s="123" t="s">
        <v>314</v>
      </c>
      <c r="AE67" s="116">
        <v>46.629000000000005</v>
      </c>
      <c r="AF67" s="117">
        <v>59.454999999999998</v>
      </c>
      <c r="AG67" s="117">
        <v>66.983819348160011</v>
      </c>
      <c r="AH67" s="117">
        <v>72.45</v>
      </c>
      <c r="AI67" s="118">
        <v>107.5964175</v>
      </c>
      <c r="AJ67" s="116">
        <v>62.172000000000004</v>
      </c>
      <c r="AK67" s="117">
        <v>88.550000000000011</v>
      </c>
      <c r="AL67" s="117">
        <v>94.363137142560007</v>
      </c>
      <c r="AM67" s="117">
        <v>109.2</v>
      </c>
      <c r="AN67" s="118">
        <v>152.4379725</v>
      </c>
      <c r="AO67" s="116">
        <v>81.600750000000005</v>
      </c>
      <c r="AP67" s="117">
        <v>113.85</v>
      </c>
      <c r="AQ67" s="117">
        <v>110.76242878272001</v>
      </c>
      <c r="AR67" s="117">
        <v>130.20000000000002</v>
      </c>
      <c r="AS67" s="118">
        <v>184.13274000000001</v>
      </c>
      <c r="AT67" s="116">
        <v>101.02950000000001</v>
      </c>
      <c r="AU67" s="117">
        <v>139.15</v>
      </c>
      <c r="AV67" s="117">
        <v>128.23708380912001</v>
      </c>
      <c r="AW67" s="117">
        <v>151.20000000000002</v>
      </c>
      <c r="AX67" s="118">
        <v>215.84046000000001</v>
      </c>
      <c r="AY67" s="116">
        <v>119.16300000000001</v>
      </c>
      <c r="AZ67" s="117">
        <v>164.45000000000002</v>
      </c>
      <c r="BA67" s="117">
        <v>150.55087407360003</v>
      </c>
      <c r="BB67" s="117">
        <v>172.20000000000002</v>
      </c>
      <c r="BC67" s="118">
        <v>249.80191500000004</v>
      </c>
      <c r="BD67" s="116">
        <v>137.29650000000001</v>
      </c>
      <c r="BE67" s="117">
        <v>189.75000000000003</v>
      </c>
      <c r="BF67" s="117">
        <v>168.56321079312002</v>
      </c>
      <c r="BG67" s="117">
        <v>187.95000000000002</v>
      </c>
      <c r="BH67" s="118">
        <v>265.42263000000003</v>
      </c>
      <c r="BI67" s="116">
        <v>154.13475000000003</v>
      </c>
      <c r="BJ67" s="117">
        <v>215.04999999999998</v>
      </c>
      <c r="BK67" s="117">
        <v>184.96250243328004</v>
      </c>
      <c r="BL67" s="117">
        <v>202.65</v>
      </c>
      <c r="BM67" s="118">
        <v>281.04334499999999</v>
      </c>
      <c r="BN67" s="116">
        <v>170.97300000000001</v>
      </c>
      <c r="BO67" s="117">
        <v>240.35</v>
      </c>
      <c r="BP67" s="117">
        <v>203.24367999935998</v>
      </c>
      <c r="BQ67" s="117">
        <v>218.4</v>
      </c>
      <c r="BR67" s="118">
        <v>296.65110750000002</v>
      </c>
      <c r="BS67" s="116">
        <v>187.81125000000003</v>
      </c>
      <c r="BT67" s="117">
        <v>263.12</v>
      </c>
      <c r="BU67" s="117">
        <v>219.37413079296002</v>
      </c>
      <c r="BV67" s="117">
        <v>234.15</v>
      </c>
      <c r="BW67" s="118">
        <v>312.27182249999998</v>
      </c>
      <c r="BX67" s="116">
        <v>204.64949999999999</v>
      </c>
      <c r="BY67" s="117">
        <v>285.89</v>
      </c>
      <c r="BZ67" s="117">
        <v>236.84878581936002</v>
      </c>
      <c r="CA67" s="117">
        <v>249.9</v>
      </c>
      <c r="CB67" s="118">
        <v>327.87958500000002</v>
      </c>
      <c r="CC67" s="116">
        <v>205.94475</v>
      </c>
      <c r="CD67" s="117">
        <v>313.08750000000003</v>
      </c>
      <c r="CE67" s="117">
        <v>247.33357883520003</v>
      </c>
      <c r="CF67" s="117">
        <v>295.05</v>
      </c>
      <c r="CG67" s="118">
        <v>343.50029999999998</v>
      </c>
      <c r="CH67" s="116">
        <v>207.24</v>
      </c>
      <c r="CI67" s="117">
        <v>341.55</v>
      </c>
      <c r="CJ67" s="117">
        <v>258.35605354416009</v>
      </c>
      <c r="CK67" s="117">
        <v>295.05</v>
      </c>
      <c r="CL67" s="118">
        <v>359.121015</v>
      </c>
      <c r="CM67" s="116">
        <v>214.98559499999999</v>
      </c>
      <c r="CN67" s="117">
        <v>370.01250000000005</v>
      </c>
      <c r="CO67" s="117">
        <v>269.37852825312001</v>
      </c>
      <c r="CP67" s="117">
        <v>340.2</v>
      </c>
      <c r="CQ67" s="118">
        <v>374.72877750000004</v>
      </c>
      <c r="CR67" s="116">
        <v>222.73119000000003</v>
      </c>
      <c r="CS67" s="117">
        <v>398.47500000000002</v>
      </c>
      <c r="CT67" s="117">
        <v>279.86332126896008</v>
      </c>
      <c r="CU67" s="117">
        <v>340.2</v>
      </c>
      <c r="CV67" s="118">
        <v>390.34949250000005</v>
      </c>
      <c r="CW67" s="116">
        <v>230.47678500000001</v>
      </c>
      <c r="CX67" s="117">
        <v>426.9375</v>
      </c>
      <c r="CY67" s="117">
        <v>291.15463682448006</v>
      </c>
      <c r="CZ67" s="117">
        <v>385.35</v>
      </c>
      <c r="DA67" s="118">
        <v>405.95725500000003</v>
      </c>
      <c r="DB67" s="116">
        <v>238.22238000000002</v>
      </c>
      <c r="DC67" s="117">
        <v>455.4</v>
      </c>
      <c r="DD67" s="117">
        <v>301.37058899376001</v>
      </c>
      <c r="DE67" s="117">
        <v>385.35</v>
      </c>
      <c r="DF67" s="118">
        <v>421.57797000000005</v>
      </c>
      <c r="DG67" s="116">
        <v>245.96797500000002</v>
      </c>
      <c r="DH67" s="117">
        <v>483.86249999999995</v>
      </c>
      <c r="DI67" s="117">
        <v>312.12422285616009</v>
      </c>
      <c r="DJ67" s="117">
        <v>430.5</v>
      </c>
      <c r="DK67" s="118">
        <v>437.19868500000001</v>
      </c>
      <c r="DL67" s="116">
        <v>253.71357</v>
      </c>
      <c r="DM67" s="117">
        <v>512.32499999999993</v>
      </c>
      <c r="DN67" s="117">
        <v>322.87785671856005</v>
      </c>
      <c r="DO67" s="117">
        <v>430.5</v>
      </c>
      <c r="DP67" s="118">
        <v>452.80644749999999</v>
      </c>
      <c r="DQ67" s="116">
        <v>261.45916500000004</v>
      </c>
      <c r="DR67" s="117">
        <v>540.78750000000002</v>
      </c>
      <c r="DS67" s="117">
        <v>333.90033142752003</v>
      </c>
      <c r="DT67" s="117">
        <v>475.65000000000003</v>
      </c>
      <c r="DU67" s="118">
        <v>468.42716250000001</v>
      </c>
      <c r="DV67" s="116">
        <v>269.20476000000002</v>
      </c>
      <c r="DW67" s="117">
        <v>569.25</v>
      </c>
      <c r="DX67" s="117">
        <v>343.84744275024008</v>
      </c>
      <c r="DY67" s="117">
        <v>475.65000000000003</v>
      </c>
      <c r="DZ67" s="118">
        <v>484.03492500000004</v>
      </c>
      <c r="EA67" s="116">
        <v>273.09051000000005</v>
      </c>
      <c r="EB67" s="117">
        <v>491.45249999999999</v>
      </c>
      <c r="EC67" s="117">
        <v>354.33223576608003</v>
      </c>
      <c r="ED67" s="117">
        <v>500.85</v>
      </c>
      <c r="EE67" s="118">
        <v>499.65564000000001</v>
      </c>
      <c r="EF67" s="116">
        <v>276.97626000000002</v>
      </c>
      <c r="EG67" s="117">
        <v>514.85500000000002</v>
      </c>
      <c r="EH67" s="117">
        <v>354.33223576608003</v>
      </c>
      <c r="EI67" s="117">
        <v>500.85</v>
      </c>
      <c r="EJ67" s="118">
        <v>515.27635499999997</v>
      </c>
      <c r="EK67" s="116">
        <v>280.86201000000005</v>
      </c>
      <c r="EL67" s="117">
        <v>538.25750000000005</v>
      </c>
      <c r="EM67" s="117">
        <v>364.01050624224007</v>
      </c>
      <c r="EN67" s="117">
        <v>544.95000000000005</v>
      </c>
      <c r="EO67" s="118">
        <v>530.8841175</v>
      </c>
      <c r="EP67" s="116">
        <v>284.74776000000003</v>
      </c>
      <c r="EQ67" s="117">
        <v>561.66</v>
      </c>
      <c r="ER67" s="117">
        <v>364.01050624224007</v>
      </c>
      <c r="ES67" s="117">
        <v>544.95000000000005</v>
      </c>
      <c r="ET67" s="118">
        <v>546.50483250000002</v>
      </c>
      <c r="EU67" s="116">
        <v>288.63351</v>
      </c>
      <c r="EV67" s="117">
        <v>585.0625</v>
      </c>
      <c r="EW67" s="117">
        <v>374.49529925808014</v>
      </c>
      <c r="EX67" s="117">
        <v>589.05000000000007</v>
      </c>
      <c r="EY67" s="118">
        <v>562.11259500000006</v>
      </c>
      <c r="EZ67" s="116">
        <v>292.51926000000003</v>
      </c>
      <c r="FA67" s="117">
        <v>608.46500000000003</v>
      </c>
      <c r="FB67" s="117">
        <v>374.49529925808014</v>
      </c>
      <c r="FC67" s="117">
        <v>589.05000000000007</v>
      </c>
      <c r="FD67" s="118">
        <v>577.73330999999996</v>
      </c>
      <c r="FE67" s="116">
        <v>296.40501</v>
      </c>
      <c r="FF67" s="117">
        <v>631.86749999999995</v>
      </c>
      <c r="FG67" s="117">
        <v>383.63588804112004</v>
      </c>
      <c r="FH67" s="117">
        <v>633.15</v>
      </c>
      <c r="FI67" s="118">
        <v>593.35402500000009</v>
      </c>
      <c r="FJ67" s="116">
        <v>300.29076000000003</v>
      </c>
      <c r="FK67" s="117">
        <v>655.27</v>
      </c>
      <c r="FL67" s="117">
        <v>383.63588804112004</v>
      </c>
      <c r="FM67" s="117">
        <v>633.15</v>
      </c>
      <c r="FN67" s="118">
        <v>608.96178750000001</v>
      </c>
      <c r="FO67" s="116">
        <v>304.17651000000001</v>
      </c>
      <c r="FP67" s="117">
        <v>678.6724999999999</v>
      </c>
      <c r="FQ67" s="117">
        <v>394.12068105696011</v>
      </c>
      <c r="FR67" s="117">
        <v>677.25</v>
      </c>
      <c r="FS67" s="118">
        <v>624.58250250000003</v>
      </c>
      <c r="FT67" s="116">
        <v>308.06226000000004</v>
      </c>
      <c r="FU67" s="117">
        <v>702.07500000000005</v>
      </c>
      <c r="FV67" s="117">
        <v>394.12068105696011</v>
      </c>
      <c r="FW67" s="117">
        <v>677.25</v>
      </c>
      <c r="FX67" s="118">
        <v>640.19026499999995</v>
      </c>
      <c r="FY67" s="116">
        <v>311.94801000000001</v>
      </c>
      <c r="FZ67" s="117">
        <v>725.47750000000008</v>
      </c>
      <c r="GA67" s="117">
        <v>404.33663322624005</v>
      </c>
      <c r="GB67" s="117">
        <v>724.5</v>
      </c>
      <c r="GC67" s="118">
        <v>655.81097999999997</v>
      </c>
      <c r="GD67" s="116">
        <v>315.83376000000004</v>
      </c>
      <c r="GE67" s="117">
        <v>748.88</v>
      </c>
      <c r="GF67" s="117">
        <v>404.33663322624005</v>
      </c>
      <c r="GG67" s="117">
        <v>724.5</v>
      </c>
      <c r="GH67" s="118">
        <v>671.43169499999999</v>
      </c>
      <c r="GI67" s="116">
        <v>319.71951000000007</v>
      </c>
      <c r="GJ67" s="117">
        <v>772.28250000000003</v>
      </c>
      <c r="GK67" s="117">
        <v>414.55258539552005</v>
      </c>
      <c r="GL67" s="117">
        <v>771.75</v>
      </c>
      <c r="GM67" s="118">
        <v>687.03945750000003</v>
      </c>
      <c r="GN67" s="116">
        <v>323.60526000000004</v>
      </c>
      <c r="GO67" s="117">
        <v>795.68499999999995</v>
      </c>
      <c r="GP67" s="117">
        <v>414.55258539552005</v>
      </c>
      <c r="GQ67" s="117">
        <v>771.75</v>
      </c>
      <c r="GR67" s="118">
        <v>702.66017250000004</v>
      </c>
      <c r="GS67" s="116">
        <v>327.49101000000007</v>
      </c>
      <c r="GT67" s="117">
        <v>819.08749999999998</v>
      </c>
      <c r="GU67" s="117">
        <v>423.96201502512002</v>
      </c>
      <c r="GV67" s="117">
        <v>819</v>
      </c>
      <c r="GW67" s="118">
        <v>718.26793499999997</v>
      </c>
      <c r="GX67" s="116">
        <v>331.37676000000005</v>
      </c>
      <c r="GY67" s="117">
        <v>842.49</v>
      </c>
      <c r="GZ67" s="117">
        <v>423.96201502512002</v>
      </c>
      <c r="HA67" s="117">
        <v>819</v>
      </c>
      <c r="HB67" s="118">
        <v>733.8886500000001</v>
      </c>
      <c r="HC67" s="116">
        <v>335.26250999999996</v>
      </c>
      <c r="HD67" s="117">
        <v>865.89250000000004</v>
      </c>
      <c r="HE67" s="117">
        <v>434.17796719440014</v>
      </c>
      <c r="HF67" s="117">
        <v>865.2</v>
      </c>
      <c r="HG67" s="118">
        <v>749.509365</v>
      </c>
      <c r="HH67" s="116">
        <v>339.14825999999999</v>
      </c>
      <c r="HI67" s="117">
        <v>889.29499999999996</v>
      </c>
      <c r="HJ67" s="117">
        <v>434.17796719440014</v>
      </c>
      <c r="HK67" s="117">
        <v>865.2</v>
      </c>
      <c r="HL67" s="118">
        <v>765.11712750000015</v>
      </c>
      <c r="HM67" s="116">
        <v>343.03400999999997</v>
      </c>
      <c r="HN67" s="117">
        <v>912.69749999999999</v>
      </c>
      <c r="HO67" s="117">
        <v>443.85623767056018</v>
      </c>
      <c r="HP67" s="117">
        <v>912.45</v>
      </c>
      <c r="HQ67" s="118">
        <v>780.73784250000006</v>
      </c>
      <c r="HR67" s="116">
        <v>346.91976</v>
      </c>
      <c r="HS67" s="117">
        <v>936.09999999999991</v>
      </c>
      <c r="HT67" s="117">
        <v>443.85623767056018</v>
      </c>
      <c r="HU67" s="117">
        <v>912.45</v>
      </c>
      <c r="HV67" s="118">
        <v>796.34560500000009</v>
      </c>
      <c r="HW67" s="116">
        <v>350.80550999999997</v>
      </c>
      <c r="HX67" s="117">
        <v>907.63749999999993</v>
      </c>
      <c r="HY67" s="117">
        <v>454.07218983984001</v>
      </c>
      <c r="HZ67" s="117">
        <v>948.15000000000009</v>
      </c>
      <c r="IA67" s="118">
        <v>811.96632000000011</v>
      </c>
      <c r="IB67" s="116">
        <v>354.69126</v>
      </c>
      <c r="IC67" s="117">
        <v>929.77499999999998</v>
      </c>
      <c r="ID67" s="117">
        <v>454.07218983984001</v>
      </c>
      <c r="IE67" s="117">
        <v>948.15000000000009</v>
      </c>
      <c r="IF67" s="118">
        <v>827.58703500000013</v>
      </c>
      <c r="IG67" s="116">
        <v>358.57700999999997</v>
      </c>
      <c r="IH67" s="117">
        <v>951.91249999999991</v>
      </c>
      <c r="II67" s="117">
        <v>464.01930116256011</v>
      </c>
      <c r="IJ67" s="117">
        <v>983.85</v>
      </c>
      <c r="IK67" s="118">
        <v>843.19479750000005</v>
      </c>
      <c r="IL67" s="116">
        <v>362.46276</v>
      </c>
      <c r="IM67" s="117">
        <v>974.05</v>
      </c>
      <c r="IN67" s="117">
        <v>464.01930116256011</v>
      </c>
      <c r="IO67" s="117">
        <v>983.85</v>
      </c>
      <c r="IP67" s="118">
        <v>858.81551250000007</v>
      </c>
      <c r="IQ67" s="116">
        <v>366.34850999999998</v>
      </c>
      <c r="IR67" s="117">
        <v>996.1875</v>
      </c>
      <c r="IS67" s="117">
        <v>475.04177587152003</v>
      </c>
      <c r="IT67" s="117">
        <v>1019.5500000000001</v>
      </c>
      <c r="IU67" s="118">
        <v>874.4232750000001</v>
      </c>
      <c r="IV67" s="116">
        <v>370.23426000000001</v>
      </c>
      <c r="IW67" s="117">
        <v>1018.3249999999999</v>
      </c>
      <c r="IX67" s="117">
        <v>475.04177587152003</v>
      </c>
      <c r="IY67" s="117">
        <v>1019.5500000000001</v>
      </c>
      <c r="IZ67" s="118">
        <v>890.04399000000012</v>
      </c>
      <c r="JA67" s="116">
        <v>374.12000999999998</v>
      </c>
      <c r="JB67" s="117">
        <v>1040.4624999999999</v>
      </c>
      <c r="JC67" s="117">
        <v>484.18236465456005</v>
      </c>
      <c r="JD67" s="117">
        <v>1054.2</v>
      </c>
      <c r="JE67" s="118">
        <v>905.66470500000003</v>
      </c>
      <c r="JF67" s="116">
        <v>378.00576000000001</v>
      </c>
      <c r="JG67" s="117">
        <v>1062.5999999999999</v>
      </c>
      <c r="JH67" s="117">
        <v>484.18236465456005</v>
      </c>
      <c r="JI67" s="117">
        <v>1054.2</v>
      </c>
      <c r="JJ67" s="118">
        <v>921.27246749999995</v>
      </c>
      <c r="JK67" s="116">
        <v>381.89150999999998</v>
      </c>
      <c r="JL67" s="117">
        <v>1084.7375</v>
      </c>
      <c r="JM67" s="117">
        <v>494.3983168238401</v>
      </c>
      <c r="JN67" s="117">
        <v>1089.9000000000001</v>
      </c>
      <c r="JO67" s="118">
        <v>936.89318250000008</v>
      </c>
      <c r="JP67" s="116">
        <v>385.77726000000001</v>
      </c>
      <c r="JQ67" s="117">
        <v>1106.875</v>
      </c>
      <c r="JR67" s="117">
        <v>494.3983168238401</v>
      </c>
      <c r="JS67" s="117">
        <v>1089.9000000000001</v>
      </c>
      <c r="JT67" s="118">
        <v>952.500945</v>
      </c>
      <c r="JU67" s="116">
        <v>389.66300999999999</v>
      </c>
      <c r="JV67" s="117">
        <v>1129.0125</v>
      </c>
      <c r="JW67" s="117">
        <v>504.61426899312011</v>
      </c>
      <c r="JX67" s="117">
        <v>1125.6000000000001</v>
      </c>
      <c r="JY67" s="118">
        <v>968.12166000000013</v>
      </c>
      <c r="JZ67" s="116">
        <v>393.54876000000002</v>
      </c>
      <c r="KA67" s="117">
        <v>1151.1500000000001</v>
      </c>
      <c r="KB67" s="117">
        <v>504.61426899312011</v>
      </c>
      <c r="KC67" s="117">
        <v>1125.6000000000001</v>
      </c>
      <c r="KD67" s="118">
        <v>983.74237500000004</v>
      </c>
      <c r="KE67" s="116">
        <v>397.43450999999999</v>
      </c>
      <c r="KF67" s="117">
        <v>1173.2875000000001</v>
      </c>
      <c r="KG67" s="117">
        <v>514.29253946928009</v>
      </c>
      <c r="KH67" s="117">
        <v>1161.3</v>
      </c>
      <c r="KI67" s="118">
        <v>999.35013749999996</v>
      </c>
      <c r="KJ67" s="116">
        <v>401.32026000000002</v>
      </c>
      <c r="KK67" s="117">
        <v>1195.4250000000002</v>
      </c>
      <c r="KL67" s="117">
        <v>514.29253946928009</v>
      </c>
      <c r="KM67" s="117">
        <v>1161.3</v>
      </c>
      <c r="KN67" s="118">
        <v>1014.9708525000001</v>
      </c>
      <c r="KO67" s="116">
        <v>405.20600999999999</v>
      </c>
      <c r="KP67" s="117">
        <v>1217.5625</v>
      </c>
      <c r="KQ67" s="117">
        <v>523.97080994544012</v>
      </c>
      <c r="KR67" s="117">
        <v>1197</v>
      </c>
      <c r="KS67" s="118">
        <v>1030.5786150000001</v>
      </c>
      <c r="KT67" s="116">
        <v>409.09176000000002</v>
      </c>
      <c r="KU67" s="117">
        <v>1239.7</v>
      </c>
      <c r="KV67" s="117">
        <v>523.97080994544012</v>
      </c>
      <c r="KW67" s="117">
        <v>1197</v>
      </c>
      <c r="KX67" s="118">
        <v>1046.1993300000001</v>
      </c>
      <c r="KY67" s="116">
        <v>412.97751</v>
      </c>
      <c r="KZ67" s="117">
        <v>1261.8375000000001</v>
      </c>
      <c r="LA67" s="117">
        <v>534.45560296127996</v>
      </c>
      <c r="LB67" s="117">
        <v>1232.7</v>
      </c>
      <c r="LC67" s="118">
        <v>1061.8200449999999</v>
      </c>
      <c r="LD67" s="116">
        <v>416.86326000000003</v>
      </c>
      <c r="LE67" s="117">
        <v>1283.9750000000001</v>
      </c>
      <c r="LF67" s="117">
        <v>534.45560296127996</v>
      </c>
      <c r="LG67" s="117">
        <v>1232.7</v>
      </c>
      <c r="LH67" s="118">
        <v>1077.4278075000002</v>
      </c>
      <c r="LI67" s="116">
        <v>420.74900999999994</v>
      </c>
      <c r="LJ67" s="117">
        <v>1306.1125000000002</v>
      </c>
      <c r="LK67" s="117">
        <v>544.13387343744</v>
      </c>
      <c r="LL67" s="117">
        <v>1268.4000000000001</v>
      </c>
      <c r="LM67" s="118">
        <v>1093.0485225</v>
      </c>
      <c r="LN67" s="116">
        <v>424.63476000000003</v>
      </c>
      <c r="LO67" s="117">
        <v>1328.25</v>
      </c>
      <c r="LP67" s="117">
        <v>544.13387343744</v>
      </c>
      <c r="LQ67" s="117">
        <v>1268.4000000000001</v>
      </c>
      <c r="LR67" s="118">
        <v>1108.6562850000003</v>
      </c>
    </row>
    <row r="68" spans="1:330">
      <c r="A68" s="122" t="s">
        <v>82</v>
      </c>
      <c r="B68" s="123" t="s">
        <v>315</v>
      </c>
      <c r="C68" s="116">
        <v>46.629000000000005</v>
      </c>
      <c r="D68" s="116">
        <v>62.172000000000004</v>
      </c>
      <c r="E68" s="116">
        <v>81.600750000000005</v>
      </c>
      <c r="F68" s="161">
        <v>104.86</v>
      </c>
      <c r="G68" s="116" t="e">
        <v>#N/A</v>
      </c>
      <c r="H68" s="117">
        <v>56.924999999999997</v>
      </c>
      <c r="I68" s="117">
        <v>75.900000000000006</v>
      </c>
      <c r="J68" s="117">
        <v>101.2</v>
      </c>
      <c r="K68" s="117">
        <v>125.235</v>
      </c>
      <c r="L68" s="117">
        <v>149.27000000000001</v>
      </c>
      <c r="M68" s="117">
        <v>36.424502400000009</v>
      </c>
      <c r="N68" s="117">
        <v>50.433926399999997</v>
      </c>
      <c r="O68" s="117">
        <v>64.443350400000014</v>
      </c>
      <c r="P68" s="117">
        <v>78.45277440000001</v>
      </c>
      <c r="Q68" s="117">
        <v>92.462198400000005</v>
      </c>
      <c r="R68" s="117">
        <v>46.2</v>
      </c>
      <c r="S68" s="117">
        <v>63</v>
      </c>
      <c r="T68" s="117">
        <v>76.650000000000006</v>
      </c>
      <c r="U68" s="117">
        <v>91.350000000000009</v>
      </c>
      <c r="V68" s="117" t="e">
        <v>#N/A</v>
      </c>
      <c r="W68" s="118">
        <v>60.915607500000007</v>
      </c>
      <c r="X68" s="118">
        <v>109.30614750000001</v>
      </c>
      <c r="Y68" s="118">
        <v>135.85877250000001</v>
      </c>
      <c r="Z68" s="118">
        <v>162.39844500000001</v>
      </c>
      <c r="AA68" s="118" t="e">
        <v>#N/A</v>
      </c>
      <c r="AC68" s="122" t="s">
        <v>82</v>
      </c>
      <c r="AD68" s="123" t="s">
        <v>315</v>
      </c>
      <c r="AE68" s="116">
        <v>46.629000000000005</v>
      </c>
      <c r="AF68" s="117">
        <v>56.924999999999997</v>
      </c>
      <c r="AG68" s="117">
        <v>59.541172753920002</v>
      </c>
      <c r="AH68" s="117">
        <v>46.2</v>
      </c>
      <c r="AI68" s="118">
        <v>79.204537500000015</v>
      </c>
      <c r="AJ68" s="116">
        <v>62.172000000000004</v>
      </c>
      <c r="AK68" s="117">
        <v>75.900000000000006</v>
      </c>
      <c r="AL68" s="117">
        <v>84.430175338080005</v>
      </c>
      <c r="AM68" s="117">
        <v>63</v>
      </c>
      <c r="AN68" s="118">
        <v>97.130797500000014</v>
      </c>
      <c r="AO68" s="116">
        <v>81.600750000000005</v>
      </c>
      <c r="AP68" s="117">
        <v>101.2</v>
      </c>
      <c r="AQ68" s="117">
        <v>99.103225752960029</v>
      </c>
      <c r="AR68" s="117">
        <v>76.650000000000006</v>
      </c>
      <c r="AS68" s="118">
        <v>122.25864750000001</v>
      </c>
      <c r="AT68" s="116">
        <v>101.02950000000001</v>
      </c>
      <c r="AU68" s="117">
        <v>125.235</v>
      </c>
      <c r="AV68" s="117">
        <v>114.73844340816004</v>
      </c>
      <c r="AW68" s="117">
        <v>91.350000000000009</v>
      </c>
      <c r="AX68" s="118">
        <v>147.39945</v>
      </c>
      <c r="AY68" s="116">
        <v>119.16300000000001</v>
      </c>
      <c r="AZ68" s="117">
        <v>149.27000000000001</v>
      </c>
      <c r="BA68" s="117">
        <v>134.70341364480001</v>
      </c>
      <c r="BB68" s="117">
        <v>105</v>
      </c>
      <c r="BC68" s="118">
        <v>174.32769750000003</v>
      </c>
      <c r="BD68" s="116">
        <v>137.29650000000001</v>
      </c>
      <c r="BE68" s="117">
        <v>172.04</v>
      </c>
      <c r="BF68" s="117">
        <v>150.81971492016004</v>
      </c>
      <c r="BG68" s="117">
        <v>112.35000000000001</v>
      </c>
      <c r="BH68" s="118">
        <v>183.66645000000003</v>
      </c>
      <c r="BI68" s="116">
        <v>154.13475000000003</v>
      </c>
      <c r="BJ68" s="117">
        <v>194.81</v>
      </c>
      <c r="BK68" s="117">
        <v>165.49276533503999</v>
      </c>
      <c r="BL68" s="117">
        <v>119.7</v>
      </c>
      <c r="BM68" s="118">
        <v>193.01815500000004</v>
      </c>
      <c r="BN68" s="116">
        <v>170.97300000000001</v>
      </c>
      <c r="BO68" s="117">
        <v>217.58</v>
      </c>
      <c r="BP68" s="117">
        <v>181.84960842048002</v>
      </c>
      <c r="BQ68" s="117">
        <v>127.05000000000001</v>
      </c>
      <c r="BR68" s="118">
        <v>202.35690750000001</v>
      </c>
      <c r="BS68" s="116">
        <v>187.81125000000003</v>
      </c>
      <c r="BT68" s="117">
        <v>240.35</v>
      </c>
      <c r="BU68" s="117">
        <v>196.28211702528</v>
      </c>
      <c r="BV68" s="117">
        <v>134.4</v>
      </c>
      <c r="BW68" s="118">
        <v>211.70861249999999</v>
      </c>
      <c r="BX68" s="116">
        <v>204.64949999999999</v>
      </c>
      <c r="BY68" s="117">
        <v>263.12</v>
      </c>
      <c r="BZ68" s="117">
        <v>211.91733468048008</v>
      </c>
      <c r="CA68" s="117">
        <v>141.75</v>
      </c>
      <c r="CB68" s="118">
        <v>221.0603175</v>
      </c>
      <c r="CC68" s="116">
        <v>205.94475</v>
      </c>
      <c r="CD68" s="117">
        <v>278.3</v>
      </c>
      <c r="CE68" s="117">
        <v>221.29846527360004</v>
      </c>
      <c r="CF68" s="117">
        <v>204.75</v>
      </c>
      <c r="CG68" s="118">
        <v>230.39907000000002</v>
      </c>
      <c r="CH68" s="116">
        <v>207.24</v>
      </c>
      <c r="CI68" s="117">
        <v>303.60000000000002</v>
      </c>
      <c r="CJ68" s="117">
        <v>231.16067948688004</v>
      </c>
      <c r="CK68" s="117">
        <v>204.75</v>
      </c>
      <c r="CL68" s="118">
        <v>239.750775</v>
      </c>
      <c r="CM68" s="116">
        <v>214.98559499999999</v>
      </c>
      <c r="CN68" s="117">
        <v>328.90000000000003</v>
      </c>
      <c r="CO68" s="117">
        <v>241.02289370016001</v>
      </c>
      <c r="CP68" s="117">
        <v>221.55</v>
      </c>
      <c r="CQ68" s="118">
        <v>249.0895275</v>
      </c>
      <c r="CR68" s="116">
        <v>222.73119000000003</v>
      </c>
      <c r="CS68" s="117">
        <v>354.20000000000005</v>
      </c>
      <c r="CT68" s="117">
        <v>250.40402429328</v>
      </c>
      <c r="CU68" s="117">
        <v>221.55</v>
      </c>
      <c r="CV68" s="118">
        <v>258.44123250000001</v>
      </c>
      <c r="CW68" s="116">
        <v>230.47678500000001</v>
      </c>
      <c r="CX68" s="117">
        <v>379.50000000000006</v>
      </c>
      <c r="CY68" s="117">
        <v>260.50678031664006</v>
      </c>
      <c r="CZ68" s="117">
        <v>238.35000000000002</v>
      </c>
      <c r="DA68" s="118">
        <v>267.79293750000005</v>
      </c>
      <c r="DB68" s="116">
        <v>238.22238000000002</v>
      </c>
      <c r="DC68" s="117">
        <v>404.8</v>
      </c>
      <c r="DD68" s="117">
        <v>269.64736909968002</v>
      </c>
      <c r="DE68" s="117">
        <v>238.35000000000002</v>
      </c>
      <c r="DF68" s="118">
        <v>277.13169000000005</v>
      </c>
      <c r="DG68" s="116">
        <v>245.96797500000002</v>
      </c>
      <c r="DH68" s="117">
        <v>430.09999999999997</v>
      </c>
      <c r="DI68" s="117">
        <v>279.26904150288004</v>
      </c>
      <c r="DJ68" s="117">
        <v>255.15</v>
      </c>
      <c r="DK68" s="118">
        <v>286.48339500000003</v>
      </c>
      <c r="DL68" s="116">
        <v>253.71357</v>
      </c>
      <c r="DM68" s="117">
        <v>455.4</v>
      </c>
      <c r="DN68" s="117">
        <v>288.89071390608001</v>
      </c>
      <c r="DO68" s="117">
        <v>255.15</v>
      </c>
      <c r="DP68" s="118">
        <v>295.82214749999997</v>
      </c>
      <c r="DQ68" s="116">
        <v>261.45916500000004</v>
      </c>
      <c r="DR68" s="117">
        <v>480.7</v>
      </c>
      <c r="DS68" s="117">
        <v>298.75292811935998</v>
      </c>
      <c r="DT68" s="117">
        <v>271.95</v>
      </c>
      <c r="DU68" s="118">
        <v>305.17385250000007</v>
      </c>
      <c r="DV68" s="116">
        <v>269.20476000000002</v>
      </c>
      <c r="DW68" s="117">
        <v>506</v>
      </c>
      <c r="DX68" s="117">
        <v>307.65297509232005</v>
      </c>
      <c r="DY68" s="117">
        <v>271.95</v>
      </c>
      <c r="DZ68" s="118">
        <v>314.52555749999999</v>
      </c>
      <c r="EA68" s="116">
        <v>273.09051000000005</v>
      </c>
      <c r="EB68" s="117">
        <v>478.17</v>
      </c>
      <c r="EC68" s="117">
        <v>317.03410568544007</v>
      </c>
      <c r="ED68" s="117">
        <v>281.40000000000003</v>
      </c>
      <c r="EE68" s="118">
        <v>323.86431000000005</v>
      </c>
      <c r="EF68" s="116">
        <v>276.97626000000002</v>
      </c>
      <c r="EG68" s="117">
        <v>500.94</v>
      </c>
      <c r="EH68" s="117">
        <v>317.03410568544007</v>
      </c>
      <c r="EI68" s="117">
        <v>281.40000000000003</v>
      </c>
      <c r="EJ68" s="118">
        <v>333.21601500000003</v>
      </c>
      <c r="EK68" s="116">
        <v>280.86201000000005</v>
      </c>
      <c r="EL68" s="117">
        <v>523.71</v>
      </c>
      <c r="EM68" s="117">
        <v>325.69361084832013</v>
      </c>
      <c r="EN68" s="117">
        <v>301.35000000000002</v>
      </c>
      <c r="EO68" s="118">
        <v>342.55476750000003</v>
      </c>
      <c r="EP68" s="116">
        <v>284.74776000000003</v>
      </c>
      <c r="EQ68" s="117">
        <v>546.48</v>
      </c>
      <c r="ER68" s="117">
        <v>325.69361084832013</v>
      </c>
      <c r="ES68" s="117">
        <v>301.35000000000002</v>
      </c>
      <c r="ET68" s="118">
        <v>351.90647250000001</v>
      </c>
      <c r="EU68" s="116">
        <v>288.63351</v>
      </c>
      <c r="EV68" s="117">
        <v>569.25</v>
      </c>
      <c r="EW68" s="117">
        <v>335.07474144143998</v>
      </c>
      <c r="EX68" s="117">
        <v>321.3</v>
      </c>
      <c r="EY68" s="118">
        <v>361.25817750000004</v>
      </c>
      <c r="EZ68" s="116">
        <v>292.51926000000003</v>
      </c>
      <c r="FA68" s="117">
        <v>592.02</v>
      </c>
      <c r="FB68" s="117">
        <v>335.07474144143998</v>
      </c>
      <c r="FC68" s="117">
        <v>321.3</v>
      </c>
      <c r="FD68" s="118">
        <v>370.59693000000004</v>
      </c>
      <c r="FE68" s="116">
        <v>296.40501</v>
      </c>
      <c r="FF68" s="117">
        <v>614.79000000000008</v>
      </c>
      <c r="FG68" s="117">
        <v>343.2531629841601</v>
      </c>
      <c r="FH68" s="117">
        <v>341.25</v>
      </c>
      <c r="FI68" s="118">
        <v>379.94863500000002</v>
      </c>
      <c r="FJ68" s="116">
        <v>300.29076000000003</v>
      </c>
      <c r="FK68" s="117">
        <v>637.55999999999995</v>
      </c>
      <c r="FL68" s="117">
        <v>343.2531629841601</v>
      </c>
      <c r="FM68" s="117">
        <v>341.25</v>
      </c>
      <c r="FN68" s="118">
        <v>389.28738750000002</v>
      </c>
      <c r="FO68" s="116">
        <v>304.17651000000001</v>
      </c>
      <c r="FP68" s="117">
        <v>660.33</v>
      </c>
      <c r="FQ68" s="117">
        <v>352.63429357728006</v>
      </c>
      <c r="FR68" s="117">
        <v>361.2</v>
      </c>
      <c r="FS68" s="118">
        <v>398.6390925</v>
      </c>
      <c r="FT68" s="116">
        <v>308.06226000000004</v>
      </c>
      <c r="FU68" s="117">
        <v>683.1</v>
      </c>
      <c r="FV68" s="117">
        <v>352.63429357728006</v>
      </c>
      <c r="FW68" s="117">
        <v>361.2</v>
      </c>
      <c r="FX68" s="118">
        <v>407.99079750000004</v>
      </c>
      <c r="FY68" s="116">
        <v>311.94801000000001</v>
      </c>
      <c r="FZ68" s="117">
        <v>705.87</v>
      </c>
      <c r="GA68" s="117">
        <v>361.77488236032002</v>
      </c>
      <c r="GB68" s="117">
        <v>383.25</v>
      </c>
      <c r="GC68" s="118">
        <v>417.32954999999998</v>
      </c>
      <c r="GD68" s="116">
        <v>315.83376000000004</v>
      </c>
      <c r="GE68" s="117">
        <v>728.64</v>
      </c>
      <c r="GF68" s="117">
        <v>361.77488236032002</v>
      </c>
      <c r="GG68" s="117">
        <v>383.25</v>
      </c>
      <c r="GH68" s="118">
        <v>426.68125500000008</v>
      </c>
      <c r="GI68" s="116">
        <v>319.71951000000007</v>
      </c>
      <c r="GJ68" s="117">
        <v>751.41</v>
      </c>
      <c r="GK68" s="117">
        <v>370.91547114336004</v>
      </c>
      <c r="GL68" s="117">
        <v>406.35</v>
      </c>
      <c r="GM68" s="118">
        <v>436.02000750000002</v>
      </c>
      <c r="GN68" s="116">
        <v>323.60526000000004</v>
      </c>
      <c r="GO68" s="117">
        <v>774.18000000000006</v>
      </c>
      <c r="GP68" s="117">
        <v>370.91547114336004</v>
      </c>
      <c r="GQ68" s="117">
        <v>406.35</v>
      </c>
      <c r="GR68" s="118">
        <v>445.37171250000006</v>
      </c>
      <c r="GS68" s="116">
        <v>327.49101000000007</v>
      </c>
      <c r="GT68" s="117">
        <v>796.95</v>
      </c>
      <c r="GU68" s="117">
        <v>379.33443449616004</v>
      </c>
      <c r="GV68" s="117">
        <v>428.40000000000003</v>
      </c>
      <c r="GW68" s="118">
        <v>454.72341750000004</v>
      </c>
      <c r="GX68" s="116">
        <v>331.37676000000005</v>
      </c>
      <c r="GY68" s="117">
        <v>819.72</v>
      </c>
      <c r="GZ68" s="117">
        <v>379.33443449616004</v>
      </c>
      <c r="HA68" s="117">
        <v>428.40000000000003</v>
      </c>
      <c r="HB68" s="118">
        <v>464.06216999999998</v>
      </c>
      <c r="HC68" s="116">
        <v>335.26250999999996</v>
      </c>
      <c r="HD68" s="117">
        <v>842.49</v>
      </c>
      <c r="HE68" s="117">
        <v>388.4750232792</v>
      </c>
      <c r="HF68" s="117">
        <v>451.5</v>
      </c>
      <c r="HG68" s="118">
        <v>473.41387500000002</v>
      </c>
      <c r="HH68" s="116">
        <v>339.14825999999999</v>
      </c>
      <c r="HI68" s="117">
        <v>865.26</v>
      </c>
      <c r="HJ68" s="117">
        <v>388.4750232792</v>
      </c>
      <c r="HK68" s="117">
        <v>451.5</v>
      </c>
      <c r="HL68" s="118">
        <v>482.75262750000002</v>
      </c>
      <c r="HM68" s="116">
        <v>343.03400999999997</v>
      </c>
      <c r="HN68" s="117">
        <v>888.03</v>
      </c>
      <c r="HO68" s="117">
        <v>397.13452844208007</v>
      </c>
      <c r="HP68" s="117">
        <v>473.55</v>
      </c>
      <c r="HQ68" s="118">
        <v>492.1043325</v>
      </c>
      <c r="HR68" s="116">
        <v>346.91976</v>
      </c>
      <c r="HS68" s="117">
        <v>910.8</v>
      </c>
      <c r="HT68" s="117">
        <v>397.13452844208007</v>
      </c>
      <c r="HU68" s="117">
        <v>473.55</v>
      </c>
      <c r="HV68" s="118">
        <v>501.45603750000004</v>
      </c>
      <c r="HW68" s="116">
        <v>350.80550999999997</v>
      </c>
      <c r="HX68" s="117">
        <v>881.70500000000004</v>
      </c>
      <c r="HY68" s="117">
        <v>406.27511722512008</v>
      </c>
      <c r="HZ68" s="117">
        <v>491.40000000000003</v>
      </c>
      <c r="IA68" s="118">
        <v>510.79479000000003</v>
      </c>
      <c r="IB68" s="116">
        <v>354.69126</v>
      </c>
      <c r="IC68" s="117">
        <v>903.20999999999992</v>
      </c>
      <c r="ID68" s="117">
        <v>406.27511722512008</v>
      </c>
      <c r="IE68" s="117">
        <v>491.40000000000003</v>
      </c>
      <c r="IF68" s="118">
        <v>520.14649499999996</v>
      </c>
      <c r="IG68" s="116">
        <v>358.57700999999997</v>
      </c>
      <c r="IH68" s="117">
        <v>924.71500000000003</v>
      </c>
      <c r="II68" s="117">
        <v>415.17516419808004</v>
      </c>
      <c r="IJ68" s="117">
        <v>510.3</v>
      </c>
      <c r="IK68" s="118">
        <v>529.48524750000001</v>
      </c>
      <c r="IL68" s="116">
        <v>362.46276</v>
      </c>
      <c r="IM68" s="117">
        <v>946.22</v>
      </c>
      <c r="IN68" s="117">
        <v>415.17516419808004</v>
      </c>
      <c r="IO68" s="117">
        <v>510.3</v>
      </c>
      <c r="IP68" s="118">
        <v>538.83695250000005</v>
      </c>
      <c r="IQ68" s="116">
        <v>366.34850999999998</v>
      </c>
      <c r="IR68" s="117">
        <v>967.72499999999991</v>
      </c>
      <c r="IS68" s="117">
        <v>425.03737841135995</v>
      </c>
      <c r="IT68" s="117">
        <v>528.15</v>
      </c>
      <c r="IU68" s="118">
        <v>548.18865750000009</v>
      </c>
      <c r="IV68" s="116">
        <v>370.23426000000001</v>
      </c>
      <c r="IW68" s="117">
        <v>989.23</v>
      </c>
      <c r="IX68" s="117">
        <v>425.03737841135995</v>
      </c>
      <c r="IY68" s="117">
        <v>528.15</v>
      </c>
      <c r="IZ68" s="118">
        <v>557.52741000000003</v>
      </c>
      <c r="JA68" s="116">
        <v>374.12000999999998</v>
      </c>
      <c r="JB68" s="117">
        <v>1010.735</v>
      </c>
      <c r="JC68" s="117">
        <v>433.21579995408013</v>
      </c>
      <c r="JD68" s="117">
        <v>546</v>
      </c>
      <c r="JE68" s="118">
        <v>566.87911500000007</v>
      </c>
      <c r="JF68" s="116">
        <v>378.00576000000001</v>
      </c>
      <c r="JG68" s="117">
        <v>1032.24</v>
      </c>
      <c r="JH68" s="117">
        <v>433.21579995408013</v>
      </c>
      <c r="JI68" s="117">
        <v>546</v>
      </c>
      <c r="JJ68" s="118">
        <v>576.21786750000001</v>
      </c>
      <c r="JK68" s="116">
        <v>381.89150999999998</v>
      </c>
      <c r="JL68" s="117">
        <v>1053.7450000000001</v>
      </c>
      <c r="JM68" s="117">
        <v>442.35638873712003</v>
      </c>
      <c r="JN68" s="117">
        <v>563.85</v>
      </c>
      <c r="JO68" s="118">
        <v>585.56957250000005</v>
      </c>
      <c r="JP68" s="116">
        <v>385.77726000000001</v>
      </c>
      <c r="JQ68" s="117">
        <v>1075.25</v>
      </c>
      <c r="JR68" s="117">
        <v>442.35638873712003</v>
      </c>
      <c r="JS68" s="117">
        <v>563.85</v>
      </c>
      <c r="JT68" s="118">
        <v>594.92127750000009</v>
      </c>
      <c r="JU68" s="116">
        <v>389.66300999999999</v>
      </c>
      <c r="JV68" s="117">
        <v>1096.7550000000001</v>
      </c>
      <c r="JW68" s="117">
        <v>451.49697752015999</v>
      </c>
      <c r="JX68" s="117">
        <v>581.70000000000005</v>
      </c>
      <c r="JY68" s="118">
        <v>604.26002999999992</v>
      </c>
      <c r="JZ68" s="116">
        <v>393.54876000000002</v>
      </c>
      <c r="KA68" s="117">
        <v>1118.26</v>
      </c>
      <c r="KB68" s="117">
        <v>451.49697752015999</v>
      </c>
      <c r="KC68" s="117">
        <v>581.70000000000005</v>
      </c>
      <c r="KD68" s="118">
        <v>613.61173500000007</v>
      </c>
      <c r="KE68" s="116">
        <v>397.43450999999999</v>
      </c>
      <c r="KF68" s="117">
        <v>1139.7649999999999</v>
      </c>
      <c r="KG68" s="117">
        <v>460.15648268304</v>
      </c>
      <c r="KH68" s="117">
        <v>599.55000000000007</v>
      </c>
      <c r="KI68" s="118">
        <v>622.95048750000001</v>
      </c>
      <c r="KJ68" s="116">
        <v>401.32026000000002</v>
      </c>
      <c r="KK68" s="117">
        <v>1161.27</v>
      </c>
      <c r="KL68" s="117">
        <v>460.15648268304</v>
      </c>
      <c r="KM68" s="117">
        <v>599.55000000000007</v>
      </c>
      <c r="KN68" s="118">
        <v>632.30219250000016</v>
      </c>
      <c r="KO68" s="116">
        <v>405.20600999999999</v>
      </c>
      <c r="KP68" s="117">
        <v>1182.7750000000001</v>
      </c>
      <c r="KQ68" s="117">
        <v>468.81598784592012</v>
      </c>
      <c r="KR68" s="117">
        <v>618.45000000000005</v>
      </c>
      <c r="KS68" s="118">
        <v>641.65389750000008</v>
      </c>
      <c r="KT68" s="116">
        <v>409.09176000000002</v>
      </c>
      <c r="KU68" s="117">
        <v>1204.28</v>
      </c>
      <c r="KV68" s="117">
        <v>468.81598784592012</v>
      </c>
      <c r="KW68" s="117">
        <v>618.45000000000005</v>
      </c>
      <c r="KX68" s="118">
        <v>650.99265000000003</v>
      </c>
      <c r="KY68" s="116">
        <v>412.97751</v>
      </c>
      <c r="KZ68" s="117">
        <v>1225.7850000000001</v>
      </c>
      <c r="LA68" s="117">
        <v>478.19711843904003</v>
      </c>
      <c r="LB68" s="117">
        <v>636.30000000000007</v>
      </c>
      <c r="LC68" s="118">
        <v>660.34435500000006</v>
      </c>
      <c r="LD68" s="116">
        <v>416.86326000000003</v>
      </c>
      <c r="LE68" s="117">
        <v>1247.29</v>
      </c>
      <c r="LF68" s="117">
        <v>478.19711843904003</v>
      </c>
      <c r="LG68" s="117">
        <v>636.30000000000007</v>
      </c>
      <c r="LH68" s="118">
        <v>669.68310750000001</v>
      </c>
      <c r="LI68" s="116">
        <v>420.74900999999994</v>
      </c>
      <c r="LJ68" s="117">
        <v>1268.7949999999998</v>
      </c>
      <c r="LK68" s="117">
        <v>486.85662360192009</v>
      </c>
      <c r="LL68" s="117">
        <v>654.15</v>
      </c>
      <c r="LM68" s="118">
        <v>679.03481250000016</v>
      </c>
      <c r="LN68" s="116">
        <v>424.63476000000003</v>
      </c>
      <c r="LO68" s="117">
        <v>1290.3000000000002</v>
      </c>
      <c r="LP68" s="117">
        <v>486.85662360192009</v>
      </c>
      <c r="LQ68" s="117">
        <v>654.15</v>
      </c>
      <c r="LR68" s="118">
        <v>688.38651750000008</v>
      </c>
    </row>
    <row r="69" spans="1:330">
      <c r="A69" s="122" t="s">
        <v>510</v>
      </c>
      <c r="B69" s="123" t="s">
        <v>316</v>
      </c>
      <c r="C69" s="116">
        <v>123.04875000000001</v>
      </c>
      <c r="D69" s="116">
        <v>177.44925000000001</v>
      </c>
      <c r="E69" s="116">
        <v>198.17325000000002</v>
      </c>
      <c r="F69" s="161">
        <v>231.85</v>
      </c>
      <c r="G69" s="116" t="e">
        <v>#N/A</v>
      </c>
      <c r="H69" s="117">
        <v>94.875000000000014</v>
      </c>
      <c r="I69" s="117">
        <v>139.15</v>
      </c>
      <c r="J69" s="117">
        <v>183.42500000000001</v>
      </c>
      <c r="K69" s="117">
        <v>227.7</v>
      </c>
      <c r="L69" s="117">
        <v>271.97499999999997</v>
      </c>
      <c r="M69" s="117">
        <v>89.660313600000009</v>
      </c>
      <c r="N69" s="117">
        <v>103.66973760000002</v>
      </c>
      <c r="O69" s="117">
        <v>117.6791616</v>
      </c>
      <c r="P69" s="117">
        <v>134.49047040000002</v>
      </c>
      <c r="Q69" s="117">
        <v>151.30177920000003</v>
      </c>
      <c r="R69" s="117">
        <v>89.25</v>
      </c>
      <c r="S69" s="117">
        <v>123.9</v>
      </c>
      <c r="T69" s="117">
        <v>145.95000000000002</v>
      </c>
      <c r="U69" s="117">
        <v>169.05</v>
      </c>
      <c r="V69" s="117" t="e">
        <v>#N/A</v>
      </c>
      <c r="W69" s="118">
        <v>110.8863525</v>
      </c>
      <c r="X69" s="118">
        <v>179.61231749999999</v>
      </c>
      <c r="Y69" s="118">
        <v>220.21840500000002</v>
      </c>
      <c r="Z69" s="118">
        <v>260.82449250000002</v>
      </c>
      <c r="AA69" s="118" t="e">
        <v>#N/A</v>
      </c>
      <c r="AC69" s="122" t="s">
        <v>510</v>
      </c>
      <c r="AD69" s="123" t="s">
        <v>316</v>
      </c>
      <c r="AE69" s="116">
        <v>123.04875000000001</v>
      </c>
      <c r="AF69" s="117">
        <v>94.875000000000014</v>
      </c>
      <c r="AG69" s="117">
        <v>181.17043154496002</v>
      </c>
      <c r="AH69" s="117">
        <v>86.100000000000009</v>
      </c>
      <c r="AI69" s="118">
        <v>132.25797750000001</v>
      </c>
      <c r="AJ69" s="116">
        <v>177.44925000000001</v>
      </c>
      <c r="AK69" s="117">
        <v>139.15</v>
      </c>
      <c r="AL69" s="117">
        <v>247.16378461632004</v>
      </c>
      <c r="AM69" s="117">
        <v>119.7</v>
      </c>
      <c r="AN69" s="118">
        <v>189.05469000000005</v>
      </c>
      <c r="AO69" s="116">
        <v>198.17325000000002</v>
      </c>
      <c r="AP69" s="117">
        <v>183.42500000000001</v>
      </c>
      <c r="AQ69" s="117">
        <v>297.59266762368003</v>
      </c>
      <c r="AR69" s="117">
        <v>142.80000000000001</v>
      </c>
      <c r="AS69" s="118">
        <v>225.12740250000002</v>
      </c>
      <c r="AT69" s="116">
        <v>218.89725000000001</v>
      </c>
      <c r="AU69" s="117">
        <v>227.7</v>
      </c>
      <c r="AV69" s="117">
        <v>348.02155063103999</v>
      </c>
      <c r="AW69" s="117">
        <v>165.9</v>
      </c>
      <c r="AX69" s="118">
        <v>261.20011499999998</v>
      </c>
      <c r="AY69" s="116">
        <v>240.91650000000001</v>
      </c>
      <c r="AZ69" s="117">
        <v>271.97499999999997</v>
      </c>
      <c r="BA69" s="117">
        <v>413.08103549856003</v>
      </c>
      <c r="BB69" s="117">
        <v>189</v>
      </c>
      <c r="BC69" s="118">
        <v>299.85037500000004</v>
      </c>
      <c r="BD69" s="116">
        <v>262.93575000000004</v>
      </c>
      <c r="BE69" s="117">
        <v>309.92500000000001</v>
      </c>
      <c r="BF69" s="117">
        <v>457.28413048032013</v>
      </c>
      <c r="BG69" s="117">
        <v>207.9</v>
      </c>
      <c r="BH69" s="118">
        <v>318.56673749999999</v>
      </c>
      <c r="BI69" s="116">
        <v>285.92643750000002</v>
      </c>
      <c r="BJ69" s="117">
        <v>347.875</v>
      </c>
      <c r="BK69" s="117">
        <v>501.79851486336014</v>
      </c>
      <c r="BL69" s="117">
        <v>226.8</v>
      </c>
      <c r="BM69" s="118">
        <v>337.28309999999999</v>
      </c>
      <c r="BN69" s="116">
        <v>308.91712500000006</v>
      </c>
      <c r="BO69" s="117">
        <v>385.82500000000005</v>
      </c>
      <c r="BP69" s="117">
        <v>546.62418864768006</v>
      </c>
      <c r="BQ69" s="117">
        <v>245.70000000000002</v>
      </c>
      <c r="BR69" s="118">
        <v>356.01241500000003</v>
      </c>
      <c r="BS69" s="116">
        <v>331.90781250000003</v>
      </c>
      <c r="BT69" s="117">
        <v>423.77499999999998</v>
      </c>
      <c r="BU69" s="117">
        <v>591.44986243200015</v>
      </c>
      <c r="BV69" s="117">
        <v>264.60000000000002</v>
      </c>
      <c r="BW69" s="118">
        <v>374.72877750000004</v>
      </c>
      <c r="BX69" s="116">
        <v>354.89850000000001</v>
      </c>
      <c r="BY69" s="117">
        <v>455.4</v>
      </c>
      <c r="BZ69" s="117">
        <v>635.96424681504004</v>
      </c>
      <c r="CA69" s="117">
        <v>282.45</v>
      </c>
      <c r="CB69" s="118">
        <v>393.45809250000002</v>
      </c>
      <c r="CC69" s="116">
        <v>484.42350000000005</v>
      </c>
      <c r="CD69" s="117">
        <v>466.15250000000003</v>
      </c>
      <c r="CE69" s="117">
        <v>663.04642472640012</v>
      </c>
      <c r="CF69" s="117">
        <v>358.05</v>
      </c>
      <c r="CG69" s="118">
        <v>412.17445500000008</v>
      </c>
      <c r="CH69" s="116">
        <v>613.94850000000008</v>
      </c>
      <c r="CI69" s="117">
        <v>508.53</v>
      </c>
      <c r="CJ69" s="117">
        <v>689.81731323648012</v>
      </c>
      <c r="CK69" s="117">
        <v>358.05</v>
      </c>
      <c r="CL69" s="118">
        <v>430.89081750000003</v>
      </c>
      <c r="CM69" s="116">
        <v>635.96775000000014</v>
      </c>
      <c r="CN69" s="117">
        <v>550.90750000000003</v>
      </c>
      <c r="CO69" s="117">
        <v>717.52206995040024</v>
      </c>
      <c r="CP69" s="117">
        <v>406.35</v>
      </c>
      <c r="CQ69" s="118">
        <v>449.62013250000001</v>
      </c>
      <c r="CR69" s="116">
        <v>657.98699999999997</v>
      </c>
      <c r="CS69" s="117">
        <v>593.28499999999997</v>
      </c>
      <c r="CT69" s="117">
        <v>744.91553726304016</v>
      </c>
      <c r="CU69" s="117">
        <v>406.35</v>
      </c>
      <c r="CV69" s="118">
        <v>468.33649500000001</v>
      </c>
      <c r="CW69" s="116">
        <v>680.00625000000002</v>
      </c>
      <c r="CX69" s="117">
        <v>635.66250000000002</v>
      </c>
      <c r="CY69" s="117">
        <v>772.30900457568021</v>
      </c>
      <c r="CZ69" s="117">
        <v>453.6</v>
      </c>
      <c r="DA69" s="118">
        <v>487.06581000000006</v>
      </c>
      <c r="DB69" s="116">
        <v>702.02550000000008</v>
      </c>
      <c r="DC69" s="117">
        <v>678.04000000000008</v>
      </c>
      <c r="DD69" s="117">
        <v>800.01376128959998</v>
      </c>
      <c r="DE69" s="117">
        <v>453.6</v>
      </c>
      <c r="DF69" s="118">
        <v>505.78217250000006</v>
      </c>
      <c r="DG69" s="116">
        <v>724.04475000000002</v>
      </c>
      <c r="DH69" s="117">
        <v>720.41750000000002</v>
      </c>
      <c r="DI69" s="117">
        <v>826.78464979968021</v>
      </c>
      <c r="DJ69" s="117">
        <v>501.90000000000003</v>
      </c>
      <c r="DK69" s="118">
        <v>524.49853500000006</v>
      </c>
      <c r="DL69" s="116">
        <v>746.06400000000008</v>
      </c>
      <c r="DM69" s="117">
        <v>762.79499999999996</v>
      </c>
      <c r="DN69" s="117">
        <v>853.24424890848024</v>
      </c>
      <c r="DO69" s="117">
        <v>501.90000000000003</v>
      </c>
      <c r="DP69" s="118">
        <v>543.22784999999999</v>
      </c>
      <c r="DQ69" s="116">
        <v>768.08325000000013</v>
      </c>
      <c r="DR69" s="117">
        <v>805.17250000000001</v>
      </c>
      <c r="DS69" s="117">
        <v>881.57158442496018</v>
      </c>
      <c r="DT69" s="117">
        <v>549.15</v>
      </c>
      <c r="DU69" s="118">
        <v>561.94421250000005</v>
      </c>
      <c r="DV69" s="116">
        <v>790.10250000000008</v>
      </c>
      <c r="DW69" s="117">
        <v>847.55</v>
      </c>
      <c r="DX69" s="117">
        <v>909.27634113888018</v>
      </c>
      <c r="DY69" s="117">
        <v>549.15</v>
      </c>
      <c r="DZ69" s="118">
        <v>580.67352750000009</v>
      </c>
      <c r="EA69" s="116">
        <v>803.18452500000012</v>
      </c>
      <c r="EB69" s="117">
        <v>757.10250000000008</v>
      </c>
      <c r="EC69" s="117">
        <v>938.53754485920012</v>
      </c>
      <c r="ED69" s="117">
        <v>599.55000000000007</v>
      </c>
      <c r="EE69" s="118">
        <v>599.38989000000004</v>
      </c>
      <c r="EF69" s="116">
        <v>816.26655000000017</v>
      </c>
      <c r="EG69" s="117">
        <v>793.15499999999997</v>
      </c>
      <c r="EH69" s="117">
        <v>938.53754485920012</v>
      </c>
      <c r="EI69" s="117">
        <v>599.55000000000007</v>
      </c>
      <c r="EJ69" s="118">
        <v>618.10625249999998</v>
      </c>
      <c r="EK69" s="116">
        <v>829.34857499999998</v>
      </c>
      <c r="EL69" s="117">
        <v>829.20749999999998</v>
      </c>
      <c r="EM69" s="117">
        <v>969.04390618464026</v>
      </c>
      <c r="EN69" s="117">
        <v>673.05000000000007</v>
      </c>
      <c r="EO69" s="118">
        <v>636.83556750000002</v>
      </c>
      <c r="EP69" s="116">
        <v>842.43060000000003</v>
      </c>
      <c r="EQ69" s="117">
        <v>865.26</v>
      </c>
      <c r="ER69" s="117">
        <v>969.04390618464026</v>
      </c>
      <c r="ES69" s="117">
        <v>673.05000000000007</v>
      </c>
      <c r="ET69" s="118">
        <v>655.55193000000008</v>
      </c>
      <c r="EU69" s="116">
        <v>855.51262500000007</v>
      </c>
      <c r="EV69" s="117">
        <v>901.3125</v>
      </c>
      <c r="EW69" s="117">
        <v>998.92768870752025</v>
      </c>
      <c r="EX69" s="117">
        <v>745.5</v>
      </c>
      <c r="EY69" s="118">
        <v>674.28124500000013</v>
      </c>
      <c r="EZ69" s="116">
        <v>868.59465000000012</v>
      </c>
      <c r="FA69" s="117">
        <v>937.36500000000001</v>
      </c>
      <c r="FB69" s="117">
        <v>998.92768870752025</v>
      </c>
      <c r="FC69" s="117">
        <v>745.5</v>
      </c>
      <c r="FD69" s="118">
        <v>692.99760749999996</v>
      </c>
      <c r="FE69" s="116">
        <v>881.67667500000016</v>
      </c>
      <c r="FF69" s="117">
        <v>973.41750000000002</v>
      </c>
      <c r="FG69" s="117">
        <v>1028.50018182912</v>
      </c>
      <c r="FH69" s="117">
        <v>819</v>
      </c>
      <c r="FI69" s="118">
        <v>711.71397000000002</v>
      </c>
      <c r="FJ69" s="116">
        <v>894.75869999999998</v>
      </c>
      <c r="FK69" s="117">
        <v>1009.47</v>
      </c>
      <c r="FL69" s="117">
        <v>1028.50018182912</v>
      </c>
      <c r="FM69" s="117">
        <v>819</v>
      </c>
      <c r="FN69" s="118">
        <v>730.44328500000006</v>
      </c>
      <c r="FO69" s="116">
        <v>907.84072500000013</v>
      </c>
      <c r="FP69" s="117">
        <v>1045.5225</v>
      </c>
      <c r="FQ69" s="117">
        <v>1058.6952537532802</v>
      </c>
      <c r="FR69" s="117">
        <v>892.5</v>
      </c>
      <c r="FS69" s="118">
        <v>749.15964750000001</v>
      </c>
      <c r="FT69" s="116">
        <v>920.92275000000006</v>
      </c>
      <c r="FU69" s="117">
        <v>1081.575</v>
      </c>
      <c r="FV69" s="117">
        <v>1058.6952537532802</v>
      </c>
      <c r="FW69" s="117">
        <v>892.5</v>
      </c>
      <c r="FX69" s="118">
        <v>767.88896250000005</v>
      </c>
      <c r="FY69" s="116">
        <v>934.004775</v>
      </c>
      <c r="FZ69" s="117">
        <v>1117.6275000000001</v>
      </c>
      <c r="GA69" s="117">
        <v>1088.5790362761602</v>
      </c>
      <c r="GB69" s="117">
        <v>971.25</v>
      </c>
      <c r="GC69" s="118">
        <v>786.60532499999999</v>
      </c>
      <c r="GD69" s="116">
        <v>947.08680000000015</v>
      </c>
      <c r="GE69" s="117">
        <v>1153.68</v>
      </c>
      <c r="GF69" s="117">
        <v>1088.5790362761602</v>
      </c>
      <c r="GG69" s="117">
        <v>971.25</v>
      </c>
      <c r="GH69" s="118">
        <v>805.32168750000005</v>
      </c>
      <c r="GI69" s="116">
        <v>960.16882499999997</v>
      </c>
      <c r="GJ69" s="117">
        <v>1189.7324999999998</v>
      </c>
      <c r="GK69" s="117">
        <v>1119.0853976016001</v>
      </c>
      <c r="GL69" s="117">
        <v>1050</v>
      </c>
      <c r="GM69" s="118">
        <v>824.0510025000001</v>
      </c>
      <c r="GN69" s="116">
        <v>973.25085000000013</v>
      </c>
      <c r="GO69" s="117">
        <v>1225.7850000000001</v>
      </c>
      <c r="GP69" s="117">
        <v>1119.0853976016001</v>
      </c>
      <c r="GQ69" s="117">
        <v>1050</v>
      </c>
      <c r="GR69" s="118">
        <v>842.76736500000004</v>
      </c>
      <c r="GS69" s="116">
        <v>986.33287500000006</v>
      </c>
      <c r="GT69" s="117">
        <v>1261.8375000000001</v>
      </c>
      <c r="GU69" s="117">
        <v>1149.2804695257603</v>
      </c>
      <c r="GV69" s="117">
        <v>1128.75</v>
      </c>
      <c r="GW69" s="118">
        <v>861.49668000000008</v>
      </c>
      <c r="GX69" s="116">
        <v>999.4149000000001</v>
      </c>
      <c r="GY69" s="117">
        <v>1297.8899999999999</v>
      </c>
      <c r="GZ69" s="117">
        <v>1149.2804695257603</v>
      </c>
      <c r="HA69" s="117">
        <v>1128.75</v>
      </c>
      <c r="HB69" s="118">
        <v>880.21304250000014</v>
      </c>
      <c r="HC69" s="116">
        <v>1012.4969250000001</v>
      </c>
      <c r="HD69" s="117">
        <v>1333.9425000000001</v>
      </c>
      <c r="HE69" s="117">
        <v>1178.8529626473601</v>
      </c>
      <c r="HF69" s="117">
        <v>1207.5</v>
      </c>
      <c r="HG69" s="118">
        <v>898.92940499999997</v>
      </c>
      <c r="HH69" s="116">
        <v>1025.5789500000001</v>
      </c>
      <c r="HI69" s="117">
        <v>1369.9949999999999</v>
      </c>
      <c r="HJ69" s="117">
        <v>1178.8529626473601</v>
      </c>
      <c r="HK69" s="117">
        <v>1207.5</v>
      </c>
      <c r="HL69" s="118">
        <v>917.65872000000002</v>
      </c>
      <c r="HM69" s="116">
        <v>1038.660975</v>
      </c>
      <c r="HN69" s="117">
        <v>1406.0474999999999</v>
      </c>
      <c r="HO69" s="117">
        <v>1209.04803457152</v>
      </c>
      <c r="HP69" s="117">
        <v>1286.25</v>
      </c>
      <c r="HQ69" s="118">
        <v>936.37508249999996</v>
      </c>
      <c r="HR69" s="116">
        <v>1051.7430000000002</v>
      </c>
      <c r="HS69" s="117">
        <v>1442.1000000000001</v>
      </c>
      <c r="HT69" s="117">
        <v>1209.04803457152</v>
      </c>
      <c r="HU69" s="117">
        <v>1286.25</v>
      </c>
      <c r="HV69" s="118">
        <v>955.1043975</v>
      </c>
      <c r="HW69" s="116">
        <v>1064.6955</v>
      </c>
      <c r="HX69" s="117">
        <v>1348.49</v>
      </c>
      <c r="HY69" s="117">
        <v>1239.2431064956804</v>
      </c>
      <c r="HZ69" s="117">
        <v>1365</v>
      </c>
      <c r="IA69" s="118">
        <v>973.82076000000006</v>
      </c>
      <c r="IB69" s="116">
        <v>1077.6480000000001</v>
      </c>
      <c r="IC69" s="117">
        <v>1381.38</v>
      </c>
      <c r="ID69" s="117">
        <v>1239.2431064956804</v>
      </c>
      <c r="IE69" s="117">
        <v>1365</v>
      </c>
      <c r="IF69" s="118">
        <v>992.53712250000001</v>
      </c>
      <c r="IG69" s="116">
        <v>1090.6005000000002</v>
      </c>
      <c r="IH69" s="117">
        <v>1414.27</v>
      </c>
      <c r="II69" s="117">
        <v>1267.8817314134401</v>
      </c>
      <c r="IJ69" s="117">
        <v>1443.75</v>
      </c>
      <c r="IK69" s="118">
        <v>1011.2664375000001</v>
      </c>
      <c r="IL69" s="116">
        <v>1103.5530000000001</v>
      </c>
      <c r="IM69" s="117">
        <v>1447.16</v>
      </c>
      <c r="IN69" s="117">
        <v>1267.8817314134401</v>
      </c>
      <c r="IO69" s="117">
        <v>1443.75</v>
      </c>
      <c r="IP69" s="118">
        <v>1029.9828000000002</v>
      </c>
      <c r="IQ69" s="116">
        <v>1116.5055</v>
      </c>
      <c r="IR69" s="117">
        <v>1480.0500000000002</v>
      </c>
      <c r="IS69" s="117">
        <v>1298.6993821401602</v>
      </c>
      <c r="IT69" s="117">
        <v>1521.45</v>
      </c>
      <c r="IU69" s="118">
        <v>1048.6991625000001</v>
      </c>
      <c r="IV69" s="116">
        <v>1129.4580000000001</v>
      </c>
      <c r="IW69" s="117">
        <v>1512.94</v>
      </c>
      <c r="IX69" s="117">
        <v>1298.6993821401602</v>
      </c>
      <c r="IY69" s="117">
        <v>1521.45</v>
      </c>
      <c r="IZ69" s="118">
        <v>1067.4284775000001</v>
      </c>
      <c r="JA69" s="116">
        <v>1142.4105000000002</v>
      </c>
      <c r="JB69" s="117">
        <v>1545.8300000000002</v>
      </c>
      <c r="JC69" s="117">
        <v>1327.6492964592001</v>
      </c>
      <c r="JD69" s="117">
        <v>1600.2</v>
      </c>
      <c r="JE69" s="118">
        <v>1086.1448399999999</v>
      </c>
      <c r="JF69" s="116">
        <v>1155.3630000000001</v>
      </c>
      <c r="JG69" s="117">
        <v>1578.72</v>
      </c>
      <c r="JH69" s="117">
        <v>1327.6492964592001</v>
      </c>
      <c r="JI69" s="117">
        <v>1600.2</v>
      </c>
      <c r="JJ69" s="118">
        <v>1104.8741550000002</v>
      </c>
      <c r="JK69" s="116">
        <v>1168.3155000000002</v>
      </c>
      <c r="JL69" s="117">
        <v>1611.6100000000001</v>
      </c>
      <c r="JM69" s="117">
        <v>1356.5992107782401</v>
      </c>
      <c r="JN69" s="117">
        <v>1678.95</v>
      </c>
      <c r="JO69" s="118">
        <v>1123.5905175</v>
      </c>
      <c r="JP69" s="116">
        <v>1181.268</v>
      </c>
      <c r="JQ69" s="117">
        <v>1644.4999999999998</v>
      </c>
      <c r="JR69" s="117">
        <v>1356.5992107782401</v>
      </c>
      <c r="JS69" s="117">
        <v>1678.95</v>
      </c>
      <c r="JT69" s="118">
        <v>1142.3068799999999</v>
      </c>
      <c r="JU69" s="116">
        <v>1194.2205000000001</v>
      </c>
      <c r="JV69" s="117">
        <v>1677.3899999999999</v>
      </c>
      <c r="JW69" s="117">
        <v>1385.8604144985604</v>
      </c>
      <c r="JX69" s="117">
        <v>1757.7</v>
      </c>
      <c r="JY69" s="118">
        <v>1161.0361950000001</v>
      </c>
      <c r="JZ69" s="116">
        <v>1207.1730000000002</v>
      </c>
      <c r="KA69" s="117">
        <v>1710.2800000000002</v>
      </c>
      <c r="KB69" s="117">
        <v>1385.8604144985604</v>
      </c>
      <c r="KC69" s="117">
        <v>1757.7</v>
      </c>
      <c r="KD69" s="118">
        <v>1179.7525575</v>
      </c>
      <c r="KE69" s="116">
        <v>1220.1255000000001</v>
      </c>
      <c r="KF69" s="117">
        <v>1743.1699999999998</v>
      </c>
      <c r="KG69" s="117">
        <v>1415.1216182188805</v>
      </c>
      <c r="KH69" s="117">
        <v>1836.45</v>
      </c>
      <c r="KI69" s="118">
        <v>1198.4818725</v>
      </c>
      <c r="KJ69" s="116">
        <v>1233.0780000000002</v>
      </c>
      <c r="KK69" s="117">
        <v>1776.06</v>
      </c>
      <c r="KL69" s="117">
        <v>1415.1216182188805</v>
      </c>
      <c r="KM69" s="117">
        <v>1836.45</v>
      </c>
      <c r="KN69" s="118">
        <v>1217.1982350000001</v>
      </c>
      <c r="KO69" s="116">
        <v>1246.0305000000001</v>
      </c>
      <c r="KP69" s="117">
        <v>1808.9499999999998</v>
      </c>
      <c r="KQ69" s="117">
        <v>1445.3166901430402</v>
      </c>
      <c r="KR69" s="117">
        <v>1914.15</v>
      </c>
      <c r="KS69" s="118">
        <v>1235.9145975000001</v>
      </c>
      <c r="KT69" s="116">
        <v>1258.9830000000002</v>
      </c>
      <c r="KU69" s="117">
        <v>1841.84</v>
      </c>
      <c r="KV69" s="117">
        <v>1445.3166901430402</v>
      </c>
      <c r="KW69" s="117">
        <v>1914.15</v>
      </c>
      <c r="KX69" s="118">
        <v>1254.6439124999999</v>
      </c>
      <c r="KY69" s="116">
        <v>1271.9355000000003</v>
      </c>
      <c r="KZ69" s="117">
        <v>1874.73</v>
      </c>
      <c r="LA69" s="117">
        <v>1474.8891832646405</v>
      </c>
      <c r="LB69" s="117">
        <v>1992.9</v>
      </c>
      <c r="LC69" s="118">
        <v>1273.360275</v>
      </c>
      <c r="LD69" s="116">
        <v>1284.8879999999999</v>
      </c>
      <c r="LE69" s="117">
        <v>1907.62</v>
      </c>
      <c r="LF69" s="117">
        <v>1474.8891832646405</v>
      </c>
      <c r="LG69" s="117">
        <v>1992.9</v>
      </c>
      <c r="LH69" s="118">
        <v>1292.08959</v>
      </c>
      <c r="LI69" s="116">
        <v>1297.8405</v>
      </c>
      <c r="LJ69" s="117">
        <v>1940.51</v>
      </c>
      <c r="LK69" s="117">
        <v>1504.7729657875202</v>
      </c>
      <c r="LL69" s="117">
        <v>2071.65</v>
      </c>
      <c r="LM69" s="118">
        <v>1310.8059525000001</v>
      </c>
      <c r="LN69" s="116">
        <v>1310.7929999999999</v>
      </c>
      <c r="LO69" s="117">
        <v>1973.3999999999999</v>
      </c>
      <c r="LP69" s="117">
        <v>1504.7729657875202</v>
      </c>
      <c r="LQ69" s="117">
        <v>2071.65</v>
      </c>
      <c r="LR69" s="118">
        <v>1329.5352675000001</v>
      </c>
    </row>
    <row r="70" spans="1:330">
      <c r="A70" s="122" t="s">
        <v>84</v>
      </c>
      <c r="B70" s="123" t="s">
        <v>317</v>
      </c>
      <c r="C70" s="116">
        <v>98.439000000000007</v>
      </c>
      <c r="D70" s="116">
        <v>150.24900000000002</v>
      </c>
      <c r="E70" s="116">
        <v>195.58275000000003</v>
      </c>
      <c r="F70" s="161">
        <v>221.49</v>
      </c>
      <c r="G70" s="116" t="e">
        <v>#N/A</v>
      </c>
      <c r="H70" s="117">
        <v>98.67</v>
      </c>
      <c r="I70" s="117">
        <v>149.27000000000001</v>
      </c>
      <c r="J70" s="117">
        <v>193.54500000000002</v>
      </c>
      <c r="K70" s="117">
        <v>241.61499999999998</v>
      </c>
      <c r="L70" s="117">
        <v>275.77</v>
      </c>
      <c r="M70" s="117">
        <v>89.660313600000009</v>
      </c>
      <c r="N70" s="117">
        <v>103.66973760000002</v>
      </c>
      <c r="O70" s="117">
        <v>117.6791616</v>
      </c>
      <c r="P70" s="117">
        <v>134.49047040000002</v>
      </c>
      <c r="Q70" s="117">
        <v>151.30177920000003</v>
      </c>
      <c r="R70" s="117">
        <v>89.25</v>
      </c>
      <c r="S70" s="117">
        <v>123.9</v>
      </c>
      <c r="T70" s="117">
        <v>145.95000000000002</v>
      </c>
      <c r="U70" s="117">
        <v>169.05</v>
      </c>
      <c r="V70" s="117" t="e">
        <v>#N/A</v>
      </c>
      <c r="W70" s="118">
        <v>110.8863525</v>
      </c>
      <c r="X70" s="118">
        <v>179.61231749999999</v>
      </c>
      <c r="Y70" s="118">
        <v>220.21840500000002</v>
      </c>
      <c r="Z70" s="118">
        <v>260.82449250000002</v>
      </c>
      <c r="AA70" s="118" t="e">
        <v>#N/A</v>
      </c>
      <c r="AC70" s="122" t="s">
        <v>84</v>
      </c>
      <c r="AD70" s="123" t="s">
        <v>317</v>
      </c>
      <c r="AE70" s="116">
        <v>98.439000000000007</v>
      </c>
      <c r="AF70" s="117">
        <v>98.67</v>
      </c>
      <c r="AG70" s="117">
        <v>181.17043154496002</v>
      </c>
      <c r="AH70" s="117">
        <v>86.100000000000009</v>
      </c>
      <c r="AI70" s="118">
        <v>132.25797750000001</v>
      </c>
      <c r="AJ70" s="116">
        <v>150.24900000000002</v>
      </c>
      <c r="AK70" s="117">
        <v>149.27000000000001</v>
      </c>
      <c r="AL70" s="117">
        <v>247.16378461632004</v>
      </c>
      <c r="AM70" s="117">
        <v>119.7</v>
      </c>
      <c r="AN70" s="118">
        <v>189.05469000000005</v>
      </c>
      <c r="AO70" s="116">
        <v>195.58275000000003</v>
      </c>
      <c r="AP70" s="117">
        <v>193.54500000000002</v>
      </c>
      <c r="AQ70" s="117">
        <v>297.59266762368003</v>
      </c>
      <c r="AR70" s="117">
        <v>142.80000000000001</v>
      </c>
      <c r="AS70" s="118">
        <v>225.12740250000002</v>
      </c>
      <c r="AT70" s="116">
        <v>240.91650000000001</v>
      </c>
      <c r="AU70" s="117">
        <v>241.61499999999998</v>
      </c>
      <c r="AV70" s="117">
        <v>348.02155063103999</v>
      </c>
      <c r="AW70" s="117">
        <v>165.9</v>
      </c>
      <c r="AX70" s="118">
        <v>261.20011499999998</v>
      </c>
      <c r="AY70" s="116">
        <v>275.88825000000003</v>
      </c>
      <c r="AZ70" s="117">
        <v>275.77</v>
      </c>
      <c r="BA70" s="117">
        <v>413.08103549856003</v>
      </c>
      <c r="BB70" s="117">
        <v>189</v>
      </c>
      <c r="BC70" s="118">
        <v>299.85037500000004</v>
      </c>
      <c r="BD70" s="116">
        <v>314.74575000000004</v>
      </c>
      <c r="BE70" s="117">
        <v>313.72000000000003</v>
      </c>
      <c r="BF70" s="117">
        <v>457.28413048032013</v>
      </c>
      <c r="BG70" s="117">
        <v>207.9</v>
      </c>
      <c r="BH70" s="118">
        <v>318.56673749999999</v>
      </c>
      <c r="BI70" s="116">
        <v>354.57468750000004</v>
      </c>
      <c r="BJ70" s="117">
        <v>351.67</v>
      </c>
      <c r="BK70" s="117">
        <v>501.79851486336014</v>
      </c>
      <c r="BL70" s="117">
        <v>226.8</v>
      </c>
      <c r="BM70" s="118">
        <v>337.28309999999999</v>
      </c>
      <c r="BN70" s="116">
        <v>394.40362500000003</v>
      </c>
      <c r="BO70" s="117">
        <v>389.62</v>
      </c>
      <c r="BP70" s="117">
        <v>546.62418864768006</v>
      </c>
      <c r="BQ70" s="117">
        <v>245.70000000000002</v>
      </c>
      <c r="BR70" s="118">
        <v>356.01241500000003</v>
      </c>
      <c r="BS70" s="116">
        <v>434.23256250000003</v>
      </c>
      <c r="BT70" s="117">
        <v>427.57000000000005</v>
      </c>
      <c r="BU70" s="117">
        <v>591.44986243200015</v>
      </c>
      <c r="BV70" s="117">
        <v>264.60000000000002</v>
      </c>
      <c r="BW70" s="118">
        <v>374.72877750000004</v>
      </c>
      <c r="BX70" s="116">
        <v>474.06150000000002</v>
      </c>
      <c r="BY70" s="117">
        <v>465.52000000000004</v>
      </c>
      <c r="BZ70" s="117">
        <v>635.96424681504004</v>
      </c>
      <c r="CA70" s="117">
        <v>282.45</v>
      </c>
      <c r="CB70" s="118">
        <v>393.45809250000002</v>
      </c>
      <c r="CC70" s="116">
        <v>525.87150000000008</v>
      </c>
      <c r="CD70" s="117">
        <v>514.85500000000002</v>
      </c>
      <c r="CE70" s="117">
        <v>663.04642472640012</v>
      </c>
      <c r="CF70" s="117">
        <v>358.05</v>
      </c>
      <c r="CG70" s="118">
        <v>412.17445500000008</v>
      </c>
      <c r="CH70" s="116">
        <v>577.68150000000003</v>
      </c>
      <c r="CI70" s="117">
        <v>561.66</v>
      </c>
      <c r="CJ70" s="117">
        <v>689.81731323648012</v>
      </c>
      <c r="CK70" s="117">
        <v>358.05</v>
      </c>
      <c r="CL70" s="118">
        <v>430.89081750000003</v>
      </c>
      <c r="CM70" s="116">
        <v>600.69809250000003</v>
      </c>
      <c r="CN70" s="117">
        <v>608.46500000000003</v>
      </c>
      <c r="CO70" s="117">
        <v>717.52206995040024</v>
      </c>
      <c r="CP70" s="117">
        <v>406.35</v>
      </c>
      <c r="CQ70" s="118">
        <v>449.62013250000001</v>
      </c>
      <c r="CR70" s="116">
        <v>623.71468500000015</v>
      </c>
      <c r="CS70" s="117">
        <v>655.27</v>
      </c>
      <c r="CT70" s="117">
        <v>744.91553726304016</v>
      </c>
      <c r="CU70" s="117">
        <v>406.35</v>
      </c>
      <c r="CV70" s="118">
        <v>468.33649500000001</v>
      </c>
      <c r="CW70" s="116">
        <v>646.73127750000015</v>
      </c>
      <c r="CX70" s="117">
        <v>702.07500000000005</v>
      </c>
      <c r="CY70" s="117">
        <v>772.30900457568021</v>
      </c>
      <c r="CZ70" s="117">
        <v>453.6</v>
      </c>
      <c r="DA70" s="118">
        <v>487.06581000000006</v>
      </c>
      <c r="DB70" s="116">
        <v>669.74787000000015</v>
      </c>
      <c r="DC70" s="117">
        <v>748.88</v>
      </c>
      <c r="DD70" s="117">
        <v>800.01376128959998</v>
      </c>
      <c r="DE70" s="117">
        <v>453.6</v>
      </c>
      <c r="DF70" s="118">
        <v>505.78217250000006</v>
      </c>
      <c r="DG70" s="116">
        <v>692.76446250000004</v>
      </c>
      <c r="DH70" s="117">
        <v>795.68499999999995</v>
      </c>
      <c r="DI70" s="117">
        <v>826.78464979968021</v>
      </c>
      <c r="DJ70" s="117">
        <v>501.90000000000003</v>
      </c>
      <c r="DK70" s="118">
        <v>524.49853500000006</v>
      </c>
      <c r="DL70" s="116">
        <v>715.78105500000004</v>
      </c>
      <c r="DM70" s="117">
        <v>842.49</v>
      </c>
      <c r="DN70" s="117">
        <v>853.24424890848024</v>
      </c>
      <c r="DO70" s="117">
        <v>501.90000000000003</v>
      </c>
      <c r="DP70" s="118">
        <v>543.22784999999999</v>
      </c>
      <c r="DQ70" s="116">
        <v>738.79764750000004</v>
      </c>
      <c r="DR70" s="117">
        <v>889.29499999999996</v>
      </c>
      <c r="DS70" s="117">
        <v>881.57158442496018</v>
      </c>
      <c r="DT70" s="117">
        <v>549.15</v>
      </c>
      <c r="DU70" s="118">
        <v>561.94421250000005</v>
      </c>
      <c r="DV70" s="116">
        <v>761.81424000000004</v>
      </c>
      <c r="DW70" s="117">
        <v>936.09999999999991</v>
      </c>
      <c r="DX70" s="117">
        <v>909.27634113888018</v>
      </c>
      <c r="DY70" s="117">
        <v>549.15</v>
      </c>
      <c r="DZ70" s="118">
        <v>580.67352750000009</v>
      </c>
      <c r="EA70" s="116">
        <v>774.11911500000008</v>
      </c>
      <c r="EB70" s="117">
        <v>943.0575</v>
      </c>
      <c r="EC70" s="117">
        <v>938.53754485920012</v>
      </c>
      <c r="ED70" s="117">
        <v>599.55000000000007</v>
      </c>
      <c r="EE70" s="118">
        <v>599.38989000000004</v>
      </c>
      <c r="EF70" s="116">
        <v>786.42399</v>
      </c>
      <c r="EG70" s="117">
        <v>987.96500000000003</v>
      </c>
      <c r="EH70" s="117">
        <v>938.53754485920012</v>
      </c>
      <c r="EI70" s="117">
        <v>599.55000000000007</v>
      </c>
      <c r="EJ70" s="118">
        <v>618.10625249999998</v>
      </c>
      <c r="EK70" s="116">
        <v>798.72886499999993</v>
      </c>
      <c r="EL70" s="117">
        <v>1032.8724999999999</v>
      </c>
      <c r="EM70" s="117">
        <v>969.04390618464026</v>
      </c>
      <c r="EN70" s="117">
        <v>673.05000000000007</v>
      </c>
      <c r="EO70" s="118">
        <v>636.83556750000002</v>
      </c>
      <c r="EP70" s="116">
        <v>811.03374000000008</v>
      </c>
      <c r="EQ70" s="117">
        <v>1077.78</v>
      </c>
      <c r="ER70" s="117">
        <v>969.04390618464026</v>
      </c>
      <c r="ES70" s="117">
        <v>673.05000000000007</v>
      </c>
      <c r="ET70" s="118">
        <v>655.55193000000008</v>
      </c>
      <c r="EU70" s="116">
        <v>823.338615</v>
      </c>
      <c r="EV70" s="117">
        <v>1122.6875</v>
      </c>
      <c r="EW70" s="117">
        <v>998.92768870752025</v>
      </c>
      <c r="EX70" s="117">
        <v>745.5</v>
      </c>
      <c r="EY70" s="118">
        <v>674.28124500000013</v>
      </c>
      <c r="EZ70" s="116">
        <v>835.64349000000004</v>
      </c>
      <c r="FA70" s="117">
        <v>1167.5949999999998</v>
      </c>
      <c r="FB70" s="117">
        <v>998.92768870752025</v>
      </c>
      <c r="FC70" s="117">
        <v>745.5</v>
      </c>
      <c r="FD70" s="118">
        <v>692.99760749999996</v>
      </c>
      <c r="FE70" s="116">
        <v>847.94836499999997</v>
      </c>
      <c r="FF70" s="117">
        <v>1212.5025000000001</v>
      </c>
      <c r="FG70" s="117">
        <v>1028.50018182912</v>
      </c>
      <c r="FH70" s="117">
        <v>819</v>
      </c>
      <c r="FI70" s="118">
        <v>711.71397000000002</v>
      </c>
      <c r="FJ70" s="116">
        <v>860.25324000000001</v>
      </c>
      <c r="FK70" s="117">
        <v>1257.4100000000001</v>
      </c>
      <c r="FL70" s="117">
        <v>1028.50018182912</v>
      </c>
      <c r="FM70" s="117">
        <v>819</v>
      </c>
      <c r="FN70" s="118">
        <v>730.44328500000006</v>
      </c>
      <c r="FO70" s="116">
        <v>872.55811500000004</v>
      </c>
      <c r="FP70" s="117">
        <v>1302.3175000000001</v>
      </c>
      <c r="FQ70" s="117">
        <v>1058.6952537532802</v>
      </c>
      <c r="FR70" s="117">
        <v>892.5</v>
      </c>
      <c r="FS70" s="118">
        <v>749.15964750000001</v>
      </c>
      <c r="FT70" s="116">
        <v>884.86299000000008</v>
      </c>
      <c r="FU70" s="117">
        <v>1347.2250000000001</v>
      </c>
      <c r="FV70" s="117">
        <v>1058.6952537532802</v>
      </c>
      <c r="FW70" s="117">
        <v>892.5</v>
      </c>
      <c r="FX70" s="118">
        <v>767.88896250000005</v>
      </c>
      <c r="FY70" s="116">
        <v>897.16786500000001</v>
      </c>
      <c r="FZ70" s="117">
        <v>1392.1324999999999</v>
      </c>
      <c r="GA70" s="117">
        <v>1088.5790362761602</v>
      </c>
      <c r="GB70" s="117">
        <v>971.25</v>
      </c>
      <c r="GC70" s="118">
        <v>786.60532499999999</v>
      </c>
      <c r="GD70" s="116">
        <v>909.47273999999993</v>
      </c>
      <c r="GE70" s="117">
        <v>1437.04</v>
      </c>
      <c r="GF70" s="117">
        <v>1088.5790362761602</v>
      </c>
      <c r="GG70" s="117">
        <v>971.25</v>
      </c>
      <c r="GH70" s="118">
        <v>805.32168750000005</v>
      </c>
      <c r="GI70" s="116">
        <v>921.77761500000008</v>
      </c>
      <c r="GJ70" s="117">
        <v>1481.9475</v>
      </c>
      <c r="GK70" s="117">
        <v>1119.0853976016001</v>
      </c>
      <c r="GL70" s="117">
        <v>1050</v>
      </c>
      <c r="GM70" s="118">
        <v>824.0510025000001</v>
      </c>
      <c r="GN70" s="116">
        <v>934.08249000000001</v>
      </c>
      <c r="GO70" s="117">
        <v>1526.855</v>
      </c>
      <c r="GP70" s="117">
        <v>1119.0853976016001</v>
      </c>
      <c r="GQ70" s="117">
        <v>1050</v>
      </c>
      <c r="GR70" s="118">
        <v>842.76736500000004</v>
      </c>
      <c r="GS70" s="116">
        <v>946.38736500000005</v>
      </c>
      <c r="GT70" s="117">
        <v>1571.7625</v>
      </c>
      <c r="GU70" s="117">
        <v>1149.2804695257603</v>
      </c>
      <c r="GV70" s="117">
        <v>1128.75</v>
      </c>
      <c r="GW70" s="118">
        <v>861.49668000000008</v>
      </c>
      <c r="GX70" s="116">
        <v>958.69223999999997</v>
      </c>
      <c r="GY70" s="117">
        <v>1616.6699999999998</v>
      </c>
      <c r="GZ70" s="117">
        <v>1149.2804695257603</v>
      </c>
      <c r="HA70" s="117">
        <v>1128.75</v>
      </c>
      <c r="HB70" s="118">
        <v>880.21304250000014</v>
      </c>
      <c r="HC70" s="116">
        <v>970.99711500000012</v>
      </c>
      <c r="HD70" s="117">
        <v>1661.5774999999999</v>
      </c>
      <c r="HE70" s="117">
        <v>1178.8529626473601</v>
      </c>
      <c r="HF70" s="117">
        <v>1207.5</v>
      </c>
      <c r="HG70" s="118">
        <v>898.92940499999997</v>
      </c>
      <c r="HH70" s="116">
        <v>983.30199000000005</v>
      </c>
      <c r="HI70" s="117">
        <v>1706.4850000000001</v>
      </c>
      <c r="HJ70" s="117">
        <v>1178.8529626473601</v>
      </c>
      <c r="HK70" s="117">
        <v>1207.5</v>
      </c>
      <c r="HL70" s="118">
        <v>917.65872000000002</v>
      </c>
      <c r="HM70" s="116">
        <v>995.60686499999997</v>
      </c>
      <c r="HN70" s="117">
        <v>1751.3925000000002</v>
      </c>
      <c r="HO70" s="117">
        <v>1209.04803457152</v>
      </c>
      <c r="HP70" s="117">
        <v>1286.25</v>
      </c>
      <c r="HQ70" s="118">
        <v>936.37508249999996</v>
      </c>
      <c r="HR70" s="116">
        <v>1007.91174</v>
      </c>
      <c r="HS70" s="117">
        <v>1796.3</v>
      </c>
      <c r="HT70" s="117">
        <v>1209.04803457152</v>
      </c>
      <c r="HU70" s="117">
        <v>1286.25</v>
      </c>
      <c r="HV70" s="118">
        <v>955.1043975</v>
      </c>
      <c r="HW70" s="116">
        <v>1019.5689900000001</v>
      </c>
      <c r="HX70" s="117">
        <v>1789.3425000000002</v>
      </c>
      <c r="HY70" s="117">
        <v>1239.2431064956804</v>
      </c>
      <c r="HZ70" s="117">
        <v>1365</v>
      </c>
      <c r="IA70" s="118">
        <v>973.82076000000006</v>
      </c>
      <c r="IB70" s="116">
        <v>1031.22624</v>
      </c>
      <c r="IC70" s="117">
        <v>1832.9850000000001</v>
      </c>
      <c r="ID70" s="117">
        <v>1239.2431064956804</v>
      </c>
      <c r="IE70" s="117">
        <v>1365</v>
      </c>
      <c r="IF70" s="118">
        <v>992.53712250000001</v>
      </c>
      <c r="IG70" s="116">
        <v>1042.8834899999999</v>
      </c>
      <c r="IH70" s="117">
        <v>1876.6275000000001</v>
      </c>
      <c r="II70" s="117">
        <v>1267.8817314134401</v>
      </c>
      <c r="IJ70" s="117">
        <v>1443.75</v>
      </c>
      <c r="IK70" s="118">
        <v>1011.2664375000001</v>
      </c>
      <c r="IL70" s="116">
        <v>1054.5407399999999</v>
      </c>
      <c r="IM70" s="117">
        <v>1920.27</v>
      </c>
      <c r="IN70" s="117">
        <v>1267.8817314134401</v>
      </c>
      <c r="IO70" s="117">
        <v>1443.75</v>
      </c>
      <c r="IP70" s="118">
        <v>1029.9828000000002</v>
      </c>
      <c r="IQ70" s="116">
        <v>1066.1979900000001</v>
      </c>
      <c r="IR70" s="117">
        <v>1963.9124999999999</v>
      </c>
      <c r="IS70" s="117">
        <v>1298.6993821401602</v>
      </c>
      <c r="IT70" s="117">
        <v>1521.45</v>
      </c>
      <c r="IU70" s="118">
        <v>1048.6991625000001</v>
      </c>
      <c r="IV70" s="116">
        <v>1077.8552400000001</v>
      </c>
      <c r="IW70" s="117">
        <v>2007.5550000000001</v>
      </c>
      <c r="IX70" s="117">
        <v>1298.6993821401602</v>
      </c>
      <c r="IY70" s="117">
        <v>1521.45</v>
      </c>
      <c r="IZ70" s="118">
        <v>1067.4284775000001</v>
      </c>
      <c r="JA70" s="116">
        <v>1089.5124900000001</v>
      </c>
      <c r="JB70" s="117">
        <v>2051.1975000000002</v>
      </c>
      <c r="JC70" s="117">
        <v>1327.6492964592001</v>
      </c>
      <c r="JD70" s="117">
        <v>1600.2</v>
      </c>
      <c r="JE70" s="118">
        <v>1086.1448399999999</v>
      </c>
      <c r="JF70" s="116">
        <v>1101.16974</v>
      </c>
      <c r="JG70" s="117">
        <v>2094.84</v>
      </c>
      <c r="JH70" s="117">
        <v>1327.6492964592001</v>
      </c>
      <c r="JI70" s="117">
        <v>1600.2</v>
      </c>
      <c r="JJ70" s="118">
        <v>1104.8741550000002</v>
      </c>
      <c r="JK70" s="116">
        <v>1112.82699</v>
      </c>
      <c r="JL70" s="117">
        <v>2138.4825000000001</v>
      </c>
      <c r="JM70" s="117">
        <v>1356.5992107782401</v>
      </c>
      <c r="JN70" s="117">
        <v>1678.95</v>
      </c>
      <c r="JO70" s="118">
        <v>1123.5905175</v>
      </c>
      <c r="JP70" s="116">
        <v>1124.48424</v>
      </c>
      <c r="JQ70" s="117">
        <v>2182.125</v>
      </c>
      <c r="JR70" s="117">
        <v>1356.5992107782401</v>
      </c>
      <c r="JS70" s="117">
        <v>1678.95</v>
      </c>
      <c r="JT70" s="118">
        <v>1142.3068799999999</v>
      </c>
      <c r="JU70" s="116">
        <v>1137.4367400000001</v>
      </c>
      <c r="JV70" s="117">
        <v>2225.7674999999999</v>
      </c>
      <c r="JW70" s="117">
        <v>1385.8604144985604</v>
      </c>
      <c r="JX70" s="117">
        <v>1757.7</v>
      </c>
      <c r="JY70" s="118">
        <v>1161.0361950000001</v>
      </c>
      <c r="JZ70" s="116">
        <v>1150.38924</v>
      </c>
      <c r="KA70" s="117">
        <v>2269.4100000000003</v>
      </c>
      <c r="KB70" s="117">
        <v>1385.8604144985604</v>
      </c>
      <c r="KC70" s="117">
        <v>1757.7</v>
      </c>
      <c r="KD70" s="118">
        <v>1179.7525575</v>
      </c>
      <c r="KE70" s="116">
        <v>1163.3417400000001</v>
      </c>
      <c r="KF70" s="117">
        <v>2313.0524999999998</v>
      </c>
      <c r="KG70" s="117">
        <v>1415.1216182188805</v>
      </c>
      <c r="KH70" s="117">
        <v>1836.45</v>
      </c>
      <c r="KI70" s="118">
        <v>1198.4818725</v>
      </c>
      <c r="KJ70" s="116">
        <v>1176.2942399999999</v>
      </c>
      <c r="KK70" s="117">
        <v>2356.6950000000002</v>
      </c>
      <c r="KL70" s="117">
        <v>1415.1216182188805</v>
      </c>
      <c r="KM70" s="117">
        <v>1836.45</v>
      </c>
      <c r="KN70" s="118">
        <v>1217.1982350000001</v>
      </c>
      <c r="KO70" s="116">
        <v>1189.24674</v>
      </c>
      <c r="KP70" s="117">
        <v>2400.3375000000001</v>
      </c>
      <c r="KQ70" s="117">
        <v>1445.3166901430402</v>
      </c>
      <c r="KR70" s="117">
        <v>1914.15</v>
      </c>
      <c r="KS70" s="118">
        <v>1235.9145975000001</v>
      </c>
      <c r="KT70" s="116">
        <v>1202.1992400000001</v>
      </c>
      <c r="KU70" s="117">
        <v>2443.98</v>
      </c>
      <c r="KV70" s="117">
        <v>1445.3166901430402</v>
      </c>
      <c r="KW70" s="117">
        <v>1914.15</v>
      </c>
      <c r="KX70" s="118">
        <v>1254.6439124999999</v>
      </c>
      <c r="KY70" s="116">
        <v>1215.15174</v>
      </c>
      <c r="KZ70" s="117">
        <v>2487.6224999999999</v>
      </c>
      <c r="LA70" s="117">
        <v>1474.8891832646405</v>
      </c>
      <c r="LB70" s="117">
        <v>1992.9</v>
      </c>
      <c r="LC70" s="118">
        <v>1273.360275</v>
      </c>
      <c r="LD70" s="116">
        <v>1228.1042400000001</v>
      </c>
      <c r="LE70" s="117">
        <v>2531.2649999999999</v>
      </c>
      <c r="LF70" s="117">
        <v>1474.8891832646405</v>
      </c>
      <c r="LG70" s="117">
        <v>1992.9</v>
      </c>
      <c r="LH70" s="118">
        <v>1292.08959</v>
      </c>
      <c r="LI70" s="116">
        <v>1241.05674</v>
      </c>
      <c r="LJ70" s="117">
        <v>2574.9074999999998</v>
      </c>
      <c r="LK70" s="117">
        <v>1504.7729657875202</v>
      </c>
      <c r="LL70" s="117">
        <v>2071.65</v>
      </c>
      <c r="LM70" s="118">
        <v>1310.8059525000001</v>
      </c>
      <c r="LN70" s="116">
        <v>1254.0092400000001</v>
      </c>
      <c r="LO70" s="117">
        <v>2618.5500000000002</v>
      </c>
      <c r="LP70" s="117">
        <v>1504.7729657875202</v>
      </c>
      <c r="LQ70" s="117">
        <v>2071.65</v>
      </c>
      <c r="LR70" s="118">
        <v>1329.5352675000001</v>
      </c>
    </row>
    <row r="71" spans="1:330">
      <c r="A71" s="122" t="s">
        <v>85</v>
      </c>
      <c r="B71" s="123" t="s">
        <v>318</v>
      </c>
      <c r="C71" s="116">
        <v>123.04875000000001</v>
      </c>
      <c r="D71" s="116">
        <v>177.44925000000001</v>
      </c>
      <c r="E71" s="116">
        <v>198.17325000000002</v>
      </c>
      <c r="F71" s="161">
        <v>231.85</v>
      </c>
      <c r="G71" s="116" t="e">
        <v>#N/A</v>
      </c>
      <c r="H71" s="117">
        <v>98.67</v>
      </c>
      <c r="I71" s="117">
        <v>149.27000000000001</v>
      </c>
      <c r="J71" s="117">
        <v>193.54500000000002</v>
      </c>
      <c r="K71" s="117">
        <v>241.61499999999998</v>
      </c>
      <c r="L71" s="117">
        <v>275.77</v>
      </c>
      <c r="M71" s="117">
        <v>89.660313600000009</v>
      </c>
      <c r="N71" s="117">
        <v>103.66973760000002</v>
      </c>
      <c r="O71" s="117">
        <v>117.6791616</v>
      </c>
      <c r="P71" s="117">
        <v>134.49047040000002</v>
      </c>
      <c r="Q71" s="117">
        <v>151.30177920000003</v>
      </c>
      <c r="R71" s="117">
        <v>89.25</v>
      </c>
      <c r="S71" s="117">
        <v>123.9</v>
      </c>
      <c r="T71" s="117">
        <v>145.95000000000002</v>
      </c>
      <c r="U71" s="117">
        <v>169.05</v>
      </c>
      <c r="V71" s="117" t="e">
        <v>#N/A</v>
      </c>
      <c r="W71" s="118">
        <v>110.8863525</v>
      </c>
      <c r="X71" s="118">
        <v>179.61231749999999</v>
      </c>
      <c r="Y71" s="118">
        <v>220.21840500000002</v>
      </c>
      <c r="Z71" s="118">
        <v>260.82449250000002</v>
      </c>
      <c r="AA71" s="118" t="e">
        <v>#N/A</v>
      </c>
      <c r="AC71" s="122" t="s">
        <v>85</v>
      </c>
      <c r="AD71" s="123" t="s">
        <v>318</v>
      </c>
      <c r="AE71" s="116">
        <v>123.04875000000001</v>
      </c>
      <c r="AF71" s="117">
        <v>98.67</v>
      </c>
      <c r="AG71" s="117">
        <v>181.17043154496002</v>
      </c>
      <c r="AH71" s="117">
        <v>86.100000000000009</v>
      </c>
      <c r="AI71" s="118">
        <v>132.25797750000001</v>
      </c>
      <c r="AJ71" s="116">
        <v>177.44925000000001</v>
      </c>
      <c r="AK71" s="117">
        <v>149.27000000000001</v>
      </c>
      <c r="AL71" s="117">
        <v>247.16378461632004</v>
      </c>
      <c r="AM71" s="117">
        <v>119.7</v>
      </c>
      <c r="AN71" s="118">
        <v>189.05469000000005</v>
      </c>
      <c r="AO71" s="116">
        <v>198.17325000000002</v>
      </c>
      <c r="AP71" s="117">
        <v>193.54500000000002</v>
      </c>
      <c r="AQ71" s="117">
        <v>297.59266762368003</v>
      </c>
      <c r="AR71" s="117">
        <v>142.80000000000001</v>
      </c>
      <c r="AS71" s="118">
        <v>225.12740250000002</v>
      </c>
      <c r="AT71" s="116">
        <v>218.89725000000001</v>
      </c>
      <c r="AU71" s="117">
        <v>241.61499999999998</v>
      </c>
      <c r="AV71" s="117">
        <v>348.02155063103999</v>
      </c>
      <c r="AW71" s="117">
        <v>165.9</v>
      </c>
      <c r="AX71" s="118">
        <v>261.20011499999998</v>
      </c>
      <c r="AY71" s="116">
        <v>240.91650000000001</v>
      </c>
      <c r="AZ71" s="117">
        <v>275.77</v>
      </c>
      <c r="BA71" s="117">
        <v>413.08103549856003</v>
      </c>
      <c r="BB71" s="117">
        <v>189</v>
      </c>
      <c r="BC71" s="118">
        <v>299.85037500000004</v>
      </c>
      <c r="BD71" s="116">
        <v>262.93575000000004</v>
      </c>
      <c r="BE71" s="117">
        <v>313.72000000000003</v>
      </c>
      <c r="BF71" s="117">
        <v>457.28413048032013</v>
      </c>
      <c r="BG71" s="117">
        <v>207.9</v>
      </c>
      <c r="BH71" s="118">
        <v>318.56673749999999</v>
      </c>
      <c r="BI71" s="116">
        <v>285.92643750000002</v>
      </c>
      <c r="BJ71" s="117">
        <v>351.67</v>
      </c>
      <c r="BK71" s="117">
        <v>501.79851486336014</v>
      </c>
      <c r="BL71" s="117">
        <v>226.8</v>
      </c>
      <c r="BM71" s="118">
        <v>337.28309999999999</v>
      </c>
      <c r="BN71" s="116">
        <v>308.91712500000006</v>
      </c>
      <c r="BO71" s="117">
        <v>389.62</v>
      </c>
      <c r="BP71" s="117">
        <v>546.62418864768006</v>
      </c>
      <c r="BQ71" s="117">
        <v>245.70000000000002</v>
      </c>
      <c r="BR71" s="118">
        <v>356.01241500000003</v>
      </c>
      <c r="BS71" s="116">
        <v>331.90781250000003</v>
      </c>
      <c r="BT71" s="117">
        <v>427.57000000000005</v>
      </c>
      <c r="BU71" s="117">
        <v>591.44986243200015</v>
      </c>
      <c r="BV71" s="117">
        <v>264.60000000000002</v>
      </c>
      <c r="BW71" s="118">
        <v>374.72877750000004</v>
      </c>
      <c r="BX71" s="116">
        <v>354.89850000000001</v>
      </c>
      <c r="BY71" s="117">
        <v>465.52000000000004</v>
      </c>
      <c r="BZ71" s="117">
        <v>635.96424681504004</v>
      </c>
      <c r="CA71" s="117">
        <v>282.45</v>
      </c>
      <c r="CB71" s="118">
        <v>393.45809250000002</v>
      </c>
      <c r="CC71" s="116">
        <v>484.42350000000005</v>
      </c>
      <c r="CD71" s="117">
        <v>514.85500000000002</v>
      </c>
      <c r="CE71" s="117">
        <v>663.04642472640012</v>
      </c>
      <c r="CF71" s="117">
        <v>358.05</v>
      </c>
      <c r="CG71" s="118">
        <v>412.17445500000008</v>
      </c>
      <c r="CH71" s="116">
        <v>613.94850000000008</v>
      </c>
      <c r="CI71" s="117">
        <v>561.66</v>
      </c>
      <c r="CJ71" s="117">
        <v>689.81731323648012</v>
      </c>
      <c r="CK71" s="117">
        <v>358.05</v>
      </c>
      <c r="CL71" s="118">
        <v>430.89081750000003</v>
      </c>
      <c r="CM71" s="116">
        <v>635.96775000000014</v>
      </c>
      <c r="CN71" s="117">
        <v>608.46500000000003</v>
      </c>
      <c r="CO71" s="117">
        <v>717.52206995040024</v>
      </c>
      <c r="CP71" s="117">
        <v>406.35</v>
      </c>
      <c r="CQ71" s="118">
        <v>449.62013250000001</v>
      </c>
      <c r="CR71" s="116">
        <v>657.98699999999997</v>
      </c>
      <c r="CS71" s="117">
        <v>655.27</v>
      </c>
      <c r="CT71" s="117">
        <v>744.91553726304016</v>
      </c>
      <c r="CU71" s="117">
        <v>406.35</v>
      </c>
      <c r="CV71" s="118">
        <v>468.33649500000001</v>
      </c>
      <c r="CW71" s="116">
        <v>680.00625000000002</v>
      </c>
      <c r="CX71" s="117">
        <v>702.07500000000005</v>
      </c>
      <c r="CY71" s="117">
        <v>772.30900457568021</v>
      </c>
      <c r="CZ71" s="117">
        <v>453.6</v>
      </c>
      <c r="DA71" s="118">
        <v>487.06581000000006</v>
      </c>
      <c r="DB71" s="116">
        <v>702.02550000000008</v>
      </c>
      <c r="DC71" s="117">
        <v>748.88</v>
      </c>
      <c r="DD71" s="117">
        <v>800.01376128959998</v>
      </c>
      <c r="DE71" s="117">
        <v>453.6</v>
      </c>
      <c r="DF71" s="118">
        <v>505.78217250000006</v>
      </c>
      <c r="DG71" s="116">
        <v>724.04475000000002</v>
      </c>
      <c r="DH71" s="117">
        <v>795.68499999999995</v>
      </c>
      <c r="DI71" s="117">
        <v>826.78464979968021</v>
      </c>
      <c r="DJ71" s="117">
        <v>501.90000000000003</v>
      </c>
      <c r="DK71" s="118">
        <v>524.49853500000006</v>
      </c>
      <c r="DL71" s="116">
        <v>746.06400000000008</v>
      </c>
      <c r="DM71" s="117">
        <v>842.49</v>
      </c>
      <c r="DN71" s="117">
        <v>853.24424890848024</v>
      </c>
      <c r="DO71" s="117">
        <v>501.90000000000003</v>
      </c>
      <c r="DP71" s="118">
        <v>543.22784999999999</v>
      </c>
      <c r="DQ71" s="116">
        <v>768.08325000000013</v>
      </c>
      <c r="DR71" s="117">
        <v>889.29499999999996</v>
      </c>
      <c r="DS71" s="117">
        <v>881.57158442496018</v>
      </c>
      <c r="DT71" s="117">
        <v>549.15</v>
      </c>
      <c r="DU71" s="118">
        <v>561.94421250000005</v>
      </c>
      <c r="DV71" s="116">
        <v>790.10250000000008</v>
      </c>
      <c r="DW71" s="117">
        <v>936.09999999999991</v>
      </c>
      <c r="DX71" s="117">
        <v>909.27634113888018</v>
      </c>
      <c r="DY71" s="117">
        <v>549.15</v>
      </c>
      <c r="DZ71" s="118">
        <v>580.67352750000009</v>
      </c>
      <c r="EA71" s="116">
        <v>803.18452500000012</v>
      </c>
      <c r="EB71" s="117">
        <v>943.0575</v>
      </c>
      <c r="EC71" s="117">
        <v>938.53754485920012</v>
      </c>
      <c r="ED71" s="117">
        <v>599.55000000000007</v>
      </c>
      <c r="EE71" s="118">
        <v>599.38989000000004</v>
      </c>
      <c r="EF71" s="116">
        <v>816.26655000000017</v>
      </c>
      <c r="EG71" s="117">
        <v>987.96500000000003</v>
      </c>
      <c r="EH71" s="117">
        <v>938.53754485920012</v>
      </c>
      <c r="EI71" s="117">
        <v>599.55000000000007</v>
      </c>
      <c r="EJ71" s="118">
        <v>618.10625249999998</v>
      </c>
      <c r="EK71" s="116">
        <v>829.34857499999998</v>
      </c>
      <c r="EL71" s="117">
        <v>1032.8724999999999</v>
      </c>
      <c r="EM71" s="117">
        <v>969.04390618464026</v>
      </c>
      <c r="EN71" s="117">
        <v>673.05000000000007</v>
      </c>
      <c r="EO71" s="118">
        <v>636.83556750000002</v>
      </c>
      <c r="EP71" s="116">
        <v>842.43060000000003</v>
      </c>
      <c r="EQ71" s="117">
        <v>1077.78</v>
      </c>
      <c r="ER71" s="117">
        <v>969.04390618464026</v>
      </c>
      <c r="ES71" s="117">
        <v>673.05000000000007</v>
      </c>
      <c r="ET71" s="118">
        <v>655.55193000000008</v>
      </c>
      <c r="EU71" s="116">
        <v>855.51262500000007</v>
      </c>
      <c r="EV71" s="117">
        <v>1122.6875</v>
      </c>
      <c r="EW71" s="117">
        <v>998.92768870752025</v>
      </c>
      <c r="EX71" s="117">
        <v>745.5</v>
      </c>
      <c r="EY71" s="118">
        <v>674.28124500000013</v>
      </c>
      <c r="EZ71" s="116">
        <v>868.59465000000012</v>
      </c>
      <c r="FA71" s="117">
        <v>1167.5949999999998</v>
      </c>
      <c r="FB71" s="117">
        <v>998.92768870752025</v>
      </c>
      <c r="FC71" s="117">
        <v>745.5</v>
      </c>
      <c r="FD71" s="118">
        <v>692.99760749999996</v>
      </c>
      <c r="FE71" s="116">
        <v>881.67667500000016</v>
      </c>
      <c r="FF71" s="117">
        <v>1212.5025000000001</v>
      </c>
      <c r="FG71" s="117">
        <v>1028.50018182912</v>
      </c>
      <c r="FH71" s="117">
        <v>819</v>
      </c>
      <c r="FI71" s="118">
        <v>711.71397000000002</v>
      </c>
      <c r="FJ71" s="116">
        <v>894.75869999999998</v>
      </c>
      <c r="FK71" s="117">
        <v>1257.4100000000001</v>
      </c>
      <c r="FL71" s="117">
        <v>1028.50018182912</v>
      </c>
      <c r="FM71" s="117">
        <v>819</v>
      </c>
      <c r="FN71" s="118">
        <v>730.44328500000006</v>
      </c>
      <c r="FO71" s="116">
        <v>907.84072500000013</v>
      </c>
      <c r="FP71" s="117">
        <v>1302.3175000000001</v>
      </c>
      <c r="FQ71" s="117">
        <v>1058.6952537532802</v>
      </c>
      <c r="FR71" s="117">
        <v>892.5</v>
      </c>
      <c r="FS71" s="118">
        <v>749.15964750000001</v>
      </c>
      <c r="FT71" s="116">
        <v>920.92275000000006</v>
      </c>
      <c r="FU71" s="117">
        <v>1347.2250000000001</v>
      </c>
      <c r="FV71" s="117">
        <v>1058.6952537532802</v>
      </c>
      <c r="FW71" s="117">
        <v>892.5</v>
      </c>
      <c r="FX71" s="118">
        <v>767.88896250000005</v>
      </c>
      <c r="FY71" s="116">
        <v>934.004775</v>
      </c>
      <c r="FZ71" s="117">
        <v>1392.1324999999999</v>
      </c>
      <c r="GA71" s="117">
        <v>1088.5790362761602</v>
      </c>
      <c r="GB71" s="117">
        <v>971.25</v>
      </c>
      <c r="GC71" s="118">
        <v>786.60532499999999</v>
      </c>
      <c r="GD71" s="116">
        <v>947.08680000000015</v>
      </c>
      <c r="GE71" s="117">
        <v>1437.04</v>
      </c>
      <c r="GF71" s="117">
        <v>1088.5790362761602</v>
      </c>
      <c r="GG71" s="117">
        <v>971.25</v>
      </c>
      <c r="GH71" s="118">
        <v>805.32168750000005</v>
      </c>
      <c r="GI71" s="116">
        <v>960.16882499999997</v>
      </c>
      <c r="GJ71" s="117">
        <v>1481.9475</v>
      </c>
      <c r="GK71" s="117">
        <v>1119.0853976016001</v>
      </c>
      <c r="GL71" s="117">
        <v>1050</v>
      </c>
      <c r="GM71" s="118">
        <v>824.0510025000001</v>
      </c>
      <c r="GN71" s="116">
        <v>973.25085000000013</v>
      </c>
      <c r="GO71" s="117">
        <v>1526.855</v>
      </c>
      <c r="GP71" s="117">
        <v>1119.0853976016001</v>
      </c>
      <c r="GQ71" s="117">
        <v>1050</v>
      </c>
      <c r="GR71" s="118">
        <v>842.76736500000004</v>
      </c>
      <c r="GS71" s="116">
        <v>986.33287500000006</v>
      </c>
      <c r="GT71" s="117">
        <v>1571.7625</v>
      </c>
      <c r="GU71" s="117">
        <v>1149.2804695257603</v>
      </c>
      <c r="GV71" s="117">
        <v>1128.75</v>
      </c>
      <c r="GW71" s="118">
        <v>861.49668000000008</v>
      </c>
      <c r="GX71" s="116">
        <v>999.4149000000001</v>
      </c>
      <c r="GY71" s="117">
        <v>1616.6699999999998</v>
      </c>
      <c r="GZ71" s="117">
        <v>1149.2804695257603</v>
      </c>
      <c r="HA71" s="117">
        <v>1128.75</v>
      </c>
      <c r="HB71" s="118">
        <v>880.21304250000014</v>
      </c>
      <c r="HC71" s="116">
        <v>1012.4969250000001</v>
      </c>
      <c r="HD71" s="117">
        <v>1661.5774999999999</v>
      </c>
      <c r="HE71" s="117">
        <v>1178.8529626473601</v>
      </c>
      <c r="HF71" s="117">
        <v>1207.5</v>
      </c>
      <c r="HG71" s="118">
        <v>898.92940499999997</v>
      </c>
      <c r="HH71" s="116">
        <v>1025.5789500000001</v>
      </c>
      <c r="HI71" s="117">
        <v>1706.4850000000001</v>
      </c>
      <c r="HJ71" s="117">
        <v>1178.8529626473601</v>
      </c>
      <c r="HK71" s="117">
        <v>1207.5</v>
      </c>
      <c r="HL71" s="118">
        <v>917.65872000000002</v>
      </c>
      <c r="HM71" s="116">
        <v>1038.660975</v>
      </c>
      <c r="HN71" s="117">
        <v>1751.3925000000002</v>
      </c>
      <c r="HO71" s="117">
        <v>1209.04803457152</v>
      </c>
      <c r="HP71" s="117">
        <v>1286.25</v>
      </c>
      <c r="HQ71" s="118">
        <v>936.37508249999996</v>
      </c>
      <c r="HR71" s="116">
        <v>1051.7430000000002</v>
      </c>
      <c r="HS71" s="117">
        <v>1796.3</v>
      </c>
      <c r="HT71" s="117">
        <v>1209.04803457152</v>
      </c>
      <c r="HU71" s="117">
        <v>1286.25</v>
      </c>
      <c r="HV71" s="118">
        <v>955.1043975</v>
      </c>
      <c r="HW71" s="116">
        <v>1064.6955</v>
      </c>
      <c r="HX71" s="117">
        <v>1789.3425000000002</v>
      </c>
      <c r="HY71" s="117">
        <v>1239.2431064956804</v>
      </c>
      <c r="HZ71" s="117">
        <v>1365</v>
      </c>
      <c r="IA71" s="118">
        <v>973.82076000000006</v>
      </c>
      <c r="IB71" s="116">
        <v>1077.6480000000001</v>
      </c>
      <c r="IC71" s="117">
        <v>1832.9850000000001</v>
      </c>
      <c r="ID71" s="117">
        <v>1239.2431064956804</v>
      </c>
      <c r="IE71" s="117">
        <v>1365</v>
      </c>
      <c r="IF71" s="118">
        <v>992.53712250000001</v>
      </c>
      <c r="IG71" s="116">
        <v>1090.6005000000002</v>
      </c>
      <c r="IH71" s="117">
        <v>1876.6275000000001</v>
      </c>
      <c r="II71" s="117">
        <v>1267.8817314134401</v>
      </c>
      <c r="IJ71" s="117">
        <v>1443.75</v>
      </c>
      <c r="IK71" s="118">
        <v>1011.2664375000001</v>
      </c>
      <c r="IL71" s="116">
        <v>1103.5530000000001</v>
      </c>
      <c r="IM71" s="117">
        <v>1920.27</v>
      </c>
      <c r="IN71" s="117">
        <v>1267.8817314134401</v>
      </c>
      <c r="IO71" s="117">
        <v>1443.75</v>
      </c>
      <c r="IP71" s="118">
        <v>1029.9828000000002</v>
      </c>
      <c r="IQ71" s="116">
        <v>1116.5055</v>
      </c>
      <c r="IR71" s="117">
        <v>1963.9124999999999</v>
      </c>
      <c r="IS71" s="117">
        <v>1298.6993821401602</v>
      </c>
      <c r="IT71" s="117">
        <v>1521.45</v>
      </c>
      <c r="IU71" s="118">
        <v>1048.6991625000001</v>
      </c>
      <c r="IV71" s="116">
        <v>1129.4580000000001</v>
      </c>
      <c r="IW71" s="117">
        <v>2007.5550000000001</v>
      </c>
      <c r="IX71" s="117">
        <v>1298.6993821401602</v>
      </c>
      <c r="IY71" s="117">
        <v>1521.45</v>
      </c>
      <c r="IZ71" s="118">
        <v>1067.4284775000001</v>
      </c>
      <c r="JA71" s="116">
        <v>1142.4105000000002</v>
      </c>
      <c r="JB71" s="117">
        <v>2051.1975000000002</v>
      </c>
      <c r="JC71" s="117">
        <v>1327.6492964592001</v>
      </c>
      <c r="JD71" s="117">
        <v>1600.2</v>
      </c>
      <c r="JE71" s="118">
        <v>1086.1448399999999</v>
      </c>
      <c r="JF71" s="116">
        <v>1155.3630000000001</v>
      </c>
      <c r="JG71" s="117">
        <v>2094.84</v>
      </c>
      <c r="JH71" s="117">
        <v>1327.6492964592001</v>
      </c>
      <c r="JI71" s="117">
        <v>1600.2</v>
      </c>
      <c r="JJ71" s="118">
        <v>1104.8741550000002</v>
      </c>
      <c r="JK71" s="116">
        <v>1168.3155000000002</v>
      </c>
      <c r="JL71" s="117">
        <v>2138.4825000000001</v>
      </c>
      <c r="JM71" s="117">
        <v>1356.5992107782401</v>
      </c>
      <c r="JN71" s="117">
        <v>1678.95</v>
      </c>
      <c r="JO71" s="118">
        <v>1123.5905175</v>
      </c>
      <c r="JP71" s="116">
        <v>1181.268</v>
      </c>
      <c r="JQ71" s="117">
        <v>2182.125</v>
      </c>
      <c r="JR71" s="117">
        <v>1356.5992107782401</v>
      </c>
      <c r="JS71" s="117">
        <v>1678.95</v>
      </c>
      <c r="JT71" s="118">
        <v>1142.3068799999999</v>
      </c>
      <c r="JU71" s="116">
        <v>1194.2205000000001</v>
      </c>
      <c r="JV71" s="117">
        <v>2225.7674999999999</v>
      </c>
      <c r="JW71" s="117">
        <v>1385.8604144985604</v>
      </c>
      <c r="JX71" s="117">
        <v>1757.7</v>
      </c>
      <c r="JY71" s="118">
        <v>1161.0361950000001</v>
      </c>
      <c r="JZ71" s="116">
        <v>1207.1730000000002</v>
      </c>
      <c r="KA71" s="117">
        <v>2269.4100000000003</v>
      </c>
      <c r="KB71" s="117">
        <v>1385.8604144985604</v>
      </c>
      <c r="KC71" s="117">
        <v>1757.7</v>
      </c>
      <c r="KD71" s="118">
        <v>1179.7525575</v>
      </c>
      <c r="KE71" s="116">
        <v>1220.1255000000001</v>
      </c>
      <c r="KF71" s="117">
        <v>2313.0524999999998</v>
      </c>
      <c r="KG71" s="117">
        <v>1415.1216182188805</v>
      </c>
      <c r="KH71" s="117">
        <v>1836.45</v>
      </c>
      <c r="KI71" s="118">
        <v>1198.4818725</v>
      </c>
      <c r="KJ71" s="116">
        <v>1233.0780000000002</v>
      </c>
      <c r="KK71" s="117">
        <v>2356.6950000000002</v>
      </c>
      <c r="KL71" s="117">
        <v>1415.1216182188805</v>
      </c>
      <c r="KM71" s="117">
        <v>1836.45</v>
      </c>
      <c r="KN71" s="118">
        <v>1217.1982350000001</v>
      </c>
      <c r="KO71" s="116">
        <v>1246.0305000000001</v>
      </c>
      <c r="KP71" s="117">
        <v>2400.3375000000001</v>
      </c>
      <c r="KQ71" s="117">
        <v>1445.3166901430402</v>
      </c>
      <c r="KR71" s="117">
        <v>1914.15</v>
      </c>
      <c r="KS71" s="118">
        <v>1235.9145975000001</v>
      </c>
      <c r="KT71" s="116">
        <v>1258.9830000000002</v>
      </c>
      <c r="KU71" s="117">
        <v>2443.98</v>
      </c>
      <c r="KV71" s="117">
        <v>1445.3166901430402</v>
      </c>
      <c r="KW71" s="117">
        <v>1914.15</v>
      </c>
      <c r="KX71" s="118">
        <v>1254.6439124999999</v>
      </c>
      <c r="KY71" s="116">
        <v>1271.9355000000003</v>
      </c>
      <c r="KZ71" s="117">
        <v>2487.6224999999999</v>
      </c>
      <c r="LA71" s="117">
        <v>1474.8891832646405</v>
      </c>
      <c r="LB71" s="117">
        <v>1992.9</v>
      </c>
      <c r="LC71" s="118">
        <v>1273.360275</v>
      </c>
      <c r="LD71" s="116">
        <v>1284.8879999999999</v>
      </c>
      <c r="LE71" s="117">
        <v>2531.2649999999999</v>
      </c>
      <c r="LF71" s="117">
        <v>1474.8891832646405</v>
      </c>
      <c r="LG71" s="117">
        <v>1992.9</v>
      </c>
      <c r="LH71" s="118">
        <v>1292.08959</v>
      </c>
      <c r="LI71" s="116">
        <v>1297.8405</v>
      </c>
      <c r="LJ71" s="117">
        <v>2574.9074999999998</v>
      </c>
      <c r="LK71" s="117">
        <v>1504.7729657875202</v>
      </c>
      <c r="LL71" s="117">
        <v>2071.65</v>
      </c>
      <c r="LM71" s="118">
        <v>1310.8059525000001</v>
      </c>
      <c r="LN71" s="116">
        <v>1310.7929999999999</v>
      </c>
      <c r="LO71" s="117">
        <v>2618.5500000000002</v>
      </c>
      <c r="LP71" s="117">
        <v>1504.7729657875202</v>
      </c>
      <c r="LQ71" s="117">
        <v>2071.65</v>
      </c>
      <c r="LR71" s="118">
        <v>1329.5352675000001</v>
      </c>
    </row>
    <row r="72" spans="1:330">
      <c r="A72" s="122" t="s">
        <v>86</v>
      </c>
      <c r="B72" s="123" t="s">
        <v>319</v>
      </c>
      <c r="C72" s="116">
        <v>98.439000000000007</v>
      </c>
      <c r="D72" s="116">
        <v>150.24900000000002</v>
      </c>
      <c r="E72" s="116">
        <v>195.58275000000003</v>
      </c>
      <c r="F72" s="161">
        <v>221.49</v>
      </c>
      <c r="G72" s="116" t="e">
        <v>#N/A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89.660313600000009</v>
      </c>
      <c r="N72" s="117">
        <v>103.66973760000002</v>
      </c>
      <c r="O72" s="117">
        <v>117.6791616</v>
      </c>
      <c r="P72" s="117">
        <v>134.49047040000002</v>
      </c>
      <c r="Q72" s="117">
        <v>151.30177920000003</v>
      </c>
      <c r="R72" s="117">
        <v>89.25</v>
      </c>
      <c r="S72" s="117">
        <v>123.9</v>
      </c>
      <c r="T72" s="117">
        <v>145.95000000000002</v>
      </c>
      <c r="U72" s="117">
        <v>169.05</v>
      </c>
      <c r="V72" s="117" t="e">
        <v>#N/A</v>
      </c>
      <c r="W72" s="118">
        <v>110.8863525</v>
      </c>
      <c r="X72" s="118">
        <v>179.61231749999999</v>
      </c>
      <c r="Y72" s="118">
        <v>220.21840500000002</v>
      </c>
      <c r="Z72" s="118">
        <v>260.82449250000002</v>
      </c>
      <c r="AA72" s="118" t="e">
        <v>#N/A</v>
      </c>
      <c r="AC72" s="122" t="s">
        <v>86</v>
      </c>
      <c r="AD72" s="123" t="s">
        <v>319</v>
      </c>
      <c r="AE72" s="116">
        <v>98.439000000000007</v>
      </c>
      <c r="AF72" s="117">
        <v>0</v>
      </c>
      <c r="AG72" s="117">
        <v>181.17043154496002</v>
      </c>
      <c r="AH72" s="117">
        <v>86.100000000000009</v>
      </c>
      <c r="AI72" s="118">
        <v>132.25797750000001</v>
      </c>
      <c r="AJ72" s="116">
        <v>150.24900000000002</v>
      </c>
      <c r="AK72" s="117">
        <v>0</v>
      </c>
      <c r="AL72" s="117">
        <v>247.16378461632004</v>
      </c>
      <c r="AM72" s="117">
        <v>119.7</v>
      </c>
      <c r="AN72" s="118">
        <v>189.05469000000005</v>
      </c>
      <c r="AO72" s="116">
        <v>195.58275000000003</v>
      </c>
      <c r="AP72" s="117">
        <v>0</v>
      </c>
      <c r="AQ72" s="117">
        <v>297.59266762368003</v>
      </c>
      <c r="AR72" s="117">
        <v>142.80000000000001</v>
      </c>
      <c r="AS72" s="118">
        <v>225.12740250000002</v>
      </c>
      <c r="AT72" s="116">
        <v>240.91650000000001</v>
      </c>
      <c r="AU72" s="117">
        <v>0</v>
      </c>
      <c r="AV72" s="117">
        <v>348.02155063103999</v>
      </c>
      <c r="AW72" s="117">
        <v>165.9</v>
      </c>
      <c r="AX72" s="118">
        <v>261.20011499999998</v>
      </c>
      <c r="AY72" s="116">
        <v>275.88825000000003</v>
      </c>
      <c r="AZ72" s="117">
        <v>0</v>
      </c>
      <c r="BA72" s="117">
        <v>413.08103549856003</v>
      </c>
      <c r="BB72" s="117">
        <v>189</v>
      </c>
      <c r="BC72" s="118">
        <v>299.85037500000004</v>
      </c>
      <c r="BD72" s="116">
        <v>314.74575000000004</v>
      </c>
      <c r="BE72" s="117">
        <v>0</v>
      </c>
      <c r="BF72" s="117">
        <v>457.28413048032013</v>
      </c>
      <c r="BG72" s="117">
        <v>207.9</v>
      </c>
      <c r="BH72" s="118">
        <v>318.56673749999999</v>
      </c>
      <c r="BI72" s="116">
        <v>354.57468750000004</v>
      </c>
      <c r="BJ72" s="117">
        <v>0</v>
      </c>
      <c r="BK72" s="117">
        <v>501.79851486336014</v>
      </c>
      <c r="BL72" s="117">
        <v>226.8</v>
      </c>
      <c r="BM72" s="118">
        <v>337.28309999999999</v>
      </c>
      <c r="BN72" s="116">
        <v>394.40362500000003</v>
      </c>
      <c r="BO72" s="117">
        <v>0</v>
      </c>
      <c r="BP72" s="117">
        <v>546.62418864768006</v>
      </c>
      <c r="BQ72" s="117">
        <v>245.70000000000002</v>
      </c>
      <c r="BR72" s="118">
        <v>356.01241500000003</v>
      </c>
      <c r="BS72" s="116">
        <v>434.23256250000003</v>
      </c>
      <c r="BT72" s="117">
        <v>0</v>
      </c>
      <c r="BU72" s="117">
        <v>591.44986243200015</v>
      </c>
      <c r="BV72" s="117">
        <v>264.60000000000002</v>
      </c>
      <c r="BW72" s="118">
        <v>374.72877750000004</v>
      </c>
      <c r="BX72" s="116">
        <v>474.06150000000002</v>
      </c>
      <c r="BY72" s="117">
        <v>0</v>
      </c>
      <c r="BZ72" s="117">
        <v>635.96424681504004</v>
      </c>
      <c r="CA72" s="117">
        <v>282.45</v>
      </c>
      <c r="CB72" s="118">
        <v>393.45809250000002</v>
      </c>
      <c r="CC72" s="116">
        <v>525.87150000000008</v>
      </c>
      <c r="CD72" s="117">
        <v>0</v>
      </c>
      <c r="CE72" s="117">
        <v>663.04642472640012</v>
      </c>
      <c r="CF72" s="117">
        <v>358.05</v>
      </c>
      <c r="CG72" s="118">
        <v>412.17445500000008</v>
      </c>
      <c r="CH72" s="116">
        <v>577.68150000000003</v>
      </c>
      <c r="CI72" s="117">
        <v>0</v>
      </c>
      <c r="CJ72" s="117">
        <v>689.81731323648012</v>
      </c>
      <c r="CK72" s="117">
        <v>358.05</v>
      </c>
      <c r="CL72" s="118">
        <v>430.89081750000003</v>
      </c>
      <c r="CM72" s="116">
        <v>600.69809250000003</v>
      </c>
      <c r="CN72" s="117">
        <v>0</v>
      </c>
      <c r="CO72" s="117">
        <v>717.52206995040024</v>
      </c>
      <c r="CP72" s="117">
        <v>406.35</v>
      </c>
      <c r="CQ72" s="118">
        <v>449.62013250000001</v>
      </c>
      <c r="CR72" s="116">
        <v>623.71468500000015</v>
      </c>
      <c r="CS72" s="117">
        <v>0</v>
      </c>
      <c r="CT72" s="117">
        <v>744.91553726304016</v>
      </c>
      <c r="CU72" s="117">
        <v>406.35</v>
      </c>
      <c r="CV72" s="118">
        <v>468.33649500000001</v>
      </c>
      <c r="CW72" s="116">
        <v>646.73127750000015</v>
      </c>
      <c r="CX72" s="117">
        <v>0</v>
      </c>
      <c r="CY72" s="117">
        <v>772.30900457568021</v>
      </c>
      <c r="CZ72" s="117">
        <v>453.6</v>
      </c>
      <c r="DA72" s="118">
        <v>487.06581000000006</v>
      </c>
      <c r="DB72" s="116">
        <v>669.74787000000015</v>
      </c>
      <c r="DC72" s="117">
        <v>0</v>
      </c>
      <c r="DD72" s="117">
        <v>800.01376128959998</v>
      </c>
      <c r="DE72" s="117">
        <v>453.6</v>
      </c>
      <c r="DF72" s="118">
        <v>505.78217250000006</v>
      </c>
      <c r="DG72" s="116">
        <v>692.76446250000004</v>
      </c>
      <c r="DH72" s="117">
        <v>0</v>
      </c>
      <c r="DI72" s="117">
        <v>826.78464979968021</v>
      </c>
      <c r="DJ72" s="117">
        <v>501.90000000000003</v>
      </c>
      <c r="DK72" s="118">
        <v>524.49853500000006</v>
      </c>
      <c r="DL72" s="116">
        <v>715.78105500000004</v>
      </c>
      <c r="DM72" s="117">
        <v>0</v>
      </c>
      <c r="DN72" s="117">
        <v>853.24424890848024</v>
      </c>
      <c r="DO72" s="117">
        <v>501.90000000000003</v>
      </c>
      <c r="DP72" s="118">
        <v>543.22784999999999</v>
      </c>
      <c r="DQ72" s="116">
        <v>738.79764750000004</v>
      </c>
      <c r="DR72" s="117">
        <v>0</v>
      </c>
      <c r="DS72" s="117">
        <v>881.57158442496018</v>
      </c>
      <c r="DT72" s="117">
        <v>549.15</v>
      </c>
      <c r="DU72" s="118">
        <v>561.94421250000005</v>
      </c>
      <c r="DV72" s="116">
        <v>761.81424000000004</v>
      </c>
      <c r="DW72" s="117">
        <v>0</v>
      </c>
      <c r="DX72" s="117">
        <v>909.27634113888018</v>
      </c>
      <c r="DY72" s="117">
        <v>549.15</v>
      </c>
      <c r="DZ72" s="118">
        <v>580.67352750000009</v>
      </c>
      <c r="EA72" s="116">
        <v>774.11911500000008</v>
      </c>
      <c r="EB72" s="117">
        <v>0</v>
      </c>
      <c r="EC72" s="117">
        <v>938.53754485920012</v>
      </c>
      <c r="ED72" s="117">
        <v>599.55000000000007</v>
      </c>
      <c r="EE72" s="118">
        <v>599.38989000000004</v>
      </c>
      <c r="EF72" s="116">
        <v>786.42399</v>
      </c>
      <c r="EG72" s="117">
        <v>0</v>
      </c>
      <c r="EH72" s="117">
        <v>938.53754485920012</v>
      </c>
      <c r="EI72" s="117">
        <v>599.55000000000007</v>
      </c>
      <c r="EJ72" s="118">
        <v>618.10625249999998</v>
      </c>
      <c r="EK72" s="116">
        <v>798.72886499999993</v>
      </c>
      <c r="EL72" s="117">
        <v>0</v>
      </c>
      <c r="EM72" s="117">
        <v>969.04390618464026</v>
      </c>
      <c r="EN72" s="117">
        <v>673.05000000000007</v>
      </c>
      <c r="EO72" s="118">
        <v>636.83556750000002</v>
      </c>
      <c r="EP72" s="116">
        <v>811.03374000000008</v>
      </c>
      <c r="EQ72" s="117">
        <v>0</v>
      </c>
      <c r="ER72" s="117">
        <v>969.04390618464026</v>
      </c>
      <c r="ES72" s="117">
        <v>673.05000000000007</v>
      </c>
      <c r="ET72" s="118">
        <v>655.55193000000008</v>
      </c>
      <c r="EU72" s="116">
        <v>823.338615</v>
      </c>
      <c r="EV72" s="117">
        <v>0</v>
      </c>
      <c r="EW72" s="117">
        <v>998.92768870752025</v>
      </c>
      <c r="EX72" s="117">
        <v>745.5</v>
      </c>
      <c r="EY72" s="118">
        <v>674.28124500000013</v>
      </c>
      <c r="EZ72" s="116">
        <v>835.64349000000004</v>
      </c>
      <c r="FA72" s="117">
        <v>0</v>
      </c>
      <c r="FB72" s="117">
        <v>998.92768870752025</v>
      </c>
      <c r="FC72" s="117">
        <v>745.5</v>
      </c>
      <c r="FD72" s="118">
        <v>692.99760749999996</v>
      </c>
      <c r="FE72" s="116">
        <v>847.94836499999997</v>
      </c>
      <c r="FF72" s="117">
        <v>0</v>
      </c>
      <c r="FG72" s="117">
        <v>1028.50018182912</v>
      </c>
      <c r="FH72" s="117">
        <v>819</v>
      </c>
      <c r="FI72" s="118">
        <v>711.71397000000002</v>
      </c>
      <c r="FJ72" s="116">
        <v>860.25324000000001</v>
      </c>
      <c r="FK72" s="117">
        <v>0</v>
      </c>
      <c r="FL72" s="117">
        <v>1028.50018182912</v>
      </c>
      <c r="FM72" s="117">
        <v>819</v>
      </c>
      <c r="FN72" s="118">
        <v>730.44328500000006</v>
      </c>
      <c r="FO72" s="116">
        <v>872.55811500000004</v>
      </c>
      <c r="FP72" s="117">
        <v>0</v>
      </c>
      <c r="FQ72" s="117">
        <v>1058.6952537532802</v>
      </c>
      <c r="FR72" s="117">
        <v>892.5</v>
      </c>
      <c r="FS72" s="118">
        <v>749.15964750000001</v>
      </c>
      <c r="FT72" s="116">
        <v>884.86299000000008</v>
      </c>
      <c r="FU72" s="117">
        <v>0</v>
      </c>
      <c r="FV72" s="117">
        <v>1058.6952537532802</v>
      </c>
      <c r="FW72" s="117">
        <v>892.5</v>
      </c>
      <c r="FX72" s="118">
        <v>767.88896250000005</v>
      </c>
      <c r="FY72" s="116">
        <v>897.16786500000001</v>
      </c>
      <c r="FZ72" s="117">
        <v>0</v>
      </c>
      <c r="GA72" s="117">
        <v>1088.5790362761602</v>
      </c>
      <c r="GB72" s="117">
        <v>971.25</v>
      </c>
      <c r="GC72" s="118">
        <v>786.60532499999999</v>
      </c>
      <c r="GD72" s="116">
        <v>909.47273999999993</v>
      </c>
      <c r="GE72" s="117">
        <v>0</v>
      </c>
      <c r="GF72" s="117">
        <v>1088.5790362761602</v>
      </c>
      <c r="GG72" s="117">
        <v>971.25</v>
      </c>
      <c r="GH72" s="118">
        <v>805.32168750000005</v>
      </c>
      <c r="GI72" s="116">
        <v>921.77761500000008</v>
      </c>
      <c r="GJ72" s="117">
        <v>0</v>
      </c>
      <c r="GK72" s="117">
        <v>1119.0853976016001</v>
      </c>
      <c r="GL72" s="117">
        <v>1050</v>
      </c>
      <c r="GM72" s="118">
        <v>824.0510025000001</v>
      </c>
      <c r="GN72" s="116">
        <v>934.08249000000001</v>
      </c>
      <c r="GO72" s="117">
        <v>0</v>
      </c>
      <c r="GP72" s="117">
        <v>1119.0853976016001</v>
      </c>
      <c r="GQ72" s="117">
        <v>1050</v>
      </c>
      <c r="GR72" s="118">
        <v>842.76736500000004</v>
      </c>
      <c r="GS72" s="116">
        <v>946.38736500000005</v>
      </c>
      <c r="GT72" s="117">
        <v>0</v>
      </c>
      <c r="GU72" s="117">
        <v>1149.2804695257603</v>
      </c>
      <c r="GV72" s="117">
        <v>1128.75</v>
      </c>
      <c r="GW72" s="118">
        <v>861.49668000000008</v>
      </c>
      <c r="GX72" s="116">
        <v>958.69223999999997</v>
      </c>
      <c r="GY72" s="117">
        <v>0</v>
      </c>
      <c r="GZ72" s="117">
        <v>1149.2804695257603</v>
      </c>
      <c r="HA72" s="117">
        <v>1128.75</v>
      </c>
      <c r="HB72" s="118">
        <v>880.21304250000014</v>
      </c>
      <c r="HC72" s="116">
        <v>970.99711500000012</v>
      </c>
      <c r="HD72" s="117">
        <v>0</v>
      </c>
      <c r="HE72" s="117">
        <v>1178.8529626473601</v>
      </c>
      <c r="HF72" s="117">
        <v>1207.5</v>
      </c>
      <c r="HG72" s="118">
        <v>898.92940499999997</v>
      </c>
      <c r="HH72" s="116">
        <v>983.30199000000005</v>
      </c>
      <c r="HI72" s="117">
        <v>0</v>
      </c>
      <c r="HJ72" s="117">
        <v>1178.8529626473601</v>
      </c>
      <c r="HK72" s="117">
        <v>1207.5</v>
      </c>
      <c r="HL72" s="118">
        <v>917.65872000000002</v>
      </c>
      <c r="HM72" s="116">
        <v>995.60686499999997</v>
      </c>
      <c r="HN72" s="117">
        <v>0</v>
      </c>
      <c r="HO72" s="117">
        <v>1209.04803457152</v>
      </c>
      <c r="HP72" s="117">
        <v>1286.25</v>
      </c>
      <c r="HQ72" s="118">
        <v>936.37508249999996</v>
      </c>
      <c r="HR72" s="116">
        <v>1007.91174</v>
      </c>
      <c r="HS72" s="117">
        <v>0</v>
      </c>
      <c r="HT72" s="117">
        <v>1209.04803457152</v>
      </c>
      <c r="HU72" s="117">
        <v>1286.25</v>
      </c>
      <c r="HV72" s="118">
        <v>955.1043975</v>
      </c>
      <c r="HW72" s="116">
        <v>1019.5689900000001</v>
      </c>
      <c r="HX72" s="117">
        <v>0</v>
      </c>
      <c r="HY72" s="117">
        <v>1239.2431064956804</v>
      </c>
      <c r="HZ72" s="117">
        <v>1365</v>
      </c>
      <c r="IA72" s="118">
        <v>973.82076000000006</v>
      </c>
      <c r="IB72" s="116">
        <v>1031.22624</v>
      </c>
      <c r="IC72" s="117">
        <v>0</v>
      </c>
      <c r="ID72" s="117">
        <v>1239.2431064956804</v>
      </c>
      <c r="IE72" s="117">
        <v>1365</v>
      </c>
      <c r="IF72" s="118">
        <v>992.53712250000001</v>
      </c>
      <c r="IG72" s="116">
        <v>1042.8834899999999</v>
      </c>
      <c r="IH72" s="117">
        <v>0</v>
      </c>
      <c r="II72" s="117">
        <v>1267.8817314134401</v>
      </c>
      <c r="IJ72" s="117">
        <v>1443.75</v>
      </c>
      <c r="IK72" s="118">
        <v>1011.2664375000001</v>
      </c>
      <c r="IL72" s="116">
        <v>1054.5407399999999</v>
      </c>
      <c r="IM72" s="117">
        <v>0</v>
      </c>
      <c r="IN72" s="117">
        <v>1267.8817314134401</v>
      </c>
      <c r="IO72" s="117">
        <v>1443.75</v>
      </c>
      <c r="IP72" s="118">
        <v>1029.9828000000002</v>
      </c>
      <c r="IQ72" s="116">
        <v>1066.1979900000001</v>
      </c>
      <c r="IR72" s="117">
        <v>0</v>
      </c>
      <c r="IS72" s="117">
        <v>1298.6993821401602</v>
      </c>
      <c r="IT72" s="117">
        <v>1521.45</v>
      </c>
      <c r="IU72" s="118">
        <v>1048.6991625000001</v>
      </c>
      <c r="IV72" s="116">
        <v>1077.8552400000001</v>
      </c>
      <c r="IW72" s="117">
        <v>0</v>
      </c>
      <c r="IX72" s="117">
        <v>1298.6993821401602</v>
      </c>
      <c r="IY72" s="117">
        <v>1521.45</v>
      </c>
      <c r="IZ72" s="118">
        <v>1067.4284775000001</v>
      </c>
      <c r="JA72" s="116">
        <v>1089.5124900000001</v>
      </c>
      <c r="JB72" s="117">
        <v>0</v>
      </c>
      <c r="JC72" s="117">
        <v>1327.6492964592001</v>
      </c>
      <c r="JD72" s="117">
        <v>1600.2</v>
      </c>
      <c r="JE72" s="118">
        <v>1086.1448399999999</v>
      </c>
      <c r="JF72" s="116">
        <v>1101.16974</v>
      </c>
      <c r="JG72" s="117">
        <v>0</v>
      </c>
      <c r="JH72" s="117">
        <v>1327.6492964592001</v>
      </c>
      <c r="JI72" s="117">
        <v>1600.2</v>
      </c>
      <c r="JJ72" s="118">
        <v>1104.8741550000002</v>
      </c>
      <c r="JK72" s="116">
        <v>1112.82699</v>
      </c>
      <c r="JL72" s="117">
        <v>0</v>
      </c>
      <c r="JM72" s="117">
        <v>1356.5992107782401</v>
      </c>
      <c r="JN72" s="117">
        <v>1678.95</v>
      </c>
      <c r="JO72" s="118">
        <v>1123.5905175</v>
      </c>
      <c r="JP72" s="116">
        <v>1124.48424</v>
      </c>
      <c r="JQ72" s="117">
        <v>0</v>
      </c>
      <c r="JR72" s="117">
        <v>1356.5992107782401</v>
      </c>
      <c r="JS72" s="117">
        <v>1678.95</v>
      </c>
      <c r="JT72" s="118">
        <v>1142.3068799999999</v>
      </c>
      <c r="JU72" s="116">
        <v>1137.4367400000001</v>
      </c>
      <c r="JV72" s="117">
        <v>0</v>
      </c>
      <c r="JW72" s="117">
        <v>1385.8604144985604</v>
      </c>
      <c r="JX72" s="117">
        <v>1757.7</v>
      </c>
      <c r="JY72" s="118">
        <v>1161.0361950000001</v>
      </c>
      <c r="JZ72" s="116">
        <v>1150.38924</v>
      </c>
      <c r="KA72" s="117">
        <v>0</v>
      </c>
      <c r="KB72" s="117">
        <v>1385.8604144985604</v>
      </c>
      <c r="KC72" s="117">
        <v>1757.7</v>
      </c>
      <c r="KD72" s="118">
        <v>1179.7525575</v>
      </c>
      <c r="KE72" s="116">
        <v>1163.3417400000001</v>
      </c>
      <c r="KF72" s="117">
        <v>0</v>
      </c>
      <c r="KG72" s="117">
        <v>1415.1216182188805</v>
      </c>
      <c r="KH72" s="117">
        <v>1836.45</v>
      </c>
      <c r="KI72" s="118">
        <v>1198.4818725</v>
      </c>
      <c r="KJ72" s="116">
        <v>1176.2942399999999</v>
      </c>
      <c r="KK72" s="117">
        <v>0</v>
      </c>
      <c r="KL72" s="117">
        <v>1415.1216182188805</v>
      </c>
      <c r="KM72" s="117">
        <v>1836.45</v>
      </c>
      <c r="KN72" s="118">
        <v>1217.1982350000001</v>
      </c>
      <c r="KO72" s="116">
        <v>1189.24674</v>
      </c>
      <c r="KP72" s="117">
        <v>0</v>
      </c>
      <c r="KQ72" s="117">
        <v>1445.3166901430402</v>
      </c>
      <c r="KR72" s="117">
        <v>1914.15</v>
      </c>
      <c r="KS72" s="118">
        <v>1235.9145975000001</v>
      </c>
      <c r="KT72" s="116">
        <v>1202.1992400000001</v>
      </c>
      <c r="KU72" s="117">
        <v>0</v>
      </c>
      <c r="KV72" s="117">
        <v>1445.3166901430402</v>
      </c>
      <c r="KW72" s="117">
        <v>1914.15</v>
      </c>
      <c r="KX72" s="118">
        <v>1254.6439124999999</v>
      </c>
      <c r="KY72" s="116">
        <v>1215.15174</v>
      </c>
      <c r="KZ72" s="117">
        <v>0</v>
      </c>
      <c r="LA72" s="117">
        <v>1474.8891832646405</v>
      </c>
      <c r="LB72" s="117">
        <v>1992.9</v>
      </c>
      <c r="LC72" s="118">
        <v>1273.360275</v>
      </c>
      <c r="LD72" s="116">
        <v>1228.1042400000001</v>
      </c>
      <c r="LE72" s="117">
        <v>0</v>
      </c>
      <c r="LF72" s="117">
        <v>1474.8891832646405</v>
      </c>
      <c r="LG72" s="117">
        <v>1992.9</v>
      </c>
      <c r="LH72" s="118">
        <v>1292.08959</v>
      </c>
      <c r="LI72" s="116">
        <v>1241.05674</v>
      </c>
      <c r="LJ72" s="117">
        <v>0</v>
      </c>
      <c r="LK72" s="117">
        <v>1504.7729657875202</v>
      </c>
      <c r="LL72" s="117">
        <v>2071.65</v>
      </c>
      <c r="LM72" s="118">
        <v>1310.8059525000001</v>
      </c>
      <c r="LN72" s="116">
        <v>1254.0092400000001</v>
      </c>
      <c r="LO72" s="117">
        <v>0</v>
      </c>
      <c r="LP72" s="117">
        <v>1504.7729657875202</v>
      </c>
      <c r="LQ72" s="117">
        <v>2071.65</v>
      </c>
      <c r="LR72" s="118">
        <v>1329.5352675000001</v>
      </c>
    </row>
    <row r="73" spans="1:330">
      <c r="A73" s="122" t="s">
        <v>87</v>
      </c>
      <c r="B73" s="123" t="s">
        <v>320</v>
      </c>
      <c r="C73" s="116">
        <v>46.629000000000005</v>
      </c>
      <c r="D73" s="116">
        <v>62.172000000000004</v>
      </c>
      <c r="E73" s="116">
        <v>81.600750000000005</v>
      </c>
      <c r="F73" s="161">
        <v>104.86</v>
      </c>
      <c r="G73" s="116" t="e">
        <v>#N/A</v>
      </c>
      <c r="H73" s="117">
        <v>56.924999999999997</v>
      </c>
      <c r="I73" s="117">
        <v>75.900000000000006</v>
      </c>
      <c r="J73" s="117">
        <v>101.2</v>
      </c>
      <c r="K73" s="117">
        <v>125.235</v>
      </c>
      <c r="L73" s="117">
        <v>149.27000000000001</v>
      </c>
      <c r="M73" s="117">
        <v>36.424502400000009</v>
      </c>
      <c r="N73" s="117">
        <v>50.433926399999997</v>
      </c>
      <c r="O73" s="117">
        <v>64.443350400000014</v>
      </c>
      <c r="P73" s="117">
        <v>78.45277440000001</v>
      </c>
      <c r="Q73" s="117">
        <v>92.462198400000005</v>
      </c>
      <c r="R73" s="117">
        <v>46.2</v>
      </c>
      <c r="S73" s="117">
        <v>63</v>
      </c>
      <c r="T73" s="117">
        <v>76.650000000000006</v>
      </c>
      <c r="U73" s="117">
        <v>91.350000000000009</v>
      </c>
      <c r="V73" s="117" t="e">
        <v>#N/A</v>
      </c>
      <c r="W73" s="118">
        <v>60.915607500000007</v>
      </c>
      <c r="X73" s="118">
        <v>109.30614750000001</v>
      </c>
      <c r="Y73" s="118">
        <v>135.85877250000001</v>
      </c>
      <c r="Z73" s="118">
        <v>162.39844500000001</v>
      </c>
      <c r="AA73" s="118" t="e">
        <v>#N/A</v>
      </c>
      <c r="AC73" s="122" t="s">
        <v>87</v>
      </c>
      <c r="AD73" s="123" t="s">
        <v>320</v>
      </c>
      <c r="AE73" s="116">
        <v>46.629000000000005</v>
      </c>
      <c r="AF73" s="117">
        <v>56.924999999999997</v>
      </c>
      <c r="AG73" s="117">
        <v>59.541172753920002</v>
      </c>
      <c r="AH73" s="117">
        <v>46.2</v>
      </c>
      <c r="AI73" s="118">
        <v>79.204537500000015</v>
      </c>
      <c r="AJ73" s="116">
        <v>62.172000000000004</v>
      </c>
      <c r="AK73" s="117">
        <v>75.900000000000006</v>
      </c>
      <c r="AL73" s="117">
        <v>84.430175338080005</v>
      </c>
      <c r="AM73" s="117">
        <v>63</v>
      </c>
      <c r="AN73" s="118">
        <v>97.130797500000014</v>
      </c>
      <c r="AO73" s="116">
        <v>81.600750000000005</v>
      </c>
      <c r="AP73" s="117">
        <v>101.2</v>
      </c>
      <c r="AQ73" s="117">
        <v>99.103225752960029</v>
      </c>
      <c r="AR73" s="117">
        <v>76.650000000000006</v>
      </c>
      <c r="AS73" s="118">
        <v>122.25864750000001</v>
      </c>
      <c r="AT73" s="116">
        <v>101.02950000000001</v>
      </c>
      <c r="AU73" s="117">
        <v>125.235</v>
      </c>
      <c r="AV73" s="117">
        <v>114.73844340816004</v>
      </c>
      <c r="AW73" s="117">
        <v>91.350000000000009</v>
      </c>
      <c r="AX73" s="118">
        <v>147.39945</v>
      </c>
      <c r="AY73" s="116">
        <v>119.16300000000001</v>
      </c>
      <c r="AZ73" s="117">
        <v>149.27000000000001</v>
      </c>
      <c r="BA73" s="117">
        <v>134.70341364480001</v>
      </c>
      <c r="BB73" s="117">
        <v>105</v>
      </c>
      <c r="BC73" s="118">
        <v>174.32769750000003</v>
      </c>
      <c r="BD73" s="116">
        <v>137.29650000000001</v>
      </c>
      <c r="BE73" s="117">
        <v>172.04</v>
      </c>
      <c r="BF73" s="117">
        <v>150.81971492016004</v>
      </c>
      <c r="BG73" s="117">
        <v>112.35000000000001</v>
      </c>
      <c r="BH73" s="118">
        <v>183.66645000000003</v>
      </c>
      <c r="BI73" s="116">
        <v>154.13475000000003</v>
      </c>
      <c r="BJ73" s="117">
        <v>194.81</v>
      </c>
      <c r="BK73" s="117">
        <v>165.49276533503999</v>
      </c>
      <c r="BL73" s="117">
        <v>119.7</v>
      </c>
      <c r="BM73" s="118">
        <v>193.01815500000004</v>
      </c>
      <c r="BN73" s="116">
        <v>170.97300000000001</v>
      </c>
      <c r="BO73" s="117">
        <v>217.58</v>
      </c>
      <c r="BP73" s="117">
        <v>181.84960842048002</v>
      </c>
      <c r="BQ73" s="117">
        <v>127.05000000000001</v>
      </c>
      <c r="BR73" s="118">
        <v>202.35690750000001</v>
      </c>
      <c r="BS73" s="116">
        <v>187.81125000000003</v>
      </c>
      <c r="BT73" s="117">
        <v>240.35</v>
      </c>
      <c r="BU73" s="117">
        <v>196.28211702528</v>
      </c>
      <c r="BV73" s="117">
        <v>134.4</v>
      </c>
      <c r="BW73" s="118">
        <v>211.70861249999999</v>
      </c>
      <c r="BX73" s="116">
        <v>204.64949999999999</v>
      </c>
      <c r="BY73" s="117">
        <v>263.12</v>
      </c>
      <c r="BZ73" s="117">
        <v>211.91733468048008</v>
      </c>
      <c r="CA73" s="117">
        <v>141.75</v>
      </c>
      <c r="CB73" s="118">
        <v>221.0603175</v>
      </c>
      <c r="CC73" s="116">
        <v>205.94475</v>
      </c>
      <c r="CD73" s="117">
        <v>278.3</v>
      </c>
      <c r="CE73" s="117">
        <v>221.29846527360004</v>
      </c>
      <c r="CF73" s="117">
        <v>204.75</v>
      </c>
      <c r="CG73" s="118">
        <v>230.39907000000002</v>
      </c>
      <c r="CH73" s="116">
        <v>207.24</v>
      </c>
      <c r="CI73" s="117">
        <v>303.60000000000002</v>
      </c>
      <c r="CJ73" s="117">
        <v>231.16067948688004</v>
      </c>
      <c r="CK73" s="117">
        <v>204.75</v>
      </c>
      <c r="CL73" s="118">
        <v>239.750775</v>
      </c>
      <c r="CM73" s="116">
        <v>214.98559499999999</v>
      </c>
      <c r="CN73" s="117">
        <v>328.90000000000003</v>
      </c>
      <c r="CO73" s="117">
        <v>241.02289370016001</v>
      </c>
      <c r="CP73" s="117">
        <v>221.55</v>
      </c>
      <c r="CQ73" s="118">
        <v>249.0895275</v>
      </c>
      <c r="CR73" s="116">
        <v>222.73119000000003</v>
      </c>
      <c r="CS73" s="117">
        <v>354.20000000000005</v>
      </c>
      <c r="CT73" s="117">
        <v>250.40402429328</v>
      </c>
      <c r="CU73" s="117">
        <v>221.55</v>
      </c>
      <c r="CV73" s="118">
        <v>258.44123250000001</v>
      </c>
      <c r="CW73" s="116">
        <v>230.47678500000001</v>
      </c>
      <c r="CX73" s="117">
        <v>379.50000000000006</v>
      </c>
      <c r="CY73" s="117">
        <v>260.50678031664006</v>
      </c>
      <c r="CZ73" s="117">
        <v>238.35000000000002</v>
      </c>
      <c r="DA73" s="118">
        <v>267.79293750000005</v>
      </c>
      <c r="DB73" s="116">
        <v>238.22238000000002</v>
      </c>
      <c r="DC73" s="117">
        <v>404.8</v>
      </c>
      <c r="DD73" s="117">
        <v>269.64736909968002</v>
      </c>
      <c r="DE73" s="117">
        <v>238.35000000000002</v>
      </c>
      <c r="DF73" s="118">
        <v>277.13169000000005</v>
      </c>
      <c r="DG73" s="116">
        <v>245.96797500000002</v>
      </c>
      <c r="DH73" s="117">
        <v>430.09999999999997</v>
      </c>
      <c r="DI73" s="117">
        <v>279.26904150288004</v>
      </c>
      <c r="DJ73" s="117">
        <v>255.15</v>
      </c>
      <c r="DK73" s="118">
        <v>286.48339500000003</v>
      </c>
      <c r="DL73" s="116">
        <v>253.71357</v>
      </c>
      <c r="DM73" s="117">
        <v>455.4</v>
      </c>
      <c r="DN73" s="117">
        <v>288.89071390608001</v>
      </c>
      <c r="DO73" s="117">
        <v>255.15</v>
      </c>
      <c r="DP73" s="118">
        <v>295.82214749999997</v>
      </c>
      <c r="DQ73" s="116">
        <v>261.45916500000004</v>
      </c>
      <c r="DR73" s="117">
        <v>480.7</v>
      </c>
      <c r="DS73" s="117">
        <v>298.75292811935998</v>
      </c>
      <c r="DT73" s="117">
        <v>271.95</v>
      </c>
      <c r="DU73" s="118">
        <v>305.17385250000007</v>
      </c>
      <c r="DV73" s="116">
        <v>269.20476000000002</v>
      </c>
      <c r="DW73" s="117">
        <v>506</v>
      </c>
      <c r="DX73" s="117">
        <v>307.65297509232005</v>
      </c>
      <c r="DY73" s="117">
        <v>271.95</v>
      </c>
      <c r="DZ73" s="118">
        <v>314.52555749999999</v>
      </c>
      <c r="EA73" s="116">
        <v>273.09051000000005</v>
      </c>
      <c r="EB73" s="117">
        <v>478.17</v>
      </c>
      <c r="EC73" s="117">
        <v>317.03410568544007</v>
      </c>
      <c r="ED73" s="117">
        <v>281.40000000000003</v>
      </c>
      <c r="EE73" s="118">
        <v>323.86431000000005</v>
      </c>
      <c r="EF73" s="116">
        <v>276.97626000000002</v>
      </c>
      <c r="EG73" s="117">
        <v>500.94</v>
      </c>
      <c r="EH73" s="117">
        <v>317.03410568544007</v>
      </c>
      <c r="EI73" s="117">
        <v>281.40000000000003</v>
      </c>
      <c r="EJ73" s="118">
        <v>333.21601500000003</v>
      </c>
      <c r="EK73" s="116">
        <v>280.86201000000005</v>
      </c>
      <c r="EL73" s="117">
        <v>523.71</v>
      </c>
      <c r="EM73" s="117">
        <v>325.69361084832013</v>
      </c>
      <c r="EN73" s="117">
        <v>301.35000000000002</v>
      </c>
      <c r="EO73" s="118">
        <v>342.55476750000003</v>
      </c>
      <c r="EP73" s="116">
        <v>284.74776000000003</v>
      </c>
      <c r="EQ73" s="117">
        <v>546.48</v>
      </c>
      <c r="ER73" s="117">
        <v>325.69361084832013</v>
      </c>
      <c r="ES73" s="117">
        <v>301.35000000000002</v>
      </c>
      <c r="ET73" s="118">
        <v>351.90647250000001</v>
      </c>
      <c r="EU73" s="116">
        <v>288.63351</v>
      </c>
      <c r="EV73" s="117">
        <v>569.25</v>
      </c>
      <c r="EW73" s="117">
        <v>335.07474144143998</v>
      </c>
      <c r="EX73" s="117">
        <v>321.3</v>
      </c>
      <c r="EY73" s="118">
        <v>361.25817750000004</v>
      </c>
      <c r="EZ73" s="116">
        <v>292.51926000000003</v>
      </c>
      <c r="FA73" s="117">
        <v>592.02</v>
      </c>
      <c r="FB73" s="117">
        <v>335.07474144143998</v>
      </c>
      <c r="FC73" s="117">
        <v>321.3</v>
      </c>
      <c r="FD73" s="118">
        <v>370.59693000000004</v>
      </c>
      <c r="FE73" s="116">
        <v>296.40501</v>
      </c>
      <c r="FF73" s="117">
        <v>614.79000000000008</v>
      </c>
      <c r="FG73" s="117">
        <v>343.2531629841601</v>
      </c>
      <c r="FH73" s="117">
        <v>341.25</v>
      </c>
      <c r="FI73" s="118">
        <v>379.94863500000002</v>
      </c>
      <c r="FJ73" s="116">
        <v>300.29076000000003</v>
      </c>
      <c r="FK73" s="117">
        <v>637.55999999999995</v>
      </c>
      <c r="FL73" s="117">
        <v>343.2531629841601</v>
      </c>
      <c r="FM73" s="117">
        <v>341.25</v>
      </c>
      <c r="FN73" s="118">
        <v>389.28738750000002</v>
      </c>
      <c r="FO73" s="116">
        <v>304.17651000000001</v>
      </c>
      <c r="FP73" s="117">
        <v>660.33</v>
      </c>
      <c r="FQ73" s="117">
        <v>352.63429357728006</v>
      </c>
      <c r="FR73" s="117">
        <v>361.2</v>
      </c>
      <c r="FS73" s="118">
        <v>398.6390925</v>
      </c>
      <c r="FT73" s="116">
        <v>308.06226000000004</v>
      </c>
      <c r="FU73" s="117">
        <v>683.1</v>
      </c>
      <c r="FV73" s="117">
        <v>352.63429357728006</v>
      </c>
      <c r="FW73" s="117">
        <v>361.2</v>
      </c>
      <c r="FX73" s="118">
        <v>407.99079750000004</v>
      </c>
      <c r="FY73" s="116">
        <v>311.94801000000001</v>
      </c>
      <c r="FZ73" s="117">
        <v>705.87</v>
      </c>
      <c r="GA73" s="117">
        <v>361.77488236032002</v>
      </c>
      <c r="GB73" s="117">
        <v>383.25</v>
      </c>
      <c r="GC73" s="118">
        <v>417.32954999999998</v>
      </c>
      <c r="GD73" s="116">
        <v>315.83376000000004</v>
      </c>
      <c r="GE73" s="117">
        <v>728.64</v>
      </c>
      <c r="GF73" s="117">
        <v>361.77488236032002</v>
      </c>
      <c r="GG73" s="117">
        <v>383.25</v>
      </c>
      <c r="GH73" s="118">
        <v>426.68125500000008</v>
      </c>
      <c r="GI73" s="116">
        <v>319.71951000000007</v>
      </c>
      <c r="GJ73" s="117">
        <v>751.41</v>
      </c>
      <c r="GK73" s="117">
        <v>370.91547114336004</v>
      </c>
      <c r="GL73" s="117">
        <v>406.35</v>
      </c>
      <c r="GM73" s="118">
        <v>436.02000750000002</v>
      </c>
      <c r="GN73" s="116">
        <v>323.60526000000004</v>
      </c>
      <c r="GO73" s="117">
        <v>774.18000000000006</v>
      </c>
      <c r="GP73" s="117">
        <v>370.91547114336004</v>
      </c>
      <c r="GQ73" s="117">
        <v>406.35</v>
      </c>
      <c r="GR73" s="118">
        <v>445.37171250000006</v>
      </c>
      <c r="GS73" s="116">
        <v>327.49101000000007</v>
      </c>
      <c r="GT73" s="117">
        <v>796.95</v>
      </c>
      <c r="GU73" s="117">
        <v>379.33443449616004</v>
      </c>
      <c r="GV73" s="117">
        <v>428.40000000000003</v>
      </c>
      <c r="GW73" s="118">
        <v>454.72341750000004</v>
      </c>
      <c r="GX73" s="116">
        <v>331.37676000000005</v>
      </c>
      <c r="GY73" s="117">
        <v>819.72</v>
      </c>
      <c r="GZ73" s="117">
        <v>379.33443449616004</v>
      </c>
      <c r="HA73" s="117">
        <v>428.40000000000003</v>
      </c>
      <c r="HB73" s="118">
        <v>464.06216999999998</v>
      </c>
      <c r="HC73" s="116">
        <v>335.26250999999996</v>
      </c>
      <c r="HD73" s="117">
        <v>842.49</v>
      </c>
      <c r="HE73" s="117">
        <v>388.4750232792</v>
      </c>
      <c r="HF73" s="117">
        <v>451.5</v>
      </c>
      <c r="HG73" s="118">
        <v>473.41387500000002</v>
      </c>
      <c r="HH73" s="116">
        <v>339.14825999999999</v>
      </c>
      <c r="HI73" s="117">
        <v>865.26</v>
      </c>
      <c r="HJ73" s="117">
        <v>388.4750232792</v>
      </c>
      <c r="HK73" s="117">
        <v>451.5</v>
      </c>
      <c r="HL73" s="118">
        <v>482.75262750000002</v>
      </c>
      <c r="HM73" s="116">
        <v>343.03400999999997</v>
      </c>
      <c r="HN73" s="117">
        <v>888.03</v>
      </c>
      <c r="HO73" s="117">
        <v>397.13452844208007</v>
      </c>
      <c r="HP73" s="117">
        <v>473.55</v>
      </c>
      <c r="HQ73" s="118">
        <v>492.1043325</v>
      </c>
      <c r="HR73" s="116">
        <v>346.91976</v>
      </c>
      <c r="HS73" s="117">
        <v>910.8</v>
      </c>
      <c r="HT73" s="117">
        <v>397.13452844208007</v>
      </c>
      <c r="HU73" s="117">
        <v>473.55</v>
      </c>
      <c r="HV73" s="118">
        <v>501.45603750000004</v>
      </c>
      <c r="HW73" s="116">
        <v>350.80550999999997</v>
      </c>
      <c r="HX73" s="117">
        <v>881.70500000000004</v>
      </c>
      <c r="HY73" s="117">
        <v>406.27511722512008</v>
      </c>
      <c r="HZ73" s="117">
        <v>491.40000000000003</v>
      </c>
      <c r="IA73" s="118">
        <v>510.79479000000003</v>
      </c>
      <c r="IB73" s="116">
        <v>354.69126</v>
      </c>
      <c r="IC73" s="117">
        <v>903.20999999999992</v>
      </c>
      <c r="ID73" s="117">
        <v>406.27511722512008</v>
      </c>
      <c r="IE73" s="117">
        <v>491.40000000000003</v>
      </c>
      <c r="IF73" s="118">
        <v>520.14649499999996</v>
      </c>
      <c r="IG73" s="116">
        <v>358.57700999999997</v>
      </c>
      <c r="IH73" s="117">
        <v>924.71500000000003</v>
      </c>
      <c r="II73" s="117">
        <v>415.17516419808004</v>
      </c>
      <c r="IJ73" s="117">
        <v>510.3</v>
      </c>
      <c r="IK73" s="118">
        <v>529.48524750000001</v>
      </c>
      <c r="IL73" s="116">
        <v>362.46276</v>
      </c>
      <c r="IM73" s="117">
        <v>946.22</v>
      </c>
      <c r="IN73" s="117">
        <v>415.17516419808004</v>
      </c>
      <c r="IO73" s="117">
        <v>510.3</v>
      </c>
      <c r="IP73" s="118">
        <v>538.83695250000005</v>
      </c>
      <c r="IQ73" s="116">
        <v>366.34850999999998</v>
      </c>
      <c r="IR73" s="117">
        <v>967.72499999999991</v>
      </c>
      <c r="IS73" s="117">
        <v>425.03737841135995</v>
      </c>
      <c r="IT73" s="117">
        <v>528.15</v>
      </c>
      <c r="IU73" s="118">
        <v>548.18865750000009</v>
      </c>
      <c r="IV73" s="116">
        <v>370.23426000000001</v>
      </c>
      <c r="IW73" s="117">
        <v>989.23</v>
      </c>
      <c r="IX73" s="117">
        <v>425.03737841135995</v>
      </c>
      <c r="IY73" s="117">
        <v>528.15</v>
      </c>
      <c r="IZ73" s="118">
        <v>557.52741000000003</v>
      </c>
      <c r="JA73" s="116">
        <v>374.12000999999998</v>
      </c>
      <c r="JB73" s="117">
        <v>1010.735</v>
      </c>
      <c r="JC73" s="117">
        <v>433.21579995408013</v>
      </c>
      <c r="JD73" s="117">
        <v>546</v>
      </c>
      <c r="JE73" s="118">
        <v>566.87911500000007</v>
      </c>
      <c r="JF73" s="116">
        <v>378.00576000000001</v>
      </c>
      <c r="JG73" s="117">
        <v>1032.24</v>
      </c>
      <c r="JH73" s="117">
        <v>433.21579995408013</v>
      </c>
      <c r="JI73" s="117">
        <v>546</v>
      </c>
      <c r="JJ73" s="118">
        <v>576.21786750000001</v>
      </c>
      <c r="JK73" s="116">
        <v>381.89150999999998</v>
      </c>
      <c r="JL73" s="117">
        <v>1053.7450000000001</v>
      </c>
      <c r="JM73" s="117">
        <v>442.35638873712003</v>
      </c>
      <c r="JN73" s="117">
        <v>563.85</v>
      </c>
      <c r="JO73" s="118">
        <v>585.56957250000005</v>
      </c>
      <c r="JP73" s="116">
        <v>385.77726000000001</v>
      </c>
      <c r="JQ73" s="117">
        <v>1075.25</v>
      </c>
      <c r="JR73" s="117">
        <v>442.35638873712003</v>
      </c>
      <c r="JS73" s="117">
        <v>563.85</v>
      </c>
      <c r="JT73" s="118">
        <v>594.92127750000009</v>
      </c>
      <c r="JU73" s="116">
        <v>389.66300999999999</v>
      </c>
      <c r="JV73" s="117">
        <v>1096.7550000000001</v>
      </c>
      <c r="JW73" s="117">
        <v>451.49697752015999</v>
      </c>
      <c r="JX73" s="117">
        <v>581.70000000000005</v>
      </c>
      <c r="JY73" s="118">
        <v>604.26002999999992</v>
      </c>
      <c r="JZ73" s="116">
        <v>393.54876000000002</v>
      </c>
      <c r="KA73" s="117">
        <v>1118.26</v>
      </c>
      <c r="KB73" s="117">
        <v>451.49697752015999</v>
      </c>
      <c r="KC73" s="117">
        <v>581.70000000000005</v>
      </c>
      <c r="KD73" s="118">
        <v>613.61173500000007</v>
      </c>
      <c r="KE73" s="116">
        <v>397.43450999999999</v>
      </c>
      <c r="KF73" s="117">
        <v>1139.7649999999999</v>
      </c>
      <c r="KG73" s="117">
        <v>460.15648268304</v>
      </c>
      <c r="KH73" s="117">
        <v>599.55000000000007</v>
      </c>
      <c r="KI73" s="118">
        <v>622.95048750000001</v>
      </c>
      <c r="KJ73" s="116">
        <v>401.32026000000002</v>
      </c>
      <c r="KK73" s="117">
        <v>1161.27</v>
      </c>
      <c r="KL73" s="117">
        <v>460.15648268304</v>
      </c>
      <c r="KM73" s="117">
        <v>599.55000000000007</v>
      </c>
      <c r="KN73" s="118">
        <v>632.30219250000016</v>
      </c>
      <c r="KO73" s="116">
        <v>405.20600999999999</v>
      </c>
      <c r="KP73" s="117">
        <v>1182.7750000000001</v>
      </c>
      <c r="KQ73" s="117">
        <v>468.81598784592012</v>
      </c>
      <c r="KR73" s="117">
        <v>618.45000000000005</v>
      </c>
      <c r="KS73" s="118">
        <v>641.65389750000008</v>
      </c>
      <c r="KT73" s="116">
        <v>409.09176000000002</v>
      </c>
      <c r="KU73" s="117">
        <v>1204.28</v>
      </c>
      <c r="KV73" s="117">
        <v>468.81598784592012</v>
      </c>
      <c r="KW73" s="117">
        <v>618.45000000000005</v>
      </c>
      <c r="KX73" s="118">
        <v>650.99265000000003</v>
      </c>
      <c r="KY73" s="116">
        <v>412.97751</v>
      </c>
      <c r="KZ73" s="117">
        <v>1225.7850000000001</v>
      </c>
      <c r="LA73" s="117">
        <v>478.19711843904003</v>
      </c>
      <c r="LB73" s="117">
        <v>636.30000000000007</v>
      </c>
      <c r="LC73" s="118">
        <v>660.34435500000006</v>
      </c>
      <c r="LD73" s="116">
        <v>416.86326000000003</v>
      </c>
      <c r="LE73" s="117">
        <v>1247.29</v>
      </c>
      <c r="LF73" s="117">
        <v>478.19711843904003</v>
      </c>
      <c r="LG73" s="117">
        <v>636.30000000000007</v>
      </c>
      <c r="LH73" s="118">
        <v>669.68310750000001</v>
      </c>
      <c r="LI73" s="116">
        <v>420.74900999999994</v>
      </c>
      <c r="LJ73" s="117">
        <v>1268.7949999999998</v>
      </c>
      <c r="LK73" s="117">
        <v>486.85662360192009</v>
      </c>
      <c r="LL73" s="117">
        <v>654.15</v>
      </c>
      <c r="LM73" s="118">
        <v>679.03481250000016</v>
      </c>
      <c r="LN73" s="116">
        <v>424.63476000000003</v>
      </c>
      <c r="LO73" s="117">
        <v>1290.3000000000002</v>
      </c>
      <c r="LP73" s="117">
        <v>486.85662360192009</v>
      </c>
      <c r="LQ73" s="117">
        <v>654.15</v>
      </c>
      <c r="LR73" s="118">
        <v>688.38651750000008</v>
      </c>
    </row>
    <row r="74" spans="1:330">
      <c r="A74" s="122" t="s">
        <v>88</v>
      </c>
      <c r="B74" s="123" t="s">
        <v>321</v>
      </c>
      <c r="C74" s="116">
        <v>123.04875000000001</v>
      </c>
      <c r="D74" s="116">
        <v>177.44925000000001</v>
      </c>
      <c r="E74" s="116">
        <v>198.17325000000002</v>
      </c>
      <c r="F74" s="161">
        <v>231.85</v>
      </c>
      <c r="G74" s="116" t="e">
        <v>#N/A</v>
      </c>
      <c r="H74" s="117">
        <v>69.575000000000003</v>
      </c>
      <c r="I74" s="117">
        <v>98.67</v>
      </c>
      <c r="J74" s="117">
        <v>134.09</v>
      </c>
      <c r="K74" s="117">
        <v>166.98</v>
      </c>
      <c r="L74" s="117">
        <v>194.81</v>
      </c>
      <c r="M74" s="117">
        <v>89.660313600000009</v>
      </c>
      <c r="N74" s="117">
        <v>103.66973760000002</v>
      </c>
      <c r="O74" s="117">
        <v>117.6791616</v>
      </c>
      <c r="P74" s="117">
        <v>134.49047040000002</v>
      </c>
      <c r="Q74" s="117">
        <v>151.30177920000003</v>
      </c>
      <c r="R74" s="117">
        <v>89.25</v>
      </c>
      <c r="S74" s="117">
        <v>123.9</v>
      </c>
      <c r="T74" s="117">
        <v>145.95000000000002</v>
      </c>
      <c r="U74" s="117">
        <v>169.05</v>
      </c>
      <c r="V74" s="117" t="e">
        <v>#N/A</v>
      </c>
      <c r="W74" s="118">
        <v>110.8863525</v>
      </c>
      <c r="X74" s="118">
        <v>179.61231749999999</v>
      </c>
      <c r="Y74" s="118">
        <v>220.21840500000002</v>
      </c>
      <c r="Z74" s="118">
        <v>260.82449250000002</v>
      </c>
      <c r="AA74" s="118" t="e">
        <v>#N/A</v>
      </c>
      <c r="AC74" s="122" t="s">
        <v>88</v>
      </c>
      <c r="AD74" s="123" t="s">
        <v>321</v>
      </c>
      <c r="AE74" s="116">
        <v>123.04875000000001</v>
      </c>
      <c r="AF74" s="117">
        <v>69.575000000000003</v>
      </c>
      <c r="AG74" s="117">
        <v>181.17043154496002</v>
      </c>
      <c r="AH74" s="117">
        <v>86.100000000000009</v>
      </c>
      <c r="AI74" s="118">
        <v>132.25797750000001</v>
      </c>
      <c r="AJ74" s="116">
        <v>177.44925000000001</v>
      </c>
      <c r="AK74" s="117">
        <v>98.67</v>
      </c>
      <c r="AL74" s="117">
        <v>247.16378461632004</v>
      </c>
      <c r="AM74" s="117">
        <v>119.7</v>
      </c>
      <c r="AN74" s="118">
        <v>189.05469000000005</v>
      </c>
      <c r="AO74" s="116">
        <v>198.17325000000002</v>
      </c>
      <c r="AP74" s="117">
        <v>134.09</v>
      </c>
      <c r="AQ74" s="117">
        <v>297.59266762368003</v>
      </c>
      <c r="AR74" s="117">
        <v>142.80000000000001</v>
      </c>
      <c r="AS74" s="118">
        <v>225.12740250000002</v>
      </c>
      <c r="AT74" s="116">
        <v>218.89725000000001</v>
      </c>
      <c r="AU74" s="117">
        <v>166.98</v>
      </c>
      <c r="AV74" s="117">
        <v>348.02155063103999</v>
      </c>
      <c r="AW74" s="117">
        <v>165.9</v>
      </c>
      <c r="AX74" s="118">
        <v>261.20011499999998</v>
      </c>
      <c r="AY74" s="116">
        <v>240.91650000000001</v>
      </c>
      <c r="AZ74" s="117">
        <v>194.81</v>
      </c>
      <c r="BA74" s="117">
        <v>413.08103549856003</v>
      </c>
      <c r="BB74" s="117">
        <v>189</v>
      </c>
      <c r="BC74" s="118">
        <v>299.85037500000004</v>
      </c>
      <c r="BD74" s="116">
        <v>262.93575000000004</v>
      </c>
      <c r="BE74" s="117">
        <v>222.64</v>
      </c>
      <c r="BF74" s="117">
        <v>457.28413048032013</v>
      </c>
      <c r="BG74" s="117">
        <v>207.9</v>
      </c>
      <c r="BH74" s="118">
        <v>318.56673749999999</v>
      </c>
      <c r="BI74" s="116">
        <v>285.92643750000002</v>
      </c>
      <c r="BJ74" s="117">
        <v>250.47</v>
      </c>
      <c r="BK74" s="117">
        <v>501.79851486336014</v>
      </c>
      <c r="BL74" s="117">
        <v>226.8</v>
      </c>
      <c r="BM74" s="118">
        <v>337.28309999999999</v>
      </c>
      <c r="BN74" s="116">
        <v>308.91712500000006</v>
      </c>
      <c r="BO74" s="117">
        <v>279.565</v>
      </c>
      <c r="BP74" s="117">
        <v>546.62418864768006</v>
      </c>
      <c r="BQ74" s="117">
        <v>245.70000000000002</v>
      </c>
      <c r="BR74" s="118">
        <v>356.01241500000003</v>
      </c>
      <c r="BS74" s="116">
        <v>331.90781250000003</v>
      </c>
      <c r="BT74" s="117">
        <v>307.39500000000004</v>
      </c>
      <c r="BU74" s="117">
        <v>591.44986243200015</v>
      </c>
      <c r="BV74" s="117">
        <v>264.60000000000002</v>
      </c>
      <c r="BW74" s="118">
        <v>374.72877750000004</v>
      </c>
      <c r="BX74" s="116">
        <v>354.89850000000001</v>
      </c>
      <c r="BY74" s="117">
        <v>335.22500000000002</v>
      </c>
      <c r="BZ74" s="117">
        <v>635.96424681504004</v>
      </c>
      <c r="CA74" s="117">
        <v>282.45</v>
      </c>
      <c r="CB74" s="118">
        <v>393.45809250000002</v>
      </c>
      <c r="CC74" s="116">
        <v>484.42350000000005</v>
      </c>
      <c r="CD74" s="117">
        <v>368.7475</v>
      </c>
      <c r="CE74" s="117">
        <v>663.04642472640012</v>
      </c>
      <c r="CF74" s="117">
        <v>358.05</v>
      </c>
      <c r="CG74" s="118">
        <v>412.17445500000008</v>
      </c>
      <c r="CH74" s="116">
        <v>613.94850000000008</v>
      </c>
      <c r="CI74" s="117">
        <v>402.27000000000004</v>
      </c>
      <c r="CJ74" s="117">
        <v>689.81731323648012</v>
      </c>
      <c r="CK74" s="117">
        <v>358.05</v>
      </c>
      <c r="CL74" s="118">
        <v>430.89081750000003</v>
      </c>
      <c r="CM74" s="116">
        <v>635.96775000000014</v>
      </c>
      <c r="CN74" s="117">
        <v>435.79249999999996</v>
      </c>
      <c r="CO74" s="117">
        <v>717.52206995040024</v>
      </c>
      <c r="CP74" s="117">
        <v>406.35</v>
      </c>
      <c r="CQ74" s="118">
        <v>449.62013250000001</v>
      </c>
      <c r="CR74" s="116">
        <v>657.98699999999997</v>
      </c>
      <c r="CS74" s="117">
        <v>469.315</v>
      </c>
      <c r="CT74" s="117">
        <v>744.91553726304016</v>
      </c>
      <c r="CU74" s="117">
        <v>406.35</v>
      </c>
      <c r="CV74" s="118">
        <v>468.33649500000001</v>
      </c>
      <c r="CW74" s="116">
        <v>680.00625000000002</v>
      </c>
      <c r="CX74" s="117">
        <v>502.83749999999998</v>
      </c>
      <c r="CY74" s="117">
        <v>772.30900457568021</v>
      </c>
      <c r="CZ74" s="117">
        <v>453.6</v>
      </c>
      <c r="DA74" s="118">
        <v>487.06581000000006</v>
      </c>
      <c r="DB74" s="116">
        <v>702.02550000000008</v>
      </c>
      <c r="DC74" s="117">
        <v>536.36</v>
      </c>
      <c r="DD74" s="117">
        <v>800.01376128959998</v>
      </c>
      <c r="DE74" s="117">
        <v>453.6</v>
      </c>
      <c r="DF74" s="118">
        <v>505.78217250000006</v>
      </c>
      <c r="DG74" s="116">
        <v>724.04475000000002</v>
      </c>
      <c r="DH74" s="117">
        <v>569.88249999999994</v>
      </c>
      <c r="DI74" s="117">
        <v>826.78464979968021</v>
      </c>
      <c r="DJ74" s="117">
        <v>501.90000000000003</v>
      </c>
      <c r="DK74" s="118">
        <v>524.49853500000006</v>
      </c>
      <c r="DL74" s="116">
        <v>746.06400000000008</v>
      </c>
      <c r="DM74" s="117">
        <v>603.40499999999997</v>
      </c>
      <c r="DN74" s="117">
        <v>853.24424890848024</v>
      </c>
      <c r="DO74" s="117">
        <v>501.90000000000003</v>
      </c>
      <c r="DP74" s="118">
        <v>543.22784999999999</v>
      </c>
      <c r="DQ74" s="116">
        <v>768.08325000000013</v>
      </c>
      <c r="DR74" s="117">
        <v>636.92750000000001</v>
      </c>
      <c r="DS74" s="117">
        <v>881.57158442496018</v>
      </c>
      <c r="DT74" s="117">
        <v>549.15</v>
      </c>
      <c r="DU74" s="118">
        <v>561.94421250000005</v>
      </c>
      <c r="DV74" s="116">
        <v>790.10250000000008</v>
      </c>
      <c r="DW74" s="117">
        <v>670.45</v>
      </c>
      <c r="DX74" s="117">
        <v>909.27634113888018</v>
      </c>
      <c r="DY74" s="117">
        <v>549.15</v>
      </c>
      <c r="DZ74" s="118">
        <v>580.67352750000009</v>
      </c>
      <c r="EA74" s="116">
        <v>803.18452500000012</v>
      </c>
      <c r="EB74" s="117">
        <v>677.40750000000003</v>
      </c>
      <c r="EC74" s="117">
        <v>938.53754485920012</v>
      </c>
      <c r="ED74" s="117">
        <v>599.55000000000007</v>
      </c>
      <c r="EE74" s="118">
        <v>599.38989000000004</v>
      </c>
      <c r="EF74" s="116">
        <v>816.26655000000017</v>
      </c>
      <c r="EG74" s="117">
        <v>709.66500000000008</v>
      </c>
      <c r="EH74" s="117">
        <v>938.53754485920012</v>
      </c>
      <c r="EI74" s="117">
        <v>599.55000000000007</v>
      </c>
      <c r="EJ74" s="118">
        <v>618.10625249999998</v>
      </c>
      <c r="EK74" s="116">
        <v>829.34857499999998</v>
      </c>
      <c r="EL74" s="117">
        <v>741.92250000000001</v>
      </c>
      <c r="EM74" s="117">
        <v>969.04390618464026</v>
      </c>
      <c r="EN74" s="117">
        <v>673.05000000000007</v>
      </c>
      <c r="EO74" s="118">
        <v>636.83556750000002</v>
      </c>
      <c r="EP74" s="116">
        <v>842.43060000000003</v>
      </c>
      <c r="EQ74" s="117">
        <v>774.18000000000006</v>
      </c>
      <c r="ER74" s="117">
        <v>969.04390618464026</v>
      </c>
      <c r="ES74" s="117">
        <v>673.05000000000007</v>
      </c>
      <c r="ET74" s="118">
        <v>655.55193000000008</v>
      </c>
      <c r="EU74" s="116">
        <v>855.51262500000007</v>
      </c>
      <c r="EV74" s="117">
        <v>806.43750000000011</v>
      </c>
      <c r="EW74" s="117">
        <v>998.92768870752025</v>
      </c>
      <c r="EX74" s="117">
        <v>745.5</v>
      </c>
      <c r="EY74" s="118">
        <v>674.28124500000013</v>
      </c>
      <c r="EZ74" s="116">
        <v>868.59465000000012</v>
      </c>
      <c r="FA74" s="117">
        <v>838.69499999999994</v>
      </c>
      <c r="FB74" s="117">
        <v>998.92768870752025</v>
      </c>
      <c r="FC74" s="117">
        <v>745.5</v>
      </c>
      <c r="FD74" s="118">
        <v>692.99760749999996</v>
      </c>
      <c r="FE74" s="116">
        <v>881.67667500000016</v>
      </c>
      <c r="FF74" s="117">
        <v>870.9525000000001</v>
      </c>
      <c r="FG74" s="117">
        <v>1028.50018182912</v>
      </c>
      <c r="FH74" s="117">
        <v>819</v>
      </c>
      <c r="FI74" s="118">
        <v>711.71397000000002</v>
      </c>
      <c r="FJ74" s="116">
        <v>894.75869999999998</v>
      </c>
      <c r="FK74" s="117">
        <v>903.20999999999992</v>
      </c>
      <c r="FL74" s="117">
        <v>1028.50018182912</v>
      </c>
      <c r="FM74" s="117">
        <v>819</v>
      </c>
      <c r="FN74" s="118">
        <v>730.44328500000006</v>
      </c>
      <c r="FO74" s="116">
        <v>907.84072500000013</v>
      </c>
      <c r="FP74" s="117">
        <v>935.46749999999997</v>
      </c>
      <c r="FQ74" s="117">
        <v>1058.6952537532802</v>
      </c>
      <c r="FR74" s="117">
        <v>892.5</v>
      </c>
      <c r="FS74" s="118">
        <v>749.15964750000001</v>
      </c>
      <c r="FT74" s="116">
        <v>920.92275000000006</v>
      </c>
      <c r="FU74" s="117">
        <v>967.72499999999991</v>
      </c>
      <c r="FV74" s="117">
        <v>1058.6952537532802</v>
      </c>
      <c r="FW74" s="117">
        <v>892.5</v>
      </c>
      <c r="FX74" s="118">
        <v>767.88896250000005</v>
      </c>
      <c r="FY74" s="116">
        <v>934.004775</v>
      </c>
      <c r="FZ74" s="117">
        <v>999.98249999999996</v>
      </c>
      <c r="GA74" s="117">
        <v>1088.5790362761602</v>
      </c>
      <c r="GB74" s="117">
        <v>971.25</v>
      </c>
      <c r="GC74" s="118">
        <v>786.60532499999999</v>
      </c>
      <c r="GD74" s="116">
        <v>947.08680000000015</v>
      </c>
      <c r="GE74" s="117">
        <v>1032.24</v>
      </c>
      <c r="GF74" s="117">
        <v>1088.5790362761602</v>
      </c>
      <c r="GG74" s="117">
        <v>971.25</v>
      </c>
      <c r="GH74" s="118">
        <v>805.32168750000005</v>
      </c>
      <c r="GI74" s="116">
        <v>960.16882499999997</v>
      </c>
      <c r="GJ74" s="117">
        <v>1064.4974999999999</v>
      </c>
      <c r="GK74" s="117">
        <v>1119.0853976016001</v>
      </c>
      <c r="GL74" s="117">
        <v>1050</v>
      </c>
      <c r="GM74" s="118">
        <v>824.0510025000001</v>
      </c>
      <c r="GN74" s="116">
        <v>973.25085000000013</v>
      </c>
      <c r="GO74" s="117">
        <v>1096.7550000000001</v>
      </c>
      <c r="GP74" s="117">
        <v>1119.0853976016001</v>
      </c>
      <c r="GQ74" s="117">
        <v>1050</v>
      </c>
      <c r="GR74" s="118">
        <v>842.76736500000004</v>
      </c>
      <c r="GS74" s="116">
        <v>986.33287500000006</v>
      </c>
      <c r="GT74" s="117">
        <v>1129.0125</v>
      </c>
      <c r="GU74" s="117">
        <v>1149.2804695257603</v>
      </c>
      <c r="GV74" s="117">
        <v>1128.75</v>
      </c>
      <c r="GW74" s="118">
        <v>861.49668000000008</v>
      </c>
      <c r="GX74" s="116">
        <v>999.4149000000001</v>
      </c>
      <c r="GY74" s="117">
        <v>1161.27</v>
      </c>
      <c r="GZ74" s="117">
        <v>1149.2804695257603</v>
      </c>
      <c r="HA74" s="117">
        <v>1128.75</v>
      </c>
      <c r="HB74" s="118">
        <v>880.21304250000014</v>
      </c>
      <c r="HC74" s="116">
        <v>1012.4969250000001</v>
      </c>
      <c r="HD74" s="117">
        <v>1193.5274999999999</v>
      </c>
      <c r="HE74" s="117">
        <v>1178.8529626473601</v>
      </c>
      <c r="HF74" s="117">
        <v>1207.5</v>
      </c>
      <c r="HG74" s="118">
        <v>898.92940499999997</v>
      </c>
      <c r="HH74" s="116">
        <v>1025.5789500000001</v>
      </c>
      <c r="HI74" s="117">
        <v>1225.7850000000001</v>
      </c>
      <c r="HJ74" s="117">
        <v>1178.8529626473601</v>
      </c>
      <c r="HK74" s="117">
        <v>1207.5</v>
      </c>
      <c r="HL74" s="118">
        <v>917.65872000000002</v>
      </c>
      <c r="HM74" s="116">
        <v>1038.660975</v>
      </c>
      <c r="HN74" s="117">
        <v>1258.0425</v>
      </c>
      <c r="HO74" s="117">
        <v>1209.04803457152</v>
      </c>
      <c r="HP74" s="117">
        <v>1286.25</v>
      </c>
      <c r="HQ74" s="118">
        <v>936.37508249999996</v>
      </c>
      <c r="HR74" s="116">
        <v>1051.7430000000002</v>
      </c>
      <c r="HS74" s="117">
        <v>1290.3000000000002</v>
      </c>
      <c r="HT74" s="117">
        <v>1209.04803457152</v>
      </c>
      <c r="HU74" s="117">
        <v>1286.25</v>
      </c>
      <c r="HV74" s="118">
        <v>955.1043975</v>
      </c>
      <c r="HW74" s="116">
        <v>1064.6955</v>
      </c>
      <c r="HX74" s="117">
        <v>1270.6925000000001</v>
      </c>
      <c r="HY74" s="117">
        <v>1239.2431064956804</v>
      </c>
      <c r="HZ74" s="117">
        <v>1365</v>
      </c>
      <c r="IA74" s="118">
        <v>973.82076000000006</v>
      </c>
      <c r="IB74" s="116">
        <v>1077.6480000000001</v>
      </c>
      <c r="IC74" s="117">
        <v>1301.6849999999999</v>
      </c>
      <c r="ID74" s="117">
        <v>1239.2431064956804</v>
      </c>
      <c r="IE74" s="117">
        <v>1365</v>
      </c>
      <c r="IF74" s="118">
        <v>992.53712250000001</v>
      </c>
      <c r="IG74" s="116">
        <v>1090.6005000000002</v>
      </c>
      <c r="IH74" s="117">
        <v>1332.6775</v>
      </c>
      <c r="II74" s="117">
        <v>1267.8817314134401</v>
      </c>
      <c r="IJ74" s="117">
        <v>1443.75</v>
      </c>
      <c r="IK74" s="118">
        <v>1011.2664375000001</v>
      </c>
      <c r="IL74" s="116">
        <v>1103.5530000000001</v>
      </c>
      <c r="IM74" s="117">
        <v>1363.6699999999998</v>
      </c>
      <c r="IN74" s="117">
        <v>1267.8817314134401</v>
      </c>
      <c r="IO74" s="117">
        <v>1443.75</v>
      </c>
      <c r="IP74" s="118">
        <v>1029.9828000000002</v>
      </c>
      <c r="IQ74" s="116">
        <v>1116.5055</v>
      </c>
      <c r="IR74" s="117">
        <v>1394.6625000000001</v>
      </c>
      <c r="IS74" s="117">
        <v>1298.6993821401602</v>
      </c>
      <c r="IT74" s="117">
        <v>1521.45</v>
      </c>
      <c r="IU74" s="118">
        <v>1048.6991625000001</v>
      </c>
      <c r="IV74" s="116">
        <v>1129.4580000000001</v>
      </c>
      <c r="IW74" s="117">
        <v>1425.655</v>
      </c>
      <c r="IX74" s="117">
        <v>1298.6993821401602</v>
      </c>
      <c r="IY74" s="117">
        <v>1521.45</v>
      </c>
      <c r="IZ74" s="118">
        <v>1067.4284775000001</v>
      </c>
      <c r="JA74" s="116">
        <v>1142.4105000000002</v>
      </c>
      <c r="JB74" s="117">
        <v>1456.6475</v>
      </c>
      <c r="JC74" s="117">
        <v>1327.6492964592001</v>
      </c>
      <c r="JD74" s="117">
        <v>1600.2</v>
      </c>
      <c r="JE74" s="118">
        <v>1086.1448399999999</v>
      </c>
      <c r="JF74" s="116">
        <v>1155.3630000000001</v>
      </c>
      <c r="JG74" s="117">
        <v>1487.6399999999999</v>
      </c>
      <c r="JH74" s="117">
        <v>1327.6492964592001</v>
      </c>
      <c r="JI74" s="117">
        <v>1600.2</v>
      </c>
      <c r="JJ74" s="118">
        <v>1104.8741550000002</v>
      </c>
      <c r="JK74" s="116">
        <v>1168.3155000000002</v>
      </c>
      <c r="JL74" s="117">
        <v>1518.6324999999999</v>
      </c>
      <c r="JM74" s="117">
        <v>1356.5992107782401</v>
      </c>
      <c r="JN74" s="117">
        <v>1678.95</v>
      </c>
      <c r="JO74" s="118">
        <v>1123.5905175</v>
      </c>
      <c r="JP74" s="116">
        <v>1181.268</v>
      </c>
      <c r="JQ74" s="117">
        <v>1549.6250000000002</v>
      </c>
      <c r="JR74" s="117">
        <v>1356.5992107782401</v>
      </c>
      <c r="JS74" s="117">
        <v>1678.95</v>
      </c>
      <c r="JT74" s="118">
        <v>1142.3068799999999</v>
      </c>
      <c r="JU74" s="116">
        <v>1194.2205000000001</v>
      </c>
      <c r="JV74" s="117">
        <v>1580.6175000000001</v>
      </c>
      <c r="JW74" s="117">
        <v>1385.8604144985604</v>
      </c>
      <c r="JX74" s="117">
        <v>1757.7</v>
      </c>
      <c r="JY74" s="118">
        <v>1161.0361950000001</v>
      </c>
      <c r="JZ74" s="116">
        <v>1207.1730000000002</v>
      </c>
      <c r="KA74" s="117">
        <v>1611.6100000000001</v>
      </c>
      <c r="KB74" s="117">
        <v>1385.8604144985604</v>
      </c>
      <c r="KC74" s="117">
        <v>1757.7</v>
      </c>
      <c r="KD74" s="118">
        <v>1179.7525575</v>
      </c>
      <c r="KE74" s="116">
        <v>1220.1255000000001</v>
      </c>
      <c r="KF74" s="117">
        <v>1642.6025</v>
      </c>
      <c r="KG74" s="117">
        <v>1415.1216182188805</v>
      </c>
      <c r="KH74" s="117">
        <v>1836.45</v>
      </c>
      <c r="KI74" s="118">
        <v>1198.4818725</v>
      </c>
      <c r="KJ74" s="116">
        <v>1233.0780000000002</v>
      </c>
      <c r="KK74" s="117">
        <v>1673.595</v>
      </c>
      <c r="KL74" s="117">
        <v>1415.1216182188805</v>
      </c>
      <c r="KM74" s="117">
        <v>1836.45</v>
      </c>
      <c r="KN74" s="118">
        <v>1217.1982350000001</v>
      </c>
      <c r="KO74" s="116">
        <v>1246.0305000000001</v>
      </c>
      <c r="KP74" s="117">
        <v>1704.5874999999999</v>
      </c>
      <c r="KQ74" s="117">
        <v>1445.3166901430402</v>
      </c>
      <c r="KR74" s="117">
        <v>1914.15</v>
      </c>
      <c r="KS74" s="118">
        <v>1235.9145975000001</v>
      </c>
      <c r="KT74" s="116">
        <v>1258.9830000000002</v>
      </c>
      <c r="KU74" s="117">
        <v>1735.5800000000002</v>
      </c>
      <c r="KV74" s="117">
        <v>1445.3166901430402</v>
      </c>
      <c r="KW74" s="117">
        <v>1914.15</v>
      </c>
      <c r="KX74" s="118">
        <v>1254.6439124999999</v>
      </c>
      <c r="KY74" s="116">
        <v>1271.9355000000003</v>
      </c>
      <c r="KZ74" s="117">
        <v>1766.5725</v>
      </c>
      <c r="LA74" s="117">
        <v>1474.8891832646405</v>
      </c>
      <c r="LB74" s="117">
        <v>1992.9</v>
      </c>
      <c r="LC74" s="118">
        <v>1273.360275</v>
      </c>
      <c r="LD74" s="116">
        <v>1284.8879999999999</v>
      </c>
      <c r="LE74" s="117">
        <v>1797.5650000000001</v>
      </c>
      <c r="LF74" s="117">
        <v>1474.8891832646405</v>
      </c>
      <c r="LG74" s="117">
        <v>1992.9</v>
      </c>
      <c r="LH74" s="118">
        <v>1292.08959</v>
      </c>
      <c r="LI74" s="116">
        <v>1297.8405</v>
      </c>
      <c r="LJ74" s="117">
        <v>1828.5574999999999</v>
      </c>
      <c r="LK74" s="117">
        <v>1504.7729657875202</v>
      </c>
      <c r="LL74" s="117">
        <v>2071.65</v>
      </c>
      <c r="LM74" s="118">
        <v>1310.8059525000001</v>
      </c>
      <c r="LN74" s="116">
        <v>1310.7929999999999</v>
      </c>
      <c r="LO74" s="117">
        <v>1859.55</v>
      </c>
      <c r="LP74" s="117">
        <v>1504.7729657875202</v>
      </c>
      <c r="LQ74" s="117">
        <v>2071.65</v>
      </c>
      <c r="LR74" s="118">
        <v>1329.5352675000001</v>
      </c>
    </row>
    <row r="75" spans="1:330">
      <c r="A75" s="122" t="s">
        <v>89</v>
      </c>
      <c r="B75" s="123" t="s">
        <v>322</v>
      </c>
      <c r="C75" s="116">
        <v>42.743250000000003</v>
      </c>
      <c r="D75" s="116">
        <v>55.695750000000004</v>
      </c>
      <c r="E75" s="116">
        <v>73.829250000000002</v>
      </c>
      <c r="F75" s="161">
        <v>101.03</v>
      </c>
      <c r="G75" s="116" t="e">
        <v>#N/A</v>
      </c>
      <c r="H75" s="117">
        <v>56.924999999999997</v>
      </c>
      <c r="I75" s="117">
        <v>75.900000000000006</v>
      </c>
      <c r="J75" s="117">
        <v>101.2</v>
      </c>
      <c r="K75" s="117">
        <v>125.235</v>
      </c>
      <c r="L75" s="117">
        <v>149.27000000000001</v>
      </c>
      <c r="M75" s="117">
        <v>36.424502400000009</v>
      </c>
      <c r="N75" s="117">
        <v>50.433926399999997</v>
      </c>
      <c r="O75" s="117">
        <v>64.443350400000014</v>
      </c>
      <c r="P75" s="117">
        <v>78.45277440000001</v>
      </c>
      <c r="Q75" s="117">
        <v>92.462198400000005</v>
      </c>
      <c r="R75" s="117">
        <v>52.5</v>
      </c>
      <c r="S75" s="117">
        <v>89.25</v>
      </c>
      <c r="T75" s="117">
        <v>110.25</v>
      </c>
      <c r="U75" s="117">
        <v>131.25</v>
      </c>
      <c r="V75" s="117" t="e">
        <v>#N/A</v>
      </c>
      <c r="W75" s="118">
        <v>96.83289000000002</v>
      </c>
      <c r="X75" s="118">
        <v>157.735545</v>
      </c>
      <c r="Y75" s="118">
        <v>192.08557500000003</v>
      </c>
      <c r="Z75" s="118">
        <v>226.43560500000001</v>
      </c>
      <c r="AA75" s="118" t="e">
        <v>#N/A</v>
      </c>
      <c r="AC75" s="122" t="s">
        <v>89</v>
      </c>
      <c r="AD75" s="123" t="s">
        <v>322</v>
      </c>
      <c r="AE75" s="116">
        <v>42.743250000000003</v>
      </c>
      <c r="AF75" s="117">
        <v>56.924999999999997</v>
      </c>
      <c r="AG75" s="117">
        <v>66.983819348160011</v>
      </c>
      <c r="AH75" s="117">
        <v>72.45</v>
      </c>
      <c r="AI75" s="118">
        <v>107.5964175</v>
      </c>
      <c r="AJ75" s="116">
        <v>55.695750000000004</v>
      </c>
      <c r="AK75" s="117">
        <v>75.900000000000006</v>
      </c>
      <c r="AL75" s="117">
        <v>94.363137142560007</v>
      </c>
      <c r="AM75" s="117">
        <v>109.2</v>
      </c>
      <c r="AN75" s="118">
        <v>152.4379725</v>
      </c>
      <c r="AO75" s="116">
        <v>73.829250000000002</v>
      </c>
      <c r="AP75" s="117">
        <v>101.2</v>
      </c>
      <c r="AQ75" s="117">
        <v>110.76242878272001</v>
      </c>
      <c r="AR75" s="117">
        <v>130.20000000000002</v>
      </c>
      <c r="AS75" s="118">
        <v>184.13274000000001</v>
      </c>
      <c r="AT75" s="116">
        <v>91.962750000000014</v>
      </c>
      <c r="AU75" s="117">
        <v>125.235</v>
      </c>
      <c r="AV75" s="117">
        <v>128.23708380912001</v>
      </c>
      <c r="AW75" s="117">
        <v>151.20000000000002</v>
      </c>
      <c r="AX75" s="118">
        <v>215.84046000000001</v>
      </c>
      <c r="AY75" s="116">
        <v>110.09625000000001</v>
      </c>
      <c r="AZ75" s="117">
        <v>149.27000000000001</v>
      </c>
      <c r="BA75" s="117">
        <v>150.55087407360003</v>
      </c>
      <c r="BB75" s="117">
        <v>172.20000000000002</v>
      </c>
      <c r="BC75" s="118">
        <v>249.80191500000004</v>
      </c>
      <c r="BD75" s="116">
        <v>128.22975000000002</v>
      </c>
      <c r="BE75" s="117">
        <v>172.04</v>
      </c>
      <c r="BF75" s="117">
        <v>168.56321079312002</v>
      </c>
      <c r="BG75" s="117">
        <v>187.95000000000002</v>
      </c>
      <c r="BH75" s="118">
        <v>265.42263000000003</v>
      </c>
      <c r="BI75" s="116">
        <v>144.74418750000001</v>
      </c>
      <c r="BJ75" s="117">
        <v>194.81</v>
      </c>
      <c r="BK75" s="117">
        <v>184.96250243328004</v>
      </c>
      <c r="BL75" s="117">
        <v>202.65</v>
      </c>
      <c r="BM75" s="118">
        <v>281.04334499999999</v>
      </c>
      <c r="BN75" s="116">
        <v>161.25862499999999</v>
      </c>
      <c r="BO75" s="117">
        <v>217.58</v>
      </c>
      <c r="BP75" s="117">
        <v>203.24367999935998</v>
      </c>
      <c r="BQ75" s="117">
        <v>218.4</v>
      </c>
      <c r="BR75" s="118">
        <v>296.65110750000002</v>
      </c>
      <c r="BS75" s="116">
        <v>177.77306250000001</v>
      </c>
      <c r="BT75" s="117">
        <v>240.35</v>
      </c>
      <c r="BU75" s="117">
        <v>219.37413079296002</v>
      </c>
      <c r="BV75" s="117">
        <v>234.15</v>
      </c>
      <c r="BW75" s="118">
        <v>312.27182249999998</v>
      </c>
      <c r="BX75" s="116">
        <v>194.28750000000002</v>
      </c>
      <c r="BY75" s="117">
        <v>263.12</v>
      </c>
      <c r="BZ75" s="117">
        <v>236.84878581936002</v>
      </c>
      <c r="CA75" s="117">
        <v>249.9</v>
      </c>
      <c r="CB75" s="118">
        <v>327.87958500000002</v>
      </c>
      <c r="CC75" s="116">
        <v>344.53649999999999</v>
      </c>
      <c r="CD75" s="117">
        <v>278.3</v>
      </c>
      <c r="CE75" s="117">
        <v>247.33357883520003</v>
      </c>
      <c r="CF75" s="117">
        <v>295.05</v>
      </c>
      <c r="CG75" s="118">
        <v>343.50029999999998</v>
      </c>
      <c r="CH75" s="116">
        <v>494.78550000000007</v>
      </c>
      <c r="CI75" s="117">
        <v>303.60000000000002</v>
      </c>
      <c r="CJ75" s="117">
        <v>258.35605354416009</v>
      </c>
      <c r="CK75" s="117">
        <v>295.05</v>
      </c>
      <c r="CL75" s="118">
        <v>359.121015</v>
      </c>
      <c r="CM75" s="116">
        <v>514.55101500000001</v>
      </c>
      <c r="CN75" s="117">
        <v>328.90000000000003</v>
      </c>
      <c r="CO75" s="117">
        <v>269.37852825312001</v>
      </c>
      <c r="CP75" s="117">
        <v>340.2</v>
      </c>
      <c r="CQ75" s="118">
        <v>374.72877750000004</v>
      </c>
      <c r="CR75" s="116">
        <v>534.31653000000006</v>
      </c>
      <c r="CS75" s="117">
        <v>354.20000000000005</v>
      </c>
      <c r="CT75" s="117">
        <v>279.86332126896008</v>
      </c>
      <c r="CU75" s="117">
        <v>340.2</v>
      </c>
      <c r="CV75" s="118">
        <v>390.34949250000005</v>
      </c>
      <c r="CW75" s="116">
        <v>554.08204499999999</v>
      </c>
      <c r="CX75" s="117">
        <v>379.50000000000006</v>
      </c>
      <c r="CY75" s="117">
        <v>291.15463682448006</v>
      </c>
      <c r="CZ75" s="117">
        <v>385.35</v>
      </c>
      <c r="DA75" s="118">
        <v>405.95725500000003</v>
      </c>
      <c r="DB75" s="116">
        <v>573.84756000000016</v>
      </c>
      <c r="DC75" s="117">
        <v>404.8</v>
      </c>
      <c r="DD75" s="117">
        <v>301.37058899376001</v>
      </c>
      <c r="DE75" s="117">
        <v>385.35</v>
      </c>
      <c r="DF75" s="118">
        <v>421.57797000000005</v>
      </c>
      <c r="DG75" s="116">
        <v>593.61307499999998</v>
      </c>
      <c r="DH75" s="117">
        <v>430.09999999999997</v>
      </c>
      <c r="DI75" s="117">
        <v>312.12422285616009</v>
      </c>
      <c r="DJ75" s="117">
        <v>430.5</v>
      </c>
      <c r="DK75" s="118">
        <v>437.19868500000001</v>
      </c>
      <c r="DL75" s="116">
        <v>613.37859000000003</v>
      </c>
      <c r="DM75" s="117">
        <v>455.4</v>
      </c>
      <c r="DN75" s="117">
        <v>322.87785671856005</v>
      </c>
      <c r="DO75" s="117">
        <v>430.5</v>
      </c>
      <c r="DP75" s="118">
        <v>452.80644749999999</v>
      </c>
      <c r="DQ75" s="116">
        <v>633.14410500000008</v>
      </c>
      <c r="DR75" s="117">
        <v>480.7</v>
      </c>
      <c r="DS75" s="117">
        <v>333.90033142752003</v>
      </c>
      <c r="DT75" s="117">
        <v>475.65000000000003</v>
      </c>
      <c r="DU75" s="118">
        <v>468.42716250000001</v>
      </c>
      <c r="DV75" s="116">
        <v>652.90962000000002</v>
      </c>
      <c r="DW75" s="117">
        <v>506</v>
      </c>
      <c r="DX75" s="117">
        <v>343.84744275024008</v>
      </c>
      <c r="DY75" s="117">
        <v>475.65000000000003</v>
      </c>
      <c r="DZ75" s="118">
        <v>484.03492500000004</v>
      </c>
      <c r="EA75" s="116">
        <v>663.91924500000005</v>
      </c>
      <c r="EB75" s="117">
        <v>478.17</v>
      </c>
      <c r="EC75" s="117">
        <v>354.33223576608003</v>
      </c>
      <c r="ED75" s="117">
        <v>500.85</v>
      </c>
      <c r="EE75" s="118">
        <v>499.65564000000001</v>
      </c>
      <c r="EF75" s="116">
        <v>674.92887000000019</v>
      </c>
      <c r="EG75" s="117">
        <v>500.94</v>
      </c>
      <c r="EH75" s="117">
        <v>354.33223576608003</v>
      </c>
      <c r="EI75" s="117">
        <v>500.85</v>
      </c>
      <c r="EJ75" s="118">
        <v>515.27635499999997</v>
      </c>
      <c r="EK75" s="116">
        <v>685.9384950000001</v>
      </c>
      <c r="EL75" s="117">
        <v>523.71</v>
      </c>
      <c r="EM75" s="117">
        <v>364.01050624224007</v>
      </c>
      <c r="EN75" s="117">
        <v>544.95000000000005</v>
      </c>
      <c r="EO75" s="118">
        <v>530.8841175</v>
      </c>
      <c r="EP75" s="116">
        <v>696.94812000000002</v>
      </c>
      <c r="EQ75" s="117">
        <v>546.48</v>
      </c>
      <c r="ER75" s="117">
        <v>364.01050624224007</v>
      </c>
      <c r="ES75" s="117">
        <v>544.95000000000005</v>
      </c>
      <c r="ET75" s="118">
        <v>546.50483250000002</v>
      </c>
      <c r="EU75" s="116">
        <v>707.95774500000016</v>
      </c>
      <c r="EV75" s="117">
        <v>569.25</v>
      </c>
      <c r="EW75" s="117">
        <v>374.49529925808014</v>
      </c>
      <c r="EX75" s="117">
        <v>589.05000000000007</v>
      </c>
      <c r="EY75" s="118">
        <v>562.11259500000006</v>
      </c>
      <c r="EZ75" s="116">
        <v>718.96737000000007</v>
      </c>
      <c r="FA75" s="117">
        <v>592.02</v>
      </c>
      <c r="FB75" s="117">
        <v>374.49529925808014</v>
      </c>
      <c r="FC75" s="117">
        <v>589.05000000000007</v>
      </c>
      <c r="FD75" s="118">
        <v>577.73330999999996</v>
      </c>
      <c r="FE75" s="116">
        <v>729.9769950000001</v>
      </c>
      <c r="FF75" s="117">
        <v>614.79000000000008</v>
      </c>
      <c r="FG75" s="117">
        <v>383.63588804112004</v>
      </c>
      <c r="FH75" s="117">
        <v>633.15</v>
      </c>
      <c r="FI75" s="118">
        <v>593.35402500000009</v>
      </c>
      <c r="FJ75" s="116">
        <v>740.98662000000013</v>
      </c>
      <c r="FK75" s="117">
        <v>637.55999999999995</v>
      </c>
      <c r="FL75" s="117">
        <v>383.63588804112004</v>
      </c>
      <c r="FM75" s="117">
        <v>633.15</v>
      </c>
      <c r="FN75" s="118">
        <v>608.96178750000001</v>
      </c>
      <c r="FO75" s="116">
        <v>751.99624500000016</v>
      </c>
      <c r="FP75" s="117">
        <v>660.33</v>
      </c>
      <c r="FQ75" s="117">
        <v>394.12068105696011</v>
      </c>
      <c r="FR75" s="117">
        <v>677.25</v>
      </c>
      <c r="FS75" s="118">
        <v>624.58250250000003</v>
      </c>
      <c r="FT75" s="116">
        <v>763.00587000000007</v>
      </c>
      <c r="FU75" s="117">
        <v>683.1</v>
      </c>
      <c r="FV75" s="117">
        <v>394.12068105696011</v>
      </c>
      <c r="FW75" s="117">
        <v>677.25</v>
      </c>
      <c r="FX75" s="118">
        <v>640.19026499999995</v>
      </c>
      <c r="FY75" s="116">
        <v>774.01549500000021</v>
      </c>
      <c r="FZ75" s="117">
        <v>705.87</v>
      </c>
      <c r="GA75" s="117">
        <v>404.33663322624005</v>
      </c>
      <c r="GB75" s="117">
        <v>724.5</v>
      </c>
      <c r="GC75" s="118">
        <v>655.81097999999997</v>
      </c>
      <c r="GD75" s="116">
        <v>785.02512000000013</v>
      </c>
      <c r="GE75" s="117">
        <v>728.64</v>
      </c>
      <c r="GF75" s="117">
        <v>404.33663322624005</v>
      </c>
      <c r="GG75" s="117">
        <v>724.5</v>
      </c>
      <c r="GH75" s="118">
        <v>671.43169499999999</v>
      </c>
      <c r="GI75" s="116">
        <v>796.03474500000004</v>
      </c>
      <c r="GJ75" s="117">
        <v>751.41</v>
      </c>
      <c r="GK75" s="117">
        <v>414.55258539552005</v>
      </c>
      <c r="GL75" s="117">
        <v>771.75</v>
      </c>
      <c r="GM75" s="118">
        <v>687.03945750000003</v>
      </c>
      <c r="GN75" s="116">
        <v>807.04437000000019</v>
      </c>
      <c r="GO75" s="117">
        <v>774.18000000000006</v>
      </c>
      <c r="GP75" s="117">
        <v>414.55258539552005</v>
      </c>
      <c r="GQ75" s="117">
        <v>771.75</v>
      </c>
      <c r="GR75" s="118">
        <v>702.66017250000004</v>
      </c>
      <c r="GS75" s="116">
        <v>818.0539950000001</v>
      </c>
      <c r="GT75" s="117">
        <v>796.95</v>
      </c>
      <c r="GU75" s="117">
        <v>423.96201502512002</v>
      </c>
      <c r="GV75" s="117">
        <v>819</v>
      </c>
      <c r="GW75" s="118">
        <v>718.26793499999997</v>
      </c>
      <c r="GX75" s="116">
        <v>829.06362000000013</v>
      </c>
      <c r="GY75" s="117">
        <v>819.72</v>
      </c>
      <c r="GZ75" s="117">
        <v>423.96201502512002</v>
      </c>
      <c r="HA75" s="117">
        <v>819</v>
      </c>
      <c r="HB75" s="118">
        <v>733.8886500000001</v>
      </c>
      <c r="HC75" s="116">
        <v>840.07324500000004</v>
      </c>
      <c r="HD75" s="117">
        <v>842.49</v>
      </c>
      <c r="HE75" s="117">
        <v>434.17796719440014</v>
      </c>
      <c r="HF75" s="117">
        <v>865.2</v>
      </c>
      <c r="HG75" s="118">
        <v>749.509365</v>
      </c>
      <c r="HH75" s="116">
        <v>851.08287000000018</v>
      </c>
      <c r="HI75" s="117">
        <v>865.26</v>
      </c>
      <c r="HJ75" s="117">
        <v>434.17796719440014</v>
      </c>
      <c r="HK75" s="117">
        <v>865.2</v>
      </c>
      <c r="HL75" s="118">
        <v>765.11712750000015</v>
      </c>
      <c r="HM75" s="116">
        <v>862.0924950000001</v>
      </c>
      <c r="HN75" s="117">
        <v>888.03</v>
      </c>
      <c r="HO75" s="117">
        <v>443.85623767056018</v>
      </c>
      <c r="HP75" s="117">
        <v>912.45</v>
      </c>
      <c r="HQ75" s="118">
        <v>780.73784250000006</v>
      </c>
      <c r="HR75" s="116">
        <v>873.10212000000001</v>
      </c>
      <c r="HS75" s="117">
        <v>910.8</v>
      </c>
      <c r="HT75" s="117">
        <v>443.85623767056018</v>
      </c>
      <c r="HU75" s="117">
        <v>912.45</v>
      </c>
      <c r="HV75" s="118">
        <v>796.34560500000009</v>
      </c>
      <c r="HW75" s="116">
        <v>883.46412000000009</v>
      </c>
      <c r="HX75" s="117">
        <v>881.70500000000004</v>
      </c>
      <c r="HY75" s="117">
        <v>454.07218983984001</v>
      </c>
      <c r="HZ75" s="117">
        <v>948.15000000000009</v>
      </c>
      <c r="IA75" s="118">
        <v>811.96632000000011</v>
      </c>
      <c r="IB75" s="116">
        <v>893.82612000000006</v>
      </c>
      <c r="IC75" s="117">
        <v>903.20999999999992</v>
      </c>
      <c r="ID75" s="117">
        <v>454.07218983984001</v>
      </c>
      <c r="IE75" s="117">
        <v>948.15000000000009</v>
      </c>
      <c r="IF75" s="118">
        <v>827.58703500000013</v>
      </c>
      <c r="IG75" s="116">
        <v>904.18812000000014</v>
      </c>
      <c r="IH75" s="117">
        <v>924.71500000000003</v>
      </c>
      <c r="II75" s="117">
        <v>464.01930116256011</v>
      </c>
      <c r="IJ75" s="117">
        <v>983.85</v>
      </c>
      <c r="IK75" s="118">
        <v>843.19479750000005</v>
      </c>
      <c r="IL75" s="116">
        <v>914.55012000000011</v>
      </c>
      <c r="IM75" s="117">
        <v>946.22</v>
      </c>
      <c r="IN75" s="117">
        <v>464.01930116256011</v>
      </c>
      <c r="IO75" s="117">
        <v>983.85</v>
      </c>
      <c r="IP75" s="118">
        <v>858.81551250000007</v>
      </c>
      <c r="IQ75" s="116">
        <v>924.91212000000007</v>
      </c>
      <c r="IR75" s="117">
        <v>967.72499999999991</v>
      </c>
      <c r="IS75" s="117">
        <v>475.04177587152003</v>
      </c>
      <c r="IT75" s="117">
        <v>1019.5500000000001</v>
      </c>
      <c r="IU75" s="118">
        <v>874.4232750000001</v>
      </c>
      <c r="IV75" s="116">
        <v>935.27412000000015</v>
      </c>
      <c r="IW75" s="117">
        <v>989.23</v>
      </c>
      <c r="IX75" s="117">
        <v>475.04177587152003</v>
      </c>
      <c r="IY75" s="117">
        <v>1019.5500000000001</v>
      </c>
      <c r="IZ75" s="118">
        <v>890.04399000000012</v>
      </c>
      <c r="JA75" s="116">
        <v>945.63612000000012</v>
      </c>
      <c r="JB75" s="117">
        <v>1010.735</v>
      </c>
      <c r="JC75" s="117">
        <v>484.18236465456005</v>
      </c>
      <c r="JD75" s="117">
        <v>1054.2</v>
      </c>
      <c r="JE75" s="118">
        <v>905.66470500000003</v>
      </c>
      <c r="JF75" s="116">
        <v>955.99812000000009</v>
      </c>
      <c r="JG75" s="117">
        <v>1032.24</v>
      </c>
      <c r="JH75" s="117">
        <v>484.18236465456005</v>
      </c>
      <c r="JI75" s="117">
        <v>1054.2</v>
      </c>
      <c r="JJ75" s="118">
        <v>921.27246749999995</v>
      </c>
      <c r="JK75" s="116">
        <v>966.36012000000017</v>
      </c>
      <c r="JL75" s="117">
        <v>1053.7450000000001</v>
      </c>
      <c r="JM75" s="117">
        <v>494.3983168238401</v>
      </c>
      <c r="JN75" s="117">
        <v>1089.9000000000001</v>
      </c>
      <c r="JO75" s="118">
        <v>936.89318250000008</v>
      </c>
      <c r="JP75" s="116">
        <v>976.72212000000013</v>
      </c>
      <c r="JQ75" s="117">
        <v>1075.25</v>
      </c>
      <c r="JR75" s="117">
        <v>494.3983168238401</v>
      </c>
      <c r="JS75" s="117">
        <v>1089.9000000000001</v>
      </c>
      <c r="JT75" s="118">
        <v>952.500945</v>
      </c>
      <c r="JU75" s="116">
        <v>987.0841200000001</v>
      </c>
      <c r="JV75" s="117">
        <v>1096.7550000000001</v>
      </c>
      <c r="JW75" s="117">
        <v>504.61426899312011</v>
      </c>
      <c r="JX75" s="117">
        <v>1125.6000000000001</v>
      </c>
      <c r="JY75" s="118">
        <v>968.12166000000013</v>
      </c>
      <c r="JZ75" s="116">
        <v>997.44612000000018</v>
      </c>
      <c r="KA75" s="117">
        <v>1118.26</v>
      </c>
      <c r="KB75" s="117">
        <v>504.61426899312011</v>
      </c>
      <c r="KC75" s="117">
        <v>1125.6000000000001</v>
      </c>
      <c r="KD75" s="118">
        <v>983.74237500000004</v>
      </c>
      <c r="KE75" s="116">
        <v>1007.8081200000001</v>
      </c>
      <c r="KF75" s="117">
        <v>1139.7649999999999</v>
      </c>
      <c r="KG75" s="117">
        <v>514.29253946928009</v>
      </c>
      <c r="KH75" s="117">
        <v>1161.3</v>
      </c>
      <c r="KI75" s="118">
        <v>999.35013749999996</v>
      </c>
      <c r="KJ75" s="116">
        <v>1018.1701200000001</v>
      </c>
      <c r="KK75" s="117">
        <v>1161.27</v>
      </c>
      <c r="KL75" s="117">
        <v>514.29253946928009</v>
      </c>
      <c r="KM75" s="117">
        <v>1161.3</v>
      </c>
      <c r="KN75" s="118">
        <v>1014.9708525000001</v>
      </c>
      <c r="KO75" s="116">
        <v>1028.5321200000001</v>
      </c>
      <c r="KP75" s="117">
        <v>1182.7750000000001</v>
      </c>
      <c r="KQ75" s="117">
        <v>523.97080994544012</v>
      </c>
      <c r="KR75" s="117">
        <v>1197</v>
      </c>
      <c r="KS75" s="118">
        <v>1030.5786150000001</v>
      </c>
      <c r="KT75" s="116">
        <v>1038.8941200000002</v>
      </c>
      <c r="KU75" s="117">
        <v>1204.28</v>
      </c>
      <c r="KV75" s="117">
        <v>523.97080994544012</v>
      </c>
      <c r="KW75" s="117">
        <v>1197</v>
      </c>
      <c r="KX75" s="118">
        <v>1046.1993300000001</v>
      </c>
      <c r="KY75" s="116">
        <v>1049.2561200000002</v>
      </c>
      <c r="KZ75" s="117">
        <v>1225.7850000000001</v>
      </c>
      <c r="LA75" s="117">
        <v>534.45560296127996</v>
      </c>
      <c r="LB75" s="117">
        <v>1232.7</v>
      </c>
      <c r="LC75" s="118">
        <v>1061.8200449999999</v>
      </c>
      <c r="LD75" s="116">
        <v>1059.6181200000001</v>
      </c>
      <c r="LE75" s="117">
        <v>1247.29</v>
      </c>
      <c r="LF75" s="117">
        <v>534.45560296127996</v>
      </c>
      <c r="LG75" s="117">
        <v>1232.7</v>
      </c>
      <c r="LH75" s="118">
        <v>1077.4278075000002</v>
      </c>
      <c r="LI75" s="116">
        <v>1069.9801200000002</v>
      </c>
      <c r="LJ75" s="117">
        <v>1268.7949999999998</v>
      </c>
      <c r="LK75" s="117">
        <v>544.13387343744</v>
      </c>
      <c r="LL75" s="117">
        <v>1268.4000000000001</v>
      </c>
      <c r="LM75" s="118">
        <v>1093.0485225</v>
      </c>
      <c r="LN75" s="116">
        <v>1080.3421200000003</v>
      </c>
      <c r="LO75" s="117">
        <v>1290.3000000000002</v>
      </c>
      <c r="LP75" s="117">
        <v>544.13387343744</v>
      </c>
      <c r="LQ75" s="117">
        <v>1268.4000000000001</v>
      </c>
      <c r="LR75" s="118">
        <v>1108.6562850000003</v>
      </c>
    </row>
    <row r="76" spans="1:330">
      <c r="A76" s="122" t="s">
        <v>90</v>
      </c>
      <c r="B76" s="123" t="s">
        <v>323</v>
      </c>
      <c r="C76" s="116">
        <v>42.743250000000003</v>
      </c>
      <c r="D76" s="116">
        <v>55.695750000000004</v>
      </c>
      <c r="E76" s="116">
        <v>73.829250000000002</v>
      </c>
      <c r="F76" s="161">
        <v>101.03</v>
      </c>
      <c r="G76" s="116" t="e">
        <v>#N/A</v>
      </c>
      <c r="H76" s="117">
        <v>56.924999999999997</v>
      </c>
      <c r="I76" s="117">
        <v>75.900000000000006</v>
      </c>
      <c r="J76" s="117">
        <v>101.2</v>
      </c>
      <c r="K76" s="117">
        <v>125.235</v>
      </c>
      <c r="L76" s="117">
        <v>149.27000000000001</v>
      </c>
      <c r="M76" s="117">
        <v>36.424502400000009</v>
      </c>
      <c r="N76" s="117">
        <v>50.433926399999997</v>
      </c>
      <c r="O76" s="117">
        <v>64.443350400000014</v>
      </c>
      <c r="P76" s="117">
        <v>78.45277440000001</v>
      </c>
      <c r="Q76" s="117">
        <v>92.462198400000005</v>
      </c>
      <c r="R76" s="117">
        <v>52.5</v>
      </c>
      <c r="S76" s="117">
        <v>89.25</v>
      </c>
      <c r="T76" s="117">
        <v>110.25</v>
      </c>
      <c r="U76" s="117">
        <v>131.25</v>
      </c>
      <c r="V76" s="117" t="e">
        <v>#N/A</v>
      </c>
      <c r="W76" s="118">
        <v>96.83289000000002</v>
      </c>
      <c r="X76" s="118">
        <v>157.735545</v>
      </c>
      <c r="Y76" s="118">
        <v>192.08557500000003</v>
      </c>
      <c r="Z76" s="118">
        <v>226.43560500000001</v>
      </c>
      <c r="AA76" s="118" t="e">
        <v>#N/A</v>
      </c>
      <c r="AC76" s="122" t="s">
        <v>90</v>
      </c>
      <c r="AD76" s="123" t="s">
        <v>323</v>
      </c>
      <c r="AE76" s="116">
        <v>42.743250000000003</v>
      </c>
      <c r="AF76" s="117">
        <v>56.924999999999997</v>
      </c>
      <c r="AG76" s="117">
        <v>66.983819348160011</v>
      </c>
      <c r="AH76" s="117">
        <v>72.45</v>
      </c>
      <c r="AI76" s="118">
        <v>107.5964175</v>
      </c>
      <c r="AJ76" s="116">
        <v>55.695750000000004</v>
      </c>
      <c r="AK76" s="117">
        <v>75.900000000000006</v>
      </c>
      <c r="AL76" s="117">
        <v>94.363137142560007</v>
      </c>
      <c r="AM76" s="117">
        <v>109.2</v>
      </c>
      <c r="AN76" s="118">
        <v>152.4379725</v>
      </c>
      <c r="AO76" s="116">
        <v>73.829250000000002</v>
      </c>
      <c r="AP76" s="117">
        <v>101.2</v>
      </c>
      <c r="AQ76" s="117">
        <v>110.76242878272001</v>
      </c>
      <c r="AR76" s="117">
        <v>130.20000000000002</v>
      </c>
      <c r="AS76" s="118">
        <v>184.13274000000001</v>
      </c>
      <c r="AT76" s="116">
        <v>91.962750000000014</v>
      </c>
      <c r="AU76" s="117">
        <v>125.235</v>
      </c>
      <c r="AV76" s="117">
        <v>128.23708380912001</v>
      </c>
      <c r="AW76" s="117">
        <v>151.20000000000002</v>
      </c>
      <c r="AX76" s="118">
        <v>215.84046000000001</v>
      </c>
      <c r="AY76" s="116">
        <v>110.09625000000001</v>
      </c>
      <c r="AZ76" s="117">
        <v>149.27000000000001</v>
      </c>
      <c r="BA76" s="117">
        <v>150.55087407360003</v>
      </c>
      <c r="BB76" s="117">
        <v>172.20000000000002</v>
      </c>
      <c r="BC76" s="118">
        <v>249.80191500000004</v>
      </c>
      <c r="BD76" s="116">
        <v>128.22975000000002</v>
      </c>
      <c r="BE76" s="117">
        <v>172.04</v>
      </c>
      <c r="BF76" s="117">
        <v>168.56321079312002</v>
      </c>
      <c r="BG76" s="117">
        <v>187.95000000000002</v>
      </c>
      <c r="BH76" s="118">
        <v>265.42263000000003</v>
      </c>
      <c r="BI76" s="116">
        <v>144.74418750000001</v>
      </c>
      <c r="BJ76" s="117">
        <v>194.81</v>
      </c>
      <c r="BK76" s="117">
        <v>184.96250243328004</v>
      </c>
      <c r="BL76" s="117">
        <v>202.65</v>
      </c>
      <c r="BM76" s="118">
        <v>281.04334499999999</v>
      </c>
      <c r="BN76" s="116">
        <v>161.25862499999999</v>
      </c>
      <c r="BO76" s="117">
        <v>217.58</v>
      </c>
      <c r="BP76" s="117">
        <v>203.24367999935998</v>
      </c>
      <c r="BQ76" s="117">
        <v>218.4</v>
      </c>
      <c r="BR76" s="118">
        <v>296.65110750000002</v>
      </c>
      <c r="BS76" s="116">
        <v>177.77306250000001</v>
      </c>
      <c r="BT76" s="117">
        <v>240.35</v>
      </c>
      <c r="BU76" s="117">
        <v>219.37413079296002</v>
      </c>
      <c r="BV76" s="117">
        <v>234.15</v>
      </c>
      <c r="BW76" s="118">
        <v>312.27182249999998</v>
      </c>
      <c r="BX76" s="116">
        <v>194.28750000000002</v>
      </c>
      <c r="BY76" s="117">
        <v>263.12</v>
      </c>
      <c r="BZ76" s="117">
        <v>236.84878581936002</v>
      </c>
      <c r="CA76" s="117">
        <v>249.9</v>
      </c>
      <c r="CB76" s="118">
        <v>327.87958500000002</v>
      </c>
      <c r="CC76" s="116">
        <v>344.53649999999999</v>
      </c>
      <c r="CD76" s="117">
        <v>278.3</v>
      </c>
      <c r="CE76" s="117">
        <v>247.33357883520003</v>
      </c>
      <c r="CF76" s="117">
        <v>295.05</v>
      </c>
      <c r="CG76" s="118">
        <v>343.50029999999998</v>
      </c>
      <c r="CH76" s="116">
        <v>494.78550000000007</v>
      </c>
      <c r="CI76" s="117">
        <v>303.60000000000002</v>
      </c>
      <c r="CJ76" s="117">
        <v>258.35605354416009</v>
      </c>
      <c r="CK76" s="117">
        <v>295.05</v>
      </c>
      <c r="CL76" s="118">
        <v>359.121015</v>
      </c>
      <c r="CM76" s="116">
        <v>514.55101500000001</v>
      </c>
      <c r="CN76" s="117">
        <v>328.90000000000003</v>
      </c>
      <c r="CO76" s="117">
        <v>269.37852825312001</v>
      </c>
      <c r="CP76" s="117">
        <v>340.2</v>
      </c>
      <c r="CQ76" s="118">
        <v>374.72877750000004</v>
      </c>
      <c r="CR76" s="116">
        <v>534.31653000000006</v>
      </c>
      <c r="CS76" s="117">
        <v>354.20000000000005</v>
      </c>
      <c r="CT76" s="117">
        <v>279.86332126896008</v>
      </c>
      <c r="CU76" s="117">
        <v>340.2</v>
      </c>
      <c r="CV76" s="118">
        <v>390.34949250000005</v>
      </c>
      <c r="CW76" s="116">
        <v>554.08204499999999</v>
      </c>
      <c r="CX76" s="117">
        <v>379.50000000000006</v>
      </c>
      <c r="CY76" s="117">
        <v>291.15463682448006</v>
      </c>
      <c r="CZ76" s="117">
        <v>385.35</v>
      </c>
      <c r="DA76" s="118">
        <v>405.95725500000003</v>
      </c>
      <c r="DB76" s="116">
        <v>573.84756000000016</v>
      </c>
      <c r="DC76" s="117">
        <v>404.8</v>
      </c>
      <c r="DD76" s="117">
        <v>301.37058899376001</v>
      </c>
      <c r="DE76" s="117">
        <v>385.35</v>
      </c>
      <c r="DF76" s="118">
        <v>421.57797000000005</v>
      </c>
      <c r="DG76" s="116">
        <v>593.61307499999998</v>
      </c>
      <c r="DH76" s="117">
        <v>430.09999999999997</v>
      </c>
      <c r="DI76" s="117">
        <v>312.12422285616009</v>
      </c>
      <c r="DJ76" s="117">
        <v>430.5</v>
      </c>
      <c r="DK76" s="118">
        <v>437.19868500000001</v>
      </c>
      <c r="DL76" s="116">
        <v>613.37859000000003</v>
      </c>
      <c r="DM76" s="117">
        <v>455.4</v>
      </c>
      <c r="DN76" s="117">
        <v>322.87785671856005</v>
      </c>
      <c r="DO76" s="117">
        <v>430.5</v>
      </c>
      <c r="DP76" s="118">
        <v>452.80644749999999</v>
      </c>
      <c r="DQ76" s="116">
        <v>633.14410500000008</v>
      </c>
      <c r="DR76" s="117">
        <v>480.7</v>
      </c>
      <c r="DS76" s="117">
        <v>333.90033142752003</v>
      </c>
      <c r="DT76" s="117">
        <v>475.65000000000003</v>
      </c>
      <c r="DU76" s="118">
        <v>468.42716250000001</v>
      </c>
      <c r="DV76" s="116">
        <v>652.90962000000002</v>
      </c>
      <c r="DW76" s="117">
        <v>506</v>
      </c>
      <c r="DX76" s="117">
        <v>343.84744275024008</v>
      </c>
      <c r="DY76" s="117">
        <v>475.65000000000003</v>
      </c>
      <c r="DZ76" s="118">
        <v>484.03492500000004</v>
      </c>
      <c r="EA76" s="116">
        <v>663.91924500000005</v>
      </c>
      <c r="EB76" s="117">
        <v>478.17</v>
      </c>
      <c r="EC76" s="117">
        <v>354.33223576608003</v>
      </c>
      <c r="ED76" s="117">
        <v>500.85</v>
      </c>
      <c r="EE76" s="118">
        <v>499.65564000000001</v>
      </c>
      <c r="EF76" s="116">
        <v>674.92887000000019</v>
      </c>
      <c r="EG76" s="117">
        <v>500.94</v>
      </c>
      <c r="EH76" s="117">
        <v>354.33223576608003</v>
      </c>
      <c r="EI76" s="117">
        <v>500.85</v>
      </c>
      <c r="EJ76" s="118">
        <v>515.27635499999997</v>
      </c>
      <c r="EK76" s="116">
        <v>685.9384950000001</v>
      </c>
      <c r="EL76" s="117">
        <v>523.71</v>
      </c>
      <c r="EM76" s="117">
        <v>364.01050624224007</v>
      </c>
      <c r="EN76" s="117">
        <v>544.95000000000005</v>
      </c>
      <c r="EO76" s="118">
        <v>530.8841175</v>
      </c>
      <c r="EP76" s="116">
        <v>696.94812000000002</v>
      </c>
      <c r="EQ76" s="117">
        <v>546.48</v>
      </c>
      <c r="ER76" s="117">
        <v>364.01050624224007</v>
      </c>
      <c r="ES76" s="117">
        <v>544.95000000000005</v>
      </c>
      <c r="ET76" s="118">
        <v>546.50483250000002</v>
      </c>
      <c r="EU76" s="116">
        <v>707.95774500000016</v>
      </c>
      <c r="EV76" s="117">
        <v>569.25</v>
      </c>
      <c r="EW76" s="117">
        <v>374.49529925808014</v>
      </c>
      <c r="EX76" s="117">
        <v>589.05000000000007</v>
      </c>
      <c r="EY76" s="118">
        <v>562.11259500000006</v>
      </c>
      <c r="EZ76" s="116">
        <v>718.96737000000007</v>
      </c>
      <c r="FA76" s="117">
        <v>592.02</v>
      </c>
      <c r="FB76" s="117">
        <v>374.49529925808014</v>
      </c>
      <c r="FC76" s="117">
        <v>589.05000000000007</v>
      </c>
      <c r="FD76" s="118">
        <v>577.73330999999996</v>
      </c>
      <c r="FE76" s="116">
        <v>729.9769950000001</v>
      </c>
      <c r="FF76" s="117">
        <v>614.79000000000008</v>
      </c>
      <c r="FG76" s="117">
        <v>383.63588804112004</v>
      </c>
      <c r="FH76" s="117">
        <v>633.15</v>
      </c>
      <c r="FI76" s="118">
        <v>593.35402500000009</v>
      </c>
      <c r="FJ76" s="116">
        <v>740.98662000000013</v>
      </c>
      <c r="FK76" s="117">
        <v>637.55999999999995</v>
      </c>
      <c r="FL76" s="117">
        <v>383.63588804112004</v>
      </c>
      <c r="FM76" s="117">
        <v>633.15</v>
      </c>
      <c r="FN76" s="118">
        <v>608.96178750000001</v>
      </c>
      <c r="FO76" s="116">
        <v>751.99624500000016</v>
      </c>
      <c r="FP76" s="117">
        <v>660.33</v>
      </c>
      <c r="FQ76" s="117">
        <v>394.12068105696011</v>
      </c>
      <c r="FR76" s="117">
        <v>677.25</v>
      </c>
      <c r="FS76" s="118">
        <v>624.58250250000003</v>
      </c>
      <c r="FT76" s="116">
        <v>763.00587000000007</v>
      </c>
      <c r="FU76" s="117">
        <v>683.1</v>
      </c>
      <c r="FV76" s="117">
        <v>394.12068105696011</v>
      </c>
      <c r="FW76" s="117">
        <v>677.25</v>
      </c>
      <c r="FX76" s="118">
        <v>640.19026499999995</v>
      </c>
      <c r="FY76" s="116">
        <v>774.01549500000021</v>
      </c>
      <c r="FZ76" s="117">
        <v>705.87</v>
      </c>
      <c r="GA76" s="117">
        <v>404.33663322624005</v>
      </c>
      <c r="GB76" s="117">
        <v>724.5</v>
      </c>
      <c r="GC76" s="118">
        <v>655.81097999999997</v>
      </c>
      <c r="GD76" s="116">
        <v>785.02512000000013</v>
      </c>
      <c r="GE76" s="117">
        <v>728.64</v>
      </c>
      <c r="GF76" s="117">
        <v>404.33663322624005</v>
      </c>
      <c r="GG76" s="117">
        <v>724.5</v>
      </c>
      <c r="GH76" s="118">
        <v>671.43169499999999</v>
      </c>
      <c r="GI76" s="116">
        <v>796.03474500000004</v>
      </c>
      <c r="GJ76" s="117">
        <v>751.41</v>
      </c>
      <c r="GK76" s="117">
        <v>414.55258539552005</v>
      </c>
      <c r="GL76" s="117">
        <v>771.75</v>
      </c>
      <c r="GM76" s="118">
        <v>687.03945750000003</v>
      </c>
      <c r="GN76" s="116">
        <v>807.04437000000019</v>
      </c>
      <c r="GO76" s="117">
        <v>774.18000000000006</v>
      </c>
      <c r="GP76" s="117">
        <v>414.55258539552005</v>
      </c>
      <c r="GQ76" s="117">
        <v>771.75</v>
      </c>
      <c r="GR76" s="118">
        <v>702.66017250000004</v>
      </c>
      <c r="GS76" s="116">
        <v>818.0539950000001</v>
      </c>
      <c r="GT76" s="117">
        <v>796.95</v>
      </c>
      <c r="GU76" s="117">
        <v>423.96201502512002</v>
      </c>
      <c r="GV76" s="117">
        <v>819</v>
      </c>
      <c r="GW76" s="118">
        <v>718.26793499999997</v>
      </c>
      <c r="GX76" s="116">
        <v>829.06362000000013</v>
      </c>
      <c r="GY76" s="117">
        <v>819.72</v>
      </c>
      <c r="GZ76" s="117">
        <v>423.96201502512002</v>
      </c>
      <c r="HA76" s="117">
        <v>819</v>
      </c>
      <c r="HB76" s="118">
        <v>733.8886500000001</v>
      </c>
      <c r="HC76" s="116">
        <v>840.07324500000004</v>
      </c>
      <c r="HD76" s="117">
        <v>842.49</v>
      </c>
      <c r="HE76" s="117">
        <v>434.17796719440014</v>
      </c>
      <c r="HF76" s="117">
        <v>865.2</v>
      </c>
      <c r="HG76" s="118">
        <v>749.509365</v>
      </c>
      <c r="HH76" s="116">
        <v>851.08287000000018</v>
      </c>
      <c r="HI76" s="117">
        <v>865.26</v>
      </c>
      <c r="HJ76" s="117">
        <v>434.17796719440014</v>
      </c>
      <c r="HK76" s="117">
        <v>865.2</v>
      </c>
      <c r="HL76" s="118">
        <v>765.11712750000015</v>
      </c>
      <c r="HM76" s="116">
        <v>862.0924950000001</v>
      </c>
      <c r="HN76" s="117">
        <v>888.03</v>
      </c>
      <c r="HO76" s="117">
        <v>443.85623767056018</v>
      </c>
      <c r="HP76" s="117">
        <v>912.45</v>
      </c>
      <c r="HQ76" s="118">
        <v>780.73784250000006</v>
      </c>
      <c r="HR76" s="116">
        <v>873.10212000000001</v>
      </c>
      <c r="HS76" s="117">
        <v>910.8</v>
      </c>
      <c r="HT76" s="117">
        <v>443.85623767056018</v>
      </c>
      <c r="HU76" s="117">
        <v>912.45</v>
      </c>
      <c r="HV76" s="118">
        <v>796.34560500000009</v>
      </c>
      <c r="HW76" s="116">
        <v>883.46412000000009</v>
      </c>
      <c r="HX76" s="117">
        <v>881.70500000000004</v>
      </c>
      <c r="HY76" s="117">
        <v>454.07218983984001</v>
      </c>
      <c r="HZ76" s="117">
        <v>948.15000000000009</v>
      </c>
      <c r="IA76" s="118">
        <v>811.96632000000011</v>
      </c>
      <c r="IB76" s="116">
        <v>893.82612000000006</v>
      </c>
      <c r="IC76" s="117">
        <v>903.20999999999992</v>
      </c>
      <c r="ID76" s="117">
        <v>454.07218983984001</v>
      </c>
      <c r="IE76" s="117">
        <v>948.15000000000009</v>
      </c>
      <c r="IF76" s="118">
        <v>827.58703500000013</v>
      </c>
      <c r="IG76" s="116">
        <v>904.18812000000014</v>
      </c>
      <c r="IH76" s="117">
        <v>924.71500000000003</v>
      </c>
      <c r="II76" s="117">
        <v>464.01930116256011</v>
      </c>
      <c r="IJ76" s="117">
        <v>983.85</v>
      </c>
      <c r="IK76" s="118">
        <v>843.19479750000005</v>
      </c>
      <c r="IL76" s="116">
        <v>914.55012000000011</v>
      </c>
      <c r="IM76" s="117">
        <v>946.22</v>
      </c>
      <c r="IN76" s="117">
        <v>464.01930116256011</v>
      </c>
      <c r="IO76" s="117">
        <v>983.85</v>
      </c>
      <c r="IP76" s="118">
        <v>858.81551250000007</v>
      </c>
      <c r="IQ76" s="116">
        <v>924.91212000000007</v>
      </c>
      <c r="IR76" s="117">
        <v>967.72499999999991</v>
      </c>
      <c r="IS76" s="117">
        <v>475.04177587152003</v>
      </c>
      <c r="IT76" s="117">
        <v>1019.5500000000001</v>
      </c>
      <c r="IU76" s="118">
        <v>874.4232750000001</v>
      </c>
      <c r="IV76" s="116">
        <v>935.27412000000015</v>
      </c>
      <c r="IW76" s="117">
        <v>989.23</v>
      </c>
      <c r="IX76" s="117">
        <v>475.04177587152003</v>
      </c>
      <c r="IY76" s="117">
        <v>1019.5500000000001</v>
      </c>
      <c r="IZ76" s="118">
        <v>890.04399000000012</v>
      </c>
      <c r="JA76" s="116">
        <v>945.63612000000012</v>
      </c>
      <c r="JB76" s="117">
        <v>1010.735</v>
      </c>
      <c r="JC76" s="117">
        <v>484.18236465456005</v>
      </c>
      <c r="JD76" s="117">
        <v>1054.2</v>
      </c>
      <c r="JE76" s="118">
        <v>905.66470500000003</v>
      </c>
      <c r="JF76" s="116">
        <v>955.99812000000009</v>
      </c>
      <c r="JG76" s="117">
        <v>1032.24</v>
      </c>
      <c r="JH76" s="117">
        <v>484.18236465456005</v>
      </c>
      <c r="JI76" s="117">
        <v>1054.2</v>
      </c>
      <c r="JJ76" s="118">
        <v>921.27246749999995</v>
      </c>
      <c r="JK76" s="116">
        <v>966.36012000000017</v>
      </c>
      <c r="JL76" s="117">
        <v>1053.7450000000001</v>
      </c>
      <c r="JM76" s="117">
        <v>494.3983168238401</v>
      </c>
      <c r="JN76" s="117">
        <v>1089.9000000000001</v>
      </c>
      <c r="JO76" s="118">
        <v>936.89318250000008</v>
      </c>
      <c r="JP76" s="116">
        <v>976.72212000000013</v>
      </c>
      <c r="JQ76" s="117">
        <v>1075.25</v>
      </c>
      <c r="JR76" s="117">
        <v>494.3983168238401</v>
      </c>
      <c r="JS76" s="117">
        <v>1089.9000000000001</v>
      </c>
      <c r="JT76" s="118">
        <v>952.500945</v>
      </c>
      <c r="JU76" s="116">
        <v>987.0841200000001</v>
      </c>
      <c r="JV76" s="117">
        <v>1096.7550000000001</v>
      </c>
      <c r="JW76" s="117">
        <v>504.61426899312011</v>
      </c>
      <c r="JX76" s="117">
        <v>1125.6000000000001</v>
      </c>
      <c r="JY76" s="118">
        <v>968.12166000000013</v>
      </c>
      <c r="JZ76" s="116">
        <v>997.44612000000018</v>
      </c>
      <c r="KA76" s="117">
        <v>1118.26</v>
      </c>
      <c r="KB76" s="117">
        <v>504.61426899312011</v>
      </c>
      <c r="KC76" s="117">
        <v>1125.6000000000001</v>
      </c>
      <c r="KD76" s="118">
        <v>983.74237500000004</v>
      </c>
      <c r="KE76" s="116">
        <v>1007.8081200000001</v>
      </c>
      <c r="KF76" s="117">
        <v>1139.7649999999999</v>
      </c>
      <c r="KG76" s="117">
        <v>514.29253946928009</v>
      </c>
      <c r="KH76" s="117">
        <v>1161.3</v>
      </c>
      <c r="KI76" s="118">
        <v>999.35013749999996</v>
      </c>
      <c r="KJ76" s="116">
        <v>1018.1701200000001</v>
      </c>
      <c r="KK76" s="117">
        <v>1161.27</v>
      </c>
      <c r="KL76" s="117">
        <v>514.29253946928009</v>
      </c>
      <c r="KM76" s="117">
        <v>1161.3</v>
      </c>
      <c r="KN76" s="118">
        <v>1014.9708525000001</v>
      </c>
      <c r="KO76" s="116">
        <v>1028.5321200000001</v>
      </c>
      <c r="KP76" s="117">
        <v>1182.7750000000001</v>
      </c>
      <c r="KQ76" s="117">
        <v>523.97080994544012</v>
      </c>
      <c r="KR76" s="117">
        <v>1197</v>
      </c>
      <c r="KS76" s="118">
        <v>1030.5786150000001</v>
      </c>
      <c r="KT76" s="116">
        <v>1038.8941200000002</v>
      </c>
      <c r="KU76" s="117">
        <v>1204.28</v>
      </c>
      <c r="KV76" s="117">
        <v>523.97080994544012</v>
      </c>
      <c r="KW76" s="117">
        <v>1197</v>
      </c>
      <c r="KX76" s="118">
        <v>1046.1993300000001</v>
      </c>
      <c r="KY76" s="116">
        <v>1049.2561200000002</v>
      </c>
      <c r="KZ76" s="117">
        <v>1225.7850000000001</v>
      </c>
      <c r="LA76" s="117">
        <v>534.45560296127996</v>
      </c>
      <c r="LB76" s="117">
        <v>1232.7</v>
      </c>
      <c r="LC76" s="118">
        <v>1061.8200449999999</v>
      </c>
      <c r="LD76" s="116">
        <v>1059.6181200000001</v>
      </c>
      <c r="LE76" s="117">
        <v>1247.29</v>
      </c>
      <c r="LF76" s="117">
        <v>534.45560296127996</v>
      </c>
      <c r="LG76" s="117">
        <v>1232.7</v>
      </c>
      <c r="LH76" s="118">
        <v>1077.4278075000002</v>
      </c>
      <c r="LI76" s="116">
        <v>1069.9801200000002</v>
      </c>
      <c r="LJ76" s="117">
        <v>1268.7949999999998</v>
      </c>
      <c r="LK76" s="117">
        <v>544.13387343744</v>
      </c>
      <c r="LL76" s="117">
        <v>1268.4000000000001</v>
      </c>
      <c r="LM76" s="118">
        <v>1093.0485225</v>
      </c>
      <c r="LN76" s="116">
        <v>1080.3421200000003</v>
      </c>
      <c r="LO76" s="117">
        <v>1290.3000000000002</v>
      </c>
      <c r="LP76" s="117">
        <v>544.13387343744</v>
      </c>
      <c r="LQ76" s="117">
        <v>1268.4000000000001</v>
      </c>
      <c r="LR76" s="118">
        <v>1108.6562850000003</v>
      </c>
    </row>
    <row r="77" spans="1:330">
      <c r="A77" s="122" t="s">
        <v>91</v>
      </c>
      <c r="B77" s="123" t="s">
        <v>324</v>
      </c>
      <c r="C77" s="116">
        <v>123.04875000000001</v>
      </c>
      <c r="D77" s="116">
        <v>177.44925000000001</v>
      </c>
      <c r="E77" s="116">
        <v>198.17325000000002</v>
      </c>
      <c r="F77" s="161">
        <v>231.85</v>
      </c>
      <c r="G77" s="116" t="e">
        <v>#N/A</v>
      </c>
      <c r="H77" s="117">
        <v>0</v>
      </c>
      <c r="I77" s="117">
        <v>0</v>
      </c>
      <c r="J77" s="117">
        <v>0</v>
      </c>
      <c r="K77" s="117">
        <v>0</v>
      </c>
      <c r="L77" s="117">
        <v>0</v>
      </c>
      <c r="M77" s="117">
        <v>89.660313600000009</v>
      </c>
      <c r="N77" s="117">
        <v>103.66973760000002</v>
      </c>
      <c r="O77" s="117">
        <v>117.6791616</v>
      </c>
      <c r="P77" s="117">
        <v>134.49047040000002</v>
      </c>
      <c r="Q77" s="117">
        <v>151.30177920000003</v>
      </c>
      <c r="R77" s="117">
        <v>89.25</v>
      </c>
      <c r="S77" s="117">
        <v>123.9</v>
      </c>
      <c r="T77" s="117">
        <v>145.95000000000002</v>
      </c>
      <c r="U77" s="117">
        <v>169.05</v>
      </c>
      <c r="V77" s="117" t="e">
        <v>#N/A</v>
      </c>
      <c r="W77" s="118">
        <v>110.8863525</v>
      </c>
      <c r="X77" s="118">
        <v>179.61231749999999</v>
      </c>
      <c r="Y77" s="118">
        <v>220.21840500000002</v>
      </c>
      <c r="Z77" s="118">
        <v>260.82449250000002</v>
      </c>
      <c r="AA77" s="118" t="e">
        <v>#N/A</v>
      </c>
      <c r="AC77" s="122" t="s">
        <v>91</v>
      </c>
      <c r="AD77" s="123" t="s">
        <v>324</v>
      </c>
      <c r="AE77" s="116">
        <v>123.04875000000001</v>
      </c>
      <c r="AF77" s="117">
        <v>0</v>
      </c>
      <c r="AG77" s="117">
        <v>181.17043154496002</v>
      </c>
      <c r="AH77" s="117">
        <v>86.100000000000009</v>
      </c>
      <c r="AI77" s="118">
        <v>132.25797750000001</v>
      </c>
      <c r="AJ77" s="116">
        <v>177.44925000000001</v>
      </c>
      <c r="AK77" s="117">
        <v>0</v>
      </c>
      <c r="AL77" s="117">
        <v>247.16378461632004</v>
      </c>
      <c r="AM77" s="117">
        <v>119.7</v>
      </c>
      <c r="AN77" s="118">
        <v>189.05469000000005</v>
      </c>
      <c r="AO77" s="116">
        <v>198.17325000000002</v>
      </c>
      <c r="AP77" s="117">
        <v>0</v>
      </c>
      <c r="AQ77" s="117">
        <v>297.59266762368003</v>
      </c>
      <c r="AR77" s="117">
        <v>142.80000000000001</v>
      </c>
      <c r="AS77" s="118">
        <v>225.12740250000002</v>
      </c>
      <c r="AT77" s="116">
        <v>218.89725000000001</v>
      </c>
      <c r="AU77" s="117">
        <v>0</v>
      </c>
      <c r="AV77" s="117">
        <v>348.02155063103999</v>
      </c>
      <c r="AW77" s="117">
        <v>165.9</v>
      </c>
      <c r="AX77" s="118">
        <v>261.20011499999998</v>
      </c>
      <c r="AY77" s="116">
        <v>240.91650000000001</v>
      </c>
      <c r="AZ77" s="117">
        <v>0</v>
      </c>
      <c r="BA77" s="117">
        <v>413.08103549856003</v>
      </c>
      <c r="BB77" s="117">
        <v>189</v>
      </c>
      <c r="BC77" s="118">
        <v>299.85037500000004</v>
      </c>
      <c r="BD77" s="116">
        <v>262.93575000000004</v>
      </c>
      <c r="BE77" s="117">
        <v>0</v>
      </c>
      <c r="BF77" s="117">
        <v>457.28413048032013</v>
      </c>
      <c r="BG77" s="117">
        <v>207.9</v>
      </c>
      <c r="BH77" s="118">
        <v>318.56673749999999</v>
      </c>
      <c r="BI77" s="116">
        <v>285.92643750000002</v>
      </c>
      <c r="BJ77" s="117">
        <v>0</v>
      </c>
      <c r="BK77" s="117">
        <v>501.79851486336014</v>
      </c>
      <c r="BL77" s="117">
        <v>226.8</v>
      </c>
      <c r="BM77" s="118">
        <v>337.28309999999999</v>
      </c>
      <c r="BN77" s="116">
        <v>308.91712500000006</v>
      </c>
      <c r="BO77" s="117">
        <v>0</v>
      </c>
      <c r="BP77" s="117">
        <v>546.62418864768006</v>
      </c>
      <c r="BQ77" s="117">
        <v>245.70000000000002</v>
      </c>
      <c r="BR77" s="118">
        <v>356.01241500000003</v>
      </c>
      <c r="BS77" s="116">
        <v>331.90781250000003</v>
      </c>
      <c r="BT77" s="117">
        <v>0</v>
      </c>
      <c r="BU77" s="117">
        <v>591.44986243200015</v>
      </c>
      <c r="BV77" s="117">
        <v>264.60000000000002</v>
      </c>
      <c r="BW77" s="118">
        <v>374.72877750000004</v>
      </c>
      <c r="BX77" s="116">
        <v>354.89850000000001</v>
      </c>
      <c r="BY77" s="117">
        <v>0</v>
      </c>
      <c r="BZ77" s="117">
        <v>635.96424681504004</v>
      </c>
      <c r="CA77" s="117">
        <v>282.45</v>
      </c>
      <c r="CB77" s="118">
        <v>393.45809250000002</v>
      </c>
      <c r="CC77" s="116">
        <v>484.42350000000005</v>
      </c>
      <c r="CD77" s="117">
        <v>0</v>
      </c>
      <c r="CE77" s="117">
        <v>663.04642472640012</v>
      </c>
      <c r="CF77" s="117">
        <v>358.05</v>
      </c>
      <c r="CG77" s="118">
        <v>412.17445500000008</v>
      </c>
      <c r="CH77" s="116">
        <v>613.94850000000008</v>
      </c>
      <c r="CI77" s="117">
        <v>0</v>
      </c>
      <c r="CJ77" s="117">
        <v>689.81731323648012</v>
      </c>
      <c r="CK77" s="117">
        <v>358.05</v>
      </c>
      <c r="CL77" s="118">
        <v>430.89081750000003</v>
      </c>
      <c r="CM77" s="116">
        <v>635.96775000000014</v>
      </c>
      <c r="CN77" s="117">
        <v>0</v>
      </c>
      <c r="CO77" s="117">
        <v>717.52206995040024</v>
      </c>
      <c r="CP77" s="117">
        <v>406.35</v>
      </c>
      <c r="CQ77" s="118">
        <v>449.62013250000001</v>
      </c>
      <c r="CR77" s="116">
        <v>657.98699999999997</v>
      </c>
      <c r="CS77" s="117">
        <v>0</v>
      </c>
      <c r="CT77" s="117">
        <v>744.91553726304016</v>
      </c>
      <c r="CU77" s="117">
        <v>406.35</v>
      </c>
      <c r="CV77" s="118">
        <v>468.33649500000001</v>
      </c>
      <c r="CW77" s="116">
        <v>680.00625000000002</v>
      </c>
      <c r="CX77" s="117">
        <v>0</v>
      </c>
      <c r="CY77" s="117">
        <v>772.30900457568021</v>
      </c>
      <c r="CZ77" s="117">
        <v>453.6</v>
      </c>
      <c r="DA77" s="118">
        <v>487.06581000000006</v>
      </c>
      <c r="DB77" s="116">
        <v>702.02550000000008</v>
      </c>
      <c r="DC77" s="117">
        <v>0</v>
      </c>
      <c r="DD77" s="117">
        <v>800.01376128959998</v>
      </c>
      <c r="DE77" s="117">
        <v>453.6</v>
      </c>
      <c r="DF77" s="118">
        <v>505.78217250000006</v>
      </c>
      <c r="DG77" s="116">
        <v>724.04475000000002</v>
      </c>
      <c r="DH77" s="117">
        <v>0</v>
      </c>
      <c r="DI77" s="117">
        <v>826.78464979968021</v>
      </c>
      <c r="DJ77" s="117">
        <v>501.90000000000003</v>
      </c>
      <c r="DK77" s="118">
        <v>524.49853500000006</v>
      </c>
      <c r="DL77" s="116">
        <v>746.06400000000008</v>
      </c>
      <c r="DM77" s="117">
        <v>0</v>
      </c>
      <c r="DN77" s="117">
        <v>853.24424890848024</v>
      </c>
      <c r="DO77" s="117">
        <v>501.90000000000003</v>
      </c>
      <c r="DP77" s="118">
        <v>543.22784999999999</v>
      </c>
      <c r="DQ77" s="116">
        <v>768.08325000000013</v>
      </c>
      <c r="DR77" s="117">
        <v>0</v>
      </c>
      <c r="DS77" s="117">
        <v>881.57158442496018</v>
      </c>
      <c r="DT77" s="117">
        <v>549.15</v>
      </c>
      <c r="DU77" s="118">
        <v>561.94421250000005</v>
      </c>
      <c r="DV77" s="116">
        <v>790.10250000000008</v>
      </c>
      <c r="DW77" s="117">
        <v>0</v>
      </c>
      <c r="DX77" s="117">
        <v>909.27634113888018</v>
      </c>
      <c r="DY77" s="117">
        <v>549.15</v>
      </c>
      <c r="DZ77" s="118">
        <v>580.67352750000009</v>
      </c>
      <c r="EA77" s="116">
        <v>803.18452500000012</v>
      </c>
      <c r="EB77" s="117">
        <v>0</v>
      </c>
      <c r="EC77" s="117">
        <v>938.53754485920012</v>
      </c>
      <c r="ED77" s="117">
        <v>599.55000000000007</v>
      </c>
      <c r="EE77" s="118">
        <v>599.38989000000004</v>
      </c>
      <c r="EF77" s="116">
        <v>816.26655000000017</v>
      </c>
      <c r="EG77" s="117">
        <v>0</v>
      </c>
      <c r="EH77" s="117">
        <v>938.53754485920012</v>
      </c>
      <c r="EI77" s="117">
        <v>599.55000000000007</v>
      </c>
      <c r="EJ77" s="118">
        <v>618.10625249999998</v>
      </c>
      <c r="EK77" s="116">
        <v>829.34857499999998</v>
      </c>
      <c r="EL77" s="117">
        <v>0</v>
      </c>
      <c r="EM77" s="117">
        <v>969.04390618464026</v>
      </c>
      <c r="EN77" s="117">
        <v>673.05000000000007</v>
      </c>
      <c r="EO77" s="118">
        <v>636.83556750000002</v>
      </c>
      <c r="EP77" s="116">
        <v>842.43060000000003</v>
      </c>
      <c r="EQ77" s="117">
        <v>0</v>
      </c>
      <c r="ER77" s="117">
        <v>969.04390618464026</v>
      </c>
      <c r="ES77" s="117">
        <v>673.05000000000007</v>
      </c>
      <c r="ET77" s="118">
        <v>655.55193000000008</v>
      </c>
      <c r="EU77" s="116">
        <v>855.51262500000007</v>
      </c>
      <c r="EV77" s="117">
        <v>0</v>
      </c>
      <c r="EW77" s="117">
        <v>998.92768870752025</v>
      </c>
      <c r="EX77" s="117">
        <v>745.5</v>
      </c>
      <c r="EY77" s="118">
        <v>674.28124500000013</v>
      </c>
      <c r="EZ77" s="116">
        <v>868.59465000000012</v>
      </c>
      <c r="FA77" s="117">
        <v>0</v>
      </c>
      <c r="FB77" s="117">
        <v>998.92768870752025</v>
      </c>
      <c r="FC77" s="117">
        <v>745.5</v>
      </c>
      <c r="FD77" s="118">
        <v>692.99760749999996</v>
      </c>
      <c r="FE77" s="116">
        <v>881.67667500000016</v>
      </c>
      <c r="FF77" s="117">
        <v>0</v>
      </c>
      <c r="FG77" s="117">
        <v>1028.50018182912</v>
      </c>
      <c r="FH77" s="117">
        <v>819</v>
      </c>
      <c r="FI77" s="118">
        <v>711.71397000000002</v>
      </c>
      <c r="FJ77" s="116">
        <v>894.75869999999998</v>
      </c>
      <c r="FK77" s="117">
        <v>0</v>
      </c>
      <c r="FL77" s="117">
        <v>1028.50018182912</v>
      </c>
      <c r="FM77" s="117">
        <v>819</v>
      </c>
      <c r="FN77" s="118">
        <v>730.44328500000006</v>
      </c>
      <c r="FO77" s="116">
        <v>907.84072500000013</v>
      </c>
      <c r="FP77" s="117">
        <v>0</v>
      </c>
      <c r="FQ77" s="117">
        <v>1058.6952537532802</v>
      </c>
      <c r="FR77" s="117">
        <v>892.5</v>
      </c>
      <c r="FS77" s="118">
        <v>749.15964750000001</v>
      </c>
      <c r="FT77" s="116">
        <v>920.92275000000006</v>
      </c>
      <c r="FU77" s="117">
        <v>0</v>
      </c>
      <c r="FV77" s="117">
        <v>1058.6952537532802</v>
      </c>
      <c r="FW77" s="117">
        <v>892.5</v>
      </c>
      <c r="FX77" s="118">
        <v>767.88896250000005</v>
      </c>
      <c r="FY77" s="116">
        <v>934.004775</v>
      </c>
      <c r="FZ77" s="117">
        <v>0</v>
      </c>
      <c r="GA77" s="117">
        <v>1088.5790362761602</v>
      </c>
      <c r="GB77" s="117">
        <v>971.25</v>
      </c>
      <c r="GC77" s="118">
        <v>786.60532499999999</v>
      </c>
      <c r="GD77" s="116">
        <v>947.08680000000015</v>
      </c>
      <c r="GE77" s="117">
        <v>0</v>
      </c>
      <c r="GF77" s="117">
        <v>1088.5790362761602</v>
      </c>
      <c r="GG77" s="117">
        <v>971.25</v>
      </c>
      <c r="GH77" s="118">
        <v>805.32168750000005</v>
      </c>
      <c r="GI77" s="116">
        <v>960.16882499999997</v>
      </c>
      <c r="GJ77" s="117">
        <v>0</v>
      </c>
      <c r="GK77" s="117">
        <v>1119.0853976016001</v>
      </c>
      <c r="GL77" s="117">
        <v>1050</v>
      </c>
      <c r="GM77" s="118">
        <v>824.0510025000001</v>
      </c>
      <c r="GN77" s="116">
        <v>973.25085000000013</v>
      </c>
      <c r="GO77" s="117">
        <v>0</v>
      </c>
      <c r="GP77" s="117">
        <v>1119.0853976016001</v>
      </c>
      <c r="GQ77" s="117">
        <v>1050</v>
      </c>
      <c r="GR77" s="118">
        <v>842.76736500000004</v>
      </c>
      <c r="GS77" s="116">
        <v>986.33287500000006</v>
      </c>
      <c r="GT77" s="117">
        <v>0</v>
      </c>
      <c r="GU77" s="117">
        <v>1149.2804695257603</v>
      </c>
      <c r="GV77" s="117">
        <v>1128.75</v>
      </c>
      <c r="GW77" s="118">
        <v>861.49668000000008</v>
      </c>
      <c r="GX77" s="116">
        <v>999.4149000000001</v>
      </c>
      <c r="GY77" s="117">
        <v>0</v>
      </c>
      <c r="GZ77" s="117">
        <v>1149.2804695257603</v>
      </c>
      <c r="HA77" s="117">
        <v>1128.75</v>
      </c>
      <c r="HB77" s="118">
        <v>880.21304250000014</v>
      </c>
      <c r="HC77" s="116">
        <v>1012.4969250000001</v>
      </c>
      <c r="HD77" s="117">
        <v>0</v>
      </c>
      <c r="HE77" s="117">
        <v>1178.8529626473601</v>
      </c>
      <c r="HF77" s="117">
        <v>1207.5</v>
      </c>
      <c r="HG77" s="118">
        <v>898.92940499999997</v>
      </c>
      <c r="HH77" s="116">
        <v>1025.5789500000001</v>
      </c>
      <c r="HI77" s="117">
        <v>0</v>
      </c>
      <c r="HJ77" s="117">
        <v>1178.8529626473601</v>
      </c>
      <c r="HK77" s="117">
        <v>1207.5</v>
      </c>
      <c r="HL77" s="118">
        <v>917.65872000000002</v>
      </c>
      <c r="HM77" s="116">
        <v>1038.660975</v>
      </c>
      <c r="HN77" s="117">
        <v>0</v>
      </c>
      <c r="HO77" s="117">
        <v>1209.04803457152</v>
      </c>
      <c r="HP77" s="117">
        <v>1286.25</v>
      </c>
      <c r="HQ77" s="118">
        <v>936.37508249999996</v>
      </c>
      <c r="HR77" s="116">
        <v>1051.7430000000002</v>
      </c>
      <c r="HS77" s="117">
        <v>0</v>
      </c>
      <c r="HT77" s="117">
        <v>1209.04803457152</v>
      </c>
      <c r="HU77" s="117">
        <v>1286.25</v>
      </c>
      <c r="HV77" s="118">
        <v>955.1043975</v>
      </c>
      <c r="HW77" s="116">
        <v>1064.6955</v>
      </c>
      <c r="HX77" s="117">
        <v>0</v>
      </c>
      <c r="HY77" s="117">
        <v>1239.2431064956804</v>
      </c>
      <c r="HZ77" s="117">
        <v>1365</v>
      </c>
      <c r="IA77" s="118">
        <v>973.82076000000006</v>
      </c>
      <c r="IB77" s="116">
        <v>1077.6480000000001</v>
      </c>
      <c r="IC77" s="117">
        <v>0</v>
      </c>
      <c r="ID77" s="117">
        <v>1239.2431064956804</v>
      </c>
      <c r="IE77" s="117">
        <v>1365</v>
      </c>
      <c r="IF77" s="118">
        <v>992.53712250000001</v>
      </c>
      <c r="IG77" s="116">
        <v>1090.6005000000002</v>
      </c>
      <c r="IH77" s="117">
        <v>0</v>
      </c>
      <c r="II77" s="117">
        <v>1267.8817314134401</v>
      </c>
      <c r="IJ77" s="117">
        <v>1443.75</v>
      </c>
      <c r="IK77" s="118">
        <v>1011.2664375000001</v>
      </c>
      <c r="IL77" s="116">
        <v>1103.5530000000001</v>
      </c>
      <c r="IM77" s="117">
        <v>0</v>
      </c>
      <c r="IN77" s="117">
        <v>1267.8817314134401</v>
      </c>
      <c r="IO77" s="117">
        <v>1443.75</v>
      </c>
      <c r="IP77" s="118">
        <v>1029.9828000000002</v>
      </c>
      <c r="IQ77" s="116">
        <v>1116.5055</v>
      </c>
      <c r="IR77" s="117">
        <v>0</v>
      </c>
      <c r="IS77" s="117">
        <v>1298.6993821401602</v>
      </c>
      <c r="IT77" s="117">
        <v>1521.45</v>
      </c>
      <c r="IU77" s="118">
        <v>1048.6991625000001</v>
      </c>
      <c r="IV77" s="116">
        <v>1129.4580000000001</v>
      </c>
      <c r="IW77" s="117">
        <v>0</v>
      </c>
      <c r="IX77" s="117">
        <v>1298.6993821401602</v>
      </c>
      <c r="IY77" s="117">
        <v>1521.45</v>
      </c>
      <c r="IZ77" s="118">
        <v>1067.4284775000001</v>
      </c>
      <c r="JA77" s="116">
        <v>1142.4105000000002</v>
      </c>
      <c r="JB77" s="117">
        <v>0</v>
      </c>
      <c r="JC77" s="117">
        <v>1327.6492964592001</v>
      </c>
      <c r="JD77" s="117">
        <v>1600.2</v>
      </c>
      <c r="JE77" s="118">
        <v>1086.1448399999999</v>
      </c>
      <c r="JF77" s="116">
        <v>1155.3630000000001</v>
      </c>
      <c r="JG77" s="117">
        <v>0</v>
      </c>
      <c r="JH77" s="117">
        <v>1327.6492964592001</v>
      </c>
      <c r="JI77" s="117">
        <v>1600.2</v>
      </c>
      <c r="JJ77" s="118">
        <v>1104.8741550000002</v>
      </c>
      <c r="JK77" s="116">
        <v>1168.3155000000002</v>
      </c>
      <c r="JL77" s="117">
        <v>0</v>
      </c>
      <c r="JM77" s="117">
        <v>1356.5992107782401</v>
      </c>
      <c r="JN77" s="117">
        <v>1678.95</v>
      </c>
      <c r="JO77" s="118">
        <v>1123.5905175</v>
      </c>
      <c r="JP77" s="116">
        <v>1181.268</v>
      </c>
      <c r="JQ77" s="117">
        <v>0</v>
      </c>
      <c r="JR77" s="117">
        <v>1356.5992107782401</v>
      </c>
      <c r="JS77" s="117">
        <v>1678.95</v>
      </c>
      <c r="JT77" s="118">
        <v>1142.3068799999999</v>
      </c>
      <c r="JU77" s="116">
        <v>1194.2205000000001</v>
      </c>
      <c r="JV77" s="117">
        <v>0</v>
      </c>
      <c r="JW77" s="117">
        <v>1385.8604144985604</v>
      </c>
      <c r="JX77" s="117">
        <v>1757.7</v>
      </c>
      <c r="JY77" s="118">
        <v>1161.0361950000001</v>
      </c>
      <c r="JZ77" s="116">
        <v>1207.1730000000002</v>
      </c>
      <c r="KA77" s="117">
        <v>0</v>
      </c>
      <c r="KB77" s="117">
        <v>1385.8604144985604</v>
      </c>
      <c r="KC77" s="117">
        <v>1757.7</v>
      </c>
      <c r="KD77" s="118">
        <v>1179.7525575</v>
      </c>
      <c r="KE77" s="116">
        <v>1220.1255000000001</v>
      </c>
      <c r="KF77" s="117">
        <v>0</v>
      </c>
      <c r="KG77" s="117">
        <v>1415.1216182188805</v>
      </c>
      <c r="KH77" s="117">
        <v>1836.45</v>
      </c>
      <c r="KI77" s="118">
        <v>1198.4818725</v>
      </c>
      <c r="KJ77" s="116">
        <v>1233.0780000000002</v>
      </c>
      <c r="KK77" s="117">
        <v>0</v>
      </c>
      <c r="KL77" s="117">
        <v>1415.1216182188805</v>
      </c>
      <c r="KM77" s="117">
        <v>1836.45</v>
      </c>
      <c r="KN77" s="118">
        <v>1217.1982350000001</v>
      </c>
      <c r="KO77" s="116">
        <v>1246.0305000000001</v>
      </c>
      <c r="KP77" s="117">
        <v>0</v>
      </c>
      <c r="KQ77" s="117">
        <v>1445.3166901430402</v>
      </c>
      <c r="KR77" s="117">
        <v>1914.15</v>
      </c>
      <c r="KS77" s="118">
        <v>1235.9145975000001</v>
      </c>
      <c r="KT77" s="116">
        <v>1258.9830000000002</v>
      </c>
      <c r="KU77" s="117">
        <v>0</v>
      </c>
      <c r="KV77" s="117">
        <v>1445.3166901430402</v>
      </c>
      <c r="KW77" s="117">
        <v>1914.15</v>
      </c>
      <c r="KX77" s="118">
        <v>1254.6439124999999</v>
      </c>
      <c r="KY77" s="116">
        <v>1271.9355000000003</v>
      </c>
      <c r="KZ77" s="117">
        <v>0</v>
      </c>
      <c r="LA77" s="117">
        <v>1474.8891832646405</v>
      </c>
      <c r="LB77" s="117">
        <v>1992.9</v>
      </c>
      <c r="LC77" s="118">
        <v>1273.360275</v>
      </c>
      <c r="LD77" s="116">
        <v>1284.8879999999999</v>
      </c>
      <c r="LE77" s="117">
        <v>0</v>
      </c>
      <c r="LF77" s="117">
        <v>1474.8891832646405</v>
      </c>
      <c r="LG77" s="117">
        <v>1992.9</v>
      </c>
      <c r="LH77" s="118">
        <v>1292.08959</v>
      </c>
      <c r="LI77" s="116">
        <v>1297.8405</v>
      </c>
      <c r="LJ77" s="117">
        <v>0</v>
      </c>
      <c r="LK77" s="117">
        <v>1504.7729657875202</v>
      </c>
      <c r="LL77" s="117">
        <v>2071.65</v>
      </c>
      <c r="LM77" s="118">
        <v>1310.8059525000001</v>
      </c>
      <c r="LN77" s="116">
        <v>1310.7929999999999</v>
      </c>
      <c r="LO77" s="117">
        <v>0</v>
      </c>
      <c r="LP77" s="117">
        <v>1504.7729657875202</v>
      </c>
      <c r="LQ77" s="117">
        <v>2071.65</v>
      </c>
      <c r="LR77" s="118">
        <v>1329.5352675000001</v>
      </c>
    </row>
    <row r="78" spans="1:330">
      <c r="A78" s="122" t="s">
        <v>92</v>
      </c>
      <c r="B78" s="123" t="s">
        <v>325</v>
      </c>
      <c r="C78" s="116">
        <v>123.04875000000001</v>
      </c>
      <c r="D78" s="116">
        <v>177.44925000000001</v>
      </c>
      <c r="E78" s="116">
        <v>198.17325000000002</v>
      </c>
      <c r="F78" s="161">
        <v>231.85</v>
      </c>
      <c r="G78" s="116" t="e">
        <v>#N/A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89.660313600000009</v>
      </c>
      <c r="N78" s="117">
        <v>103.66973760000002</v>
      </c>
      <c r="O78" s="117">
        <v>117.6791616</v>
      </c>
      <c r="P78" s="117">
        <v>134.49047040000002</v>
      </c>
      <c r="Q78" s="117">
        <v>151.30177920000003</v>
      </c>
      <c r="R78" s="117">
        <v>89.25</v>
      </c>
      <c r="S78" s="117">
        <v>123.9</v>
      </c>
      <c r="T78" s="117">
        <v>145.95000000000002</v>
      </c>
      <c r="U78" s="117">
        <v>169.05</v>
      </c>
      <c r="V78" s="117" t="e">
        <v>#N/A</v>
      </c>
      <c r="W78" s="118">
        <v>110.8863525</v>
      </c>
      <c r="X78" s="118">
        <v>179.61231749999999</v>
      </c>
      <c r="Y78" s="118">
        <v>220.21840500000002</v>
      </c>
      <c r="Z78" s="118">
        <v>260.82449250000002</v>
      </c>
      <c r="AA78" s="118" t="e">
        <v>#N/A</v>
      </c>
      <c r="AC78" s="122" t="s">
        <v>92</v>
      </c>
      <c r="AD78" s="123" t="s">
        <v>325</v>
      </c>
      <c r="AE78" s="116">
        <v>123.04875000000001</v>
      </c>
      <c r="AF78" s="117">
        <v>0</v>
      </c>
      <c r="AG78" s="117">
        <v>181.17043154496002</v>
      </c>
      <c r="AH78" s="117">
        <v>86.100000000000009</v>
      </c>
      <c r="AI78" s="118">
        <v>132.25797750000001</v>
      </c>
      <c r="AJ78" s="116">
        <v>177.44925000000001</v>
      </c>
      <c r="AK78" s="117">
        <v>0</v>
      </c>
      <c r="AL78" s="117">
        <v>247.16378461632004</v>
      </c>
      <c r="AM78" s="117">
        <v>119.7</v>
      </c>
      <c r="AN78" s="118">
        <v>189.05469000000005</v>
      </c>
      <c r="AO78" s="116">
        <v>198.17325000000002</v>
      </c>
      <c r="AP78" s="117">
        <v>0</v>
      </c>
      <c r="AQ78" s="117">
        <v>297.59266762368003</v>
      </c>
      <c r="AR78" s="117">
        <v>142.80000000000001</v>
      </c>
      <c r="AS78" s="118">
        <v>225.12740250000002</v>
      </c>
      <c r="AT78" s="116">
        <v>218.89725000000001</v>
      </c>
      <c r="AU78" s="117">
        <v>0</v>
      </c>
      <c r="AV78" s="117">
        <v>348.02155063103999</v>
      </c>
      <c r="AW78" s="117">
        <v>165.9</v>
      </c>
      <c r="AX78" s="118">
        <v>261.20011499999998</v>
      </c>
      <c r="AY78" s="116">
        <v>240.91650000000001</v>
      </c>
      <c r="AZ78" s="117">
        <v>0</v>
      </c>
      <c r="BA78" s="117">
        <v>413.08103549856003</v>
      </c>
      <c r="BB78" s="117">
        <v>189</v>
      </c>
      <c r="BC78" s="118">
        <v>299.85037500000004</v>
      </c>
      <c r="BD78" s="116">
        <v>262.93575000000004</v>
      </c>
      <c r="BE78" s="117">
        <v>0</v>
      </c>
      <c r="BF78" s="117">
        <v>457.28413048032013</v>
      </c>
      <c r="BG78" s="117">
        <v>207.9</v>
      </c>
      <c r="BH78" s="118">
        <v>318.56673749999999</v>
      </c>
      <c r="BI78" s="116">
        <v>285.92643750000002</v>
      </c>
      <c r="BJ78" s="117">
        <v>0</v>
      </c>
      <c r="BK78" s="117">
        <v>501.79851486336014</v>
      </c>
      <c r="BL78" s="117">
        <v>226.8</v>
      </c>
      <c r="BM78" s="118">
        <v>337.28309999999999</v>
      </c>
      <c r="BN78" s="116">
        <v>308.91712500000006</v>
      </c>
      <c r="BO78" s="117">
        <v>0</v>
      </c>
      <c r="BP78" s="117">
        <v>546.62418864768006</v>
      </c>
      <c r="BQ78" s="117">
        <v>245.70000000000002</v>
      </c>
      <c r="BR78" s="118">
        <v>356.01241500000003</v>
      </c>
      <c r="BS78" s="116">
        <v>331.90781250000003</v>
      </c>
      <c r="BT78" s="117">
        <v>0</v>
      </c>
      <c r="BU78" s="117">
        <v>591.44986243200015</v>
      </c>
      <c r="BV78" s="117">
        <v>264.60000000000002</v>
      </c>
      <c r="BW78" s="118">
        <v>374.72877750000004</v>
      </c>
      <c r="BX78" s="116">
        <v>354.89850000000001</v>
      </c>
      <c r="BY78" s="117">
        <v>0</v>
      </c>
      <c r="BZ78" s="117">
        <v>635.96424681504004</v>
      </c>
      <c r="CA78" s="117">
        <v>282.45</v>
      </c>
      <c r="CB78" s="118">
        <v>393.45809250000002</v>
      </c>
      <c r="CC78" s="116">
        <v>484.42350000000005</v>
      </c>
      <c r="CD78" s="117">
        <v>0</v>
      </c>
      <c r="CE78" s="117">
        <v>663.04642472640012</v>
      </c>
      <c r="CF78" s="117">
        <v>358.05</v>
      </c>
      <c r="CG78" s="118">
        <v>412.17445500000008</v>
      </c>
      <c r="CH78" s="116">
        <v>613.94850000000008</v>
      </c>
      <c r="CI78" s="117">
        <v>0</v>
      </c>
      <c r="CJ78" s="117">
        <v>689.81731323648012</v>
      </c>
      <c r="CK78" s="117">
        <v>358.05</v>
      </c>
      <c r="CL78" s="118">
        <v>430.89081750000003</v>
      </c>
      <c r="CM78" s="116">
        <v>635.96775000000014</v>
      </c>
      <c r="CN78" s="117">
        <v>0</v>
      </c>
      <c r="CO78" s="117">
        <v>717.52206995040024</v>
      </c>
      <c r="CP78" s="117">
        <v>406.35</v>
      </c>
      <c r="CQ78" s="118">
        <v>449.62013250000001</v>
      </c>
      <c r="CR78" s="116">
        <v>657.98699999999997</v>
      </c>
      <c r="CS78" s="117">
        <v>0</v>
      </c>
      <c r="CT78" s="117">
        <v>744.91553726304016</v>
      </c>
      <c r="CU78" s="117">
        <v>406.35</v>
      </c>
      <c r="CV78" s="118">
        <v>468.33649500000001</v>
      </c>
      <c r="CW78" s="116">
        <v>680.00625000000002</v>
      </c>
      <c r="CX78" s="117">
        <v>0</v>
      </c>
      <c r="CY78" s="117">
        <v>772.30900457568021</v>
      </c>
      <c r="CZ78" s="117">
        <v>453.6</v>
      </c>
      <c r="DA78" s="118">
        <v>487.06581000000006</v>
      </c>
      <c r="DB78" s="116">
        <v>702.02550000000008</v>
      </c>
      <c r="DC78" s="117">
        <v>0</v>
      </c>
      <c r="DD78" s="117">
        <v>800.01376128959998</v>
      </c>
      <c r="DE78" s="117">
        <v>453.6</v>
      </c>
      <c r="DF78" s="118">
        <v>505.78217250000006</v>
      </c>
      <c r="DG78" s="116">
        <v>724.04475000000002</v>
      </c>
      <c r="DH78" s="117">
        <v>0</v>
      </c>
      <c r="DI78" s="117">
        <v>826.78464979968021</v>
      </c>
      <c r="DJ78" s="117">
        <v>501.90000000000003</v>
      </c>
      <c r="DK78" s="118">
        <v>524.49853500000006</v>
      </c>
      <c r="DL78" s="116">
        <v>746.06400000000008</v>
      </c>
      <c r="DM78" s="117">
        <v>0</v>
      </c>
      <c r="DN78" s="117">
        <v>853.24424890848024</v>
      </c>
      <c r="DO78" s="117">
        <v>501.90000000000003</v>
      </c>
      <c r="DP78" s="118">
        <v>543.22784999999999</v>
      </c>
      <c r="DQ78" s="116">
        <v>768.08325000000013</v>
      </c>
      <c r="DR78" s="117">
        <v>0</v>
      </c>
      <c r="DS78" s="117">
        <v>881.57158442496018</v>
      </c>
      <c r="DT78" s="117">
        <v>549.15</v>
      </c>
      <c r="DU78" s="118">
        <v>561.94421250000005</v>
      </c>
      <c r="DV78" s="116">
        <v>790.10250000000008</v>
      </c>
      <c r="DW78" s="117">
        <v>0</v>
      </c>
      <c r="DX78" s="117">
        <v>909.27634113888018</v>
      </c>
      <c r="DY78" s="117">
        <v>549.15</v>
      </c>
      <c r="DZ78" s="118">
        <v>580.67352750000009</v>
      </c>
      <c r="EA78" s="116">
        <v>803.18452500000012</v>
      </c>
      <c r="EB78" s="117">
        <v>0</v>
      </c>
      <c r="EC78" s="117">
        <v>938.53754485920012</v>
      </c>
      <c r="ED78" s="117">
        <v>599.55000000000007</v>
      </c>
      <c r="EE78" s="118">
        <v>599.38989000000004</v>
      </c>
      <c r="EF78" s="116">
        <v>816.26655000000017</v>
      </c>
      <c r="EG78" s="117">
        <v>0</v>
      </c>
      <c r="EH78" s="117">
        <v>938.53754485920012</v>
      </c>
      <c r="EI78" s="117">
        <v>599.55000000000007</v>
      </c>
      <c r="EJ78" s="118">
        <v>618.10625249999998</v>
      </c>
      <c r="EK78" s="116">
        <v>829.34857499999998</v>
      </c>
      <c r="EL78" s="117">
        <v>0</v>
      </c>
      <c r="EM78" s="117">
        <v>969.04390618464026</v>
      </c>
      <c r="EN78" s="117">
        <v>673.05000000000007</v>
      </c>
      <c r="EO78" s="118">
        <v>636.83556750000002</v>
      </c>
      <c r="EP78" s="116">
        <v>842.43060000000003</v>
      </c>
      <c r="EQ78" s="117">
        <v>0</v>
      </c>
      <c r="ER78" s="117">
        <v>969.04390618464026</v>
      </c>
      <c r="ES78" s="117">
        <v>673.05000000000007</v>
      </c>
      <c r="ET78" s="118">
        <v>655.55193000000008</v>
      </c>
      <c r="EU78" s="116">
        <v>855.51262500000007</v>
      </c>
      <c r="EV78" s="117">
        <v>0</v>
      </c>
      <c r="EW78" s="117">
        <v>998.92768870752025</v>
      </c>
      <c r="EX78" s="117">
        <v>745.5</v>
      </c>
      <c r="EY78" s="118">
        <v>674.28124500000013</v>
      </c>
      <c r="EZ78" s="116">
        <v>868.59465000000012</v>
      </c>
      <c r="FA78" s="117">
        <v>0</v>
      </c>
      <c r="FB78" s="117">
        <v>998.92768870752025</v>
      </c>
      <c r="FC78" s="117">
        <v>745.5</v>
      </c>
      <c r="FD78" s="118">
        <v>692.99760749999996</v>
      </c>
      <c r="FE78" s="116">
        <v>881.67667500000016</v>
      </c>
      <c r="FF78" s="117">
        <v>0</v>
      </c>
      <c r="FG78" s="117">
        <v>1028.50018182912</v>
      </c>
      <c r="FH78" s="117">
        <v>819</v>
      </c>
      <c r="FI78" s="118">
        <v>711.71397000000002</v>
      </c>
      <c r="FJ78" s="116">
        <v>894.75869999999998</v>
      </c>
      <c r="FK78" s="117">
        <v>0</v>
      </c>
      <c r="FL78" s="117">
        <v>1028.50018182912</v>
      </c>
      <c r="FM78" s="117">
        <v>819</v>
      </c>
      <c r="FN78" s="118">
        <v>730.44328500000006</v>
      </c>
      <c r="FO78" s="116">
        <v>907.84072500000013</v>
      </c>
      <c r="FP78" s="117">
        <v>0</v>
      </c>
      <c r="FQ78" s="117">
        <v>1058.6952537532802</v>
      </c>
      <c r="FR78" s="117">
        <v>892.5</v>
      </c>
      <c r="FS78" s="118">
        <v>749.15964750000001</v>
      </c>
      <c r="FT78" s="116">
        <v>920.92275000000006</v>
      </c>
      <c r="FU78" s="117">
        <v>0</v>
      </c>
      <c r="FV78" s="117">
        <v>1058.6952537532802</v>
      </c>
      <c r="FW78" s="117">
        <v>892.5</v>
      </c>
      <c r="FX78" s="118">
        <v>767.88896250000005</v>
      </c>
      <c r="FY78" s="116">
        <v>934.004775</v>
      </c>
      <c r="FZ78" s="117">
        <v>0</v>
      </c>
      <c r="GA78" s="117">
        <v>1088.5790362761602</v>
      </c>
      <c r="GB78" s="117">
        <v>971.25</v>
      </c>
      <c r="GC78" s="118">
        <v>786.60532499999999</v>
      </c>
      <c r="GD78" s="116">
        <v>947.08680000000015</v>
      </c>
      <c r="GE78" s="117">
        <v>0</v>
      </c>
      <c r="GF78" s="117">
        <v>1088.5790362761602</v>
      </c>
      <c r="GG78" s="117">
        <v>971.25</v>
      </c>
      <c r="GH78" s="118">
        <v>805.32168750000005</v>
      </c>
      <c r="GI78" s="116">
        <v>960.16882499999997</v>
      </c>
      <c r="GJ78" s="117">
        <v>0</v>
      </c>
      <c r="GK78" s="117">
        <v>1119.0853976016001</v>
      </c>
      <c r="GL78" s="117">
        <v>1050</v>
      </c>
      <c r="GM78" s="118">
        <v>824.0510025000001</v>
      </c>
      <c r="GN78" s="116">
        <v>973.25085000000013</v>
      </c>
      <c r="GO78" s="117">
        <v>0</v>
      </c>
      <c r="GP78" s="117">
        <v>1119.0853976016001</v>
      </c>
      <c r="GQ78" s="117">
        <v>1050</v>
      </c>
      <c r="GR78" s="118">
        <v>842.76736500000004</v>
      </c>
      <c r="GS78" s="116">
        <v>986.33287500000006</v>
      </c>
      <c r="GT78" s="117">
        <v>0</v>
      </c>
      <c r="GU78" s="117">
        <v>1149.2804695257603</v>
      </c>
      <c r="GV78" s="117">
        <v>1128.75</v>
      </c>
      <c r="GW78" s="118">
        <v>861.49668000000008</v>
      </c>
      <c r="GX78" s="116">
        <v>999.4149000000001</v>
      </c>
      <c r="GY78" s="117">
        <v>0</v>
      </c>
      <c r="GZ78" s="117">
        <v>1149.2804695257603</v>
      </c>
      <c r="HA78" s="117">
        <v>1128.75</v>
      </c>
      <c r="HB78" s="118">
        <v>880.21304250000014</v>
      </c>
      <c r="HC78" s="116">
        <v>1012.4969250000001</v>
      </c>
      <c r="HD78" s="117">
        <v>0</v>
      </c>
      <c r="HE78" s="117">
        <v>1178.8529626473601</v>
      </c>
      <c r="HF78" s="117">
        <v>1207.5</v>
      </c>
      <c r="HG78" s="118">
        <v>898.92940499999997</v>
      </c>
      <c r="HH78" s="116">
        <v>1025.5789500000001</v>
      </c>
      <c r="HI78" s="117">
        <v>0</v>
      </c>
      <c r="HJ78" s="117">
        <v>1178.8529626473601</v>
      </c>
      <c r="HK78" s="117">
        <v>1207.5</v>
      </c>
      <c r="HL78" s="118">
        <v>917.65872000000002</v>
      </c>
      <c r="HM78" s="116">
        <v>1038.660975</v>
      </c>
      <c r="HN78" s="117">
        <v>0</v>
      </c>
      <c r="HO78" s="117">
        <v>1209.04803457152</v>
      </c>
      <c r="HP78" s="117">
        <v>1286.25</v>
      </c>
      <c r="HQ78" s="118">
        <v>936.37508249999996</v>
      </c>
      <c r="HR78" s="116">
        <v>1051.7430000000002</v>
      </c>
      <c r="HS78" s="117">
        <v>0</v>
      </c>
      <c r="HT78" s="117">
        <v>1209.04803457152</v>
      </c>
      <c r="HU78" s="117">
        <v>1286.25</v>
      </c>
      <c r="HV78" s="118">
        <v>955.1043975</v>
      </c>
      <c r="HW78" s="116">
        <v>1064.6955</v>
      </c>
      <c r="HX78" s="117">
        <v>0</v>
      </c>
      <c r="HY78" s="117">
        <v>1239.2431064956804</v>
      </c>
      <c r="HZ78" s="117">
        <v>1365</v>
      </c>
      <c r="IA78" s="118">
        <v>973.82076000000006</v>
      </c>
      <c r="IB78" s="116">
        <v>1077.6480000000001</v>
      </c>
      <c r="IC78" s="117">
        <v>0</v>
      </c>
      <c r="ID78" s="117">
        <v>1239.2431064956804</v>
      </c>
      <c r="IE78" s="117">
        <v>1365</v>
      </c>
      <c r="IF78" s="118">
        <v>992.53712250000001</v>
      </c>
      <c r="IG78" s="116">
        <v>1090.6005000000002</v>
      </c>
      <c r="IH78" s="117">
        <v>0</v>
      </c>
      <c r="II78" s="117">
        <v>1267.8817314134401</v>
      </c>
      <c r="IJ78" s="117">
        <v>1443.75</v>
      </c>
      <c r="IK78" s="118">
        <v>1011.2664375000001</v>
      </c>
      <c r="IL78" s="116">
        <v>1103.5530000000001</v>
      </c>
      <c r="IM78" s="117">
        <v>0</v>
      </c>
      <c r="IN78" s="117">
        <v>1267.8817314134401</v>
      </c>
      <c r="IO78" s="117">
        <v>1443.75</v>
      </c>
      <c r="IP78" s="118">
        <v>1029.9828000000002</v>
      </c>
      <c r="IQ78" s="116">
        <v>1116.5055</v>
      </c>
      <c r="IR78" s="117">
        <v>0</v>
      </c>
      <c r="IS78" s="117">
        <v>1298.6993821401602</v>
      </c>
      <c r="IT78" s="117">
        <v>1521.45</v>
      </c>
      <c r="IU78" s="118">
        <v>1048.6991625000001</v>
      </c>
      <c r="IV78" s="116">
        <v>1129.4580000000001</v>
      </c>
      <c r="IW78" s="117">
        <v>0</v>
      </c>
      <c r="IX78" s="117">
        <v>1298.6993821401602</v>
      </c>
      <c r="IY78" s="117">
        <v>1521.45</v>
      </c>
      <c r="IZ78" s="118">
        <v>1067.4284775000001</v>
      </c>
      <c r="JA78" s="116">
        <v>1142.4105000000002</v>
      </c>
      <c r="JB78" s="117">
        <v>0</v>
      </c>
      <c r="JC78" s="117">
        <v>1327.6492964592001</v>
      </c>
      <c r="JD78" s="117">
        <v>1600.2</v>
      </c>
      <c r="JE78" s="118">
        <v>1086.1448399999999</v>
      </c>
      <c r="JF78" s="116">
        <v>1155.3630000000001</v>
      </c>
      <c r="JG78" s="117">
        <v>0</v>
      </c>
      <c r="JH78" s="117">
        <v>1327.6492964592001</v>
      </c>
      <c r="JI78" s="117">
        <v>1600.2</v>
      </c>
      <c r="JJ78" s="118">
        <v>1104.8741550000002</v>
      </c>
      <c r="JK78" s="116">
        <v>1168.3155000000002</v>
      </c>
      <c r="JL78" s="117">
        <v>0</v>
      </c>
      <c r="JM78" s="117">
        <v>1356.5992107782401</v>
      </c>
      <c r="JN78" s="117">
        <v>1678.95</v>
      </c>
      <c r="JO78" s="118">
        <v>1123.5905175</v>
      </c>
      <c r="JP78" s="116">
        <v>1181.268</v>
      </c>
      <c r="JQ78" s="117">
        <v>0</v>
      </c>
      <c r="JR78" s="117">
        <v>1356.5992107782401</v>
      </c>
      <c r="JS78" s="117">
        <v>1678.95</v>
      </c>
      <c r="JT78" s="118">
        <v>1142.3068799999999</v>
      </c>
      <c r="JU78" s="116">
        <v>1194.2205000000001</v>
      </c>
      <c r="JV78" s="117">
        <v>0</v>
      </c>
      <c r="JW78" s="117">
        <v>1385.8604144985604</v>
      </c>
      <c r="JX78" s="117">
        <v>1757.7</v>
      </c>
      <c r="JY78" s="118">
        <v>1161.0361950000001</v>
      </c>
      <c r="JZ78" s="116">
        <v>1207.1730000000002</v>
      </c>
      <c r="KA78" s="117">
        <v>0</v>
      </c>
      <c r="KB78" s="117">
        <v>1385.8604144985604</v>
      </c>
      <c r="KC78" s="117">
        <v>1757.7</v>
      </c>
      <c r="KD78" s="118">
        <v>1179.7525575</v>
      </c>
      <c r="KE78" s="116">
        <v>1220.1255000000001</v>
      </c>
      <c r="KF78" s="117">
        <v>0</v>
      </c>
      <c r="KG78" s="117">
        <v>1415.1216182188805</v>
      </c>
      <c r="KH78" s="117">
        <v>1836.45</v>
      </c>
      <c r="KI78" s="118">
        <v>1198.4818725</v>
      </c>
      <c r="KJ78" s="116">
        <v>1233.0780000000002</v>
      </c>
      <c r="KK78" s="117">
        <v>0</v>
      </c>
      <c r="KL78" s="117">
        <v>1415.1216182188805</v>
      </c>
      <c r="KM78" s="117">
        <v>1836.45</v>
      </c>
      <c r="KN78" s="118">
        <v>1217.1982350000001</v>
      </c>
      <c r="KO78" s="116">
        <v>1246.0305000000001</v>
      </c>
      <c r="KP78" s="117">
        <v>0</v>
      </c>
      <c r="KQ78" s="117">
        <v>1445.3166901430402</v>
      </c>
      <c r="KR78" s="117">
        <v>1914.15</v>
      </c>
      <c r="KS78" s="118">
        <v>1235.9145975000001</v>
      </c>
      <c r="KT78" s="116">
        <v>1258.9830000000002</v>
      </c>
      <c r="KU78" s="117">
        <v>0</v>
      </c>
      <c r="KV78" s="117">
        <v>1445.3166901430402</v>
      </c>
      <c r="KW78" s="117">
        <v>1914.15</v>
      </c>
      <c r="KX78" s="118">
        <v>1254.6439124999999</v>
      </c>
      <c r="KY78" s="116">
        <v>1271.9355000000003</v>
      </c>
      <c r="KZ78" s="117">
        <v>0</v>
      </c>
      <c r="LA78" s="117">
        <v>1474.8891832646405</v>
      </c>
      <c r="LB78" s="117">
        <v>1992.9</v>
      </c>
      <c r="LC78" s="118">
        <v>1273.360275</v>
      </c>
      <c r="LD78" s="116">
        <v>1284.8879999999999</v>
      </c>
      <c r="LE78" s="117">
        <v>0</v>
      </c>
      <c r="LF78" s="117">
        <v>1474.8891832646405</v>
      </c>
      <c r="LG78" s="117">
        <v>1992.9</v>
      </c>
      <c r="LH78" s="118">
        <v>1292.08959</v>
      </c>
      <c r="LI78" s="116">
        <v>1297.8405</v>
      </c>
      <c r="LJ78" s="117">
        <v>0</v>
      </c>
      <c r="LK78" s="117">
        <v>1504.7729657875202</v>
      </c>
      <c r="LL78" s="117">
        <v>2071.65</v>
      </c>
      <c r="LM78" s="118">
        <v>1310.8059525000001</v>
      </c>
      <c r="LN78" s="116">
        <v>1310.7929999999999</v>
      </c>
      <c r="LO78" s="117">
        <v>0</v>
      </c>
      <c r="LP78" s="117">
        <v>1504.7729657875202</v>
      </c>
      <c r="LQ78" s="117">
        <v>2071.65</v>
      </c>
      <c r="LR78" s="118">
        <v>1329.5352675000001</v>
      </c>
    </row>
    <row r="79" spans="1:330">
      <c r="A79" s="122" t="s">
        <v>93</v>
      </c>
      <c r="B79" s="123" t="s">
        <v>326</v>
      </c>
      <c r="C79" s="116">
        <v>98.439000000000007</v>
      </c>
      <c r="D79" s="116">
        <v>150.24900000000002</v>
      </c>
      <c r="E79" s="116">
        <v>195.58275000000003</v>
      </c>
      <c r="F79" s="161">
        <v>221.49</v>
      </c>
      <c r="G79" s="116" t="e">
        <v>#N/A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89.660313600000009</v>
      </c>
      <c r="N79" s="117">
        <v>103.66973760000002</v>
      </c>
      <c r="O79" s="117">
        <v>117.6791616</v>
      </c>
      <c r="P79" s="117">
        <v>134.49047040000002</v>
      </c>
      <c r="Q79" s="117">
        <v>151.30177920000003</v>
      </c>
      <c r="R79" s="117">
        <v>89.25</v>
      </c>
      <c r="S79" s="117">
        <v>123.9</v>
      </c>
      <c r="T79" s="117">
        <v>145.95000000000002</v>
      </c>
      <c r="U79" s="117">
        <v>169.05</v>
      </c>
      <c r="V79" s="117" t="e">
        <v>#N/A</v>
      </c>
      <c r="W79" s="118">
        <v>110.8863525</v>
      </c>
      <c r="X79" s="118">
        <v>179.61231749999999</v>
      </c>
      <c r="Y79" s="118">
        <v>220.21840500000002</v>
      </c>
      <c r="Z79" s="118">
        <v>260.82449250000002</v>
      </c>
      <c r="AA79" s="118" t="e">
        <v>#N/A</v>
      </c>
      <c r="AC79" s="122" t="s">
        <v>93</v>
      </c>
      <c r="AD79" s="123" t="s">
        <v>326</v>
      </c>
      <c r="AE79" s="116">
        <v>98.439000000000007</v>
      </c>
      <c r="AF79" s="117">
        <v>0</v>
      </c>
      <c r="AG79" s="117">
        <v>181.17043154496002</v>
      </c>
      <c r="AH79" s="117">
        <v>86.100000000000009</v>
      </c>
      <c r="AI79" s="118">
        <v>132.25797750000001</v>
      </c>
      <c r="AJ79" s="116">
        <v>150.24900000000002</v>
      </c>
      <c r="AK79" s="117">
        <v>0</v>
      </c>
      <c r="AL79" s="117">
        <v>247.16378461632004</v>
      </c>
      <c r="AM79" s="117">
        <v>119.7</v>
      </c>
      <c r="AN79" s="118">
        <v>189.05469000000005</v>
      </c>
      <c r="AO79" s="116">
        <v>195.58275000000003</v>
      </c>
      <c r="AP79" s="117">
        <v>0</v>
      </c>
      <c r="AQ79" s="117">
        <v>297.59266762368003</v>
      </c>
      <c r="AR79" s="117">
        <v>142.80000000000001</v>
      </c>
      <c r="AS79" s="118">
        <v>225.12740250000002</v>
      </c>
      <c r="AT79" s="116">
        <v>240.91650000000001</v>
      </c>
      <c r="AU79" s="117">
        <v>0</v>
      </c>
      <c r="AV79" s="117">
        <v>348.02155063103999</v>
      </c>
      <c r="AW79" s="117">
        <v>165.9</v>
      </c>
      <c r="AX79" s="118">
        <v>261.20011499999998</v>
      </c>
      <c r="AY79" s="116">
        <v>275.88825000000003</v>
      </c>
      <c r="AZ79" s="117">
        <v>0</v>
      </c>
      <c r="BA79" s="117">
        <v>413.08103549856003</v>
      </c>
      <c r="BB79" s="117">
        <v>189</v>
      </c>
      <c r="BC79" s="118">
        <v>299.85037500000004</v>
      </c>
      <c r="BD79" s="116">
        <v>314.74575000000004</v>
      </c>
      <c r="BE79" s="117">
        <v>0</v>
      </c>
      <c r="BF79" s="117">
        <v>457.28413048032013</v>
      </c>
      <c r="BG79" s="117">
        <v>207.9</v>
      </c>
      <c r="BH79" s="118">
        <v>318.56673749999999</v>
      </c>
      <c r="BI79" s="116">
        <v>354.57468750000004</v>
      </c>
      <c r="BJ79" s="117">
        <v>0</v>
      </c>
      <c r="BK79" s="117">
        <v>501.79851486336014</v>
      </c>
      <c r="BL79" s="117">
        <v>226.8</v>
      </c>
      <c r="BM79" s="118">
        <v>337.28309999999999</v>
      </c>
      <c r="BN79" s="116">
        <v>394.40362500000003</v>
      </c>
      <c r="BO79" s="117">
        <v>0</v>
      </c>
      <c r="BP79" s="117">
        <v>546.62418864768006</v>
      </c>
      <c r="BQ79" s="117">
        <v>245.70000000000002</v>
      </c>
      <c r="BR79" s="118">
        <v>356.01241500000003</v>
      </c>
      <c r="BS79" s="116">
        <v>434.23256250000003</v>
      </c>
      <c r="BT79" s="117">
        <v>0</v>
      </c>
      <c r="BU79" s="117">
        <v>591.44986243200015</v>
      </c>
      <c r="BV79" s="117">
        <v>264.60000000000002</v>
      </c>
      <c r="BW79" s="118">
        <v>374.72877750000004</v>
      </c>
      <c r="BX79" s="116">
        <v>474.06150000000002</v>
      </c>
      <c r="BY79" s="117">
        <v>0</v>
      </c>
      <c r="BZ79" s="117">
        <v>635.96424681504004</v>
      </c>
      <c r="CA79" s="117">
        <v>282.45</v>
      </c>
      <c r="CB79" s="118">
        <v>393.45809250000002</v>
      </c>
      <c r="CC79" s="116">
        <v>525.87150000000008</v>
      </c>
      <c r="CD79" s="117">
        <v>0</v>
      </c>
      <c r="CE79" s="117">
        <v>663.04642472640012</v>
      </c>
      <c r="CF79" s="117">
        <v>358.05</v>
      </c>
      <c r="CG79" s="118">
        <v>412.17445500000008</v>
      </c>
      <c r="CH79" s="116">
        <v>577.68150000000003</v>
      </c>
      <c r="CI79" s="117">
        <v>0</v>
      </c>
      <c r="CJ79" s="117">
        <v>689.81731323648012</v>
      </c>
      <c r="CK79" s="117">
        <v>358.05</v>
      </c>
      <c r="CL79" s="118">
        <v>430.89081750000003</v>
      </c>
      <c r="CM79" s="116">
        <v>600.69809250000003</v>
      </c>
      <c r="CN79" s="117">
        <v>0</v>
      </c>
      <c r="CO79" s="117">
        <v>717.52206995040024</v>
      </c>
      <c r="CP79" s="117">
        <v>406.35</v>
      </c>
      <c r="CQ79" s="118">
        <v>449.62013250000001</v>
      </c>
      <c r="CR79" s="116">
        <v>623.71468500000015</v>
      </c>
      <c r="CS79" s="117">
        <v>0</v>
      </c>
      <c r="CT79" s="117">
        <v>744.91553726304016</v>
      </c>
      <c r="CU79" s="117">
        <v>406.35</v>
      </c>
      <c r="CV79" s="118">
        <v>468.33649500000001</v>
      </c>
      <c r="CW79" s="116">
        <v>646.73127750000015</v>
      </c>
      <c r="CX79" s="117">
        <v>0</v>
      </c>
      <c r="CY79" s="117">
        <v>772.30900457568021</v>
      </c>
      <c r="CZ79" s="117">
        <v>453.6</v>
      </c>
      <c r="DA79" s="118">
        <v>487.06581000000006</v>
      </c>
      <c r="DB79" s="116">
        <v>669.74787000000015</v>
      </c>
      <c r="DC79" s="117">
        <v>0</v>
      </c>
      <c r="DD79" s="117">
        <v>800.01376128959998</v>
      </c>
      <c r="DE79" s="117">
        <v>453.6</v>
      </c>
      <c r="DF79" s="118">
        <v>505.78217250000006</v>
      </c>
      <c r="DG79" s="116">
        <v>692.76446250000004</v>
      </c>
      <c r="DH79" s="117">
        <v>0</v>
      </c>
      <c r="DI79" s="117">
        <v>826.78464979968021</v>
      </c>
      <c r="DJ79" s="117">
        <v>501.90000000000003</v>
      </c>
      <c r="DK79" s="118">
        <v>524.49853500000006</v>
      </c>
      <c r="DL79" s="116">
        <v>715.78105500000004</v>
      </c>
      <c r="DM79" s="117">
        <v>0</v>
      </c>
      <c r="DN79" s="117">
        <v>853.24424890848024</v>
      </c>
      <c r="DO79" s="117">
        <v>501.90000000000003</v>
      </c>
      <c r="DP79" s="118">
        <v>543.22784999999999</v>
      </c>
      <c r="DQ79" s="116">
        <v>738.79764750000004</v>
      </c>
      <c r="DR79" s="117">
        <v>0</v>
      </c>
      <c r="DS79" s="117">
        <v>881.57158442496018</v>
      </c>
      <c r="DT79" s="117">
        <v>549.15</v>
      </c>
      <c r="DU79" s="118">
        <v>561.94421250000005</v>
      </c>
      <c r="DV79" s="116">
        <v>761.81424000000004</v>
      </c>
      <c r="DW79" s="117">
        <v>0</v>
      </c>
      <c r="DX79" s="117">
        <v>909.27634113888018</v>
      </c>
      <c r="DY79" s="117">
        <v>549.15</v>
      </c>
      <c r="DZ79" s="118">
        <v>580.67352750000009</v>
      </c>
      <c r="EA79" s="116">
        <v>774.11911500000008</v>
      </c>
      <c r="EB79" s="117">
        <v>0</v>
      </c>
      <c r="EC79" s="117">
        <v>938.53754485920012</v>
      </c>
      <c r="ED79" s="117">
        <v>599.55000000000007</v>
      </c>
      <c r="EE79" s="118">
        <v>599.38989000000004</v>
      </c>
      <c r="EF79" s="116">
        <v>786.42399</v>
      </c>
      <c r="EG79" s="117">
        <v>0</v>
      </c>
      <c r="EH79" s="117">
        <v>938.53754485920012</v>
      </c>
      <c r="EI79" s="117">
        <v>599.55000000000007</v>
      </c>
      <c r="EJ79" s="118">
        <v>618.10625249999998</v>
      </c>
      <c r="EK79" s="116">
        <v>798.72886499999993</v>
      </c>
      <c r="EL79" s="117">
        <v>0</v>
      </c>
      <c r="EM79" s="117">
        <v>969.04390618464026</v>
      </c>
      <c r="EN79" s="117">
        <v>673.05000000000007</v>
      </c>
      <c r="EO79" s="118">
        <v>636.83556750000002</v>
      </c>
      <c r="EP79" s="116">
        <v>811.03374000000008</v>
      </c>
      <c r="EQ79" s="117">
        <v>0</v>
      </c>
      <c r="ER79" s="117">
        <v>969.04390618464026</v>
      </c>
      <c r="ES79" s="117">
        <v>673.05000000000007</v>
      </c>
      <c r="ET79" s="118">
        <v>655.55193000000008</v>
      </c>
      <c r="EU79" s="116">
        <v>823.338615</v>
      </c>
      <c r="EV79" s="117">
        <v>0</v>
      </c>
      <c r="EW79" s="117">
        <v>998.92768870752025</v>
      </c>
      <c r="EX79" s="117">
        <v>745.5</v>
      </c>
      <c r="EY79" s="118">
        <v>674.28124500000013</v>
      </c>
      <c r="EZ79" s="116">
        <v>835.64349000000004</v>
      </c>
      <c r="FA79" s="117">
        <v>0</v>
      </c>
      <c r="FB79" s="117">
        <v>998.92768870752025</v>
      </c>
      <c r="FC79" s="117">
        <v>745.5</v>
      </c>
      <c r="FD79" s="118">
        <v>692.99760749999996</v>
      </c>
      <c r="FE79" s="116">
        <v>847.94836499999997</v>
      </c>
      <c r="FF79" s="117">
        <v>0</v>
      </c>
      <c r="FG79" s="117">
        <v>1028.50018182912</v>
      </c>
      <c r="FH79" s="117">
        <v>819</v>
      </c>
      <c r="FI79" s="118">
        <v>711.71397000000002</v>
      </c>
      <c r="FJ79" s="116">
        <v>860.25324000000001</v>
      </c>
      <c r="FK79" s="117">
        <v>0</v>
      </c>
      <c r="FL79" s="117">
        <v>1028.50018182912</v>
      </c>
      <c r="FM79" s="117">
        <v>819</v>
      </c>
      <c r="FN79" s="118">
        <v>730.44328500000006</v>
      </c>
      <c r="FO79" s="116">
        <v>872.55811500000004</v>
      </c>
      <c r="FP79" s="117">
        <v>0</v>
      </c>
      <c r="FQ79" s="117">
        <v>1058.6952537532802</v>
      </c>
      <c r="FR79" s="117">
        <v>892.5</v>
      </c>
      <c r="FS79" s="118">
        <v>749.15964750000001</v>
      </c>
      <c r="FT79" s="116">
        <v>884.86299000000008</v>
      </c>
      <c r="FU79" s="117">
        <v>0</v>
      </c>
      <c r="FV79" s="117">
        <v>1058.6952537532802</v>
      </c>
      <c r="FW79" s="117">
        <v>892.5</v>
      </c>
      <c r="FX79" s="118">
        <v>767.88896250000005</v>
      </c>
      <c r="FY79" s="116">
        <v>897.16786500000001</v>
      </c>
      <c r="FZ79" s="117">
        <v>0</v>
      </c>
      <c r="GA79" s="117">
        <v>1088.5790362761602</v>
      </c>
      <c r="GB79" s="117">
        <v>971.25</v>
      </c>
      <c r="GC79" s="118">
        <v>786.60532499999999</v>
      </c>
      <c r="GD79" s="116">
        <v>909.47273999999993</v>
      </c>
      <c r="GE79" s="117">
        <v>0</v>
      </c>
      <c r="GF79" s="117">
        <v>1088.5790362761602</v>
      </c>
      <c r="GG79" s="117">
        <v>971.25</v>
      </c>
      <c r="GH79" s="118">
        <v>805.32168750000005</v>
      </c>
      <c r="GI79" s="116">
        <v>921.77761500000008</v>
      </c>
      <c r="GJ79" s="117">
        <v>0</v>
      </c>
      <c r="GK79" s="117">
        <v>1119.0853976016001</v>
      </c>
      <c r="GL79" s="117">
        <v>1050</v>
      </c>
      <c r="GM79" s="118">
        <v>824.0510025000001</v>
      </c>
      <c r="GN79" s="116">
        <v>934.08249000000001</v>
      </c>
      <c r="GO79" s="117">
        <v>0</v>
      </c>
      <c r="GP79" s="117">
        <v>1119.0853976016001</v>
      </c>
      <c r="GQ79" s="117">
        <v>1050</v>
      </c>
      <c r="GR79" s="118">
        <v>842.76736500000004</v>
      </c>
      <c r="GS79" s="116">
        <v>946.38736500000005</v>
      </c>
      <c r="GT79" s="117">
        <v>0</v>
      </c>
      <c r="GU79" s="117">
        <v>1149.2804695257603</v>
      </c>
      <c r="GV79" s="117">
        <v>1128.75</v>
      </c>
      <c r="GW79" s="118">
        <v>861.49668000000008</v>
      </c>
      <c r="GX79" s="116">
        <v>958.69223999999997</v>
      </c>
      <c r="GY79" s="117">
        <v>0</v>
      </c>
      <c r="GZ79" s="117">
        <v>1149.2804695257603</v>
      </c>
      <c r="HA79" s="117">
        <v>1128.75</v>
      </c>
      <c r="HB79" s="118">
        <v>880.21304250000014</v>
      </c>
      <c r="HC79" s="116">
        <v>970.99711500000012</v>
      </c>
      <c r="HD79" s="117">
        <v>0</v>
      </c>
      <c r="HE79" s="117">
        <v>1178.8529626473601</v>
      </c>
      <c r="HF79" s="117">
        <v>1207.5</v>
      </c>
      <c r="HG79" s="118">
        <v>898.92940499999997</v>
      </c>
      <c r="HH79" s="116">
        <v>983.30199000000005</v>
      </c>
      <c r="HI79" s="117">
        <v>0</v>
      </c>
      <c r="HJ79" s="117">
        <v>1178.8529626473601</v>
      </c>
      <c r="HK79" s="117">
        <v>1207.5</v>
      </c>
      <c r="HL79" s="118">
        <v>917.65872000000002</v>
      </c>
      <c r="HM79" s="116">
        <v>995.60686499999997</v>
      </c>
      <c r="HN79" s="117">
        <v>0</v>
      </c>
      <c r="HO79" s="117">
        <v>1209.04803457152</v>
      </c>
      <c r="HP79" s="117">
        <v>1286.25</v>
      </c>
      <c r="HQ79" s="118">
        <v>936.37508249999996</v>
      </c>
      <c r="HR79" s="116">
        <v>1007.91174</v>
      </c>
      <c r="HS79" s="117">
        <v>0</v>
      </c>
      <c r="HT79" s="117">
        <v>1209.04803457152</v>
      </c>
      <c r="HU79" s="117">
        <v>1286.25</v>
      </c>
      <c r="HV79" s="118">
        <v>955.1043975</v>
      </c>
      <c r="HW79" s="116">
        <v>1019.5689900000001</v>
      </c>
      <c r="HX79" s="117">
        <v>0</v>
      </c>
      <c r="HY79" s="117">
        <v>1239.2431064956804</v>
      </c>
      <c r="HZ79" s="117">
        <v>1365</v>
      </c>
      <c r="IA79" s="118">
        <v>973.82076000000006</v>
      </c>
      <c r="IB79" s="116">
        <v>1031.22624</v>
      </c>
      <c r="IC79" s="117">
        <v>0</v>
      </c>
      <c r="ID79" s="117">
        <v>1239.2431064956804</v>
      </c>
      <c r="IE79" s="117">
        <v>1365</v>
      </c>
      <c r="IF79" s="118">
        <v>992.53712250000001</v>
      </c>
      <c r="IG79" s="116">
        <v>1042.8834899999999</v>
      </c>
      <c r="IH79" s="117">
        <v>0</v>
      </c>
      <c r="II79" s="117">
        <v>1267.8817314134401</v>
      </c>
      <c r="IJ79" s="117">
        <v>1443.75</v>
      </c>
      <c r="IK79" s="118">
        <v>1011.2664375000001</v>
      </c>
      <c r="IL79" s="116">
        <v>1054.5407399999999</v>
      </c>
      <c r="IM79" s="117">
        <v>0</v>
      </c>
      <c r="IN79" s="117">
        <v>1267.8817314134401</v>
      </c>
      <c r="IO79" s="117">
        <v>1443.75</v>
      </c>
      <c r="IP79" s="118">
        <v>1029.9828000000002</v>
      </c>
      <c r="IQ79" s="116">
        <v>1066.1979900000001</v>
      </c>
      <c r="IR79" s="117">
        <v>0</v>
      </c>
      <c r="IS79" s="117">
        <v>1298.6993821401602</v>
      </c>
      <c r="IT79" s="117">
        <v>1521.45</v>
      </c>
      <c r="IU79" s="118">
        <v>1048.6991625000001</v>
      </c>
      <c r="IV79" s="116">
        <v>1077.8552400000001</v>
      </c>
      <c r="IW79" s="117">
        <v>0</v>
      </c>
      <c r="IX79" s="117">
        <v>1298.6993821401602</v>
      </c>
      <c r="IY79" s="117">
        <v>1521.45</v>
      </c>
      <c r="IZ79" s="118">
        <v>1067.4284775000001</v>
      </c>
      <c r="JA79" s="116">
        <v>1089.5124900000001</v>
      </c>
      <c r="JB79" s="117">
        <v>0</v>
      </c>
      <c r="JC79" s="117">
        <v>1327.6492964592001</v>
      </c>
      <c r="JD79" s="117">
        <v>1600.2</v>
      </c>
      <c r="JE79" s="118">
        <v>1086.1448399999999</v>
      </c>
      <c r="JF79" s="116">
        <v>1101.16974</v>
      </c>
      <c r="JG79" s="117">
        <v>0</v>
      </c>
      <c r="JH79" s="117">
        <v>1327.6492964592001</v>
      </c>
      <c r="JI79" s="117">
        <v>1600.2</v>
      </c>
      <c r="JJ79" s="118">
        <v>1104.8741550000002</v>
      </c>
      <c r="JK79" s="116">
        <v>1112.82699</v>
      </c>
      <c r="JL79" s="117">
        <v>0</v>
      </c>
      <c r="JM79" s="117">
        <v>1356.5992107782401</v>
      </c>
      <c r="JN79" s="117">
        <v>1678.95</v>
      </c>
      <c r="JO79" s="118">
        <v>1123.5905175</v>
      </c>
      <c r="JP79" s="116">
        <v>1124.48424</v>
      </c>
      <c r="JQ79" s="117">
        <v>0</v>
      </c>
      <c r="JR79" s="117">
        <v>1356.5992107782401</v>
      </c>
      <c r="JS79" s="117">
        <v>1678.95</v>
      </c>
      <c r="JT79" s="118">
        <v>1142.3068799999999</v>
      </c>
      <c r="JU79" s="116">
        <v>1137.4367400000001</v>
      </c>
      <c r="JV79" s="117">
        <v>0</v>
      </c>
      <c r="JW79" s="117">
        <v>1385.8604144985604</v>
      </c>
      <c r="JX79" s="117">
        <v>1757.7</v>
      </c>
      <c r="JY79" s="118">
        <v>1161.0361950000001</v>
      </c>
      <c r="JZ79" s="116">
        <v>1150.38924</v>
      </c>
      <c r="KA79" s="117">
        <v>0</v>
      </c>
      <c r="KB79" s="117">
        <v>1385.8604144985604</v>
      </c>
      <c r="KC79" s="117">
        <v>1757.7</v>
      </c>
      <c r="KD79" s="118">
        <v>1179.7525575</v>
      </c>
      <c r="KE79" s="116">
        <v>1163.3417400000001</v>
      </c>
      <c r="KF79" s="117">
        <v>0</v>
      </c>
      <c r="KG79" s="117">
        <v>1415.1216182188805</v>
      </c>
      <c r="KH79" s="117">
        <v>1836.45</v>
      </c>
      <c r="KI79" s="118">
        <v>1198.4818725</v>
      </c>
      <c r="KJ79" s="116">
        <v>1176.2942399999999</v>
      </c>
      <c r="KK79" s="117">
        <v>0</v>
      </c>
      <c r="KL79" s="117">
        <v>1415.1216182188805</v>
      </c>
      <c r="KM79" s="117">
        <v>1836.45</v>
      </c>
      <c r="KN79" s="118">
        <v>1217.1982350000001</v>
      </c>
      <c r="KO79" s="116">
        <v>1189.24674</v>
      </c>
      <c r="KP79" s="117">
        <v>0</v>
      </c>
      <c r="KQ79" s="117">
        <v>1445.3166901430402</v>
      </c>
      <c r="KR79" s="117">
        <v>1914.15</v>
      </c>
      <c r="KS79" s="118">
        <v>1235.9145975000001</v>
      </c>
      <c r="KT79" s="116">
        <v>1202.1992400000001</v>
      </c>
      <c r="KU79" s="117">
        <v>0</v>
      </c>
      <c r="KV79" s="117">
        <v>1445.3166901430402</v>
      </c>
      <c r="KW79" s="117">
        <v>1914.15</v>
      </c>
      <c r="KX79" s="118">
        <v>1254.6439124999999</v>
      </c>
      <c r="KY79" s="116">
        <v>1215.15174</v>
      </c>
      <c r="KZ79" s="117">
        <v>0</v>
      </c>
      <c r="LA79" s="117">
        <v>1474.8891832646405</v>
      </c>
      <c r="LB79" s="117">
        <v>1992.9</v>
      </c>
      <c r="LC79" s="118">
        <v>1273.360275</v>
      </c>
      <c r="LD79" s="116">
        <v>1228.1042400000001</v>
      </c>
      <c r="LE79" s="117">
        <v>0</v>
      </c>
      <c r="LF79" s="117">
        <v>1474.8891832646405</v>
      </c>
      <c r="LG79" s="117">
        <v>1992.9</v>
      </c>
      <c r="LH79" s="118">
        <v>1292.08959</v>
      </c>
      <c r="LI79" s="116">
        <v>1241.05674</v>
      </c>
      <c r="LJ79" s="117">
        <v>0</v>
      </c>
      <c r="LK79" s="117">
        <v>1504.7729657875202</v>
      </c>
      <c r="LL79" s="117">
        <v>2071.65</v>
      </c>
      <c r="LM79" s="118">
        <v>1310.8059525000001</v>
      </c>
      <c r="LN79" s="116">
        <v>1254.0092400000001</v>
      </c>
      <c r="LO79" s="117">
        <v>0</v>
      </c>
      <c r="LP79" s="117">
        <v>1504.7729657875202</v>
      </c>
      <c r="LQ79" s="117">
        <v>2071.65</v>
      </c>
      <c r="LR79" s="118">
        <v>1329.5352675000001</v>
      </c>
    </row>
    <row r="80" spans="1:330">
      <c r="A80" s="122" t="s">
        <v>94</v>
      </c>
      <c r="B80" s="123" t="s">
        <v>327</v>
      </c>
      <c r="C80" s="116">
        <v>98.439000000000007</v>
      </c>
      <c r="D80" s="116">
        <v>150.24900000000002</v>
      </c>
      <c r="E80" s="116">
        <v>195.58275000000003</v>
      </c>
      <c r="F80" s="161">
        <v>221.49</v>
      </c>
      <c r="G80" s="116" t="e">
        <v>#N/A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89.660313600000009</v>
      </c>
      <c r="N80" s="117">
        <v>103.66973760000002</v>
      </c>
      <c r="O80" s="117">
        <v>117.6791616</v>
      </c>
      <c r="P80" s="117">
        <v>134.49047040000002</v>
      </c>
      <c r="Q80" s="117">
        <v>151.30177920000003</v>
      </c>
      <c r="R80" s="117">
        <v>89.25</v>
      </c>
      <c r="S80" s="117">
        <v>123.9</v>
      </c>
      <c r="T80" s="117">
        <v>145.95000000000002</v>
      </c>
      <c r="U80" s="117">
        <v>169.05</v>
      </c>
      <c r="V80" s="117" t="e">
        <v>#N/A</v>
      </c>
      <c r="W80" s="118">
        <v>110.8863525</v>
      </c>
      <c r="X80" s="118">
        <v>179.61231749999999</v>
      </c>
      <c r="Y80" s="118">
        <v>220.21840500000002</v>
      </c>
      <c r="Z80" s="118">
        <v>260.82449250000002</v>
      </c>
      <c r="AA80" s="118" t="e">
        <v>#N/A</v>
      </c>
      <c r="AC80" s="122" t="s">
        <v>94</v>
      </c>
      <c r="AD80" s="123" t="s">
        <v>327</v>
      </c>
      <c r="AE80" s="116">
        <v>98.439000000000007</v>
      </c>
      <c r="AF80" s="117">
        <v>0</v>
      </c>
      <c r="AG80" s="117">
        <v>181.17043154496002</v>
      </c>
      <c r="AH80" s="117">
        <v>86.100000000000009</v>
      </c>
      <c r="AI80" s="118">
        <v>132.25797750000001</v>
      </c>
      <c r="AJ80" s="116">
        <v>150.24900000000002</v>
      </c>
      <c r="AK80" s="117">
        <v>0</v>
      </c>
      <c r="AL80" s="117">
        <v>247.16378461632004</v>
      </c>
      <c r="AM80" s="117">
        <v>119.7</v>
      </c>
      <c r="AN80" s="118">
        <v>189.05469000000005</v>
      </c>
      <c r="AO80" s="116">
        <v>195.58275000000003</v>
      </c>
      <c r="AP80" s="117">
        <v>0</v>
      </c>
      <c r="AQ80" s="117">
        <v>297.59266762368003</v>
      </c>
      <c r="AR80" s="117">
        <v>142.80000000000001</v>
      </c>
      <c r="AS80" s="118">
        <v>225.12740250000002</v>
      </c>
      <c r="AT80" s="116">
        <v>240.91650000000001</v>
      </c>
      <c r="AU80" s="117">
        <v>0</v>
      </c>
      <c r="AV80" s="117">
        <v>348.02155063103999</v>
      </c>
      <c r="AW80" s="117">
        <v>165.9</v>
      </c>
      <c r="AX80" s="118">
        <v>261.20011499999998</v>
      </c>
      <c r="AY80" s="116">
        <v>275.88825000000003</v>
      </c>
      <c r="AZ80" s="117">
        <v>0</v>
      </c>
      <c r="BA80" s="117">
        <v>413.08103549856003</v>
      </c>
      <c r="BB80" s="117">
        <v>189</v>
      </c>
      <c r="BC80" s="118">
        <v>299.85037500000004</v>
      </c>
      <c r="BD80" s="116">
        <v>314.74575000000004</v>
      </c>
      <c r="BE80" s="117">
        <v>0</v>
      </c>
      <c r="BF80" s="117">
        <v>457.28413048032013</v>
      </c>
      <c r="BG80" s="117">
        <v>207.9</v>
      </c>
      <c r="BH80" s="118">
        <v>318.56673749999999</v>
      </c>
      <c r="BI80" s="116">
        <v>354.57468750000004</v>
      </c>
      <c r="BJ80" s="117">
        <v>0</v>
      </c>
      <c r="BK80" s="117">
        <v>501.79851486336014</v>
      </c>
      <c r="BL80" s="117">
        <v>226.8</v>
      </c>
      <c r="BM80" s="118">
        <v>337.28309999999999</v>
      </c>
      <c r="BN80" s="116">
        <v>394.40362500000003</v>
      </c>
      <c r="BO80" s="117">
        <v>0</v>
      </c>
      <c r="BP80" s="117">
        <v>546.62418864768006</v>
      </c>
      <c r="BQ80" s="117">
        <v>245.70000000000002</v>
      </c>
      <c r="BR80" s="118">
        <v>356.01241500000003</v>
      </c>
      <c r="BS80" s="116">
        <v>434.23256250000003</v>
      </c>
      <c r="BT80" s="117">
        <v>0</v>
      </c>
      <c r="BU80" s="117">
        <v>591.44986243200015</v>
      </c>
      <c r="BV80" s="117">
        <v>264.60000000000002</v>
      </c>
      <c r="BW80" s="118">
        <v>374.72877750000004</v>
      </c>
      <c r="BX80" s="116">
        <v>474.06150000000002</v>
      </c>
      <c r="BY80" s="117">
        <v>0</v>
      </c>
      <c r="BZ80" s="117">
        <v>635.96424681504004</v>
      </c>
      <c r="CA80" s="117">
        <v>282.45</v>
      </c>
      <c r="CB80" s="118">
        <v>393.45809250000002</v>
      </c>
      <c r="CC80" s="116">
        <v>525.87150000000008</v>
      </c>
      <c r="CD80" s="117">
        <v>0</v>
      </c>
      <c r="CE80" s="117">
        <v>663.04642472640012</v>
      </c>
      <c r="CF80" s="117">
        <v>358.05</v>
      </c>
      <c r="CG80" s="118">
        <v>412.17445500000008</v>
      </c>
      <c r="CH80" s="116">
        <v>577.68150000000003</v>
      </c>
      <c r="CI80" s="117">
        <v>0</v>
      </c>
      <c r="CJ80" s="117">
        <v>689.81731323648012</v>
      </c>
      <c r="CK80" s="117">
        <v>358.05</v>
      </c>
      <c r="CL80" s="118">
        <v>430.89081750000003</v>
      </c>
      <c r="CM80" s="116">
        <v>600.69809250000003</v>
      </c>
      <c r="CN80" s="117">
        <v>0</v>
      </c>
      <c r="CO80" s="117">
        <v>717.52206995040024</v>
      </c>
      <c r="CP80" s="117">
        <v>406.35</v>
      </c>
      <c r="CQ80" s="118">
        <v>449.62013250000001</v>
      </c>
      <c r="CR80" s="116">
        <v>623.71468500000015</v>
      </c>
      <c r="CS80" s="117">
        <v>0</v>
      </c>
      <c r="CT80" s="117">
        <v>744.91553726304016</v>
      </c>
      <c r="CU80" s="117">
        <v>406.35</v>
      </c>
      <c r="CV80" s="118">
        <v>468.33649500000001</v>
      </c>
      <c r="CW80" s="116">
        <v>646.73127750000015</v>
      </c>
      <c r="CX80" s="117">
        <v>0</v>
      </c>
      <c r="CY80" s="117">
        <v>772.30900457568021</v>
      </c>
      <c r="CZ80" s="117">
        <v>453.6</v>
      </c>
      <c r="DA80" s="118">
        <v>487.06581000000006</v>
      </c>
      <c r="DB80" s="116">
        <v>669.74787000000015</v>
      </c>
      <c r="DC80" s="117">
        <v>0</v>
      </c>
      <c r="DD80" s="117">
        <v>800.01376128959998</v>
      </c>
      <c r="DE80" s="117">
        <v>453.6</v>
      </c>
      <c r="DF80" s="118">
        <v>505.78217250000006</v>
      </c>
      <c r="DG80" s="116">
        <v>692.76446250000004</v>
      </c>
      <c r="DH80" s="117">
        <v>0</v>
      </c>
      <c r="DI80" s="117">
        <v>826.78464979968021</v>
      </c>
      <c r="DJ80" s="117">
        <v>501.90000000000003</v>
      </c>
      <c r="DK80" s="118">
        <v>524.49853500000006</v>
      </c>
      <c r="DL80" s="116">
        <v>715.78105500000004</v>
      </c>
      <c r="DM80" s="117">
        <v>0</v>
      </c>
      <c r="DN80" s="117">
        <v>853.24424890848024</v>
      </c>
      <c r="DO80" s="117">
        <v>501.90000000000003</v>
      </c>
      <c r="DP80" s="118">
        <v>543.22784999999999</v>
      </c>
      <c r="DQ80" s="116">
        <v>738.79764750000004</v>
      </c>
      <c r="DR80" s="117">
        <v>0</v>
      </c>
      <c r="DS80" s="117">
        <v>881.57158442496018</v>
      </c>
      <c r="DT80" s="117">
        <v>549.15</v>
      </c>
      <c r="DU80" s="118">
        <v>561.94421250000005</v>
      </c>
      <c r="DV80" s="116">
        <v>761.81424000000004</v>
      </c>
      <c r="DW80" s="117">
        <v>0</v>
      </c>
      <c r="DX80" s="117">
        <v>909.27634113888018</v>
      </c>
      <c r="DY80" s="117">
        <v>549.15</v>
      </c>
      <c r="DZ80" s="118">
        <v>580.67352750000009</v>
      </c>
      <c r="EA80" s="116">
        <v>774.11911500000008</v>
      </c>
      <c r="EB80" s="117">
        <v>0</v>
      </c>
      <c r="EC80" s="117">
        <v>938.53754485920012</v>
      </c>
      <c r="ED80" s="117">
        <v>599.55000000000007</v>
      </c>
      <c r="EE80" s="118">
        <v>599.38989000000004</v>
      </c>
      <c r="EF80" s="116">
        <v>786.42399</v>
      </c>
      <c r="EG80" s="117">
        <v>0</v>
      </c>
      <c r="EH80" s="117">
        <v>938.53754485920012</v>
      </c>
      <c r="EI80" s="117">
        <v>599.55000000000007</v>
      </c>
      <c r="EJ80" s="118">
        <v>618.10625249999998</v>
      </c>
      <c r="EK80" s="116">
        <v>798.72886499999993</v>
      </c>
      <c r="EL80" s="117">
        <v>0</v>
      </c>
      <c r="EM80" s="117">
        <v>969.04390618464026</v>
      </c>
      <c r="EN80" s="117">
        <v>673.05000000000007</v>
      </c>
      <c r="EO80" s="118">
        <v>636.83556750000002</v>
      </c>
      <c r="EP80" s="116">
        <v>811.03374000000008</v>
      </c>
      <c r="EQ80" s="117">
        <v>0</v>
      </c>
      <c r="ER80" s="117">
        <v>969.04390618464026</v>
      </c>
      <c r="ES80" s="117">
        <v>673.05000000000007</v>
      </c>
      <c r="ET80" s="118">
        <v>655.55193000000008</v>
      </c>
      <c r="EU80" s="116">
        <v>823.338615</v>
      </c>
      <c r="EV80" s="117">
        <v>0</v>
      </c>
      <c r="EW80" s="117">
        <v>998.92768870752025</v>
      </c>
      <c r="EX80" s="117">
        <v>745.5</v>
      </c>
      <c r="EY80" s="118">
        <v>674.28124500000013</v>
      </c>
      <c r="EZ80" s="116">
        <v>835.64349000000004</v>
      </c>
      <c r="FA80" s="117">
        <v>0</v>
      </c>
      <c r="FB80" s="117">
        <v>998.92768870752025</v>
      </c>
      <c r="FC80" s="117">
        <v>745.5</v>
      </c>
      <c r="FD80" s="118">
        <v>692.99760749999996</v>
      </c>
      <c r="FE80" s="116">
        <v>847.94836499999997</v>
      </c>
      <c r="FF80" s="117">
        <v>0</v>
      </c>
      <c r="FG80" s="117">
        <v>1028.50018182912</v>
      </c>
      <c r="FH80" s="117">
        <v>819</v>
      </c>
      <c r="FI80" s="118">
        <v>711.71397000000002</v>
      </c>
      <c r="FJ80" s="116">
        <v>860.25324000000001</v>
      </c>
      <c r="FK80" s="117">
        <v>0</v>
      </c>
      <c r="FL80" s="117">
        <v>1028.50018182912</v>
      </c>
      <c r="FM80" s="117">
        <v>819</v>
      </c>
      <c r="FN80" s="118">
        <v>730.44328500000006</v>
      </c>
      <c r="FO80" s="116">
        <v>872.55811500000004</v>
      </c>
      <c r="FP80" s="117">
        <v>0</v>
      </c>
      <c r="FQ80" s="117">
        <v>1058.6952537532802</v>
      </c>
      <c r="FR80" s="117">
        <v>892.5</v>
      </c>
      <c r="FS80" s="118">
        <v>749.15964750000001</v>
      </c>
      <c r="FT80" s="116">
        <v>884.86299000000008</v>
      </c>
      <c r="FU80" s="117">
        <v>0</v>
      </c>
      <c r="FV80" s="117">
        <v>1058.6952537532802</v>
      </c>
      <c r="FW80" s="117">
        <v>892.5</v>
      </c>
      <c r="FX80" s="118">
        <v>767.88896250000005</v>
      </c>
      <c r="FY80" s="116">
        <v>897.16786500000001</v>
      </c>
      <c r="FZ80" s="117">
        <v>0</v>
      </c>
      <c r="GA80" s="117">
        <v>1088.5790362761602</v>
      </c>
      <c r="GB80" s="117">
        <v>971.25</v>
      </c>
      <c r="GC80" s="118">
        <v>786.60532499999999</v>
      </c>
      <c r="GD80" s="116">
        <v>909.47273999999993</v>
      </c>
      <c r="GE80" s="117">
        <v>0</v>
      </c>
      <c r="GF80" s="117">
        <v>1088.5790362761602</v>
      </c>
      <c r="GG80" s="117">
        <v>971.25</v>
      </c>
      <c r="GH80" s="118">
        <v>805.32168750000005</v>
      </c>
      <c r="GI80" s="116">
        <v>921.77761500000008</v>
      </c>
      <c r="GJ80" s="117">
        <v>0</v>
      </c>
      <c r="GK80" s="117">
        <v>1119.0853976016001</v>
      </c>
      <c r="GL80" s="117">
        <v>1050</v>
      </c>
      <c r="GM80" s="118">
        <v>824.0510025000001</v>
      </c>
      <c r="GN80" s="116">
        <v>934.08249000000001</v>
      </c>
      <c r="GO80" s="117">
        <v>0</v>
      </c>
      <c r="GP80" s="117">
        <v>1119.0853976016001</v>
      </c>
      <c r="GQ80" s="117">
        <v>1050</v>
      </c>
      <c r="GR80" s="118">
        <v>842.76736500000004</v>
      </c>
      <c r="GS80" s="116">
        <v>946.38736500000005</v>
      </c>
      <c r="GT80" s="117">
        <v>0</v>
      </c>
      <c r="GU80" s="117">
        <v>1149.2804695257603</v>
      </c>
      <c r="GV80" s="117">
        <v>1128.75</v>
      </c>
      <c r="GW80" s="118">
        <v>861.49668000000008</v>
      </c>
      <c r="GX80" s="116">
        <v>958.69223999999997</v>
      </c>
      <c r="GY80" s="117">
        <v>0</v>
      </c>
      <c r="GZ80" s="117">
        <v>1149.2804695257603</v>
      </c>
      <c r="HA80" s="117">
        <v>1128.75</v>
      </c>
      <c r="HB80" s="118">
        <v>880.21304250000014</v>
      </c>
      <c r="HC80" s="116">
        <v>970.99711500000012</v>
      </c>
      <c r="HD80" s="117">
        <v>0</v>
      </c>
      <c r="HE80" s="117">
        <v>1178.8529626473601</v>
      </c>
      <c r="HF80" s="117">
        <v>1207.5</v>
      </c>
      <c r="HG80" s="118">
        <v>898.92940499999997</v>
      </c>
      <c r="HH80" s="116">
        <v>983.30199000000005</v>
      </c>
      <c r="HI80" s="117">
        <v>0</v>
      </c>
      <c r="HJ80" s="117">
        <v>1178.8529626473601</v>
      </c>
      <c r="HK80" s="117">
        <v>1207.5</v>
      </c>
      <c r="HL80" s="118">
        <v>917.65872000000002</v>
      </c>
      <c r="HM80" s="116">
        <v>995.60686499999997</v>
      </c>
      <c r="HN80" s="117">
        <v>0</v>
      </c>
      <c r="HO80" s="117">
        <v>1209.04803457152</v>
      </c>
      <c r="HP80" s="117">
        <v>1286.25</v>
      </c>
      <c r="HQ80" s="118">
        <v>936.37508249999996</v>
      </c>
      <c r="HR80" s="116">
        <v>1007.91174</v>
      </c>
      <c r="HS80" s="117">
        <v>0</v>
      </c>
      <c r="HT80" s="117">
        <v>1209.04803457152</v>
      </c>
      <c r="HU80" s="117">
        <v>1286.25</v>
      </c>
      <c r="HV80" s="118">
        <v>955.1043975</v>
      </c>
      <c r="HW80" s="116">
        <v>1019.5689900000001</v>
      </c>
      <c r="HX80" s="117">
        <v>0</v>
      </c>
      <c r="HY80" s="117">
        <v>1239.2431064956804</v>
      </c>
      <c r="HZ80" s="117">
        <v>1365</v>
      </c>
      <c r="IA80" s="118">
        <v>973.82076000000006</v>
      </c>
      <c r="IB80" s="116">
        <v>1031.22624</v>
      </c>
      <c r="IC80" s="117">
        <v>0</v>
      </c>
      <c r="ID80" s="117">
        <v>1239.2431064956804</v>
      </c>
      <c r="IE80" s="117">
        <v>1365</v>
      </c>
      <c r="IF80" s="118">
        <v>992.53712250000001</v>
      </c>
      <c r="IG80" s="116">
        <v>1042.8834899999999</v>
      </c>
      <c r="IH80" s="117">
        <v>0</v>
      </c>
      <c r="II80" s="117">
        <v>1267.8817314134401</v>
      </c>
      <c r="IJ80" s="117">
        <v>1443.75</v>
      </c>
      <c r="IK80" s="118">
        <v>1011.2664375000001</v>
      </c>
      <c r="IL80" s="116">
        <v>1054.5407399999999</v>
      </c>
      <c r="IM80" s="117">
        <v>0</v>
      </c>
      <c r="IN80" s="117">
        <v>1267.8817314134401</v>
      </c>
      <c r="IO80" s="117">
        <v>1443.75</v>
      </c>
      <c r="IP80" s="118">
        <v>1029.9828000000002</v>
      </c>
      <c r="IQ80" s="116">
        <v>1066.1979900000001</v>
      </c>
      <c r="IR80" s="117">
        <v>0</v>
      </c>
      <c r="IS80" s="117">
        <v>1298.6993821401602</v>
      </c>
      <c r="IT80" s="117">
        <v>1521.45</v>
      </c>
      <c r="IU80" s="118">
        <v>1048.6991625000001</v>
      </c>
      <c r="IV80" s="116">
        <v>1077.8552400000001</v>
      </c>
      <c r="IW80" s="117">
        <v>0</v>
      </c>
      <c r="IX80" s="117">
        <v>1298.6993821401602</v>
      </c>
      <c r="IY80" s="117">
        <v>1521.45</v>
      </c>
      <c r="IZ80" s="118">
        <v>1067.4284775000001</v>
      </c>
      <c r="JA80" s="116">
        <v>1089.5124900000001</v>
      </c>
      <c r="JB80" s="117">
        <v>0</v>
      </c>
      <c r="JC80" s="117">
        <v>1327.6492964592001</v>
      </c>
      <c r="JD80" s="117">
        <v>1600.2</v>
      </c>
      <c r="JE80" s="118">
        <v>1086.1448399999999</v>
      </c>
      <c r="JF80" s="116">
        <v>1101.16974</v>
      </c>
      <c r="JG80" s="117">
        <v>0</v>
      </c>
      <c r="JH80" s="117">
        <v>1327.6492964592001</v>
      </c>
      <c r="JI80" s="117">
        <v>1600.2</v>
      </c>
      <c r="JJ80" s="118">
        <v>1104.8741550000002</v>
      </c>
      <c r="JK80" s="116">
        <v>1112.82699</v>
      </c>
      <c r="JL80" s="117">
        <v>0</v>
      </c>
      <c r="JM80" s="117">
        <v>1356.5992107782401</v>
      </c>
      <c r="JN80" s="117">
        <v>1678.95</v>
      </c>
      <c r="JO80" s="118">
        <v>1123.5905175</v>
      </c>
      <c r="JP80" s="116">
        <v>1124.48424</v>
      </c>
      <c r="JQ80" s="117">
        <v>0</v>
      </c>
      <c r="JR80" s="117">
        <v>1356.5992107782401</v>
      </c>
      <c r="JS80" s="117">
        <v>1678.95</v>
      </c>
      <c r="JT80" s="118">
        <v>1142.3068799999999</v>
      </c>
      <c r="JU80" s="116">
        <v>1137.4367400000001</v>
      </c>
      <c r="JV80" s="117">
        <v>0</v>
      </c>
      <c r="JW80" s="117">
        <v>1385.8604144985604</v>
      </c>
      <c r="JX80" s="117">
        <v>1757.7</v>
      </c>
      <c r="JY80" s="118">
        <v>1161.0361950000001</v>
      </c>
      <c r="JZ80" s="116">
        <v>1150.38924</v>
      </c>
      <c r="KA80" s="117">
        <v>0</v>
      </c>
      <c r="KB80" s="117">
        <v>1385.8604144985604</v>
      </c>
      <c r="KC80" s="117">
        <v>1757.7</v>
      </c>
      <c r="KD80" s="118">
        <v>1179.7525575</v>
      </c>
      <c r="KE80" s="116">
        <v>1163.3417400000001</v>
      </c>
      <c r="KF80" s="117">
        <v>0</v>
      </c>
      <c r="KG80" s="117">
        <v>1415.1216182188805</v>
      </c>
      <c r="KH80" s="117">
        <v>1836.45</v>
      </c>
      <c r="KI80" s="118">
        <v>1198.4818725</v>
      </c>
      <c r="KJ80" s="116">
        <v>1176.2942399999999</v>
      </c>
      <c r="KK80" s="117">
        <v>0</v>
      </c>
      <c r="KL80" s="117">
        <v>1415.1216182188805</v>
      </c>
      <c r="KM80" s="117">
        <v>1836.45</v>
      </c>
      <c r="KN80" s="118">
        <v>1217.1982350000001</v>
      </c>
      <c r="KO80" s="116">
        <v>1189.24674</v>
      </c>
      <c r="KP80" s="117">
        <v>0</v>
      </c>
      <c r="KQ80" s="117">
        <v>1445.3166901430402</v>
      </c>
      <c r="KR80" s="117">
        <v>1914.15</v>
      </c>
      <c r="KS80" s="118">
        <v>1235.9145975000001</v>
      </c>
      <c r="KT80" s="116">
        <v>1202.1992400000001</v>
      </c>
      <c r="KU80" s="117">
        <v>0</v>
      </c>
      <c r="KV80" s="117">
        <v>1445.3166901430402</v>
      </c>
      <c r="KW80" s="117">
        <v>1914.15</v>
      </c>
      <c r="KX80" s="118">
        <v>1254.6439124999999</v>
      </c>
      <c r="KY80" s="116">
        <v>1215.15174</v>
      </c>
      <c r="KZ80" s="117">
        <v>0</v>
      </c>
      <c r="LA80" s="117">
        <v>1474.8891832646405</v>
      </c>
      <c r="LB80" s="117">
        <v>1992.9</v>
      </c>
      <c r="LC80" s="118">
        <v>1273.360275</v>
      </c>
      <c r="LD80" s="116">
        <v>1228.1042400000001</v>
      </c>
      <c r="LE80" s="117">
        <v>0</v>
      </c>
      <c r="LF80" s="117">
        <v>1474.8891832646405</v>
      </c>
      <c r="LG80" s="117">
        <v>1992.9</v>
      </c>
      <c r="LH80" s="118">
        <v>1292.08959</v>
      </c>
      <c r="LI80" s="116">
        <v>1241.05674</v>
      </c>
      <c r="LJ80" s="117">
        <v>0</v>
      </c>
      <c r="LK80" s="117">
        <v>1504.7729657875202</v>
      </c>
      <c r="LL80" s="117">
        <v>2071.65</v>
      </c>
      <c r="LM80" s="118">
        <v>1310.8059525000001</v>
      </c>
      <c r="LN80" s="116">
        <v>1254.0092400000001</v>
      </c>
      <c r="LO80" s="117">
        <v>0</v>
      </c>
      <c r="LP80" s="117">
        <v>1504.7729657875202</v>
      </c>
      <c r="LQ80" s="117">
        <v>2071.65</v>
      </c>
      <c r="LR80" s="118">
        <v>1329.5352675000001</v>
      </c>
    </row>
    <row r="81" spans="1:330">
      <c r="A81" s="122" t="s">
        <v>95</v>
      </c>
      <c r="B81" s="123" t="s">
        <v>328</v>
      </c>
      <c r="C81" s="116">
        <v>98.439000000000007</v>
      </c>
      <c r="D81" s="116">
        <v>150.24900000000002</v>
      </c>
      <c r="E81" s="116">
        <v>195.58275000000003</v>
      </c>
      <c r="F81" s="161">
        <v>221.49</v>
      </c>
      <c r="G81" s="116" t="e">
        <v>#N/A</v>
      </c>
      <c r="H81" s="117">
        <v>94.875000000000014</v>
      </c>
      <c r="I81" s="117">
        <v>139.15</v>
      </c>
      <c r="J81" s="117">
        <v>183.42500000000001</v>
      </c>
      <c r="K81" s="117">
        <v>227.7</v>
      </c>
      <c r="L81" s="117">
        <v>271.97499999999997</v>
      </c>
      <c r="M81" s="117">
        <v>89.660313600000009</v>
      </c>
      <c r="N81" s="117">
        <v>103.66973760000002</v>
      </c>
      <c r="O81" s="117">
        <v>117.6791616</v>
      </c>
      <c r="P81" s="117">
        <v>134.49047040000002</v>
      </c>
      <c r="Q81" s="117">
        <v>151.30177920000003</v>
      </c>
      <c r="R81" s="117">
        <v>89.25</v>
      </c>
      <c r="S81" s="117">
        <v>123.9</v>
      </c>
      <c r="T81" s="117">
        <v>145.95000000000002</v>
      </c>
      <c r="U81" s="117">
        <v>169.05</v>
      </c>
      <c r="V81" s="117" t="e">
        <v>#N/A</v>
      </c>
      <c r="W81" s="118">
        <v>110.8863525</v>
      </c>
      <c r="X81" s="118">
        <v>179.61231749999999</v>
      </c>
      <c r="Y81" s="118">
        <v>220.21840500000002</v>
      </c>
      <c r="Z81" s="118">
        <v>260.82449250000002</v>
      </c>
      <c r="AA81" s="118" t="e">
        <v>#N/A</v>
      </c>
      <c r="AC81" s="122" t="s">
        <v>95</v>
      </c>
      <c r="AD81" s="123" t="s">
        <v>328</v>
      </c>
      <c r="AE81" s="116">
        <v>98.439000000000007</v>
      </c>
      <c r="AF81" s="117">
        <v>94.875000000000014</v>
      </c>
      <c r="AG81" s="117">
        <v>181.17043154496002</v>
      </c>
      <c r="AH81" s="117">
        <v>86.100000000000009</v>
      </c>
      <c r="AI81" s="118">
        <v>132.25797750000001</v>
      </c>
      <c r="AJ81" s="116">
        <v>150.24900000000002</v>
      </c>
      <c r="AK81" s="117">
        <v>139.15</v>
      </c>
      <c r="AL81" s="117">
        <v>247.16378461632004</v>
      </c>
      <c r="AM81" s="117">
        <v>119.7</v>
      </c>
      <c r="AN81" s="118">
        <v>189.05469000000005</v>
      </c>
      <c r="AO81" s="116">
        <v>195.58275000000003</v>
      </c>
      <c r="AP81" s="117">
        <v>183.42500000000001</v>
      </c>
      <c r="AQ81" s="117">
        <v>297.59266762368003</v>
      </c>
      <c r="AR81" s="117">
        <v>142.80000000000001</v>
      </c>
      <c r="AS81" s="118">
        <v>225.12740250000002</v>
      </c>
      <c r="AT81" s="116">
        <v>240.91650000000001</v>
      </c>
      <c r="AU81" s="117">
        <v>227.7</v>
      </c>
      <c r="AV81" s="117">
        <v>348.02155063103999</v>
      </c>
      <c r="AW81" s="117">
        <v>165.9</v>
      </c>
      <c r="AX81" s="118">
        <v>261.20011499999998</v>
      </c>
      <c r="AY81" s="116">
        <v>275.88825000000003</v>
      </c>
      <c r="AZ81" s="117">
        <v>271.97499999999997</v>
      </c>
      <c r="BA81" s="117">
        <v>413.08103549856003</v>
      </c>
      <c r="BB81" s="117">
        <v>189</v>
      </c>
      <c r="BC81" s="118">
        <v>299.85037500000004</v>
      </c>
      <c r="BD81" s="116">
        <v>314.74575000000004</v>
      </c>
      <c r="BE81" s="117">
        <v>309.92500000000001</v>
      </c>
      <c r="BF81" s="117">
        <v>457.28413048032013</v>
      </c>
      <c r="BG81" s="117">
        <v>207.9</v>
      </c>
      <c r="BH81" s="118">
        <v>318.56673749999999</v>
      </c>
      <c r="BI81" s="116">
        <v>354.57468750000004</v>
      </c>
      <c r="BJ81" s="117">
        <v>347.875</v>
      </c>
      <c r="BK81" s="117">
        <v>501.79851486336014</v>
      </c>
      <c r="BL81" s="117">
        <v>226.8</v>
      </c>
      <c r="BM81" s="118">
        <v>337.28309999999999</v>
      </c>
      <c r="BN81" s="116">
        <v>394.40362500000003</v>
      </c>
      <c r="BO81" s="117">
        <v>385.82500000000005</v>
      </c>
      <c r="BP81" s="117">
        <v>546.62418864768006</v>
      </c>
      <c r="BQ81" s="117">
        <v>245.70000000000002</v>
      </c>
      <c r="BR81" s="118">
        <v>356.01241500000003</v>
      </c>
      <c r="BS81" s="116">
        <v>434.23256250000003</v>
      </c>
      <c r="BT81" s="117">
        <v>423.77499999999998</v>
      </c>
      <c r="BU81" s="117">
        <v>591.44986243200015</v>
      </c>
      <c r="BV81" s="117">
        <v>264.60000000000002</v>
      </c>
      <c r="BW81" s="118">
        <v>374.72877750000004</v>
      </c>
      <c r="BX81" s="116">
        <v>474.06150000000002</v>
      </c>
      <c r="BY81" s="117">
        <v>455.4</v>
      </c>
      <c r="BZ81" s="117">
        <v>635.96424681504004</v>
      </c>
      <c r="CA81" s="117">
        <v>282.45</v>
      </c>
      <c r="CB81" s="118">
        <v>393.45809250000002</v>
      </c>
      <c r="CC81" s="116">
        <v>525.87150000000008</v>
      </c>
      <c r="CD81" s="117">
        <v>466.15250000000003</v>
      </c>
      <c r="CE81" s="117">
        <v>663.04642472640012</v>
      </c>
      <c r="CF81" s="117">
        <v>358.05</v>
      </c>
      <c r="CG81" s="118">
        <v>412.17445500000008</v>
      </c>
      <c r="CH81" s="116">
        <v>577.68150000000003</v>
      </c>
      <c r="CI81" s="117">
        <v>508.53</v>
      </c>
      <c r="CJ81" s="117">
        <v>689.81731323648012</v>
      </c>
      <c r="CK81" s="117">
        <v>358.05</v>
      </c>
      <c r="CL81" s="118">
        <v>430.89081750000003</v>
      </c>
      <c r="CM81" s="116">
        <v>600.69809250000003</v>
      </c>
      <c r="CN81" s="117">
        <v>550.90750000000003</v>
      </c>
      <c r="CO81" s="117">
        <v>717.52206995040024</v>
      </c>
      <c r="CP81" s="117">
        <v>406.35</v>
      </c>
      <c r="CQ81" s="118">
        <v>449.62013250000001</v>
      </c>
      <c r="CR81" s="116">
        <v>623.71468500000015</v>
      </c>
      <c r="CS81" s="117">
        <v>593.28499999999997</v>
      </c>
      <c r="CT81" s="117">
        <v>744.91553726304016</v>
      </c>
      <c r="CU81" s="117">
        <v>406.35</v>
      </c>
      <c r="CV81" s="118">
        <v>468.33649500000001</v>
      </c>
      <c r="CW81" s="116">
        <v>646.73127750000015</v>
      </c>
      <c r="CX81" s="117">
        <v>635.66250000000002</v>
      </c>
      <c r="CY81" s="117">
        <v>772.30900457568021</v>
      </c>
      <c r="CZ81" s="117">
        <v>453.6</v>
      </c>
      <c r="DA81" s="118">
        <v>487.06581000000006</v>
      </c>
      <c r="DB81" s="116">
        <v>669.74787000000015</v>
      </c>
      <c r="DC81" s="117">
        <v>678.04000000000008</v>
      </c>
      <c r="DD81" s="117">
        <v>800.01376128959998</v>
      </c>
      <c r="DE81" s="117">
        <v>453.6</v>
      </c>
      <c r="DF81" s="118">
        <v>505.78217250000006</v>
      </c>
      <c r="DG81" s="116">
        <v>692.76446250000004</v>
      </c>
      <c r="DH81" s="117">
        <v>720.41750000000002</v>
      </c>
      <c r="DI81" s="117">
        <v>826.78464979968021</v>
      </c>
      <c r="DJ81" s="117">
        <v>501.90000000000003</v>
      </c>
      <c r="DK81" s="118">
        <v>524.49853500000006</v>
      </c>
      <c r="DL81" s="116">
        <v>715.78105500000004</v>
      </c>
      <c r="DM81" s="117">
        <v>762.79499999999996</v>
      </c>
      <c r="DN81" s="117">
        <v>853.24424890848024</v>
      </c>
      <c r="DO81" s="117">
        <v>501.90000000000003</v>
      </c>
      <c r="DP81" s="118">
        <v>543.22784999999999</v>
      </c>
      <c r="DQ81" s="116">
        <v>738.79764750000004</v>
      </c>
      <c r="DR81" s="117">
        <v>805.17250000000001</v>
      </c>
      <c r="DS81" s="117">
        <v>881.57158442496018</v>
      </c>
      <c r="DT81" s="117">
        <v>549.15</v>
      </c>
      <c r="DU81" s="118">
        <v>561.94421250000005</v>
      </c>
      <c r="DV81" s="116">
        <v>761.81424000000004</v>
      </c>
      <c r="DW81" s="117">
        <v>847.55</v>
      </c>
      <c r="DX81" s="117">
        <v>909.27634113888018</v>
      </c>
      <c r="DY81" s="117">
        <v>549.15</v>
      </c>
      <c r="DZ81" s="118">
        <v>580.67352750000009</v>
      </c>
      <c r="EA81" s="116">
        <v>774.11911500000008</v>
      </c>
      <c r="EB81" s="117">
        <v>757.10250000000008</v>
      </c>
      <c r="EC81" s="117">
        <v>938.53754485920012</v>
      </c>
      <c r="ED81" s="117">
        <v>599.55000000000007</v>
      </c>
      <c r="EE81" s="118">
        <v>599.38989000000004</v>
      </c>
      <c r="EF81" s="116">
        <v>786.42399</v>
      </c>
      <c r="EG81" s="117">
        <v>793.15499999999997</v>
      </c>
      <c r="EH81" s="117">
        <v>938.53754485920012</v>
      </c>
      <c r="EI81" s="117">
        <v>599.55000000000007</v>
      </c>
      <c r="EJ81" s="118">
        <v>618.10625249999998</v>
      </c>
      <c r="EK81" s="116">
        <v>798.72886499999993</v>
      </c>
      <c r="EL81" s="117">
        <v>829.20749999999998</v>
      </c>
      <c r="EM81" s="117">
        <v>969.04390618464026</v>
      </c>
      <c r="EN81" s="117">
        <v>673.05000000000007</v>
      </c>
      <c r="EO81" s="118">
        <v>636.83556750000002</v>
      </c>
      <c r="EP81" s="116">
        <v>811.03374000000008</v>
      </c>
      <c r="EQ81" s="117">
        <v>865.26</v>
      </c>
      <c r="ER81" s="117">
        <v>969.04390618464026</v>
      </c>
      <c r="ES81" s="117">
        <v>673.05000000000007</v>
      </c>
      <c r="ET81" s="118">
        <v>655.55193000000008</v>
      </c>
      <c r="EU81" s="116">
        <v>823.338615</v>
      </c>
      <c r="EV81" s="117">
        <v>901.3125</v>
      </c>
      <c r="EW81" s="117">
        <v>998.92768870752025</v>
      </c>
      <c r="EX81" s="117">
        <v>745.5</v>
      </c>
      <c r="EY81" s="118">
        <v>674.28124500000013</v>
      </c>
      <c r="EZ81" s="116">
        <v>835.64349000000004</v>
      </c>
      <c r="FA81" s="117">
        <v>937.36500000000001</v>
      </c>
      <c r="FB81" s="117">
        <v>998.92768870752025</v>
      </c>
      <c r="FC81" s="117">
        <v>745.5</v>
      </c>
      <c r="FD81" s="118">
        <v>692.99760749999996</v>
      </c>
      <c r="FE81" s="116">
        <v>847.94836499999997</v>
      </c>
      <c r="FF81" s="117">
        <v>973.41750000000002</v>
      </c>
      <c r="FG81" s="117">
        <v>1028.50018182912</v>
      </c>
      <c r="FH81" s="117">
        <v>819</v>
      </c>
      <c r="FI81" s="118">
        <v>711.71397000000002</v>
      </c>
      <c r="FJ81" s="116">
        <v>860.25324000000001</v>
      </c>
      <c r="FK81" s="117">
        <v>1009.47</v>
      </c>
      <c r="FL81" s="117">
        <v>1028.50018182912</v>
      </c>
      <c r="FM81" s="117">
        <v>819</v>
      </c>
      <c r="FN81" s="118">
        <v>730.44328500000006</v>
      </c>
      <c r="FO81" s="116">
        <v>872.55811500000004</v>
      </c>
      <c r="FP81" s="117">
        <v>1045.5225</v>
      </c>
      <c r="FQ81" s="117">
        <v>1058.6952537532802</v>
      </c>
      <c r="FR81" s="117">
        <v>892.5</v>
      </c>
      <c r="FS81" s="118">
        <v>749.15964750000001</v>
      </c>
      <c r="FT81" s="116">
        <v>884.86299000000008</v>
      </c>
      <c r="FU81" s="117">
        <v>1081.575</v>
      </c>
      <c r="FV81" s="117">
        <v>1058.6952537532802</v>
      </c>
      <c r="FW81" s="117">
        <v>892.5</v>
      </c>
      <c r="FX81" s="118">
        <v>767.88896250000005</v>
      </c>
      <c r="FY81" s="116">
        <v>897.16786500000001</v>
      </c>
      <c r="FZ81" s="117">
        <v>1117.6275000000001</v>
      </c>
      <c r="GA81" s="117">
        <v>1088.5790362761602</v>
      </c>
      <c r="GB81" s="117">
        <v>971.25</v>
      </c>
      <c r="GC81" s="118">
        <v>786.60532499999999</v>
      </c>
      <c r="GD81" s="116">
        <v>909.47273999999993</v>
      </c>
      <c r="GE81" s="117">
        <v>1153.68</v>
      </c>
      <c r="GF81" s="117">
        <v>1088.5790362761602</v>
      </c>
      <c r="GG81" s="117">
        <v>971.25</v>
      </c>
      <c r="GH81" s="118">
        <v>805.32168750000005</v>
      </c>
      <c r="GI81" s="116">
        <v>921.77761500000008</v>
      </c>
      <c r="GJ81" s="117">
        <v>1189.7324999999998</v>
      </c>
      <c r="GK81" s="117">
        <v>1119.0853976016001</v>
      </c>
      <c r="GL81" s="117">
        <v>1050</v>
      </c>
      <c r="GM81" s="118">
        <v>824.0510025000001</v>
      </c>
      <c r="GN81" s="116">
        <v>934.08249000000001</v>
      </c>
      <c r="GO81" s="117">
        <v>1225.7850000000001</v>
      </c>
      <c r="GP81" s="117">
        <v>1119.0853976016001</v>
      </c>
      <c r="GQ81" s="117">
        <v>1050</v>
      </c>
      <c r="GR81" s="118">
        <v>842.76736500000004</v>
      </c>
      <c r="GS81" s="116">
        <v>946.38736500000005</v>
      </c>
      <c r="GT81" s="117">
        <v>1261.8375000000001</v>
      </c>
      <c r="GU81" s="117">
        <v>1149.2804695257603</v>
      </c>
      <c r="GV81" s="117">
        <v>1128.75</v>
      </c>
      <c r="GW81" s="118">
        <v>861.49668000000008</v>
      </c>
      <c r="GX81" s="116">
        <v>958.69223999999997</v>
      </c>
      <c r="GY81" s="117">
        <v>1297.8899999999999</v>
      </c>
      <c r="GZ81" s="117">
        <v>1149.2804695257603</v>
      </c>
      <c r="HA81" s="117">
        <v>1128.75</v>
      </c>
      <c r="HB81" s="118">
        <v>880.21304250000014</v>
      </c>
      <c r="HC81" s="116">
        <v>970.99711500000012</v>
      </c>
      <c r="HD81" s="117">
        <v>1333.9425000000001</v>
      </c>
      <c r="HE81" s="117">
        <v>1178.8529626473601</v>
      </c>
      <c r="HF81" s="117">
        <v>1207.5</v>
      </c>
      <c r="HG81" s="118">
        <v>898.92940499999997</v>
      </c>
      <c r="HH81" s="116">
        <v>983.30199000000005</v>
      </c>
      <c r="HI81" s="117">
        <v>1369.9949999999999</v>
      </c>
      <c r="HJ81" s="117">
        <v>1178.8529626473601</v>
      </c>
      <c r="HK81" s="117">
        <v>1207.5</v>
      </c>
      <c r="HL81" s="118">
        <v>917.65872000000002</v>
      </c>
      <c r="HM81" s="116">
        <v>995.60686499999997</v>
      </c>
      <c r="HN81" s="117">
        <v>1406.0474999999999</v>
      </c>
      <c r="HO81" s="117">
        <v>1209.04803457152</v>
      </c>
      <c r="HP81" s="117">
        <v>1286.25</v>
      </c>
      <c r="HQ81" s="118">
        <v>936.37508249999996</v>
      </c>
      <c r="HR81" s="116">
        <v>1007.91174</v>
      </c>
      <c r="HS81" s="117">
        <v>1442.1000000000001</v>
      </c>
      <c r="HT81" s="117">
        <v>1209.04803457152</v>
      </c>
      <c r="HU81" s="117">
        <v>1286.25</v>
      </c>
      <c r="HV81" s="118">
        <v>955.1043975</v>
      </c>
      <c r="HW81" s="116">
        <v>1019.5689900000001</v>
      </c>
      <c r="HX81" s="117">
        <v>1348.49</v>
      </c>
      <c r="HY81" s="117">
        <v>1239.2431064956804</v>
      </c>
      <c r="HZ81" s="117">
        <v>1365</v>
      </c>
      <c r="IA81" s="118">
        <v>973.82076000000006</v>
      </c>
      <c r="IB81" s="116">
        <v>1031.22624</v>
      </c>
      <c r="IC81" s="117">
        <v>1381.38</v>
      </c>
      <c r="ID81" s="117">
        <v>1239.2431064956804</v>
      </c>
      <c r="IE81" s="117">
        <v>1365</v>
      </c>
      <c r="IF81" s="118">
        <v>992.53712250000001</v>
      </c>
      <c r="IG81" s="116">
        <v>1042.8834899999999</v>
      </c>
      <c r="IH81" s="117">
        <v>1414.27</v>
      </c>
      <c r="II81" s="117">
        <v>1267.8817314134401</v>
      </c>
      <c r="IJ81" s="117">
        <v>1443.75</v>
      </c>
      <c r="IK81" s="118">
        <v>1011.2664375000001</v>
      </c>
      <c r="IL81" s="116">
        <v>1054.5407399999999</v>
      </c>
      <c r="IM81" s="117">
        <v>1447.16</v>
      </c>
      <c r="IN81" s="117">
        <v>1267.8817314134401</v>
      </c>
      <c r="IO81" s="117">
        <v>1443.75</v>
      </c>
      <c r="IP81" s="118">
        <v>1029.9828000000002</v>
      </c>
      <c r="IQ81" s="116">
        <v>1066.1979900000001</v>
      </c>
      <c r="IR81" s="117">
        <v>1480.0500000000002</v>
      </c>
      <c r="IS81" s="117">
        <v>1298.6993821401602</v>
      </c>
      <c r="IT81" s="117">
        <v>1521.45</v>
      </c>
      <c r="IU81" s="118">
        <v>1048.6991625000001</v>
      </c>
      <c r="IV81" s="116">
        <v>1077.8552400000001</v>
      </c>
      <c r="IW81" s="117">
        <v>1512.94</v>
      </c>
      <c r="IX81" s="117">
        <v>1298.6993821401602</v>
      </c>
      <c r="IY81" s="117">
        <v>1521.45</v>
      </c>
      <c r="IZ81" s="118">
        <v>1067.4284775000001</v>
      </c>
      <c r="JA81" s="116">
        <v>1089.5124900000001</v>
      </c>
      <c r="JB81" s="117">
        <v>1545.8300000000002</v>
      </c>
      <c r="JC81" s="117">
        <v>1327.6492964592001</v>
      </c>
      <c r="JD81" s="117">
        <v>1600.2</v>
      </c>
      <c r="JE81" s="118">
        <v>1086.1448399999999</v>
      </c>
      <c r="JF81" s="116">
        <v>1101.16974</v>
      </c>
      <c r="JG81" s="117">
        <v>1578.72</v>
      </c>
      <c r="JH81" s="117">
        <v>1327.6492964592001</v>
      </c>
      <c r="JI81" s="117">
        <v>1600.2</v>
      </c>
      <c r="JJ81" s="118">
        <v>1104.8741550000002</v>
      </c>
      <c r="JK81" s="116">
        <v>1112.82699</v>
      </c>
      <c r="JL81" s="117">
        <v>1611.6100000000001</v>
      </c>
      <c r="JM81" s="117">
        <v>1356.5992107782401</v>
      </c>
      <c r="JN81" s="117">
        <v>1678.95</v>
      </c>
      <c r="JO81" s="118">
        <v>1123.5905175</v>
      </c>
      <c r="JP81" s="116">
        <v>1124.48424</v>
      </c>
      <c r="JQ81" s="117">
        <v>1644.4999999999998</v>
      </c>
      <c r="JR81" s="117">
        <v>1356.5992107782401</v>
      </c>
      <c r="JS81" s="117">
        <v>1678.95</v>
      </c>
      <c r="JT81" s="118">
        <v>1142.3068799999999</v>
      </c>
      <c r="JU81" s="116">
        <v>1137.4367400000001</v>
      </c>
      <c r="JV81" s="117">
        <v>1677.3899999999999</v>
      </c>
      <c r="JW81" s="117">
        <v>1385.8604144985604</v>
      </c>
      <c r="JX81" s="117">
        <v>1757.7</v>
      </c>
      <c r="JY81" s="118">
        <v>1161.0361950000001</v>
      </c>
      <c r="JZ81" s="116">
        <v>1150.38924</v>
      </c>
      <c r="KA81" s="117">
        <v>1710.2800000000002</v>
      </c>
      <c r="KB81" s="117">
        <v>1385.8604144985604</v>
      </c>
      <c r="KC81" s="117">
        <v>1757.7</v>
      </c>
      <c r="KD81" s="118">
        <v>1179.7525575</v>
      </c>
      <c r="KE81" s="116">
        <v>1163.3417400000001</v>
      </c>
      <c r="KF81" s="117">
        <v>1743.1699999999998</v>
      </c>
      <c r="KG81" s="117">
        <v>1415.1216182188805</v>
      </c>
      <c r="KH81" s="117">
        <v>1836.45</v>
      </c>
      <c r="KI81" s="118">
        <v>1198.4818725</v>
      </c>
      <c r="KJ81" s="116">
        <v>1176.2942399999999</v>
      </c>
      <c r="KK81" s="117">
        <v>1776.06</v>
      </c>
      <c r="KL81" s="117">
        <v>1415.1216182188805</v>
      </c>
      <c r="KM81" s="117">
        <v>1836.45</v>
      </c>
      <c r="KN81" s="118">
        <v>1217.1982350000001</v>
      </c>
      <c r="KO81" s="116">
        <v>1189.24674</v>
      </c>
      <c r="KP81" s="117">
        <v>1808.9499999999998</v>
      </c>
      <c r="KQ81" s="117">
        <v>1445.3166901430402</v>
      </c>
      <c r="KR81" s="117">
        <v>1914.15</v>
      </c>
      <c r="KS81" s="118">
        <v>1235.9145975000001</v>
      </c>
      <c r="KT81" s="116">
        <v>1202.1992400000001</v>
      </c>
      <c r="KU81" s="117">
        <v>1841.84</v>
      </c>
      <c r="KV81" s="117">
        <v>1445.3166901430402</v>
      </c>
      <c r="KW81" s="117">
        <v>1914.15</v>
      </c>
      <c r="KX81" s="118">
        <v>1254.6439124999999</v>
      </c>
      <c r="KY81" s="116">
        <v>1215.15174</v>
      </c>
      <c r="KZ81" s="117">
        <v>1874.73</v>
      </c>
      <c r="LA81" s="117">
        <v>1474.8891832646405</v>
      </c>
      <c r="LB81" s="117">
        <v>1992.9</v>
      </c>
      <c r="LC81" s="118">
        <v>1273.360275</v>
      </c>
      <c r="LD81" s="116">
        <v>1228.1042400000001</v>
      </c>
      <c r="LE81" s="117">
        <v>1907.62</v>
      </c>
      <c r="LF81" s="117">
        <v>1474.8891832646405</v>
      </c>
      <c r="LG81" s="117">
        <v>1992.9</v>
      </c>
      <c r="LH81" s="118">
        <v>1292.08959</v>
      </c>
      <c r="LI81" s="116">
        <v>1241.05674</v>
      </c>
      <c r="LJ81" s="117">
        <v>1940.51</v>
      </c>
      <c r="LK81" s="117">
        <v>1504.7729657875202</v>
      </c>
      <c r="LL81" s="117">
        <v>2071.65</v>
      </c>
      <c r="LM81" s="118">
        <v>1310.8059525000001</v>
      </c>
      <c r="LN81" s="116">
        <v>1254.0092400000001</v>
      </c>
      <c r="LO81" s="117">
        <v>1973.3999999999999</v>
      </c>
      <c r="LP81" s="117">
        <v>1504.7729657875202</v>
      </c>
      <c r="LQ81" s="117">
        <v>2071.65</v>
      </c>
      <c r="LR81" s="118">
        <v>1329.5352675000001</v>
      </c>
    </row>
    <row r="82" spans="1:330">
      <c r="A82" s="122" t="s">
        <v>512</v>
      </c>
      <c r="B82" s="123" t="s">
        <v>330</v>
      </c>
      <c r="C82" s="116">
        <v>98.439000000000007</v>
      </c>
      <c r="D82" s="116">
        <v>150.24900000000002</v>
      </c>
      <c r="E82" s="116">
        <v>195.58275000000003</v>
      </c>
      <c r="F82" s="161">
        <v>221.49</v>
      </c>
      <c r="G82" s="116" t="e">
        <v>#N/A</v>
      </c>
      <c r="H82" s="117">
        <v>98.67</v>
      </c>
      <c r="I82" s="117">
        <v>149.27000000000001</v>
      </c>
      <c r="J82" s="117">
        <v>193.54500000000002</v>
      </c>
      <c r="K82" s="117">
        <v>241.61499999999998</v>
      </c>
      <c r="L82" s="117">
        <v>275.77</v>
      </c>
      <c r="M82" s="117">
        <v>89.660313600000009</v>
      </c>
      <c r="N82" s="117">
        <v>103.66973760000002</v>
      </c>
      <c r="O82" s="117">
        <v>117.6791616</v>
      </c>
      <c r="P82" s="117">
        <v>134.49047040000002</v>
      </c>
      <c r="Q82" s="117">
        <v>151.30177920000003</v>
      </c>
      <c r="R82" s="117">
        <v>89.25</v>
      </c>
      <c r="S82" s="117">
        <v>123.9</v>
      </c>
      <c r="T82" s="117">
        <v>145.95000000000002</v>
      </c>
      <c r="U82" s="117">
        <v>169.05</v>
      </c>
      <c r="V82" s="117" t="e">
        <v>#N/A</v>
      </c>
      <c r="W82" s="118">
        <v>110.8863525</v>
      </c>
      <c r="X82" s="118">
        <v>179.61231749999999</v>
      </c>
      <c r="Y82" s="118">
        <v>220.21840500000002</v>
      </c>
      <c r="Z82" s="118">
        <v>260.82449250000002</v>
      </c>
      <c r="AA82" s="118" t="e">
        <v>#N/A</v>
      </c>
      <c r="AC82" s="122" t="s">
        <v>512</v>
      </c>
      <c r="AD82" s="123" t="s">
        <v>330</v>
      </c>
      <c r="AE82" s="116">
        <v>98.439000000000007</v>
      </c>
      <c r="AF82" s="117">
        <v>98.67</v>
      </c>
      <c r="AG82" s="117">
        <v>181.17043154496002</v>
      </c>
      <c r="AH82" s="117">
        <v>86.100000000000009</v>
      </c>
      <c r="AI82" s="118">
        <v>132.25797750000001</v>
      </c>
      <c r="AJ82" s="116">
        <v>150.24900000000002</v>
      </c>
      <c r="AK82" s="117">
        <v>149.27000000000001</v>
      </c>
      <c r="AL82" s="117">
        <v>247.16378461632004</v>
      </c>
      <c r="AM82" s="117">
        <v>119.7</v>
      </c>
      <c r="AN82" s="118">
        <v>189.05469000000005</v>
      </c>
      <c r="AO82" s="116">
        <v>195.58275000000003</v>
      </c>
      <c r="AP82" s="117">
        <v>193.54500000000002</v>
      </c>
      <c r="AQ82" s="117">
        <v>297.59266762368003</v>
      </c>
      <c r="AR82" s="117">
        <v>142.80000000000001</v>
      </c>
      <c r="AS82" s="118">
        <v>225.12740250000002</v>
      </c>
      <c r="AT82" s="116">
        <v>240.91650000000001</v>
      </c>
      <c r="AU82" s="117">
        <v>241.61499999999998</v>
      </c>
      <c r="AV82" s="117">
        <v>348.02155063103999</v>
      </c>
      <c r="AW82" s="117">
        <v>165.9</v>
      </c>
      <c r="AX82" s="118">
        <v>261.20011499999998</v>
      </c>
      <c r="AY82" s="116">
        <v>275.88825000000003</v>
      </c>
      <c r="AZ82" s="117">
        <v>275.77</v>
      </c>
      <c r="BA82" s="117">
        <v>413.08103549856003</v>
      </c>
      <c r="BB82" s="117">
        <v>189</v>
      </c>
      <c r="BC82" s="118">
        <v>299.85037500000004</v>
      </c>
      <c r="BD82" s="116">
        <v>314.74575000000004</v>
      </c>
      <c r="BE82" s="117">
        <v>313.72000000000003</v>
      </c>
      <c r="BF82" s="117">
        <v>457.28413048032013</v>
      </c>
      <c r="BG82" s="117">
        <v>207.9</v>
      </c>
      <c r="BH82" s="118">
        <v>318.56673749999999</v>
      </c>
      <c r="BI82" s="116">
        <v>354.57468750000004</v>
      </c>
      <c r="BJ82" s="117">
        <v>351.67</v>
      </c>
      <c r="BK82" s="117">
        <v>501.79851486336014</v>
      </c>
      <c r="BL82" s="117">
        <v>226.8</v>
      </c>
      <c r="BM82" s="118">
        <v>337.28309999999999</v>
      </c>
      <c r="BN82" s="116">
        <v>394.40362500000003</v>
      </c>
      <c r="BO82" s="117">
        <v>389.62</v>
      </c>
      <c r="BP82" s="117">
        <v>546.62418864768006</v>
      </c>
      <c r="BQ82" s="117">
        <v>245.70000000000002</v>
      </c>
      <c r="BR82" s="118">
        <v>356.01241500000003</v>
      </c>
      <c r="BS82" s="116">
        <v>434.23256250000003</v>
      </c>
      <c r="BT82" s="117">
        <v>427.57000000000005</v>
      </c>
      <c r="BU82" s="117">
        <v>591.44986243200015</v>
      </c>
      <c r="BV82" s="117">
        <v>264.60000000000002</v>
      </c>
      <c r="BW82" s="118">
        <v>374.72877750000004</v>
      </c>
      <c r="BX82" s="116">
        <v>474.06150000000002</v>
      </c>
      <c r="BY82" s="117">
        <v>465.52000000000004</v>
      </c>
      <c r="BZ82" s="117">
        <v>635.96424681504004</v>
      </c>
      <c r="CA82" s="117">
        <v>282.45</v>
      </c>
      <c r="CB82" s="118">
        <v>393.45809250000002</v>
      </c>
      <c r="CC82" s="116">
        <v>525.87150000000008</v>
      </c>
      <c r="CD82" s="117">
        <v>514.85500000000002</v>
      </c>
      <c r="CE82" s="117">
        <v>663.04642472640012</v>
      </c>
      <c r="CF82" s="117">
        <v>358.05</v>
      </c>
      <c r="CG82" s="118">
        <v>412.17445500000008</v>
      </c>
      <c r="CH82" s="116">
        <v>577.68150000000003</v>
      </c>
      <c r="CI82" s="117">
        <v>561.66</v>
      </c>
      <c r="CJ82" s="117">
        <v>689.81731323648012</v>
      </c>
      <c r="CK82" s="117">
        <v>358.05</v>
      </c>
      <c r="CL82" s="118">
        <v>430.89081750000003</v>
      </c>
      <c r="CM82" s="116">
        <v>600.69809250000003</v>
      </c>
      <c r="CN82" s="117">
        <v>608.46500000000003</v>
      </c>
      <c r="CO82" s="117">
        <v>717.52206995040024</v>
      </c>
      <c r="CP82" s="117">
        <v>406.35</v>
      </c>
      <c r="CQ82" s="118">
        <v>449.62013250000001</v>
      </c>
      <c r="CR82" s="116">
        <v>623.71468500000015</v>
      </c>
      <c r="CS82" s="117">
        <v>655.27</v>
      </c>
      <c r="CT82" s="117">
        <v>744.91553726304016</v>
      </c>
      <c r="CU82" s="117">
        <v>406.35</v>
      </c>
      <c r="CV82" s="118">
        <v>468.33649500000001</v>
      </c>
      <c r="CW82" s="116">
        <v>646.73127750000015</v>
      </c>
      <c r="CX82" s="117">
        <v>702.07500000000005</v>
      </c>
      <c r="CY82" s="117">
        <v>772.30900457568021</v>
      </c>
      <c r="CZ82" s="117">
        <v>453.6</v>
      </c>
      <c r="DA82" s="118">
        <v>487.06581000000006</v>
      </c>
      <c r="DB82" s="116">
        <v>669.74787000000015</v>
      </c>
      <c r="DC82" s="117">
        <v>748.88</v>
      </c>
      <c r="DD82" s="117">
        <v>800.01376128959998</v>
      </c>
      <c r="DE82" s="117">
        <v>453.6</v>
      </c>
      <c r="DF82" s="118">
        <v>505.78217250000006</v>
      </c>
      <c r="DG82" s="116">
        <v>692.76446250000004</v>
      </c>
      <c r="DH82" s="117">
        <v>795.68499999999995</v>
      </c>
      <c r="DI82" s="117">
        <v>826.78464979968021</v>
      </c>
      <c r="DJ82" s="117">
        <v>501.90000000000003</v>
      </c>
      <c r="DK82" s="118">
        <v>524.49853500000006</v>
      </c>
      <c r="DL82" s="116">
        <v>715.78105500000004</v>
      </c>
      <c r="DM82" s="117">
        <v>842.49</v>
      </c>
      <c r="DN82" s="117">
        <v>853.24424890848024</v>
      </c>
      <c r="DO82" s="117">
        <v>501.90000000000003</v>
      </c>
      <c r="DP82" s="118">
        <v>543.22784999999999</v>
      </c>
      <c r="DQ82" s="116">
        <v>738.79764750000004</v>
      </c>
      <c r="DR82" s="117">
        <v>889.29499999999996</v>
      </c>
      <c r="DS82" s="117">
        <v>881.57158442496018</v>
      </c>
      <c r="DT82" s="117">
        <v>549.15</v>
      </c>
      <c r="DU82" s="118">
        <v>561.94421250000005</v>
      </c>
      <c r="DV82" s="116">
        <v>761.81424000000004</v>
      </c>
      <c r="DW82" s="117">
        <v>936.09999999999991</v>
      </c>
      <c r="DX82" s="117">
        <v>909.27634113888018</v>
      </c>
      <c r="DY82" s="117">
        <v>549.15</v>
      </c>
      <c r="DZ82" s="118">
        <v>580.67352750000009</v>
      </c>
      <c r="EA82" s="116">
        <v>774.11911500000008</v>
      </c>
      <c r="EB82" s="117">
        <v>943.0575</v>
      </c>
      <c r="EC82" s="117">
        <v>938.53754485920012</v>
      </c>
      <c r="ED82" s="117">
        <v>599.55000000000007</v>
      </c>
      <c r="EE82" s="118">
        <v>599.38989000000004</v>
      </c>
      <c r="EF82" s="116">
        <v>786.42399</v>
      </c>
      <c r="EG82" s="117">
        <v>987.96500000000003</v>
      </c>
      <c r="EH82" s="117">
        <v>938.53754485920012</v>
      </c>
      <c r="EI82" s="117">
        <v>599.55000000000007</v>
      </c>
      <c r="EJ82" s="118">
        <v>618.10625249999998</v>
      </c>
      <c r="EK82" s="116">
        <v>798.72886499999993</v>
      </c>
      <c r="EL82" s="117">
        <v>1032.8724999999999</v>
      </c>
      <c r="EM82" s="117">
        <v>969.04390618464026</v>
      </c>
      <c r="EN82" s="117">
        <v>673.05000000000007</v>
      </c>
      <c r="EO82" s="118">
        <v>636.83556750000002</v>
      </c>
      <c r="EP82" s="116">
        <v>811.03374000000008</v>
      </c>
      <c r="EQ82" s="117">
        <v>1077.78</v>
      </c>
      <c r="ER82" s="117">
        <v>969.04390618464026</v>
      </c>
      <c r="ES82" s="117">
        <v>673.05000000000007</v>
      </c>
      <c r="ET82" s="118">
        <v>655.55193000000008</v>
      </c>
      <c r="EU82" s="116">
        <v>823.338615</v>
      </c>
      <c r="EV82" s="117">
        <v>1122.6875</v>
      </c>
      <c r="EW82" s="117">
        <v>998.92768870752025</v>
      </c>
      <c r="EX82" s="117">
        <v>745.5</v>
      </c>
      <c r="EY82" s="118">
        <v>674.28124500000013</v>
      </c>
      <c r="EZ82" s="116">
        <v>835.64349000000004</v>
      </c>
      <c r="FA82" s="117">
        <v>1167.5949999999998</v>
      </c>
      <c r="FB82" s="117">
        <v>998.92768870752025</v>
      </c>
      <c r="FC82" s="117">
        <v>745.5</v>
      </c>
      <c r="FD82" s="118">
        <v>692.99760749999996</v>
      </c>
      <c r="FE82" s="116">
        <v>847.94836499999997</v>
      </c>
      <c r="FF82" s="117">
        <v>1212.5025000000001</v>
      </c>
      <c r="FG82" s="117">
        <v>1028.50018182912</v>
      </c>
      <c r="FH82" s="117">
        <v>819</v>
      </c>
      <c r="FI82" s="118">
        <v>711.71397000000002</v>
      </c>
      <c r="FJ82" s="116">
        <v>860.25324000000001</v>
      </c>
      <c r="FK82" s="117">
        <v>1257.4100000000001</v>
      </c>
      <c r="FL82" s="117">
        <v>1028.50018182912</v>
      </c>
      <c r="FM82" s="117">
        <v>819</v>
      </c>
      <c r="FN82" s="118">
        <v>730.44328500000006</v>
      </c>
      <c r="FO82" s="116">
        <v>872.55811500000004</v>
      </c>
      <c r="FP82" s="117">
        <v>1302.3175000000001</v>
      </c>
      <c r="FQ82" s="117">
        <v>1058.6952537532802</v>
      </c>
      <c r="FR82" s="117">
        <v>892.5</v>
      </c>
      <c r="FS82" s="118">
        <v>749.15964750000001</v>
      </c>
      <c r="FT82" s="116">
        <v>884.86299000000008</v>
      </c>
      <c r="FU82" s="117">
        <v>1347.2250000000001</v>
      </c>
      <c r="FV82" s="117">
        <v>1058.6952537532802</v>
      </c>
      <c r="FW82" s="117">
        <v>892.5</v>
      </c>
      <c r="FX82" s="118">
        <v>767.88896250000005</v>
      </c>
      <c r="FY82" s="116">
        <v>897.16786500000001</v>
      </c>
      <c r="FZ82" s="117">
        <v>1392.1324999999999</v>
      </c>
      <c r="GA82" s="117">
        <v>1088.5790362761602</v>
      </c>
      <c r="GB82" s="117">
        <v>971.25</v>
      </c>
      <c r="GC82" s="118">
        <v>786.60532499999999</v>
      </c>
      <c r="GD82" s="116">
        <v>909.47273999999993</v>
      </c>
      <c r="GE82" s="117">
        <v>1437.04</v>
      </c>
      <c r="GF82" s="117">
        <v>1088.5790362761602</v>
      </c>
      <c r="GG82" s="117">
        <v>971.25</v>
      </c>
      <c r="GH82" s="118">
        <v>805.32168750000005</v>
      </c>
      <c r="GI82" s="116">
        <v>921.77761500000008</v>
      </c>
      <c r="GJ82" s="117">
        <v>1481.9475</v>
      </c>
      <c r="GK82" s="117">
        <v>1119.0853976016001</v>
      </c>
      <c r="GL82" s="117">
        <v>1050</v>
      </c>
      <c r="GM82" s="118">
        <v>824.0510025000001</v>
      </c>
      <c r="GN82" s="116">
        <v>934.08249000000001</v>
      </c>
      <c r="GO82" s="117">
        <v>1526.855</v>
      </c>
      <c r="GP82" s="117">
        <v>1119.0853976016001</v>
      </c>
      <c r="GQ82" s="117">
        <v>1050</v>
      </c>
      <c r="GR82" s="118">
        <v>842.76736500000004</v>
      </c>
      <c r="GS82" s="116">
        <v>946.38736500000005</v>
      </c>
      <c r="GT82" s="117">
        <v>1571.7625</v>
      </c>
      <c r="GU82" s="117">
        <v>1149.2804695257603</v>
      </c>
      <c r="GV82" s="117">
        <v>1128.75</v>
      </c>
      <c r="GW82" s="118">
        <v>861.49668000000008</v>
      </c>
      <c r="GX82" s="116">
        <v>958.69223999999997</v>
      </c>
      <c r="GY82" s="117">
        <v>1616.6699999999998</v>
      </c>
      <c r="GZ82" s="117">
        <v>1149.2804695257603</v>
      </c>
      <c r="HA82" s="117">
        <v>1128.75</v>
      </c>
      <c r="HB82" s="118">
        <v>880.21304250000014</v>
      </c>
      <c r="HC82" s="116">
        <v>970.99711500000012</v>
      </c>
      <c r="HD82" s="117">
        <v>1661.5774999999999</v>
      </c>
      <c r="HE82" s="117">
        <v>1178.8529626473601</v>
      </c>
      <c r="HF82" s="117">
        <v>1207.5</v>
      </c>
      <c r="HG82" s="118">
        <v>898.92940499999997</v>
      </c>
      <c r="HH82" s="116">
        <v>983.30199000000005</v>
      </c>
      <c r="HI82" s="117">
        <v>1706.4850000000001</v>
      </c>
      <c r="HJ82" s="117">
        <v>1178.8529626473601</v>
      </c>
      <c r="HK82" s="117">
        <v>1207.5</v>
      </c>
      <c r="HL82" s="118">
        <v>917.65872000000002</v>
      </c>
      <c r="HM82" s="116">
        <v>995.60686499999997</v>
      </c>
      <c r="HN82" s="117">
        <v>1751.3925000000002</v>
      </c>
      <c r="HO82" s="117">
        <v>1209.04803457152</v>
      </c>
      <c r="HP82" s="117">
        <v>1286.25</v>
      </c>
      <c r="HQ82" s="118">
        <v>936.37508249999996</v>
      </c>
      <c r="HR82" s="116">
        <v>1007.91174</v>
      </c>
      <c r="HS82" s="117">
        <v>1796.3</v>
      </c>
      <c r="HT82" s="117">
        <v>1209.04803457152</v>
      </c>
      <c r="HU82" s="117">
        <v>1286.25</v>
      </c>
      <c r="HV82" s="118">
        <v>955.1043975</v>
      </c>
      <c r="HW82" s="116">
        <v>1019.5689900000001</v>
      </c>
      <c r="HX82" s="117">
        <v>1789.3425000000002</v>
      </c>
      <c r="HY82" s="117">
        <v>1239.2431064956804</v>
      </c>
      <c r="HZ82" s="117">
        <v>1365</v>
      </c>
      <c r="IA82" s="118">
        <v>973.82076000000006</v>
      </c>
      <c r="IB82" s="116">
        <v>1031.22624</v>
      </c>
      <c r="IC82" s="117">
        <v>1832.9850000000001</v>
      </c>
      <c r="ID82" s="117">
        <v>1239.2431064956804</v>
      </c>
      <c r="IE82" s="117">
        <v>1365</v>
      </c>
      <c r="IF82" s="118">
        <v>992.53712250000001</v>
      </c>
      <c r="IG82" s="116">
        <v>1042.8834899999999</v>
      </c>
      <c r="IH82" s="117">
        <v>1876.6275000000001</v>
      </c>
      <c r="II82" s="117">
        <v>1267.8817314134401</v>
      </c>
      <c r="IJ82" s="117">
        <v>1443.75</v>
      </c>
      <c r="IK82" s="118">
        <v>1011.2664375000001</v>
      </c>
      <c r="IL82" s="116">
        <v>1054.5407399999999</v>
      </c>
      <c r="IM82" s="117">
        <v>1920.27</v>
      </c>
      <c r="IN82" s="117">
        <v>1267.8817314134401</v>
      </c>
      <c r="IO82" s="117">
        <v>1443.75</v>
      </c>
      <c r="IP82" s="118">
        <v>1029.9828000000002</v>
      </c>
      <c r="IQ82" s="116">
        <v>1066.1979900000001</v>
      </c>
      <c r="IR82" s="117">
        <v>1963.9124999999999</v>
      </c>
      <c r="IS82" s="117">
        <v>1298.6993821401602</v>
      </c>
      <c r="IT82" s="117">
        <v>1521.45</v>
      </c>
      <c r="IU82" s="118">
        <v>1048.6991625000001</v>
      </c>
      <c r="IV82" s="116">
        <v>1077.8552400000001</v>
      </c>
      <c r="IW82" s="117">
        <v>2007.5550000000001</v>
      </c>
      <c r="IX82" s="117">
        <v>1298.6993821401602</v>
      </c>
      <c r="IY82" s="117">
        <v>1521.45</v>
      </c>
      <c r="IZ82" s="118">
        <v>1067.4284775000001</v>
      </c>
      <c r="JA82" s="116">
        <v>1089.5124900000001</v>
      </c>
      <c r="JB82" s="117">
        <v>2051.1975000000002</v>
      </c>
      <c r="JC82" s="117">
        <v>1327.6492964592001</v>
      </c>
      <c r="JD82" s="117">
        <v>1600.2</v>
      </c>
      <c r="JE82" s="118">
        <v>1086.1448399999999</v>
      </c>
      <c r="JF82" s="116">
        <v>1101.16974</v>
      </c>
      <c r="JG82" s="117">
        <v>2094.84</v>
      </c>
      <c r="JH82" s="117">
        <v>1327.6492964592001</v>
      </c>
      <c r="JI82" s="117">
        <v>1600.2</v>
      </c>
      <c r="JJ82" s="118">
        <v>1104.8741550000002</v>
      </c>
      <c r="JK82" s="116">
        <v>1112.82699</v>
      </c>
      <c r="JL82" s="117">
        <v>2138.4825000000001</v>
      </c>
      <c r="JM82" s="117">
        <v>1356.5992107782401</v>
      </c>
      <c r="JN82" s="117">
        <v>1678.95</v>
      </c>
      <c r="JO82" s="118">
        <v>1123.5905175</v>
      </c>
      <c r="JP82" s="116">
        <v>1124.48424</v>
      </c>
      <c r="JQ82" s="117">
        <v>2182.125</v>
      </c>
      <c r="JR82" s="117">
        <v>1356.5992107782401</v>
      </c>
      <c r="JS82" s="117">
        <v>1678.95</v>
      </c>
      <c r="JT82" s="118">
        <v>1142.3068799999999</v>
      </c>
      <c r="JU82" s="116">
        <v>1137.4367400000001</v>
      </c>
      <c r="JV82" s="117">
        <v>2225.7674999999999</v>
      </c>
      <c r="JW82" s="117">
        <v>1385.8604144985604</v>
      </c>
      <c r="JX82" s="117">
        <v>1757.7</v>
      </c>
      <c r="JY82" s="118">
        <v>1161.0361950000001</v>
      </c>
      <c r="JZ82" s="116">
        <v>1150.38924</v>
      </c>
      <c r="KA82" s="117">
        <v>2269.4100000000003</v>
      </c>
      <c r="KB82" s="117">
        <v>1385.8604144985604</v>
      </c>
      <c r="KC82" s="117">
        <v>1757.7</v>
      </c>
      <c r="KD82" s="118">
        <v>1179.7525575</v>
      </c>
      <c r="KE82" s="116">
        <v>1163.3417400000001</v>
      </c>
      <c r="KF82" s="117">
        <v>2313.0524999999998</v>
      </c>
      <c r="KG82" s="117">
        <v>1415.1216182188805</v>
      </c>
      <c r="KH82" s="117">
        <v>1836.45</v>
      </c>
      <c r="KI82" s="118">
        <v>1198.4818725</v>
      </c>
      <c r="KJ82" s="116">
        <v>1176.2942399999999</v>
      </c>
      <c r="KK82" s="117">
        <v>2356.6950000000002</v>
      </c>
      <c r="KL82" s="117">
        <v>1415.1216182188805</v>
      </c>
      <c r="KM82" s="117">
        <v>1836.45</v>
      </c>
      <c r="KN82" s="118">
        <v>1217.1982350000001</v>
      </c>
      <c r="KO82" s="116">
        <v>1189.24674</v>
      </c>
      <c r="KP82" s="117">
        <v>2400.3375000000001</v>
      </c>
      <c r="KQ82" s="117">
        <v>1445.3166901430402</v>
      </c>
      <c r="KR82" s="117">
        <v>1914.15</v>
      </c>
      <c r="KS82" s="118">
        <v>1235.9145975000001</v>
      </c>
      <c r="KT82" s="116">
        <v>1202.1992400000001</v>
      </c>
      <c r="KU82" s="117">
        <v>2443.98</v>
      </c>
      <c r="KV82" s="117">
        <v>1445.3166901430402</v>
      </c>
      <c r="KW82" s="117">
        <v>1914.15</v>
      </c>
      <c r="KX82" s="118">
        <v>1254.6439124999999</v>
      </c>
      <c r="KY82" s="116">
        <v>1215.15174</v>
      </c>
      <c r="KZ82" s="117">
        <v>2487.6224999999999</v>
      </c>
      <c r="LA82" s="117">
        <v>1474.8891832646405</v>
      </c>
      <c r="LB82" s="117">
        <v>1992.9</v>
      </c>
      <c r="LC82" s="118">
        <v>1273.360275</v>
      </c>
      <c r="LD82" s="116">
        <v>1228.1042400000001</v>
      </c>
      <c r="LE82" s="117">
        <v>2531.2649999999999</v>
      </c>
      <c r="LF82" s="117">
        <v>1474.8891832646405</v>
      </c>
      <c r="LG82" s="117">
        <v>1992.9</v>
      </c>
      <c r="LH82" s="118">
        <v>1292.08959</v>
      </c>
      <c r="LI82" s="116">
        <v>1241.05674</v>
      </c>
      <c r="LJ82" s="117">
        <v>2574.9074999999998</v>
      </c>
      <c r="LK82" s="117">
        <v>1504.7729657875202</v>
      </c>
      <c r="LL82" s="117">
        <v>2071.65</v>
      </c>
      <c r="LM82" s="118">
        <v>1310.8059525000001</v>
      </c>
      <c r="LN82" s="116">
        <v>1254.0092400000001</v>
      </c>
      <c r="LO82" s="117">
        <v>2618.5500000000002</v>
      </c>
      <c r="LP82" s="117">
        <v>1504.7729657875202</v>
      </c>
      <c r="LQ82" s="117">
        <v>2071.65</v>
      </c>
      <c r="LR82" s="118">
        <v>1329.5352675000001</v>
      </c>
    </row>
    <row r="83" spans="1:330">
      <c r="A83" s="122" t="s">
        <v>514</v>
      </c>
      <c r="B83" s="123" t="s">
        <v>333</v>
      </c>
      <c r="C83" s="116">
        <v>98.439000000000007</v>
      </c>
      <c r="D83" s="116">
        <v>150.24900000000002</v>
      </c>
      <c r="E83" s="116">
        <v>195.58275000000003</v>
      </c>
      <c r="F83" s="161">
        <v>221.49</v>
      </c>
      <c r="G83" s="116" t="e">
        <v>#N/A</v>
      </c>
      <c r="H83" s="117">
        <v>94.875000000000014</v>
      </c>
      <c r="I83" s="117">
        <v>139.15</v>
      </c>
      <c r="J83" s="117">
        <v>183.42500000000001</v>
      </c>
      <c r="K83" s="117">
        <v>227.7</v>
      </c>
      <c r="L83" s="117">
        <v>271.97499999999997</v>
      </c>
      <c r="M83" s="117">
        <v>89.660313600000009</v>
      </c>
      <c r="N83" s="117">
        <v>103.66973760000002</v>
      </c>
      <c r="O83" s="117">
        <v>117.6791616</v>
      </c>
      <c r="P83" s="117">
        <v>134.49047040000002</v>
      </c>
      <c r="Q83" s="117">
        <v>151.30177920000003</v>
      </c>
      <c r="R83" s="117">
        <v>89.25</v>
      </c>
      <c r="S83" s="117">
        <v>123.9</v>
      </c>
      <c r="T83" s="117">
        <v>145.95000000000002</v>
      </c>
      <c r="U83" s="117">
        <v>169.05</v>
      </c>
      <c r="V83" s="117" t="e">
        <v>#N/A</v>
      </c>
      <c r="W83" s="118">
        <v>110.8863525</v>
      </c>
      <c r="X83" s="118">
        <v>179.61231749999999</v>
      </c>
      <c r="Y83" s="118">
        <v>220.21840500000002</v>
      </c>
      <c r="Z83" s="118">
        <v>260.82449250000002</v>
      </c>
      <c r="AA83" s="118" t="e">
        <v>#N/A</v>
      </c>
      <c r="AC83" s="122" t="s">
        <v>514</v>
      </c>
      <c r="AD83" s="123" t="s">
        <v>333</v>
      </c>
      <c r="AE83" s="116">
        <v>98.439000000000007</v>
      </c>
      <c r="AF83" s="117">
        <v>94.875000000000014</v>
      </c>
      <c r="AG83" s="117">
        <v>181.17043154496002</v>
      </c>
      <c r="AH83" s="117">
        <v>86.100000000000009</v>
      </c>
      <c r="AI83" s="118">
        <v>132.25797750000001</v>
      </c>
      <c r="AJ83" s="116">
        <v>150.24900000000002</v>
      </c>
      <c r="AK83" s="117">
        <v>139.15</v>
      </c>
      <c r="AL83" s="117">
        <v>247.16378461632004</v>
      </c>
      <c r="AM83" s="117">
        <v>119.7</v>
      </c>
      <c r="AN83" s="118">
        <v>189.05469000000005</v>
      </c>
      <c r="AO83" s="116">
        <v>195.58275000000003</v>
      </c>
      <c r="AP83" s="117">
        <v>183.42500000000001</v>
      </c>
      <c r="AQ83" s="117">
        <v>297.59266762368003</v>
      </c>
      <c r="AR83" s="117">
        <v>142.80000000000001</v>
      </c>
      <c r="AS83" s="118">
        <v>225.12740250000002</v>
      </c>
      <c r="AT83" s="116">
        <v>240.91650000000001</v>
      </c>
      <c r="AU83" s="117">
        <v>227.7</v>
      </c>
      <c r="AV83" s="117">
        <v>348.02155063103999</v>
      </c>
      <c r="AW83" s="117">
        <v>165.9</v>
      </c>
      <c r="AX83" s="118">
        <v>261.20011499999998</v>
      </c>
      <c r="AY83" s="116">
        <v>275.88825000000003</v>
      </c>
      <c r="AZ83" s="117">
        <v>271.97499999999997</v>
      </c>
      <c r="BA83" s="117">
        <v>413.08103549856003</v>
      </c>
      <c r="BB83" s="117">
        <v>189</v>
      </c>
      <c r="BC83" s="118">
        <v>299.85037500000004</v>
      </c>
      <c r="BD83" s="116">
        <v>314.74575000000004</v>
      </c>
      <c r="BE83" s="117">
        <v>309.92500000000001</v>
      </c>
      <c r="BF83" s="117">
        <v>457.28413048032013</v>
      </c>
      <c r="BG83" s="117">
        <v>207.9</v>
      </c>
      <c r="BH83" s="118">
        <v>318.56673749999999</v>
      </c>
      <c r="BI83" s="116">
        <v>354.57468750000004</v>
      </c>
      <c r="BJ83" s="117">
        <v>347.875</v>
      </c>
      <c r="BK83" s="117">
        <v>501.79851486336014</v>
      </c>
      <c r="BL83" s="117">
        <v>226.8</v>
      </c>
      <c r="BM83" s="118">
        <v>337.28309999999999</v>
      </c>
      <c r="BN83" s="116">
        <v>394.40362500000003</v>
      </c>
      <c r="BO83" s="117">
        <v>385.82500000000005</v>
      </c>
      <c r="BP83" s="117">
        <v>546.62418864768006</v>
      </c>
      <c r="BQ83" s="117">
        <v>245.70000000000002</v>
      </c>
      <c r="BR83" s="118">
        <v>356.01241500000003</v>
      </c>
      <c r="BS83" s="116">
        <v>434.23256250000003</v>
      </c>
      <c r="BT83" s="117">
        <v>423.77499999999998</v>
      </c>
      <c r="BU83" s="117">
        <v>591.44986243200015</v>
      </c>
      <c r="BV83" s="117">
        <v>264.60000000000002</v>
      </c>
      <c r="BW83" s="118">
        <v>374.72877750000004</v>
      </c>
      <c r="BX83" s="116">
        <v>474.06150000000002</v>
      </c>
      <c r="BY83" s="117">
        <v>455.4</v>
      </c>
      <c r="BZ83" s="117">
        <v>635.96424681504004</v>
      </c>
      <c r="CA83" s="117">
        <v>282.45</v>
      </c>
      <c r="CB83" s="118">
        <v>393.45809250000002</v>
      </c>
      <c r="CC83" s="116">
        <v>525.87150000000008</v>
      </c>
      <c r="CD83" s="117">
        <v>466.15250000000003</v>
      </c>
      <c r="CE83" s="117">
        <v>663.04642472640012</v>
      </c>
      <c r="CF83" s="117">
        <v>358.05</v>
      </c>
      <c r="CG83" s="118">
        <v>412.17445500000008</v>
      </c>
      <c r="CH83" s="116">
        <v>577.68150000000003</v>
      </c>
      <c r="CI83" s="117">
        <v>508.53</v>
      </c>
      <c r="CJ83" s="117">
        <v>689.81731323648012</v>
      </c>
      <c r="CK83" s="117">
        <v>358.05</v>
      </c>
      <c r="CL83" s="118">
        <v>430.89081750000003</v>
      </c>
      <c r="CM83" s="116">
        <v>600.69809250000003</v>
      </c>
      <c r="CN83" s="117">
        <v>550.90750000000003</v>
      </c>
      <c r="CO83" s="117">
        <v>717.52206995040024</v>
      </c>
      <c r="CP83" s="117">
        <v>406.35</v>
      </c>
      <c r="CQ83" s="118">
        <v>449.62013250000001</v>
      </c>
      <c r="CR83" s="116">
        <v>623.71468500000015</v>
      </c>
      <c r="CS83" s="117">
        <v>593.28499999999997</v>
      </c>
      <c r="CT83" s="117">
        <v>744.91553726304016</v>
      </c>
      <c r="CU83" s="117">
        <v>406.35</v>
      </c>
      <c r="CV83" s="118">
        <v>468.33649500000001</v>
      </c>
      <c r="CW83" s="116">
        <v>646.73127750000015</v>
      </c>
      <c r="CX83" s="117">
        <v>635.66250000000002</v>
      </c>
      <c r="CY83" s="117">
        <v>772.30900457568021</v>
      </c>
      <c r="CZ83" s="117">
        <v>453.6</v>
      </c>
      <c r="DA83" s="118">
        <v>487.06581000000006</v>
      </c>
      <c r="DB83" s="116">
        <v>669.74787000000015</v>
      </c>
      <c r="DC83" s="117">
        <v>678.04000000000008</v>
      </c>
      <c r="DD83" s="117">
        <v>800.01376128959998</v>
      </c>
      <c r="DE83" s="117">
        <v>453.6</v>
      </c>
      <c r="DF83" s="118">
        <v>505.78217250000006</v>
      </c>
      <c r="DG83" s="116">
        <v>692.76446250000004</v>
      </c>
      <c r="DH83" s="117">
        <v>720.41750000000002</v>
      </c>
      <c r="DI83" s="117">
        <v>826.78464979968021</v>
      </c>
      <c r="DJ83" s="117">
        <v>501.90000000000003</v>
      </c>
      <c r="DK83" s="118">
        <v>524.49853500000006</v>
      </c>
      <c r="DL83" s="116">
        <v>715.78105500000004</v>
      </c>
      <c r="DM83" s="117">
        <v>762.79499999999996</v>
      </c>
      <c r="DN83" s="117">
        <v>853.24424890848024</v>
      </c>
      <c r="DO83" s="117">
        <v>501.90000000000003</v>
      </c>
      <c r="DP83" s="118">
        <v>543.22784999999999</v>
      </c>
      <c r="DQ83" s="116">
        <v>738.79764750000004</v>
      </c>
      <c r="DR83" s="117">
        <v>805.17250000000001</v>
      </c>
      <c r="DS83" s="117">
        <v>881.57158442496018</v>
      </c>
      <c r="DT83" s="117">
        <v>549.15</v>
      </c>
      <c r="DU83" s="118">
        <v>561.94421250000005</v>
      </c>
      <c r="DV83" s="116">
        <v>761.81424000000004</v>
      </c>
      <c r="DW83" s="117">
        <v>847.55</v>
      </c>
      <c r="DX83" s="117">
        <v>909.27634113888018</v>
      </c>
      <c r="DY83" s="117">
        <v>549.15</v>
      </c>
      <c r="DZ83" s="118">
        <v>580.67352750000009</v>
      </c>
      <c r="EA83" s="116">
        <v>774.11911500000008</v>
      </c>
      <c r="EB83" s="117">
        <v>757.10250000000008</v>
      </c>
      <c r="EC83" s="117">
        <v>938.53754485920012</v>
      </c>
      <c r="ED83" s="117">
        <v>599.55000000000007</v>
      </c>
      <c r="EE83" s="118">
        <v>599.38989000000004</v>
      </c>
      <c r="EF83" s="116">
        <v>786.42399</v>
      </c>
      <c r="EG83" s="117">
        <v>793.15499999999997</v>
      </c>
      <c r="EH83" s="117">
        <v>938.53754485920012</v>
      </c>
      <c r="EI83" s="117">
        <v>599.55000000000007</v>
      </c>
      <c r="EJ83" s="118">
        <v>618.10625249999998</v>
      </c>
      <c r="EK83" s="116">
        <v>798.72886499999993</v>
      </c>
      <c r="EL83" s="117">
        <v>829.20749999999998</v>
      </c>
      <c r="EM83" s="117">
        <v>969.04390618464026</v>
      </c>
      <c r="EN83" s="117">
        <v>673.05000000000007</v>
      </c>
      <c r="EO83" s="118">
        <v>636.83556750000002</v>
      </c>
      <c r="EP83" s="116">
        <v>811.03374000000008</v>
      </c>
      <c r="EQ83" s="117">
        <v>865.26</v>
      </c>
      <c r="ER83" s="117">
        <v>969.04390618464026</v>
      </c>
      <c r="ES83" s="117">
        <v>673.05000000000007</v>
      </c>
      <c r="ET83" s="118">
        <v>655.55193000000008</v>
      </c>
      <c r="EU83" s="116">
        <v>823.338615</v>
      </c>
      <c r="EV83" s="117">
        <v>901.3125</v>
      </c>
      <c r="EW83" s="117">
        <v>998.92768870752025</v>
      </c>
      <c r="EX83" s="117">
        <v>745.5</v>
      </c>
      <c r="EY83" s="118">
        <v>674.28124500000013</v>
      </c>
      <c r="EZ83" s="116">
        <v>835.64349000000004</v>
      </c>
      <c r="FA83" s="117">
        <v>937.36500000000001</v>
      </c>
      <c r="FB83" s="117">
        <v>998.92768870752025</v>
      </c>
      <c r="FC83" s="117">
        <v>745.5</v>
      </c>
      <c r="FD83" s="118">
        <v>692.99760749999996</v>
      </c>
      <c r="FE83" s="116">
        <v>847.94836499999997</v>
      </c>
      <c r="FF83" s="117">
        <v>973.41750000000002</v>
      </c>
      <c r="FG83" s="117">
        <v>1028.50018182912</v>
      </c>
      <c r="FH83" s="117">
        <v>819</v>
      </c>
      <c r="FI83" s="118">
        <v>711.71397000000002</v>
      </c>
      <c r="FJ83" s="116">
        <v>860.25324000000001</v>
      </c>
      <c r="FK83" s="117">
        <v>1009.47</v>
      </c>
      <c r="FL83" s="117">
        <v>1028.50018182912</v>
      </c>
      <c r="FM83" s="117">
        <v>819</v>
      </c>
      <c r="FN83" s="118">
        <v>730.44328500000006</v>
      </c>
      <c r="FO83" s="116">
        <v>872.55811500000004</v>
      </c>
      <c r="FP83" s="117">
        <v>1045.5225</v>
      </c>
      <c r="FQ83" s="117">
        <v>1058.6952537532802</v>
      </c>
      <c r="FR83" s="117">
        <v>892.5</v>
      </c>
      <c r="FS83" s="118">
        <v>749.15964750000001</v>
      </c>
      <c r="FT83" s="116">
        <v>884.86299000000008</v>
      </c>
      <c r="FU83" s="117">
        <v>1081.575</v>
      </c>
      <c r="FV83" s="117">
        <v>1058.6952537532802</v>
      </c>
      <c r="FW83" s="117">
        <v>892.5</v>
      </c>
      <c r="FX83" s="118">
        <v>767.88896250000005</v>
      </c>
      <c r="FY83" s="116">
        <v>897.16786500000001</v>
      </c>
      <c r="FZ83" s="117">
        <v>1117.6275000000001</v>
      </c>
      <c r="GA83" s="117">
        <v>1088.5790362761602</v>
      </c>
      <c r="GB83" s="117">
        <v>971.25</v>
      </c>
      <c r="GC83" s="118">
        <v>786.60532499999999</v>
      </c>
      <c r="GD83" s="116">
        <v>909.47273999999993</v>
      </c>
      <c r="GE83" s="117">
        <v>1153.68</v>
      </c>
      <c r="GF83" s="117">
        <v>1088.5790362761602</v>
      </c>
      <c r="GG83" s="117">
        <v>971.25</v>
      </c>
      <c r="GH83" s="118">
        <v>805.32168750000005</v>
      </c>
      <c r="GI83" s="116">
        <v>921.77761500000008</v>
      </c>
      <c r="GJ83" s="117">
        <v>1189.7324999999998</v>
      </c>
      <c r="GK83" s="117">
        <v>1119.0853976016001</v>
      </c>
      <c r="GL83" s="117">
        <v>1050</v>
      </c>
      <c r="GM83" s="118">
        <v>824.0510025000001</v>
      </c>
      <c r="GN83" s="116">
        <v>934.08249000000001</v>
      </c>
      <c r="GO83" s="117">
        <v>1225.7850000000001</v>
      </c>
      <c r="GP83" s="117">
        <v>1119.0853976016001</v>
      </c>
      <c r="GQ83" s="117">
        <v>1050</v>
      </c>
      <c r="GR83" s="118">
        <v>842.76736500000004</v>
      </c>
      <c r="GS83" s="116">
        <v>946.38736500000005</v>
      </c>
      <c r="GT83" s="117">
        <v>1261.8375000000001</v>
      </c>
      <c r="GU83" s="117">
        <v>1149.2804695257603</v>
      </c>
      <c r="GV83" s="117">
        <v>1128.75</v>
      </c>
      <c r="GW83" s="118">
        <v>861.49668000000008</v>
      </c>
      <c r="GX83" s="116">
        <v>958.69223999999997</v>
      </c>
      <c r="GY83" s="117">
        <v>1297.8899999999999</v>
      </c>
      <c r="GZ83" s="117">
        <v>1149.2804695257603</v>
      </c>
      <c r="HA83" s="117">
        <v>1128.75</v>
      </c>
      <c r="HB83" s="118">
        <v>880.21304250000014</v>
      </c>
      <c r="HC83" s="116">
        <v>970.99711500000012</v>
      </c>
      <c r="HD83" s="117">
        <v>1333.9425000000001</v>
      </c>
      <c r="HE83" s="117">
        <v>1178.8529626473601</v>
      </c>
      <c r="HF83" s="117">
        <v>1207.5</v>
      </c>
      <c r="HG83" s="118">
        <v>898.92940499999997</v>
      </c>
      <c r="HH83" s="116">
        <v>983.30199000000005</v>
      </c>
      <c r="HI83" s="117">
        <v>1369.9949999999999</v>
      </c>
      <c r="HJ83" s="117">
        <v>1178.8529626473601</v>
      </c>
      <c r="HK83" s="117">
        <v>1207.5</v>
      </c>
      <c r="HL83" s="118">
        <v>917.65872000000002</v>
      </c>
      <c r="HM83" s="116">
        <v>995.60686499999997</v>
      </c>
      <c r="HN83" s="117">
        <v>1406.0474999999999</v>
      </c>
      <c r="HO83" s="117">
        <v>1209.04803457152</v>
      </c>
      <c r="HP83" s="117">
        <v>1286.25</v>
      </c>
      <c r="HQ83" s="118">
        <v>936.37508249999996</v>
      </c>
      <c r="HR83" s="116">
        <v>1007.91174</v>
      </c>
      <c r="HS83" s="117">
        <v>1442.1000000000001</v>
      </c>
      <c r="HT83" s="117">
        <v>1209.04803457152</v>
      </c>
      <c r="HU83" s="117">
        <v>1286.25</v>
      </c>
      <c r="HV83" s="118">
        <v>955.1043975</v>
      </c>
      <c r="HW83" s="116">
        <v>1019.5689900000001</v>
      </c>
      <c r="HX83" s="117">
        <v>1348.49</v>
      </c>
      <c r="HY83" s="117">
        <v>1239.2431064956804</v>
      </c>
      <c r="HZ83" s="117">
        <v>1365</v>
      </c>
      <c r="IA83" s="118">
        <v>973.82076000000006</v>
      </c>
      <c r="IB83" s="116">
        <v>1031.22624</v>
      </c>
      <c r="IC83" s="117">
        <v>1381.38</v>
      </c>
      <c r="ID83" s="117">
        <v>1239.2431064956804</v>
      </c>
      <c r="IE83" s="117">
        <v>1365</v>
      </c>
      <c r="IF83" s="118">
        <v>992.53712250000001</v>
      </c>
      <c r="IG83" s="116">
        <v>1042.8834899999999</v>
      </c>
      <c r="IH83" s="117">
        <v>1414.27</v>
      </c>
      <c r="II83" s="117">
        <v>1267.8817314134401</v>
      </c>
      <c r="IJ83" s="117">
        <v>1443.75</v>
      </c>
      <c r="IK83" s="118">
        <v>1011.2664375000001</v>
      </c>
      <c r="IL83" s="116">
        <v>1054.5407399999999</v>
      </c>
      <c r="IM83" s="117">
        <v>1447.16</v>
      </c>
      <c r="IN83" s="117">
        <v>1267.8817314134401</v>
      </c>
      <c r="IO83" s="117">
        <v>1443.75</v>
      </c>
      <c r="IP83" s="118">
        <v>1029.9828000000002</v>
      </c>
      <c r="IQ83" s="116">
        <v>1066.1979900000001</v>
      </c>
      <c r="IR83" s="117">
        <v>1480.0500000000002</v>
      </c>
      <c r="IS83" s="117">
        <v>1298.6993821401602</v>
      </c>
      <c r="IT83" s="117">
        <v>1521.45</v>
      </c>
      <c r="IU83" s="118">
        <v>1048.6991625000001</v>
      </c>
      <c r="IV83" s="116">
        <v>1077.8552400000001</v>
      </c>
      <c r="IW83" s="117">
        <v>1512.94</v>
      </c>
      <c r="IX83" s="117">
        <v>1298.6993821401602</v>
      </c>
      <c r="IY83" s="117">
        <v>1521.45</v>
      </c>
      <c r="IZ83" s="118">
        <v>1067.4284775000001</v>
      </c>
      <c r="JA83" s="116">
        <v>1089.5124900000001</v>
      </c>
      <c r="JB83" s="117">
        <v>1545.8300000000002</v>
      </c>
      <c r="JC83" s="117">
        <v>1327.6492964592001</v>
      </c>
      <c r="JD83" s="117">
        <v>1600.2</v>
      </c>
      <c r="JE83" s="118">
        <v>1086.1448399999999</v>
      </c>
      <c r="JF83" s="116">
        <v>1101.16974</v>
      </c>
      <c r="JG83" s="117">
        <v>1578.72</v>
      </c>
      <c r="JH83" s="117">
        <v>1327.6492964592001</v>
      </c>
      <c r="JI83" s="117">
        <v>1600.2</v>
      </c>
      <c r="JJ83" s="118">
        <v>1104.8741550000002</v>
      </c>
      <c r="JK83" s="116">
        <v>1112.82699</v>
      </c>
      <c r="JL83" s="117">
        <v>1611.6100000000001</v>
      </c>
      <c r="JM83" s="117">
        <v>1356.5992107782401</v>
      </c>
      <c r="JN83" s="117">
        <v>1678.95</v>
      </c>
      <c r="JO83" s="118">
        <v>1123.5905175</v>
      </c>
      <c r="JP83" s="116">
        <v>1124.48424</v>
      </c>
      <c r="JQ83" s="117">
        <v>1644.4999999999998</v>
      </c>
      <c r="JR83" s="117">
        <v>1356.5992107782401</v>
      </c>
      <c r="JS83" s="117">
        <v>1678.95</v>
      </c>
      <c r="JT83" s="118">
        <v>1142.3068799999999</v>
      </c>
      <c r="JU83" s="116">
        <v>1137.4367400000001</v>
      </c>
      <c r="JV83" s="117">
        <v>1677.3899999999999</v>
      </c>
      <c r="JW83" s="117">
        <v>1385.8604144985604</v>
      </c>
      <c r="JX83" s="117">
        <v>1757.7</v>
      </c>
      <c r="JY83" s="118">
        <v>1161.0361950000001</v>
      </c>
      <c r="JZ83" s="116">
        <v>1150.38924</v>
      </c>
      <c r="KA83" s="117">
        <v>1710.2800000000002</v>
      </c>
      <c r="KB83" s="117">
        <v>1385.8604144985604</v>
      </c>
      <c r="KC83" s="117">
        <v>1757.7</v>
      </c>
      <c r="KD83" s="118">
        <v>1179.7525575</v>
      </c>
      <c r="KE83" s="116">
        <v>1163.3417400000001</v>
      </c>
      <c r="KF83" s="117">
        <v>1743.1699999999998</v>
      </c>
      <c r="KG83" s="117">
        <v>1415.1216182188805</v>
      </c>
      <c r="KH83" s="117">
        <v>1836.45</v>
      </c>
      <c r="KI83" s="118">
        <v>1198.4818725</v>
      </c>
      <c r="KJ83" s="116">
        <v>1176.2942399999999</v>
      </c>
      <c r="KK83" s="117">
        <v>1776.06</v>
      </c>
      <c r="KL83" s="117">
        <v>1415.1216182188805</v>
      </c>
      <c r="KM83" s="117">
        <v>1836.45</v>
      </c>
      <c r="KN83" s="118">
        <v>1217.1982350000001</v>
      </c>
      <c r="KO83" s="116">
        <v>1189.24674</v>
      </c>
      <c r="KP83" s="117">
        <v>1808.9499999999998</v>
      </c>
      <c r="KQ83" s="117">
        <v>1445.3166901430402</v>
      </c>
      <c r="KR83" s="117">
        <v>1914.15</v>
      </c>
      <c r="KS83" s="118">
        <v>1235.9145975000001</v>
      </c>
      <c r="KT83" s="116">
        <v>1202.1992400000001</v>
      </c>
      <c r="KU83" s="117">
        <v>1841.84</v>
      </c>
      <c r="KV83" s="117">
        <v>1445.3166901430402</v>
      </c>
      <c r="KW83" s="117">
        <v>1914.15</v>
      </c>
      <c r="KX83" s="118">
        <v>1254.6439124999999</v>
      </c>
      <c r="KY83" s="116">
        <v>1215.15174</v>
      </c>
      <c r="KZ83" s="117">
        <v>1874.73</v>
      </c>
      <c r="LA83" s="117">
        <v>1474.8891832646405</v>
      </c>
      <c r="LB83" s="117">
        <v>1992.9</v>
      </c>
      <c r="LC83" s="118">
        <v>1273.360275</v>
      </c>
      <c r="LD83" s="116">
        <v>1228.1042400000001</v>
      </c>
      <c r="LE83" s="117">
        <v>1907.62</v>
      </c>
      <c r="LF83" s="117">
        <v>1474.8891832646405</v>
      </c>
      <c r="LG83" s="117">
        <v>1992.9</v>
      </c>
      <c r="LH83" s="118">
        <v>1292.08959</v>
      </c>
      <c r="LI83" s="116">
        <v>1241.05674</v>
      </c>
      <c r="LJ83" s="117">
        <v>1940.51</v>
      </c>
      <c r="LK83" s="117">
        <v>1504.7729657875202</v>
      </c>
      <c r="LL83" s="117">
        <v>2071.65</v>
      </c>
      <c r="LM83" s="118">
        <v>1310.8059525000001</v>
      </c>
      <c r="LN83" s="116">
        <v>1254.0092400000001</v>
      </c>
      <c r="LO83" s="117">
        <v>1973.3999999999999</v>
      </c>
      <c r="LP83" s="117">
        <v>1504.7729657875202</v>
      </c>
      <c r="LQ83" s="117">
        <v>2071.65</v>
      </c>
      <c r="LR83" s="118">
        <v>1329.5352675000001</v>
      </c>
    </row>
    <row r="84" spans="1:330">
      <c r="A84" s="122" t="s">
        <v>101</v>
      </c>
      <c r="B84" s="123" t="s">
        <v>334</v>
      </c>
      <c r="C84" s="116">
        <v>123.04875000000001</v>
      </c>
      <c r="D84" s="116">
        <v>177.44925000000001</v>
      </c>
      <c r="E84" s="116">
        <v>198.17325000000002</v>
      </c>
      <c r="F84" s="161">
        <v>231.85</v>
      </c>
      <c r="G84" s="116" t="e">
        <v>#N/A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89.660313600000009</v>
      </c>
      <c r="N84" s="117">
        <v>103.66973760000002</v>
      </c>
      <c r="O84" s="117">
        <v>117.6791616</v>
      </c>
      <c r="P84" s="117">
        <v>134.49047040000002</v>
      </c>
      <c r="Q84" s="117">
        <v>151.30177920000003</v>
      </c>
      <c r="R84" s="117">
        <v>89.25</v>
      </c>
      <c r="S84" s="117">
        <v>123.9</v>
      </c>
      <c r="T84" s="117">
        <v>145.95000000000002</v>
      </c>
      <c r="U84" s="117">
        <v>169.05</v>
      </c>
      <c r="V84" s="117" t="e">
        <v>#N/A</v>
      </c>
      <c r="W84" s="118">
        <v>110.8863525</v>
      </c>
      <c r="X84" s="118">
        <v>179.61231749999999</v>
      </c>
      <c r="Y84" s="118">
        <v>220.21840500000002</v>
      </c>
      <c r="Z84" s="118">
        <v>260.82449250000002</v>
      </c>
      <c r="AA84" s="118" t="e">
        <v>#N/A</v>
      </c>
      <c r="AC84" s="122" t="s">
        <v>101</v>
      </c>
      <c r="AD84" s="123" t="s">
        <v>334</v>
      </c>
      <c r="AE84" s="116">
        <v>123.04875000000001</v>
      </c>
      <c r="AF84" s="117">
        <v>0</v>
      </c>
      <c r="AG84" s="117">
        <v>181.17043154496002</v>
      </c>
      <c r="AH84" s="117">
        <v>86.100000000000009</v>
      </c>
      <c r="AI84" s="118">
        <v>132.25797750000001</v>
      </c>
      <c r="AJ84" s="116">
        <v>177.44925000000001</v>
      </c>
      <c r="AK84" s="117">
        <v>0</v>
      </c>
      <c r="AL84" s="117">
        <v>247.16378461632004</v>
      </c>
      <c r="AM84" s="117">
        <v>119.7</v>
      </c>
      <c r="AN84" s="118">
        <v>189.05469000000005</v>
      </c>
      <c r="AO84" s="116">
        <v>198.17325000000002</v>
      </c>
      <c r="AP84" s="117">
        <v>0</v>
      </c>
      <c r="AQ84" s="117">
        <v>297.59266762368003</v>
      </c>
      <c r="AR84" s="117">
        <v>142.80000000000001</v>
      </c>
      <c r="AS84" s="118">
        <v>225.12740250000002</v>
      </c>
      <c r="AT84" s="116">
        <v>218.89725000000001</v>
      </c>
      <c r="AU84" s="117">
        <v>0</v>
      </c>
      <c r="AV84" s="117">
        <v>348.02155063103999</v>
      </c>
      <c r="AW84" s="117">
        <v>165.9</v>
      </c>
      <c r="AX84" s="118">
        <v>261.20011499999998</v>
      </c>
      <c r="AY84" s="116">
        <v>240.91650000000001</v>
      </c>
      <c r="AZ84" s="117">
        <v>0</v>
      </c>
      <c r="BA84" s="117">
        <v>413.08103549856003</v>
      </c>
      <c r="BB84" s="117">
        <v>189</v>
      </c>
      <c r="BC84" s="118">
        <v>299.85037500000004</v>
      </c>
      <c r="BD84" s="116">
        <v>262.93575000000004</v>
      </c>
      <c r="BE84" s="117">
        <v>0</v>
      </c>
      <c r="BF84" s="117">
        <v>457.28413048032013</v>
      </c>
      <c r="BG84" s="117">
        <v>207.9</v>
      </c>
      <c r="BH84" s="118">
        <v>318.56673749999999</v>
      </c>
      <c r="BI84" s="116">
        <v>285.92643750000002</v>
      </c>
      <c r="BJ84" s="117">
        <v>0</v>
      </c>
      <c r="BK84" s="117">
        <v>501.79851486336014</v>
      </c>
      <c r="BL84" s="117">
        <v>226.8</v>
      </c>
      <c r="BM84" s="118">
        <v>337.28309999999999</v>
      </c>
      <c r="BN84" s="116">
        <v>308.91712500000006</v>
      </c>
      <c r="BO84" s="117">
        <v>0</v>
      </c>
      <c r="BP84" s="117">
        <v>546.62418864768006</v>
      </c>
      <c r="BQ84" s="117">
        <v>245.70000000000002</v>
      </c>
      <c r="BR84" s="118">
        <v>356.01241500000003</v>
      </c>
      <c r="BS84" s="116">
        <v>331.90781250000003</v>
      </c>
      <c r="BT84" s="117">
        <v>0</v>
      </c>
      <c r="BU84" s="117">
        <v>591.44986243200015</v>
      </c>
      <c r="BV84" s="117">
        <v>264.60000000000002</v>
      </c>
      <c r="BW84" s="118">
        <v>374.72877750000004</v>
      </c>
      <c r="BX84" s="116">
        <v>354.89850000000001</v>
      </c>
      <c r="BY84" s="117">
        <v>0</v>
      </c>
      <c r="BZ84" s="117">
        <v>635.96424681504004</v>
      </c>
      <c r="CA84" s="117">
        <v>282.45</v>
      </c>
      <c r="CB84" s="118">
        <v>393.45809250000002</v>
      </c>
      <c r="CC84" s="116">
        <v>484.42350000000005</v>
      </c>
      <c r="CD84" s="117">
        <v>0</v>
      </c>
      <c r="CE84" s="117">
        <v>663.04642472640012</v>
      </c>
      <c r="CF84" s="117">
        <v>358.05</v>
      </c>
      <c r="CG84" s="118">
        <v>412.17445500000008</v>
      </c>
      <c r="CH84" s="116">
        <v>613.94850000000008</v>
      </c>
      <c r="CI84" s="117">
        <v>0</v>
      </c>
      <c r="CJ84" s="117">
        <v>689.81731323648012</v>
      </c>
      <c r="CK84" s="117">
        <v>358.05</v>
      </c>
      <c r="CL84" s="118">
        <v>430.89081750000003</v>
      </c>
      <c r="CM84" s="116">
        <v>635.96775000000014</v>
      </c>
      <c r="CN84" s="117">
        <v>0</v>
      </c>
      <c r="CO84" s="117">
        <v>717.52206995040024</v>
      </c>
      <c r="CP84" s="117">
        <v>406.35</v>
      </c>
      <c r="CQ84" s="118">
        <v>449.62013250000001</v>
      </c>
      <c r="CR84" s="116">
        <v>657.98699999999997</v>
      </c>
      <c r="CS84" s="117">
        <v>0</v>
      </c>
      <c r="CT84" s="117">
        <v>744.91553726304016</v>
      </c>
      <c r="CU84" s="117">
        <v>406.35</v>
      </c>
      <c r="CV84" s="118">
        <v>468.33649500000001</v>
      </c>
      <c r="CW84" s="116">
        <v>680.00625000000002</v>
      </c>
      <c r="CX84" s="117">
        <v>0</v>
      </c>
      <c r="CY84" s="117">
        <v>772.30900457568021</v>
      </c>
      <c r="CZ84" s="117">
        <v>453.6</v>
      </c>
      <c r="DA84" s="118">
        <v>487.06581000000006</v>
      </c>
      <c r="DB84" s="116">
        <v>702.02550000000008</v>
      </c>
      <c r="DC84" s="117">
        <v>0</v>
      </c>
      <c r="DD84" s="117">
        <v>800.01376128959998</v>
      </c>
      <c r="DE84" s="117">
        <v>453.6</v>
      </c>
      <c r="DF84" s="118">
        <v>505.78217250000006</v>
      </c>
      <c r="DG84" s="116">
        <v>724.04475000000002</v>
      </c>
      <c r="DH84" s="117">
        <v>0</v>
      </c>
      <c r="DI84" s="117">
        <v>826.78464979968021</v>
      </c>
      <c r="DJ84" s="117">
        <v>501.90000000000003</v>
      </c>
      <c r="DK84" s="118">
        <v>524.49853500000006</v>
      </c>
      <c r="DL84" s="116">
        <v>746.06400000000008</v>
      </c>
      <c r="DM84" s="117">
        <v>0</v>
      </c>
      <c r="DN84" s="117">
        <v>853.24424890848024</v>
      </c>
      <c r="DO84" s="117">
        <v>501.90000000000003</v>
      </c>
      <c r="DP84" s="118">
        <v>543.22784999999999</v>
      </c>
      <c r="DQ84" s="116">
        <v>768.08325000000013</v>
      </c>
      <c r="DR84" s="117">
        <v>0</v>
      </c>
      <c r="DS84" s="117">
        <v>881.57158442496018</v>
      </c>
      <c r="DT84" s="117">
        <v>549.15</v>
      </c>
      <c r="DU84" s="118">
        <v>561.94421250000005</v>
      </c>
      <c r="DV84" s="116">
        <v>790.10250000000008</v>
      </c>
      <c r="DW84" s="117">
        <v>0</v>
      </c>
      <c r="DX84" s="117">
        <v>909.27634113888018</v>
      </c>
      <c r="DY84" s="117">
        <v>549.15</v>
      </c>
      <c r="DZ84" s="118">
        <v>580.67352750000009</v>
      </c>
      <c r="EA84" s="116">
        <v>803.18452500000012</v>
      </c>
      <c r="EB84" s="117">
        <v>0</v>
      </c>
      <c r="EC84" s="117">
        <v>938.53754485920012</v>
      </c>
      <c r="ED84" s="117">
        <v>599.55000000000007</v>
      </c>
      <c r="EE84" s="118">
        <v>599.38989000000004</v>
      </c>
      <c r="EF84" s="116">
        <v>816.26655000000017</v>
      </c>
      <c r="EG84" s="117">
        <v>0</v>
      </c>
      <c r="EH84" s="117">
        <v>938.53754485920012</v>
      </c>
      <c r="EI84" s="117">
        <v>599.55000000000007</v>
      </c>
      <c r="EJ84" s="118">
        <v>618.10625249999998</v>
      </c>
      <c r="EK84" s="116">
        <v>829.34857499999998</v>
      </c>
      <c r="EL84" s="117">
        <v>0</v>
      </c>
      <c r="EM84" s="117">
        <v>969.04390618464026</v>
      </c>
      <c r="EN84" s="117">
        <v>673.05000000000007</v>
      </c>
      <c r="EO84" s="118">
        <v>636.83556750000002</v>
      </c>
      <c r="EP84" s="116">
        <v>842.43060000000003</v>
      </c>
      <c r="EQ84" s="117">
        <v>0</v>
      </c>
      <c r="ER84" s="117">
        <v>969.04390618464026</v>
      </c>
      <c r="ES84" s="117">
        <v>673.05000000000007</v>
      </c>
      <c r="ET84" s="118">
        <v>655.55193000000008</v>
      </c>
      <c r="EU84" s="116">
        <v>855.51262500000007</v>
      </c>
      <c r="EV84" s="117">
        <v>0</v>
      </c>
      <c r="EW84" s="117">
        <v>998.92768870752025</v>
      </c>
      <c r="EX84" s="117">
        <v>745.5</v>
      </c>
      <c r="EY84" s="118">
        <v>674.28124500000013</v>
      </c>
      <c r="EZ84" s="116">
        <v>868.59465000000012</v>
      </c>
      <c r="FA84" s="117">
        <v>0</v>
      </c>
      <c r="FB84" s="117">
        <v>998.92768870752025</v>
      </c>
      <c r="FC84" s="117">
        <v>745.5</v>
      </c>
      <c r="FD84" s="118">
        <v>692.99760749999996</v>
      </c>
      <c r="FE84" s="116">
        <v>881.67667500000016</v>
      </c>
      <c r="FF84" s="117">
        <v>0</v>
      </c>
      <c r="FG84" s="117">
        <v>1028.50018182912</v>
      </c>
      <c r="FH84" s="117">
        <v>819</v>
      </c>
      <c r="FI84" s="118">
        <v>711.71397000000002</v>
      </c>
      <c r="FJ84" s="116">
        <v>894.75869999999998</v>
      </c>
      <c r="FK84" s="117">
        <v>0</v>
      </c>
      <c r="FL84" s="117">
        <v>1028.50018182912</v>
      </c>
      <c r="FM84" s="117">
        <v>819</v>
      </c>
      <c r="FN84" s="118">
        <v>730.44328500000006</v>
      </c>
      <c r="FO84" s="116">
        <v>907.84072500000013</v>
      </c>
      <c r="FP84" s="117">
        <v>0</v>
      </c>
      <c r="FQ84" s="117">
        <v>1058.6952537532802</v>
      </c>
      <c r="FR84" s="117">
        <v>892.5</v>
      </c>
      <c r="FS84" s="118">
        <v>749.15964750000001</v>
      </c>
      <c r="FT84" s="116">
        <v>920.92275000000006</v>
      </c>
      <c r="FU84" s="117">
        <v>0</v>
      </c>
      <c r="FV84" s="117">
        <v>1058.6952537532802</v>
      </c>
      <c r="FW84" s="117">
        <v>892.5</v>
      </c>
      <c r="FX84" s="118">
        <v>767.88896250000005</v>
      </c>
      <c r="FY84" s="116">
        <v>934.004775</v>
      </c>
      <c r="FZ84" s="117">
        <v>0</v>
      </c>
      <c r="GA84" s="117">
        <v>1088.5790362761602</v>
      </c>
      <c r="GB84" s="117">
        <v>971.25</v>
      </c>
      <c r="GC84" s="118">
        <v>786.60532499999999</v>
      </c>
      <c r="GD84" s="116">
        <v>947.08680000000015</v>
      </c>
      <c r="GE84" s="117">
        <v>0</v>
      </c>
      <c r="GF84" s="117">
        <v>1088.5790362761602</v>
      </c>
      <c r="GG84" s="117">
        <v>971.25</v>
      </c>
      <c r="GH84" s="118">
        <v>805.32168750000005</v>
      </c>
      <c r="GI84" s="116">
        <v>960.16882499999997</v>
      </c>
      <c r="GJ84" s="117">
        <v>0</v>
      </c>
      <c r="GK84" s="117">
        <v>1119.0853976016001</v>
      </c>
      <c r="GL84" s="117">
        <v>1050</v>
      </c>
      <c r="GM84" s="118">
        <v>824.0510025000001</v>
      </c>
      <c r="GN84" s="116">
        <v>973.25085000000013</v>
      </c>
      <c r="GO84" s="117">
        <v>0</v>
      </c>
      <c r="GP84" s="117">
        <v>1119.0853976016001</v>
      </c>
      <c r="GQ84" s="117">
        <v>1050</v>
      </c>
      <c r="GR84" s="118">
        <v>842.76736500000004</v>
      </c>
      <c r="GS84" s="116">
        <v>986.33287500000006</v>
      </c>
      <c r="GT84" s="117">
        <v>0</v>
      </c>
      <c r="GU84" s="117">
        <v>1149.2804695257603</v>
      </c>
      <c r="GV84" s="117">
        <v>1128.75</v>
      </c>
      <c r="GW84" s="118">
        <v>861.49668000000008</v>
      </c>
      <c r="GX84" s="116">
        <v>999.4149000000001</v>
      </c>
      <c r="GY84" s="117">
        <v>0</v>
      </c>
      <c r="GZ84" s="117">
        <v>1149.2804695257603</v>
      </c>
      <c r="HA84" s="117">
        <v>1128.75</v>
      </c>
      <c r="HB84" s="118">
        <v>880.21304250000014</v>
      </c>
      <c r="HC84" s="116">
        <v>1012.4969250000001</v>
      </c>
      <c r="HD84" s="117">
        <v>0</v>
      </c>
      <c r="HE84" s="117">
        <v>1178.8529626473601</v>
      </c>
      <c r="HF84" s="117">
        <v>1207.5</v>
      </c>
      <c r="HG84" s="118">
        <v>898.92940499999997</v>
      </c>
      <c r="HH84" s="116">
        <v>1025.5789500000001</v>
      </c>
      <c r="HI84" s="117">
        <v>0</v>
      </c>
      <c r="HJ84" s="117">
        <v>1178.8529626473601</v>
      </c>
      <c r="HK84" s="117">
        <v>1207.5</v>
      </c>
      <c r="HL84" s="118">
        <v>917.65872000000002</v>
      </c>
      <c r="HM84" s="116">
        <v>1038.660975</v>
      </c>
      <c r="HN84" s="117">
        <v>0</v>
      </c>
      <c r="HO84" s="117">
        <v>1209.04803457152</v>
      </c>
      <c r="HP84" s="117">
        <v>1286.25</v>
      </c>
      <c r="HQ84" s="118">
        <v>936.37508249999996</v>
      </c>
      <c r="HR84" s="116">
        <v>1051.7430000000002</v>
      </c>
      <c r="HS84" s="117">
        <v>0</v>
      </c>
      <c r="HT84" s="117">
        <v>1209.04803457152</v>
      </c>
      <c r="HU84" s="117">
        <v>1286.25</v>
      </c>
      <c r="HV84" s="118">
        <v>955.1043975</v>
      </c>
      <c r="HW84" s="116">
        <v>1064.6955</v>
      </c>
      <c r="HX84" s="117">
        <v>0</v>
      </c>
      <c r="HY84" s="117">
        <v>1239.2431064956804</v>
      </c>
      <c r="HZ84" s="117">
        <v>1365</v>
      </c>
      <c r="IA84" s="118">
        <v>973.82076000000006</v>
      </c>
      <c r="IB84" s="116">
        <v>1077.6480000000001</v>
      </c>
      <c r="IC84" s="117">
        <v>0</v>
      </c>
      <c r="ID84" s="117">
        <v>1239.2431064956804</v>
      </c>
      <c r="IE84" s="117">
        <v>1365</v>
      </c>
      <c r="IF84" s="118">
        <v>992.53712250000001</v>
      </c>
      <c r="IG84" s="116">
        <v>1090.6005000000002</v>
      </c>
      <c r="IH84" s="117">
        <v>0</v>
      </c>
      <c r="II84" s="117">
        <v>1267.8817314134401</v>
      </c>
      <c r="IJ84" s="117">
        <v>1443.75</v>
      </c>
      <c r="IK84" s="118">
        <v>1011.2664375000001</v>
      </c>
      <c r="IL84" s="116">
        <v>1103.5530000000001</v>
      </c>
      <c r="IM84" s="117">
        <v>0</v>
      </c>
      <c r="IN84" s="117">
        <v>1267.8817314134401</v>
      </c>
      <c r="IO84" s="117">
        <v>1443.75</v>
      </c>
      <c r="IP84" s="118">
        <v>1029.9828000000002</v>
      </c>
      <c r="IQ84" s="116">
        <v>1116.5055</v>
      </c>
      <c r="IR84" s="117">
        <v>0</v>
      </c>
      <c r="IS84" s="117">
        <v>1298.6993821401602</v>
      </c>
      <c r="IT84" s="117">
        <v>1521.45</v>
      </c>
      <c r="IU84" s="118">
        <v>1048.6991625000001</v>
      </c>
      <c r="IV84" s="116">
        <v>1129.4580000000001</v>
      </c>
      <c r="IW84" s="117">
        <v>0</v>
      </c>
      <c r="IX84" s="117">
        <v>1298.6993821401602</v>
      </c>
      <c r="IY84" s="117">
        <v>1521.45</v>
      </c>
      <c r="IZ84" s="118">
        <v>1067.4284775000001</v>
      </c>
      <c r="JA84" s="116">
        <v>1142.4105000000002</v>
      </c>
      <c r="JB84" s="117">
        <v>0</v>
      </c>
      <c r="JC84" s="117">
        <v>1327.6492964592001</v>
      </c>
      <c r="JD84" s="117">
        <v>1600.2</v>
      </c>
      <c r="JE84" s="118">
        <v>1086.1448399999999</v>
      </c>
      <c r="JF84" s="116">
        <v>1155.3630000000001</v>
      </c>
      <c r="JG84" s="117">
        <v>0</v>
      </c>
      <c r="JH84" s="117">
        <v>1327.6492964592001</v>
      </c>
      <c r="JI84" s="117">
        <v>1600.2</v>
      </c>
      <c r="JJ84" s="118">
        <v>1104.8741550000002</v>
      </c>
      <c r="JK84" s="116">
        <v>1168.3155000000002</v>
      </c>
      <c r="JL84" s="117">
        <v>0</v>
      </c>
      <c r="JM84" s="117">
        <v>1356.5992107782401</v>
      </c>
      <c r="JN84" s="117">
        <v>1678.95</v>
      </c>
      <c r="JO84" s="118">
        <v>1123.5905175</v>
      </c>
      <c r="JP84" s="116">
        <v>1181.268</v>
      </c>
      <c r="JQ84" s="117">
        <v>0</v>
      </c>
      <c r="JR84" s="117">
        <v>1356.5992107782401</v>
      </c>
      <c r="JS84" s="117">
        <v>1678.95</v>
      </c>
      <c r="JT84" s="118">
        <v>1142.3068799999999</v>
      </c>
      <c r="JU84" s="116">
        <v>1194.2205000000001</v>
      </c>
      <c r="JV84" s="117">
        <v>0</v>
      </c>
      <c r="JW84" s="117">
        <v>1385.8604144985604</v>
      </c>
      <c r="JX84" s="117">
        <v>1757.7</v>
      </c>
      <c r="JY84" s="118">
        <v>1161.0361950000001</v>
      </c>
      <c r="JZ84" s="116">
        <v>1207.1730000000002</v>
      </c>
      <c r="KA84" s="117">
        <v>0</v>
      </c>
      <c r="KB84" s="117">
        <v>1385.8604144985604</v>
      </c>
      <c r="KC84" s="117">
        <v>1757.7</v>
      </c>
      <c r="KD84" s="118">
        <v>1179.7525575</v>
      </c>
      <c r="KE84" s="116">
        <v>1220.1255000000001</v>
      </c>
      <c r="KF84" s="117">
        <v>0</v>
      </c>
      <c r="KG84" s="117">
        <v>1415.1216182188805</v>
      </c>
      <c r="KH84" s="117">
        <v>1836.45</v>
      </c>
      <c r="KI84" s="118">
        <v>1198.4818725</v>
      </c>
      <c r="KJ84" s="116">
        <v>1233.0780000000002</v>
      </c>
      <c r="KK84" s="117">
        <v>0</v>
      </c>
      <c r="KL84" s="117">
        <v>1415.1216182188805</v>
      </c>
      <c r="KM84" s="117">
        <v>1836.45</v>
      </c>
      <c r="KN84" s="118">
        <v>1217.1982350000001</v>
      </c>
      <c r="KO84" s="116">
        <v>1246.0305000000001</v>
      </c>
      <c r="KP84" s="117">
        <v>0</v>
      </c>
      <c r="KQ84" s="117">
        <v>1445.3166901430402</v>
      </c>
      <c r="KR84" s="117">
        <v>1914.15</v>
      </c>
      <c r="KS84" s="118">
        <v>1235.9145975000001</v>
      </c>
      <c r="KT84" s="116">
        <v>1258.9830000000002</v>
      </c>
      <c r="KU84" s="117">
        <v>0</v>
      </c>
      <c r="KV84" s="117">
        <v>1445.3166901430402</v>
      </c>
      <c r="KW84" s="117">
        <v>1914.15</v>
      </c>
      <c r="KX84" s="118">
        <v>1254.6439124999999</v>
      </c>
      <c r="KY84" s="116">
        <v>1271.9355000000003</v>
      </c>
      <c r="KZ84" s="117">
        <v>0</v>
      </c>
      <c r="LA84" s="117">
        <v>1474.8891832646405</v>
      </c>
      <c r="LB84" s="117">
        <v>1992.9</v>
      </c>
      <c r="LC84" s="118">
        <v>1273.360275</v>
      </c>
      <c r="LD84" s="116">
        <v>1284.8879999999999</v>
      </c>
      <c r="LE84" s="117">
        <v>0</v>
      </c>
      <c r="LF84" s="117">
        <v>1474.8891832646405</v>
      </c>
      <c r="LG84" s="117">
        <v>1992.9</v>
      </c>
      <c r="LH84" s="118">
        <v>1292.08959</v>
      </c>
      <c r="LI84" s="116">
        <v>1297.8405</v>
      </c>
      <c r="LJ84" s="117">
        <v>0</v>
      </c>
      <c r="LK84" s="117">
        <v>1504.7729657875202</v>
      </c>
      <c r="LL84" s="117">
        <v>2071.65</v>
      </c>
      <c r="LM84" s="118">
        <v>1310.8059525000001</v>
      </c>
      <c r="LN84" s="116">
        <v>1310.7929999999999</v>
      </c>
      <c r="LO84" s="117">
        <v>0</v>
      </c>
      <c r="LP84" s="117">
        <v>1504.7729657875202</v>
      </c>
      <c r="LQ84" s="117">
        <v>2071.65</v>
      </c>
      <c r="LR84" s="118">
        <v>1329.5352675000001</v>
      </c>
    </row>
    <row r="85" spans="1:330" ht="28">
      <c r="A85" s="122" t="s">
        <v>515</v>
      </c>
      <c r="B85" s="123" t="s">
        <v>392</v>
      </c>
      <c r="C85" s="116">
        <v>46.629000000000005</v>
      </c>
      <c r="D85" s="116">
        <v>62.172000000000004</v>
      </c>
      <c r="E85" s="116">
        <v>81.600750000000005</v>
      </c>
      <c r="F85" s="161">
        <v>104.86</v>
      </c>
      <c r="G85" s="116" t="e">
        <v>#N/A</v>
      </c>
      <c r="H85" s="117">
        <v>56.924999999999997</v>
      </c>
      <c r="I85" s="117">
        <v>75.900000000000006</v>
      </c>
      <c r="J85" s="117">
        <v>101.2</v>
      </c>
      <c r="K85" s="117">
        <v>125.235</v>
      </c>
      <c r="L85" s="117">
        <v>149.27000000000001</v>
      </c>
      <c r="M85" s="117">
        <v>36.424502400000009</v>
      </c>
      <c r="N85" s="117">
        <v>50.433926399999997</v>
      </c>
      <c r="O85" s="117">
        <v>64.443350400000014</v>
      </c>
      <c r="P85" s="117">
        <v>78.45277440000001</v>
      </c>
      <c r="Q85" s="117">
        <v>92.462198400000005</v>
      </c>
      <c r="R85" s="117">
        <v>46.2</v>
      </c>
      <c r="S85" s="117">
        <v>63</v>
      </c>
      <c r="T85" s="117">
        <v>76.650000000000006</v>
      </c>
      <c r="U85" s="117">
        <v>91.350000000000009</v>
      </c>
      <c r="V85" s="117" t="e">
        <v>#N/A</v>
      </c>
      <c r="W85" s="118">
        <v>60.915607500000007</v>
      </c>
      <c r="X85" s="118">
        <v>109.30614750000001</v>
      </c>
      <c r="Y85" s="118">
        <v>135.85877250000001</v>
      </c>
      <c r="Z85" s="118">
        <v>162.39844500000001</v>
      </c>
      <c r="AA85" s="118" t="e">
        <v>#N/A</v>
      </c>
      <c r="AC85" s="122" t="s">
        <v>515</v>
      </c>
      <c r="AD85" s="123" t="s">
        <v>392</v>
      </c>
      <c r="AE85" s="116">
        <v>46.629000000000005</v>
      </c>
      <c r="AF85" s="117">
        <v>56.924999999999997</v>
      </c>
      <c r="AG85" s="117">
        <v>59.541172753920002</v>
      </c>
      <c r="AH85" s="117">
        <v>46.2</v>
      </c>
      <c r="AI85" s="118">
        <v>79.204537500000015</v>
      </c>
      <c r="AJ85" s="116">
        <v>62.172000000000004</v>
      </c>
      <c r="AK85" s="117">
        <v>75.900000000000006</v>
      </c>
      <c r="AL85" s="117">
        <v>84.430175338080005</v>
      </c>
      <c r="AM85" s="117">
        <v>63</v>
      </c>
      <c r="AN85" s="118">
        <v>97.130797500000014</v>
      </c>
      <c r="AO85" s="116">
        <v>81.600750000000005</v>
      </c>
      <c r="AP85" s="117">
        <v>101.2</v>
      </c>
      <c r="AQ85" s="117">
        <v>99.103225752960029</v>
      </c>
      <c r="AR85" s="117">
        <v>76.650000000000006</v>
      </c>
      <c r="AS85" s="118">
        <v>122.25864750000001</v>
      </c>
      <c r="AT85" s="116">
        <v>101.02950000000001</v>
      </c>
      <c r="AU85" s="117">
        <v>125.235</v>
      </c>
      <c r="AV85" s="117">
        <v>114.73844340816004</v>
      </c>
      <c r="AW85" s="117">
        <v>91.350000000000009</v>
      </c>
      <c r="AX85" s="118">
        <v>147.39945</v>
      </c>
      <c r="AY85" s="116">
        <v>119.16300000000001</v>
      </c>
      <c r="AZ85" s="117">
        <v>149.27000000000001</v>
      </c>
      <c r="BA85" s="117">
        <v>134.70341364480001</v>
      </c>
      <c r="BB85" s="117">
        <v>105</v>
      </c>
      <c r="BC85" s="118">
        <v>174.32769750000003</v>
      </c>
      <c r="BD85" s="116">
        <v>137.29650000000001</v>
      </c>
      <c r="BE85" s="117">
        <v>172.04</v>
      </c>
      <c r="BF85" s="117">
        <v>150.81971492016004</v>
      </c>
      <c r="BG85" s="117">
        <v>112.35000000000001</v>
      </c>
      <c r="BH85" s="118">
        <v>183.66645000000003</v>
      </c>
      <c r="BI85" s="116">
        <v>154.13475000000003</v>
      </c>
      <c r="BJ85" s="117">
        <v>194.81</v>
      </c>
      <c r="BK85" s="117">
        <v>165.49276533503999</v>
      </c>
      <c r="BL85" s="117">
        <v>119.7</v>
      </c>
      <c r="BM85" s="118">
        <v>193.01815500000004</v>
      </c>
      <c r="BN85" s="116">
        <v>170.97300000000001</v>
      </c>
      <c r="BO85" s="117">
        <v>217.58</v>
      </c>
      <c r="BP85" s="117">
        <v>181.84960842048002</v>
      </c>
      <c r="BQ85" s="117">
        <v>127.05000000000001</v>
      </c>
      <c r="BR85" s="118">
        <v>202.35690750000001</v>
      </c>
      <c r="BS85" s="116">
        <v>187.81125000000003</v>
      </c>
      <c r="BT85" s="117">
        <v>240.35</v>
      </c>
      <c r="BU85" s="117">
        <v>196.28211702528</v>
      </c>
      <c r="BV85" s="117">
        <v>134.4</v>
      </c>
      <c r="BW85" s="118">
        <v>211.70861249999999</v>
      </c>
      <c r="BX85" s="116">
        <v>204.64949999999999</v>
      </c>
      <c r="BY85" s="117">
        <v>263.12</v>
      </c>
      <c r="BZ85" s="117">
        <v>211.91733468048008</v>
      </c>
      <c r="CA85" s="117">
        <v>141.75</v>
      </c>
      <c r="CB85" s="118">
        <v>221.0603175</v>
      </c>
      <c r="CC85" s="116">
        <v>205.94475</v>
      </c>
      <c r="CD85" s="117">
        <v>278.3</v>
      </c>
      <c r="CE85" s="117">
        <v>221.29846527360004</v>
      </c>
      <c r="CF85" s="117">
        <v>204.75</v>
      </c>
      <c r="CG85" s="118">
        <v>230.39907000000002</v>
      </c>
      <c r="CH85" s="116">
        <v>207.24</v>
      </c>
      <c r="CI85" s="117">
        <v>303.60000000000002</v>
      </c>
      <c r="CJ85" s="117">
        <v>231.16067948688004</v>
      </c>
      <c r="CK85" s="117">
        <v>204.75</v>
      </c>
      <c r="CL85" s="118">
        <v>239.750775</v>
      </c>
      <c r="CM85" s="116">
        <v>214.98559499999999</v>
      </c>
      <c r="CN85" s="117">
        <v>328.90000000000003</v>
      </c>
      <c r="CO85" s="117">
        <v>241.02289370016001</v>
      </c>
      <c r="CP85" s="117">
        <v>221.55</v>
      </c>
      <c r="CQ85" s="118">
        <v>249.0895275</v>
      </c>
      <c r="CR85" s="116">
        <v>222.73119000000003</v>
      </c>
      <c r="CS85" s="117">
        <v>354.20000000000005</v>
      </c>
      <c r="CT85" s="117">
        <v>250.40402429328</v>
      </c>
      <c r="CU85" s="117">
        <v>221.55</v>
      </c>
      <c r="CV85" s="118">
        <v>258.44123250000001</v>
      </c>
      <c r="CW85" s="116">
        <v>230.47678500000001</v>
      </c>
      <c r="CX85" s="117">
        <v>379.50000000000006</v>
      </c>
      <c r="CY85" s="117">
        <v>260.50678031664006</v>
      </c>
      <c r="CZ85" s="117">
        <v>238.35000000000002</v>
      </c>
      <c r="DA85" s="118">
        <v>267.79293750000005</v>
      </c>
      <c r="DB85" s="116">
        <v>238.22238000000002</v>
      </c>
      <c r="DC85" s="117">
        <v>404.8</v>
      </c>
      <c r="DD85" s="117">
        <v>269.64736909968002</v>
      </c>
      <c r="DE85" s="117">
        <v>238.35000000000002</v>
      </c>
      <c r="DF85" s="118">
        <v>277.13169000000005</v>
      </c>
      <c r="DG85" s="116">
        <v>245.96797500000002</v>
      </c>
      <c r="DH85" s="117">
        <v>430.09999999999997</v>
      </c>
      <c r="DI85" s="117">
        <v>279.26904150288004</v>
      </c>
      <c r="DJ85" s="117">
        <v>255.15</v>
      </c>
      <c r="DK85" s="118">
        <v>286.48339500000003</v>
      </c>
      <c r="DL85" s="116">
        <v>253.71357</v>
      </c>
      <c r="DM85" s="117">
        <v>455.4</v>
      </c>
      <c r="DN85" s="117">
        <v>288.89071390608001</v>
      </c>
      <c r="DO85" s="117">
        <v>255.15</v>
      </c>
      <c r="DP85" s="118">
        <v>295.82214749999997</v>
      </c>
      <c r="DQ85" s="116">
        <v>261.45916500000004</v>
      </c>
      <c r="DR85" s="117">
        <v>480.7</v>
      </c>
      <c r="DS85" s="117">
        <v>298.75292811935998</v>
      </c>
      <c r="DT85" s="117">
        <v>271.95</v>
      </c>
      <c r="DU85" s="118">
        <v>305.17385250000007</v>
      </c>
      <c r="DV85" s="116">
        <v>269.20476000000002</v>
      </c>
      <c r="DW85" s="117">
        <v>506</v>
      </c>
      <c r="DX85" s="117">
        <v>307.65297509232005</v>
      </c>
      <c r="DY85" s="117">
        <v>271.95</v>
      </c>
      <c r="DZ85" s="118">
        <v>314.52555749999999</v>
      </c>
      <c r="EA85" s="116">
        <v>273.09051000000005</v>
      </c>
      <c r="EB85" s="117">
        <v>478.17</v>
      </c>
      <c r="EC85" s="117">
        <v>317.03410568544007</v>
      </c>
      <c r="ED85" s="117">
        <v>281.40000000000003</v>
      </c>
      <c r="EE85" s="118">
        <v>323.86431000000005</v>
      </c>
      <c r="EF85" s="116">
        <v>276.97626000000002</v>
      </c>
      <c r="EG85" s="117">
        <v>500.94</v>
      </c>
      <c r="EH85" s="117">
        <v>317.03410568544007</v>
      </c>
      <c r="EI85" s="117">
        <v>281.40000000000003</v>
      </c>
      <c r="EJ85" s="118">
        <v>333.21601500000003</v>
      </c>
      <c r="EK85" s="116">
        <v>280.86201000000005</v>
      </c>
      <c r="EL85" s="117">
        <v>523.71</v>
      </c>
      <c r="EM85" s="117">
        <v>325.69361084832013</v>
      </c>
      <c r="EN85" s="117">
        <v>301.35000000000002</v>
      </c>
      <c r="EO85" s="118">
        <v>342.55476750000003</v>
      </c>
      <c r="EP85" s="116">
        <v>284.74776000000003</v>
      </c>
      <c r="EQ85" s="117">
        <v>546.48</v>
      </c>
      <c r="ER85" s="117">
        <v>325.69361084832013</v>
      </c>
      <c r="ES85" s="117">
        <v>301.35000000000002</v>
      </c>
      <c r="ET85" s="118">
        <v>351.90647250000001</v>
      </c>
      <c r="EU85" s="116">
        <v>288.63351</v>
      </c>
      <c r="EV85" s="117">
        <v>569.25</v>
      </c>
      <c r="EW85" s="117">
        <v>335.07474144143998</v>
      </c>
      <c r="EX85" s="117">
        <v>321.3</v>
      </c>
      <c r="EY85" s="118">
        <v>361.25817750000004</v>
      </c>
      <c r="EZ85" s="116">
        <v>292.51926000000003</v>
      </c>
      <c r="FA85" s="117">
        <v>592.02</v>
      </c>
      <c r="FB85" s="117">
        <v>335.07474144143998</v>
      </c>
      <c r="FC85" s="117">
        <v>321.3</v>
      </c>
      <c r="FD85" s="118">
        <v>370.59693000000004</v>
      </c>
      <c r="FE85" s="116">
        <v>296.40501</v>
      </c>
      <c r="FF85" s="117">
        <v>614.79000000000008</v>
      </c>
      <c r="FG85" s="117">
        <v>343.2531629841601</v>
      </c>
      <c r="FH85" s="117">
        <v>341.25</v>
      </c>
      <c r="FI85" s="118">
        <v>379.94863500000002</v>
      </c>
      <c r="FJ85" s="116">
        <v>300.29076000000003</v>
      </c>
      <c r="FK85" s="117">
        <v>637.55999999999995</v>
      </c>
      <c r="FL85" s="117">
        <v>343.2531629841601</v>
      </c>
      <c r="FM85" s="117">
        <v>341.25</v>
      </c>
      <c r="FN85" s="118">
        <v>389.28738750000002</v>
      </c>
      <c r="FO85" s="116">
        <v>304.17651000000001</v>
      </c>
      <c r="FP85" s="117">
        <v>660.33</v>
      </c>
      <c r="FQ85" s="117">
        <v>352.63429357728006</v>
      </c>
      <c r="FR85" s="117">
        <v>361.2</v>
      </c>
      <c r="FS85" s="118">
        <v>398.6390925</v>
      </c>
      <c r="FT85" s="116">
        <v>308.06226000000004</v>
      </c>
      <c r="FU85" s="117">
        <v>683.1</v>
      </c>
      <c r="FV85" s="117">
        <v>352.63429357728006</v>
      </c>
      <c r="FW85" s="117">
        <v>361.2</v>
      </c>
      <c r="FX85" s="118">
        <v>407.99079750000004</v>
      </c>
      <c r="FY85" s="116">
        <v>311.94801000000001</v>
      </c>
      <c r="FZ85" s="117">
        <v>705.87</v>
      </c>
      <c r="GA85" s="117">
        <v>361.77488236032002</v>
      </c>
      <c r="GB85" s="117">
        <v>383.25</v>
      </c>
      <c r="GC85" s="118">
        <v>417.32954999999998</v>
      </c>
      <c r="GD85" s="116">
        <v>315.83376000000004</v>
      </c>
      <c r="GE85" s="117">
        <v>728.64</v>
      </c>
      <c r="GF85" s="117">
        <v>361.77488236032002</v>
      </c>
      <c r="GG85" s="117">
        <v>383.25</v>
      </c>
      <c r="GH85" s="118">
        <v>426.68125500000008</v>
      </c>
      <c r="GI85" s="116">
        <v>319.71951000000007</v>
      </c>
      <c r="GJ85" s="117">
        <v>751.41</v>
      </c>
      <c r="GK85" s="117">
        <v>370.91547114336004</v>
      </c>
      <c r="GL85" s="117">
        <v>406.35</v>
      </c>
      <c r="GM85" s="118">
        <v>436.02000750000002</v>
      </c>
      <c r="GN85" s="116">
        <v>323.60526000000004</v>
      </c>
      <c r="GO85" s="117">
        <v>774.18000000000006</v>
      </c>
      <c r="GP85" s="117">
        <v>370.91547114336004</v>
      </c>
      <c r="GQ85" s="117">
        <v>406.35</v>
      </c>
      <c r="GR85" s="118">
        <v>445.37171250000006</v>
      </c>
      <c r="GS85" s="116">
        <v>327.49101000000007</v>
      </c>
      <c r="GT85" s="117">
        <v>796.95</v>
      </c>
      <c r="GU85" s="117">
        <v>379.33443449616004</v>
      </c>
      <c r="GV85" s="117">
        <v>428.40000000000003</v>
      </c>
      <c r="GW85" s="118">
        <v>454.72341750000004</v>
      </c>
      <c r="GX85" s="116">
        <v>331.37676000000005</v>
      </c>
      <c r="GY85" s="117">
        <v>819.72</v>
      </c>
      <c r="GZ85" s="117">
        <v>379.33443449616004</v>
      </c>
      <c r="HA85" s="117">
        <v>428.40000000000003</v>
      </c>
      <c r="HB85" s="118">
        <v>464.06216999999998</v>
      </c>
      <c r="HC85" s="116">
        <v>335.26250999999996</v>
      </c>
      <c r="HD85" s="117">
        <v>842.49</v>
      </c>
      <c r="HE85" s="117">
        <v>388.4750232792</v>
      </c>
      <c r="HF85" s="117">
        <v>451.5</v>
      </c>
      <c r="HG85" s="118">
        <v>473.41387500000002</v>
      </c>
      <c r="HH85" s="116">
        <v>339.14825999999999</v>
      </c>
      <c r="HI85" s="117">
        <v>865.26</v>
      </c>
      <c r="HJ85" s="117">
        <v>388.4750232792</v>
      </c>
      <c r="HK85" s="117">
        <v>451.5</v>
      </c>
      <c r="HL85" s="118">
        <v>482.75262750000002</v>
      </c>
      <c r="HM85" s="116">
        <v>343.03400999999997</v>
      </c>
      <c r="HN85" s="117">
        <v>888.03</v>
      </c>
      <c r="HO85" s="117">
        <v>397.13452844208007</v>
      </c>
      <c r="HP85" s="117">
        <v>473.55</v>
      </c>
      <c r="HQ85" s="118">
        <v>492.1043325</v>
      </c>
      <c r="HR85" s="116">
        <v>346.91976</v>
      </c>
      <c r="HS85" s="117">
        <v>910.8</v>
      </c>
      <c r="HT85" s="117">
        <v>397.13452844208007</v>
      </c>
      <c r="HU85" s="117">
        <v>473.55</v>
      </c>
      <c r="HV85" s="118">
        <v>501.45603750000004</v>
      </c>
      <c r="HW85" s="116">
        <v>350.80550999999997</v>
      </c>
      <c r="HX85" s="117">
        <v>881.70500000000004</v>
      </c>
      <c r="HY85" s="117">
        <v>406.27511722512008</v>
      </c>
      <c r="HZ85" s="117">
        <v>491.40000000000003</v>
      </c>
      <c r="IA85" s="118">
        <v>510.79479000000003</v>
      </c>
      <c r="IB85" s="116">
        <v>354.69126</v>
      </c>
      <c r="IC85" s="117">
        <v>903.20999999999992</v>
      </c>
      <c r="ID85" s="117">
        <v>406.27511722512008</v>
      </c>
      <c r="IE85" s="117">
        <v>491.40000000000003</v>
      </c>
      <c r="IF85" s="118">
        <v>520.14649499999996</v>
      </c>
      <c r="IG85" s="116">
        <v>358.57700999999997</v>
      </c>
      <c r="IH85" s="117">
        <v>924.71500000000003</v>
      </c>
      <c r="II85" s="117">
        <v>415.17516419808004</v>
      </c>
      <c r="IJ85" s="117">
        <v>510.3</v>
      </c>
      <c r="IK85" s="118">
        <v>529.48524750000001</v>
      </c>
      <c r="IL85" s="116">
        <v>362.46276</v>
      </c>
      <c r="IM85" s="117">
        <v>946.22</v>
      </c>
      <c r="IN85" s="117">
        <v>415.17516419808004</v>
      </c>
      <c r="IO85" s="117">
        <v>510.3</v>
      </c>
      <c r="IP85" s="118">
        <v>538.83695250000005</v>
      </c>
      <c r="IQ85" s="116">
        <v>366.34850999999998</v>
      </c>
      <c r="IR85" s="117">
        <v>967.72499999999991</v>
      </c>
      <c r="IS85" s="117">
        <v>425.03737841135995</v>
      </c>
      <c r="IT85" s="117">
        <v>528.15</v>
      </c>
      <c r="IU85" s="118">
        <v>548.18865750000009</v>
      </c>
      <c r="IV85" s="116">
        <v>370.23426000000001</v>
      </c>
      <c r="IW85" s="117">
        <v>989.23</v>
      </c>
      <c r="IX85" s="117">
        <v>425.03737841135995</v>
      </c>
      <c r="IY85" s="117">
        <v>528.15</v>
      </c>
      <c r="IZ85" s="118">
        <v>557.52741000000003</v>
      </c>
      <c r="JA85" s="116">
        <v>374.12000999999998</v>
      </c>
      <c r="JB85" s="117">
        <v>1010.735</v>
      </c>
      <c r="JC85" s="117">
        <v>433.21579995408013</v>
      </c>
      <c r="JD85" s="117">
        <v>546</v>
      </c>
      <c r="JE85" s="118">
        <v>566.87911500000007</v>
      </c>
      <c r="JF85" s="116">
        <v>378.00576000000001</v>
      </c>
      <c r="JG85" s="117">
        <v>1032.24</v>
      </c>
      <c r="JH85" s="117">
        <v>433.21579995408013</v>
      </c>
      <c r="JI85" s="117">
        <v>546</v>
      </c>
      <c r="JJ85" s="118">
        <v>576.21786750000001</v>
      </c>
      <c r="JK85" s="116">
        <v>381.89150999999998</v>
      </c>
      <c r="JL85" s="117">
        <v>1053.7450000000001</v>
      </c>
      <c r="JM85" s="117">
        <v>442.35638873712003</v>
      </c>
      <c r="JN85" s="117">
        <v>563.85</v>
      </c>
      <c r="JO85" s="118">
        <v>585.56957250000005</v>
      </c>
      <c r="JP85" s="116">
        <v>385.77726000000001</v>
      </c>
      <c r="JQ85" s="117">
        <v>1075.25</v>
      </c>
      <c r="JR85" s="117">
        <v>442.35638873712003</v>
      </c>
      <c r="JS85" s="117">
        <v>563.85</v>
      </c>
      <c r="JT85" s="118">
        <v>594.92127750000009</v>
      </c>
      <c r="JU85" s="116">
        <v>389.66300999999999</v>
      </c>
      <c r="JV85" s="117">
        <v>1096.7550000000001</v>
      </c>
      <c r="JW85" s="117">
        <v>451.49697752015999</v>
      </c>
      <c r="JX85" s="117">
        <v>581.70000000000005</v>
      </c>
      <c r="JY85" s="118">
        <v>604.26002999999992</v>
      </c>
      <c r="JZ85" s="116">
        <v>393.54876000000002</v>
      </c>
      <c r="KA85" s="117">
        <v>1118.26</v>
      </c>
      <c r="KB85" s="117">
        <v>451.49697752015999</v>
      </c>
      <c r="KC85" s="117">
        <v>581.70000000000005</v>
      </c>
      <c r="KD85" s="118">
        <v>613.61173500000007</v>
      </c>
      <c r="KE85" s="116">
        <v>397.43450999999999</v>
      </c>
      <c r="KF85" s="117">
        <v>1139.7649999999999</v>
      </c>
      <c r="KG85" s="117">
        <v>460.15648268304</v>
      </c>
      <c r="KH85" s="117">
        <v>599.55000000000007</v>
      </c>
      <c r="KI85" s="118">
        <v>622.95048750000001</v>
      </c>
      <c r="KJ85" s="116">
        <v>401.32026000000002</v>
      </c>
      <c r="KK85" s="117">
        <v>1161.27</v>
      </c>
      <c r="KL85" s="117">
        <v>460.15648268304</v>
      </c>
      <c r="KM85" s="117">
        <v>599.55000000000007</v>
      </c>
      <c r="KN85" s="118">
        <v>632.30219250000016</v>
      </c>
      <c r="KO85" s="116">
        <v>405.20600999999999</v>
      </c>
      <c r="KP85" s="117">
        <v>1182.7750000000001</v>
      </c>
      <c r="KQ85" s="117">
        <v>468.81598784592012</v>
      </c>
      <c r="KR85" s="117">
        <v>618.45000000000005</v>
      </c>
      <c r="KS85" s="118">
        <v>641.65389750000008</v>
      </c>
      <c r="KT85" s="116">
        <v>409.09176000000002</v>
      </c>
      <c r="KU85" s="117">
        <v>1204.28</v>
      </c>
      <c r="KV85" s="117">
        <v>468.81598784592012</v>
      </c>
      <c r="KW85" s="117">
        <v>618.45000000000005</v>
      </c>
      <c r="KX85" s="118">
        <v>650.99265000000003</v>
      </c>
      <c r="KY85" s="116">
        <v>412.97751</v>
      </c>
      <c r="KZ85" s="117">
        <v>1225.7850000000001</v>
      </c>
      <c r="LA85" s="117">
        <v>478.19711843904003</v>
      </c>
      <c r="LB85" s="117">
        <v>636.30000000000007</v>
      </c>
      <c r="LC85" s="118">
        <v>660.34435500000006</v>
      </c>
      <c r="LD85" s="116">
        <v>416.86326000000003</v>
      </c>
      <c r="LE85" s="117">
        <v>1247.29</v>
      </c>
      <c r="LF85" s="117">
        <v>478.19711843904003</v>
      </c>
      <c r="LG85" s="117">
        <v>636.30000000000007</v>
      </c>
      <c r="LH85" s="118">
        <v>669.68310750000001</v>
      </c>
      <c r="LI85" s="116">
        <v>420.74900999999994</v>
      </c>
      <c r="LJ85" s="117">
        <v>1268.7949999999998</v>
      </c>
      <c r="LK85" s="117">
        <v>486.85662360192009</v>
      </c>
      <c r="LL85" s="117">
        <v>654.15</v>
      </c>
      <c r="LM85" s="118">
        <v>679.03481250000016</v>
      </c>
      <c r="LN85" s="116">
        <v>424.63476000000003</v>
      </c>
      <c r="LO85" s="117">
        <v>1290.3000000000002</v>
      </c>
      <c r="LP85" s="117">
        <v>486.85662360192009</v>
      </c>
      <c r="LQ85" s="117">
        <v>654.15</v>
      </c>
      <c r="LR85" s="118">
        <v>688.38651750000008</v>
      </c>
    </row>
    <row r="86" spans="1:330">
      <c r="A86" s="122" t="s">
        <v>102</v>
      </c>
      <c r="B86" s="123" t="s">
        <v>335</v>
      </c>
      <c r="C86" s="116">
        <v>123.04875000000001</v>
      </c>
      <c r="D86" s="116">
        <v>177.44925000000001</v>
      </c>
      <c r="E86" s="116">
        <v>198.17325000000002</v>
      </c>
      <c r="F86" s="161">
        <v>231.85</v>
      </c>
      <c r="G86" s="116" t="e">
        <v>#N/A</v>
      </c>
      <c r="H86" s="117">
        <v>94.875000000000014</v>
      </c>
      <c r="I86" s="117">
        <v>139.15</v>
      </c>
      <c r="J86" s="117">
        <v>183.42500000000001</v>
      </c>
      <c r="K86" s="117">
        <v>227.7</v>
      </c>
      <c r="L86" s="117">
        <v>271.97499999999997</v>
      </c>
      <c r="M86" s="117">
        <v>89.660313600000009</v>
      </c>
      <c r="N86" s="117">
        <v>103.66973760000002</v>
      </c>
      <c r="O86" s="117">
        <v>117.6791616</v>
      </c>
      <c r="P86" s="117">
        <v>134.49047040000002</v>
      </c>
      <c r="Q86" s="117">
        <v>151.30177920000003</v>
      </c>
      <c r="R86" s="117">
        <v>89.25</v>
      </c>
      <c r="S86" s="117">
        <v>123.9</v>
      </c>
      <c r="T86" s="117">
        <v>145.95000000000002</v>
      </c>
      <c r="U86" s="117">
        <v>169.05</v>
      </c>
      <c r="V86" s="117" t="e">
        <v>#N/A</v>
      </c>
      <c r="W86" s="118">
        <v>110.8863525</v>
      </c>
      <c r="X86" s="118">
        <v>179.61231749999999</v>
      </c>
      <c r="Y86" s="118">
        <v>220.21840500000002</v>
      </c>
      <c r="Z86" s="118">
        <v>260.82449250000002</v>
      </c>
      <c r="AA86" s="118" t="e">
        <v>#N/A</v>
      </c>
      <c r="AC86" s="122" t="s">
        <v>102</v>
      </c>
      <c r="AD86" s="123" t="s">
        <v>335</v>
      </c>
      <c r="AE86" s="116">
        <v>123.04875000000001</v>
      </c>
      <c r="AF86" s="117">
        <v>94.875000000000014</v>
      </c>
      <c r="AG86" s="117">
        <v>181.17043154496002</v>
      </c>
      <c r="AH86" s="117">
        <v>86.100000000000009</v>
      </c>
      <c r="AI86" s="118">
        <v>132.25797750000001</v>
      </c>
      <c r="AJ86" s="116">
        <v>177.44925000000001</v>
      </c>
      <c r="AK86" s="117">
        <v>139.15</v>
      </c>
      <c r="AL86" s="117">
        <v>247.16378461632004</v>
      </c>
      <c r="AM86" s="117">
        <v>119.7</v>
      </c>
      <c r="AN86" s="118">
        <v>189.05469000000005</v>
      </c>
      <c r="AO86" s="116">
        <v>198.17325000000002</v>
      </c>
      <c r="AP86" s="117">
        <v>183.42500000000001</v>
      </c>
      <c r="AQ86" s="117">
        <v>297.59266762368003</v>
      </c>
      <c r="AR86" s="117">
        <v>142.80000000000001</v>
      </c>
      <c r="AS86" s="118">
        <v>225.12740250000002</v>
      </c>
      <c r="AT86" s="116">
        <v>218.89725000000001</v>
      </c>
      <c r="AU86" s="117">
        <v>227.7</v>
      </c>
      <c r="AV86" s="117">
        <v>348.02155063103999</v>
      </c>
      <c r="AW86" s="117">
        <v>165.9</v>
      </c>
      <c r="AX86" s="118">
        <v>261.20011499999998</v>
      </c>
      <c r="AY86" s="116">
        <v>240.91650000000001</v>
      </c>
      <c r="AZ86" s="117">
        <v>271.97499999999997</v>
      </c>
      <c r="BA86" s="117">
        <v>413.08103549856003</v>
      </c>
      <c r="BB86" s="117">
        <v>189</v>
      </c>
      <c r="BC86" s="118">
        <v>299.85037500000004</v>
      </c>
      <c r="BD86" s="116">
        <v>262.93575000000004</v>
      </c>
      <c r="BE86" s="117">
        <v>309.92500000000001</v>
      </c>
      <c r="BF86" s="117">
        <v>457.28413048032013</v>
      </c>
      <c r="BG86" s="117">
        <v>207.9</v>
      </c>
      <c r="BH86" s="118">
        <v>318.56673749999999</v>
      </c>
      <c r="BI86" s="116">
        <v>285.92643750000002</v>
      </c>
      <c r="BJ86" s="117">
        <v>347.875</v>
      </c>
      <c r="BK86" s="117">
        <v>501.79851486336014</v>
      </c>
      <c r="BL86" s="117">
        <v>226.8</v>
      </c>
      <c r="BM86" s="118">
        <v>337.28309999999999</v>
      </c>
      <c r="BN86" s="116">
        <v>308.91712500000006</v>
      </c>
      <c r="BO86" s="117">
        <v>385.82500000000005</v>
      </c>
      <c r="BP86" s="117">
        <v>546.62418864768006</v>
      </c>
      <c r="BQ86" s="117">
        <v>245.70000000000002</v>
      </c>
      <c r="BR86" s="118">
        <v>356.01241500000003</v>
      </c>
      <c r="BS86" s="116">
        <v>331.90781250000003</v>
      </c>
      <c r="BT86" s="117">
        <v>423.77499999999998</v>
      </c>
      <c r="BU86" s="117">
        <v>591.44986243200015</v>
      </c>
      <c r="BV86" s="117">
        <v>264.60000000000002</v>
      </c>
      <c r="BW86" s="118">
        <v>374.72877750000004</v>
      </c>
      <c r="BX86" s="116">
        <v>354.89850000000001</v>
      </c>
      <c r="BY86" s="117">
        <v>455.4</v>
      </c>
      <c r="BZ86" s="117">
        <v>635.96424681504004</v>
      </c>
      <c r="CA86" s="117">
        <v>282.45</v>
      </c>
      <c r="CB86" s="118">
        <v>393.45809250000002</v>
      </c>
      <c r="CC86" s="116">
        <v>484.42350000000005</v>
      </c>
      <c r="CD86" s="117">
        <v>466.15250000000003</v>
      </c>
      <c r="CE86" s="117">
        <v>663.04642472640012</v>
      </c>
      <c r="CF86" s="117">
        <v>358.05</v>
      </c>
      <c r="CG86" s="118">
        <v>412.17445500000008</v>
      </c>
      <c r="CH86" s="116">
        <v>613.94850000000008</v>
      </c>
      <c r="CI86" s="117">
        <v>508.53</v>
      </c>
      <c r="CJ86" s="117">
        <v>689.81731323648012</v>
      </c>
      <c r="CK86" s="117">
        <v>358.05</v>
      </c>
      <c r="CL86" s="118">
        <v>430.89081750000003</v>
      </c>
      <c r="CM86" s="116">
        <v>635.96775000000014</v>
      </c>
      <c r="CN86" s="117">
        <v>550.90750000000003</v>
      </c>
      <c r="CO86" s="117">
        <v>717.52206995040024</v>
      </c>
      <c r="CP86" s="117">
        <v>406.35</v>
      </c>
      <c r="CQ86" s="118">
        <v>449.62013250000001</v>
      </c>
      <c r="CR86" s="116">
        <v>657.98699999999997</v>
      </c>
      <c r="CS86" s="117">
        <v>593.28499999999997</v>
      </c>
      <c r="CT86" s="117">
        <v>744.91553726304016</v>
      </c>
      <c r="CU86" s="117">
        <v>406.35</v>
      </c>
      <c r="CV86" s="118">
        <v>468.33649500000001</v>
      </c>
      <c r="CW86" s="116">
        <v>680.00625000000002</v>
      </c>
      <c r="CX86" s="117">
        <v>635.66250000000002</v>
      </c>
      <c r="CY86" s="117">
        <v>772.30900457568021</v>
      </c>
      <c r="CZ86" s="117">
        <v>453.6</v>
      </c>
      <c r="DA86" s="118">
        <v>487.06581000000006</v>
      </c>
      <c r="DB86" s="116">
        <v>702.02550000000008</v>
      </c>
      <c r="DC86" s="117">
        <v>678.04000000000008</v>
      </c>
      <c r="DD86" s="117">
        <v>800.01376128959998</v>
      </c>
      <c r="DE86" s="117">
        <v>453.6</v>
      </c>
      <c r="DF86" s="118">
        <v>505.78217250000006</v>
      </c>
      <c r="DG86" s="116">
        <v>724.04475000000002</v>
      </c>
      <c r="DH86" s="117">
        <v>720.41750000000002</v>
      </c>
      <c r="DI86" s="117">
        <v>826.78464979968021</v>
      </c>
      <c r="DJ86" s="117">
        <v>501.90000000000003</v>
      </c>
      <c r="DK86" s="118">
        <v>524.49853500000006</v>
      </c>
      <c r="DL86" s="116">
        <v>746.06400000000008</v>
      </c>
      <c r="DM86" s="117">
        <v>762.79499999999996</v>
      </c>
      <c r="DN86" s="117">
        <v>853.24424890848024</v>
      </c>
      <c r="DO86" s="117">
        <v>501.90000000000003</v>
      </c>
      <c r="DP86" s="118">
        <v>543.22784999999999</v>
      </c>
      <c r="DQ86" s="116">
        <v>768.08325000000013</v>
      </c>
      <c r="DR86" s="117">
        <v>805.17250000000001</v>
      </c>
      <c r="DS86" s="117">
        <v>881.57158442496018</v>
      </c>
      <c r="DT86" s="117">
        <v>549.15</v>
      </c>
      <c r="DU86" s="118">
        <v>561.94421250000005</v>
      </c>
      <c r="DV86" s="116">
        <v>790.10250000000008</v>
      </c>
      <c r="DW86" s="117">
        <v>847.55</v>
      </c>
      <c r="DX86" s="117">
        <v>909.27634113888018</v>
      </c>
      <c r="DY86" s="117">
        <v>549.15</v>
      </c>
      <c r="DZ86" s="118">
        <v>580.67352750000009</v>
      </c>
      <c r="EA86" s="116">
        <v>803.18452500000012</v>
      </c>
      <c r="EB86" s="117">
        <v>757.10250000000008</v>
      </c>
      <c r="EC86" s="117">
        <v>938.53754485920012</v>
      </c>
      <c r="ED86" s="117">
        <v>599.55000000000007</v>
      </c>
      <c r="EE86" s="118">
        <v>599.38989000000004</v>
      </c>
      <c r="EF86" s="116">
        <v>816.26655000000017</v>
      </c>
      <c r="EG86" s="117">
        <v>793.15499999999997</v>
      </c>
      <c r="EH86" s="117">
        <v>938.53754485920012</v>
      </c>
      <c r="EI86" s="117">
        <v>599.55000000000007</v>
      </c>
      <c r="EJ86" s="118">
        <v>618.10625249999998</v>
      </c>
      <c r="EK86" s="116">
        <v>829.34857499999998</v>
      </c>
      <c r="EL86" s="117">
        <v>829.20749999999998</v>
      </c>
      <c r="EM86" s="117">
        <v>969.04390618464026</v>
      </c>
      <c r="EN86" s="117">
        <v>673.05000000000007</v>
      </c>
      <c r="EO86" s="118">
        <v>636.83556750000002</v>
      </c>
      <c r="EP86" s="116">
        <v>842.43060000000003</v>
      </c>
      <c r="EQ86" s="117">
        <v>865.26</v>
      </c>
      <c r="ER86" s="117">
        <v>969.04390618464026</v>
      </c>
      <c r="ES86" s="117">
        <v>673.05000000000007</v>
      </c>
      <c r="ET86" s="118">
        <v>655.55193000000008</v>
      </c>
      <c r="EU86" s="116">
        <v>855.51262500000007</v>
      </c>
      <c r="EV86" s="117">
        <v>901.3125</v>
      </c>
      <c r="EW86" s="117">
        <v>998.92768870752025</v>
      </c>
      <c r="EX86" s="117">
        <v>745.5</v>
      </c>
      <c r="EY86" s="118">
        <v>674.28124500000013</v>
      </c>
      <c r="EZ86" s="116">
        <v>868.59465000000012</v>
      </c>
      <c r="FA86" s="117">
        <v>937.36500000000001</v>
      </c>
      <c r="FB86" s="117">
        <v>998.92768870752025</v>
      </c>
      <c r="FC86" s="117">
        <v>745.5</v>
      </c>
      <c r="FD86" s="118">
        <v>692.99760749999996</v>
      </c>
      <c r="FE86" s="116">
        <v>881.67667500000016</v>
      </c>
      <c r="FF86" s="117">
        <v>973.41750000000002</v>
      </c>
      <c r="FG86" s="117">
        <v>1028.50018182912</v>
      </c>
      <c r="FH86" s="117">
        <v>819</v>
      </c>
      <c r="FI86" s="118">
        <v>711.71397000000002</v>
      </c>
      <c r="FJ86" s="116">
        <v>894.75869999999998</v>
      </c>
      <c r="FK86" s="117">
        <v>1009.47</v>
      </c>
      <c r="FL86" s="117">
        <v>1028.50018182912</v>
      </c>
      <c r="FM86" s="117">
        <v>819</v>
      </c>
      <c r="FN86" s="118">
        <v>730.44328500000006</v>
      </c>
      <c r="FO86" s="116">
        <v>907.84072500000013</v>
      </c>
      <c r="FP86" s="117">
        <v>1045.5225</v>
      </c>
      <c r="FQ86" s="117">
        <v>1058.6952537532802</v>
      </c>
      <c r="FR86" s="117">
        <v>892.5</v>
      </c>
      <c r="FS86" s="118">
        <v>749.15964750000001</v>
      </c>
      <c r="FT86" s="116">
        <v>920.92275000000006</v>
      </c>
      <c r="FU86" s="117">
        <v>1081.575</v>
      </c>
      <c r="FV86" s="117">
        <v>1058.6952537532802</v>
      </c>
      <c r="FW86" s="117">
        <v>892.5</v>
      </c>
      <c r="FX86" s="118">
        <v>767.88896250000005</v>
      </c>
      <c r="FY86" s="116">
        <v>934.004775</v>
      </c>
      <c r="FZ86" s="117">
        <v>1117.6275000000001</v>
      </c>
      <c r="GA86" s="117">
        <v>1088.5790362761602</v>
      </c>
      <c r="GB86" s="117">
        <v>971.25</v>
      </c>
      <c r="GC86" s="118">
        <v>786.60532499999999</v>
      </c>
      <c r="GD86" s="116">
        <v>947.08680000000015</v>
      </c>
      <c r="GE86" s="117">
        <v>1153.68</v>
      </c>
      <c r="GF86" s="117">
        <v>1088.5790362761602</v>
      </c>
      <c r="GG86" s="117">
        <v>971.25</v>
      </c>
      <c r="GH86" s="118">
        <v>805.32168750000005</v>
      </c>
      <c r="GI86" s="116">
        <v>960.16882499999997</v>
      </c>
      <c r="GJ86" s="117">
        <v>1189.7324999999998</v>
      </c>
      <c r="GK86" s="117">
        <v>1119.0853976016001</v>
      </c>
      <c r="GL86" s="117">
        <v>1050</v>
      </c>
      <c r="GM86" s="118">
        <v>824.0510025000001</v>
      </c>
      <c r="GN86" s="116">
        <v>973.25085000000013</v>
      </c>
      <c r="GO86" s="117">
        <v>1225.7850000000001</v>
      </c>
      <c r="GP86" s="117">
        <v>1119.0853976016001</v>
      </c>
      <c r="GQ86" s="117">
        <v>1050</v>
      </c>
      <c r="GR86" s="118">
        <v>842.76736500000004</v>
      </c>
      <c r="GS86" s="116">
        <v>986.33287500000006</v>
      </c>
      <c r="GT86" s="117">
        <v>1261.8375000000001</v>
      </c>
      <c r="GU86" s="117">
        <v>1149.2804695257603</v>
      </c>
      <c r="GV86" s="117">
        <v>1128.75</v>
      </c>
      <c r="GW86" s="118">
        <v>861.49668000000008</v>
      </c>
      <c r="GX86" s="116">
        <v>999.4149000000001</v>
      </c>
      <c r="GY86" s="117">
        <v>1297.8899999999999</v>
      </c>
      <c r="GZ86" s="117">
        <v>1149.2804695257603</v>
      </c>
      <c r="HA86" s="117">
        <v>1128.75</v>
      </c>
      <c r="HB86" s="118">
        <v>880.21304250000014</v>
      </c>
      <c r="HC86" s="116">
        <v>1012.4969250000001</v>
      </c>
      <c r="HD86" s="117">
        <v>1333.9425000000001</v>
      </c>
      <c r="HE86" s="117">
        <v>1178.8529626473601</v>
      </c>
      <c r="HF86" s="117">
        <v>1207.5</v>
      </c>
      <c r="HG86" s="118">
        <v>898.92940499999997</v>
      </c>
      <c r="HH86" s="116">
        <v>1025.5789500000001</v>
      </c>
      <c r="HI86" s="117">
        <v>1369.9949999999999</v>
      </c>
      <c r="HJ86" s="117">
        <v>1178.8529626473601</v>
      </c>
      <c r="HK86" s="117">
        <v>1207.5</v>
      </c>
      <c r="HL86" s="118">
        <v>917.65872000000002</v>
      </c>
      <c r="HM86" s="116">
        <v>1038.660975</v>
      </c>
      <c r="HN86" s="117">
        <v>1406.0474999999999</v>
      </c>
      <c r="HO86" s="117">
        <v>1209.04803457152</v>
      </c>
      <c r="HP86" s="117">
        <v>1286.25</v>
      </c>
      <c r="HQ86" s="118">
        <v>936.37508249999996</v>
      </c>
      <c r="HR86" s="116">
        <v>1051.7430000000002</v>
      </c>
      <c r="HS86" s="117">
        <v>1442.1000000000001</v>
      </c>
      <c r="HT86" s="117">
        <v>1209.04803457152</v>
      </c>
      <c r="HU86" s="117">
        <v>1286.25</v>
      </c>
      <c r="HV86" s="118">
        <v>955.1043975</v>
      </c>
      <c r="HW86" s="116">
        <v>1064.6955</v>
      </c>
      <c r="HX86" s="117">
        <v>1348.49</v>
      </c>
      <c r="HY86" s="117">
        <v>1239.2431064956804</v>
      </c>
      <c r="HZ86" s="117">
        <v>1365</v>
      </c>
      <c r="IA86" s="118">
        <v>973.82076000000006</v>
      </c>
      <c r="IB86" s="116">
        <v>1077.6480000000001</v>
      </c>
      <c r="IC86" s="117">
        <v>1381.38</v>
      </c>
      <c r="ID86" s="117">
        <v>1239.2431064956804</v>
      </c>
      <c r="IE86" s="117">
        <v>1365</v>
      </c>
      <c r="IF86" s="118">
        <v>992.53712250000001</v>
      </c>
      <c r="IG86" s="116">
        <v>1090.6005000000002</v>
      </c>
      <c r="IH86" s="117">
        <v>1414.27</v>
      </c>
      <c r="II86" s="117">
        <v>1267.8817314134401</v>
      </c>
      <c r="IJ86" s="117">
        <v>1443.75</v>
      </c>
      <c r="IK86" s="118">
        <v>1011.2664375000001</v>
      </c>
      <c r="IL86" s="116">
        <v>1103.5530000000001</v>
      </c>
      <c r="IM86" s="117">
        <v>1447.16</v>
      </c>
      <c r="IN86" s="117">
        <v>1267.8817314134401</v>
      </c>
      <c r="IO86" s="117">
        <v>1443.75</v>
      </c>
      <c r="IP86" s="118">
        <v>1029.9828000000002</v>
      </c>
      <c r="IQ86" s="116">
        <v>1116.5055</v>
      </c>
      <c r="IR86" s="117">
        <v>1480.0500000000002</v>
      </c>
      <c r="IS86" s="117">
        <v>1298.6993821401602</v>
      </c>
      <c r="IT86" s="117">
        <v>1521.45</v>
      </c>
      <c r="IU86" s="118">
        <v>1048.6991625000001</v>
      </c>
      <c r="IV86" s="116">
        <v>1129.4580000000001</v>
      </c>
      <c r="IW86" s="117">
        <v>1512.94</v>
      </c>
      <c r="IX86" s="117">
        <v>1298.6993821401602</v>
      </c>
      <c r="IY86" s="117">
        <v>1521.45</v>
      </c>
      <c r="IZ86" s="118">
        <v>1067.4284775000001</v>
      </c>
      <c r="JA86" s="116">
        <v>1142.4105000000002</v>
      </c>
      <c r="JB86" s="117">
        <v>1545.8300000000002</v>
      </c>
      <c r="JC86" s="117">
        <v>1327.6492964592001</v>
      </c>
      <c r="JD86" s="117">
        <v>1600.2</v>
      </c>
      <c r="JE86" s="118">
        <v>1086.1448399999999</v>
      </c>
      <c r="JF86" s="116">
        <v>1155.3630000000001</v>
      </c>
      <c r="JG86" s="117">
        <v>1578.72</v>
      </c>
      <c r="JH86" s="117">
        <v>1327.6492964592001</v>
      </c>
      <c r="JI86" s="117">
        <v>1600.2</v>
      </c>
      <c r="JJ86" s="118">
        <v>1104.8741550000002</v>
      </c>
      <c r="JK86" s="116">
        <v>1168.3155000000002</v>
      </c>
      <c r="JL86" s="117">
        <v>1611.6100000000001</v>
      </c>
      <c r="JM86" s="117">
        <v>1356.5992107782401</v>
      </c>
      <c r="JN86" s="117">
        <v>1678.95</v>
      </c>
      <c r="JO86" s="118">
        <v>1123.5905175</v>
      </c>
      <c r="JP86" s="116">
        <v>1181.268</v>
      </c>
      <c r="JQ86" s="117">
        <v>1644.4999999999998</v>
      </c>
      <c r="JR86" s="117">
        <v>1356.5992107782401</v>
      </c>
      <c r="JS86" s="117">
        <v>1678.95</v>
      </c>
      <c r="JT86" s="118">
        <v>1142.3068799999999</v>
      </c>
      <c r="JU86" s="116">
        <v>1194.2205000000001</v>
      </c>
      <c r="JV86" s="117">
        <v>1677.3899999999999</v>
      </c>
      <c r="JW86" s="117">
        <v>1385.8604144985604</v>
      </c>
      <c r="JX86" s="117">
        <v>1757.7</v>
      </c>
      <c r="JY86" s="118">
        <v>1161.0361950000001</v>
      </c>
      <c r="JZ86" s="116">
        <v>1207.1730000000002</v>
      </c>
      <c r="KA86" s="117">
        <v>1710.2800000000002</v>
      </c>
      <c r="KB86" s="117">
        <v>1385.8604144985604</v>
      </c>
      <c r="KC86" s="117">
        <v>1757.7</v>
      </c>
      <c r="KD86" s="118">
        <v>1179.7525575</v>
      </c>
      <c r="KE86" s="116">
        <v>1220.1255000000001</v>
      </c>
      <c r="KF86" s="117">
        <v>1743.1699999999998</v>
      </c>
      <c r="KG86" s="117">
        <v>1415.1216182188805</v>
      </c>
      <c r="KH86" s="117">
        <v>1836.45</v>
      </c>
      <c r="KI86" s="118">
        <v>1198.4818725</v>
      </c>
      <c r="KJ86" s="116">
        <v>1233.0780000000002</v>
      </c>
      <c r="KK86" s="117">
        <v>1776.06</v>
      </c>
      <c r="KL86" s="117">
        <v>1415.1216182188805</v>
      </c>
      <c r="KM86" s="117">
        <v>1836.45</v>
      </c>
      <c r="KN86" s="118">
        <v>1217.1982350000001</v>
      </c>
      <c r="KO86" s="116">
        <v>1246.0305000000001</v>
      </c>
      <c r="KP86" s="117">
        <v>1808.9499999999998</v>
      </c>
      <c r="KQ86" s="117">
        <v>1445.3166901430402</v>
      </c>
      <c r="KR86" s="117">
        <v>1914.15</v>
      </c>
      <c r="KS86" s="118">
        <v>1235.9145975000001</v>
      </c>
      <c r="KT86" s="116">
        <v>1258.9830000000002</v>
      </c>
      <c r="KU86" s="117">
        <v>1841.84</v>
      </c>
      <c r="KV86" s="117">
        <v>1445.3166901430402</v>
      </c>
      <c r="KW86" s="117">
        <v>1914.15</v>
      </c>
      <c r="KX86" s="118">
        <v>1254.6439124999999</v>
      </c>
      <c r="KY86" s="116">
        <v>1271.9355000000003</v>
      </c>
      <c r="KZ86" s="117">
        <v>1874.73</v>
      </c>
      <c r="LA86" s="117">
        <v>1474.8891832646405</v>
      </c>
      <c r="LB86" s="117">
        <v>1992.9</v>
      </c>
      <c r="LC86" s="118">
        <v>1273.360275</v>
      </c>
      <c r="LD86" s="116">
        <v>1284.8879999999999</v>
      </c>
      <c r="LE86" s="117">
        <v>1907.62</v>
      </c>
      <c r="LF86" s="117">
        <v>1474.8891832646405</v>
      </c>
      <c r="LG86" s="117">
        <v>1992.9</v>
      </c>
      <c r="LH86" s="118">
        <v>1292.08959</v>
      </c>
      <c r="LI86" s="116">
        <v>1297.8405</v>
      </c>
      <c r="LJ86" s="117">
        <v>1940.51</v>
      </c>
      <c r="LK86" s="117">
        <v>1504.7729657875202</v>
      </c>
      <c r="LL86" s="117">
        <v>2071.65</v>
      </c>
      <c r="LM86" s="118">
        <v>1310.8059525000001</v>
      </c>
      <c r="LN86" s="116">
        <v>1310.7929999999999</v>
      </c>
      <c r="LO86" s="117">
        <v>1973.3999999999999</v>
      </c>
      <c r="LP86" s="117">
        <v>1504.7729657875202</v>
      </c>
      <c r="LQ86" s="117">
        <v>2071.65</v>
      </c>
      <c r="LR86" s="118">
        <v>1329.5352675000001</v>
      </c>
    </row>
    <row r="87" spans="1:330">
      <c r="A87" s="122" t="s">
        <v>103</v>
      </c>
      <c r="B87" s="123" t="s">
        <v>336</v>
      </c>
      <c r="C87" s="116">
        <v>45.333750000000002</v>
      </c>
      <c r="D87" s="116">
        <v>59.581500000000005</v>
      </c>
      <c r="E87" s="116">
        <v>79.010250000000013</v>
      </c>
      <c r="F87" s="161">
        <v>108.48</v>
      </c>
      <c r="G87" s="116" t="e">
        <v>#N/A</v>
      </c>
      <c r="H87" s="117">
        <v>60.72</v>
      </c>
      <c r="I87" s="117">
        <v>92.344999999999999</v>
      </c>
      <c r="J87" s="117">
        <v>123.97</v>
      </c>
      <c r="K87" s="117">
        <v>149.27000000000001</v>
      </c>
      <c r="L87" s="117">
        <v>174.57</v>
      </c>
      <c r="M87" s="117">
        <v>51.83486880000001</v>
      </c>
      <c r="N87" s="117">
        <v>65.844292800000019</v>
      </c>
      <c r="O87" s="117">
        <v>79.853716800000015</v>
      </c>
      <c r="P87" s="117">
        <v>96.665025600000021</v>
      </c>
      <c r="Q87" s="117">
        <v>113.47633440000003</v>
      </c>
      <c r="R87" s="117">
        <v>69.3</v>
      </c>
      <c r="S87" s="117">
        <v>88.2</v>
      </c>
      <c r="T87" s="117">
        <v>108.15</v>
      </c>
      <c r="U87" s="117">
        <v>128.1</v>
      </c>
      <c r="V87" s="117" t="e">
        <v>#N/A</v>
      </c>
      <c r="W87" s="118">
        <v>85.900980000000004</v>
      </c>
      <c r="X87" s="118">
        <v>135.87172500000003</v>
      </c>
      <c r="Y87" s="118">
        <v>170.22175499999997</v>
      </c>
      <c r="Z87" s="118">
        <v>204.57178500000001</v>
      </c>
      <c r="AA87" s="118" t="e">
        <v>#N/A</v>
      </c>
      <c r="AC87" s="122" t="s">
        <v>103</v>
      </c>
      <c r="AD87" s="123" t="s">
        <v>336</v>
      </c>
      <c r="AE87" s="116">
        <v>45.333750000000002</v>
      </c>
      <c r="AF87" s="117">
        <v>46.805</v>
      </c>
      <c r="AG87" s="117">
        <v>88.519386109440021</v>
      </c>
      <c r="AH87" s="117">
        <v>71.400000000000006</v>
      </c>
      <c r="AI87" s="118">
        <v>96.05574</v>
      </c>
      <c r="AJ87" s="116">
        <v>59.581500000000005</v>
      </c>
      <c r="AK87" s="117">
        <v>65.78</v>
      </c>
      <c r="AL87" s="117">
        <v>125.81751619008004</v>
      </c>
      <c r="AM87" s="117">
        <v>90.3</v>
      </c>
      <c r="AN87" s="118">
        <v>128.92918500000002</v>
      </c>
      <c r="AO87" s="116">
        <v>79.010250000000013</v>
      </c>
      <c r="AP87" s="117">
        <v>86.02</v>
      </c>
      <c r="AQ87" s="117">
        <v>151.79603167872003</v>
      </c>
      <c r="AR87" s="117">
        <v>110.25</v>
      </c>
      <c r="AS87" s="118">
        <v>156.24600749999999</v>
      </c>
      <c r="AT87" s="116">
        <v>98.439000000000007</v>
      </c>
      <c r="AU87" s="117">
        <v>102.465</v>
      </c>
      <c r="AV87" s="117">
        <v>178.79331248064003</v>
      </c>
      <c r="AW87" s="117">
        <v>131.25</v>
      </c>
      <c r="AX87" s="118">
        <v>183.54987750000004</v>
      </c>
      <c r="AY87" s="116">
        <v>117.86775000000002</v>
      </c>
      <c r="AZ87" s="117">
        <v>115.11499999999999</v>
      </c>
      <c r="BA87" s="117">
        <v>214.45009844544006</v>
      </c>
      <c r="BB87" s="117">
        <v>151.20000000000002</v>
      </c>
      <c r="BC87" s="118">
        <v>212.82252750000001</v>
      </c>
      <c r="BD87" s="116">
        <v>137.29650000000001</v>
      </c>
      <c r="BE87" s="117">
        <v>125.235</v>
      </c>
      <c r="BF87" s="117">
        <v>240.68330526240001</v>
      </c>
      <c r="BG87" s="117">
        <v>163.80000000000001</v>
      </c>
      <c r="BH87" s="118">
        <v>225.295785</v>
      </c>
      <c r="BI87" s="116">
        <v>156.72525000000002</v>
      </c>
      <c r="BJ87" s="117">
        <v>148.005</v>
      </c>
      <c r="BK87" s="117">
        <v>266.40712942272006</v>
      </c>
      <c r="BL87" s="117">
        <v>177.45000000000002</v>
      </c>
      <c r="BM87" s="118">
        <v>237.78199500000005</v>
      </c>
      <c r="BN87" s="116">
        <v>176.154</v>
      </c>
      <c r="BO87" s="117">
        <v>155.595</v>
      </c>
      <c r="BP87" s="117">
        <v>292.64033623968004</v>
      </c>
      <c r="BQ87" s="117">
        <v>190.05</v>
      </c>
      <c r="BR87" s="118">
        <v>250.26820500000002</v>
      </c>
      <c r="BS87" s="116">
        <v>195.58275000000003</v>
      </c>
      <c r="BT87" s="117">
        <v>165.71499999999997</v>
      </c>
      <c r="BU87" s="117">
        <v>318.61885172832007</v>
      </c>
      <c r="BV87" s="117">
        <v>203.70000000000002</v>
      </c>
      <c r="BW87" s="118">
        <v>262.74146250000001</v>
      </c>
      <c r="BX87" s="116">
        <v>215.01150000000001</v>
      </c>
      <c r="BY87" s="117">
        <v>178.36499999999998</v>
      </c>
      <c r="BZ87" s="117">
        <v>344.34267588864009</v>
      </c>
      <c r="CA87" s="117">
        <v>216.3</v>
      </c>
      <c r="CB87" s="118">
        <v>275.22767250000004</v>
      </c>
      <c r="CC87" s="116">
        <v>269.41200000000003</v>
      </c>
      <c r="CD87" s="117">
        <v>194.81</v>
      </c>
      <c r="CE87" s="117">
        <v>359.11477293120015</v>
      </c>
      <c r="CF87" s="117">
        <v>249.9</v>
      </c>
      <c r="CG87" s="118">
        <v>287.70093000000008</v>
      </c>
      <c r="CH87" s="116">
        <v>323.8125</v>
      </c>
      <c r="CI87" s="117">
        <v>212.52</v>
      </c>
      <c r="CJ87" s="117">
        <v>372.35872200384006</v>
      </c>
      <c r="CK87" s="117">
        <v>249.9</v>
      </c>
      <c r="CL87" s="118">
        <v>300.18714000000006</v>
      </c>
      <c r="CM87" s="116">
        <v>336.11737499999998</v>
      </c>
      <c r="CN87" s="117">
        <v>230.23</v>
      </c>
      <c r="CO87" s="117">
        <v>386.62143638976005</v>
      </c>
      <c r="CP87" s="117">
        <v>283.5</v>
      </c>
      <c r="CQ87" s="118">
        <v>312.67335000000003</v>
      </c>
      <c r="CR87" s="116">
        <v>348.42225000000002</v>
      </c>
      <c r="CS87" s="117">
        <v>247.94</v>
      </c>
      <c r="CT87" s="117">
        <v>400.62945944736003</v>
      </c>
      <c r="CU87" s="117">
        <v>283.5</v>
      </c>
      <c r="CV87" s="118">
        <v>325.14660750000002</v>
      </c>
      <c r="CW87" s="116">
        <v>360.727125</v>
      </c>
      <c r="CX87" s="117">
        <v>265.64999999999998</v>
      </c>
      <c r="CY87" s="117">
        <v>414.89217383328014</v>
      </c>
      <c r="CZ87" s="117">
        <v>317.10000000000002</v>
      </c>
      <c r="DA87" s="118">
        <v>337.63281750000004</v>
      </c>
      <c r="DB87" s="116">
        <v>373.03200000000004</v>
      </c>
      <c r="DC87" s="117">
        <v>283.36</v>
      </c>
      <c r="DD87" s="117">
        <v>429.66427087584009</v>
      </c>
      <c r="DE87" s="117">
        <v>317.10000000000002</v>
      </c>
      <c r="DF87" s="118">
        <v>350.10607500000003</v>
      </c>
      <c r="DG87" s="116">
        <v>385.33687500000002</v>
      </c>
      <c r="DH87" s="117">
        <v>301.07</v>
      </c>
      <c r="DI87" s="117">
        <v>443.41760260512001</v>
      </c>
      <c r="DJ87" s="117">
        <v>350.7</v>
      </c>
      <c r="DK87" s="118">
        <v>362.592285</v>
      </c>
      <c r="DL87" s="116">
        <v>397.64175000000006</v>
      </c>
      <c r="DM87" s="117">
        <v>318.77999999999997</v>
      </c>
      <c r="DN87" s="117">
        <v>457.93500831936007</v>
      </c>
      <c r="DO87" s="117">
        <v>350.7</v>
      </c>
      <c r="DP87" s="118">
        <v>375.07849499999998</v>
      </c>
      <c r="DQ87" s="116">
        <v>409.94662499999998</v>
      </c>
      <c r="DR87" s="117">
        <v>336.49</v>
      </c>
      <c r="DS87" s="117">
        <v>471.94303137696016</v>
      </c>
      <c r="DT87" s="117">
        <v>384.3</v>
      </c>
      <c r="DU87" s="118">
        <v>387.55175250000002</v>
      </c>
      <c r="DV87" s="116">
        <v>422.25150000000002</v>
      </c>
      <c r="DW87" s="117">
        <v>354.20000000000005</v>
      </c>
      <c r="DX87" s="117">
        <v>485.69636310623997</v>
      </c>
      <c r="DY87" s="117">
        <v>384.3</v>
      </c>
      <c r="DZ87" s="118">
        <v>400.03796250000005</v>
      </c>
      <c r="EA87" s="116">
        <v>430.02300000000002</v>
      </c>
      <c r="EB87" s="117">
        <v>332.0625</v>
      </c>
      <c r="EC87" s="117">
        <v>502.7606821036801</v>
      </c>
      <c r="ED87" s="117">
        <v>412.65000000000003</v>
      </c>
      <c r="EE87" s="118">
        <v>412.51122000000004</v>
      </c>
      <c r="EF87" s="116">
        <v>437.79450000000003</v>
      </c>
      <c r="EG87" s="117">
        <v>347.875</v>
      </c>
      <c r="EH87" s="117">
        <v>502.7606821036801</v>
      </c>
      <c r="EI87" s="117">
        <v>412.65000000000003</v>
      </c>
      <c r="EJ87" s="118">
        <v>424.99743000000007</v>
      </c>
      <c r="EK87" s="116">
        <v>445.56600000000003</v>
      </c>
      <c r="EL87" s="117">
        <v>363.68750000000006</v>
      </c>
      <c r="EM87" s="117">
        <v>520.58907508608002</v>
      </c>
      <c r="EN87" s="117">
        <v>457.8</v>
      </c>
      <c r="EO87" s="118">
        <v>437.48364000000004</v>
      </c>
      <c r="EP87" s="116">
        <v>453.33750000000003</v>
      </c>
      <c r="EQ87" s="117">
        <v>379.50000000000006</v>
      </c>
      <c r="ER87" s="117">
        <v>520.58907508608002</v>
      </c>
      <c r="ES87" s="117">
        <v>457.8</v>
      </c>
      <c r="ET87" s="118">
        <v>449.95689750000003</v>
      </c>
      <c r="EU87" s="116">
        <v>461.10900000000004</v>
      </c>
      <c r="EV87" s="117">
        <v>395.31250000000006</v>
      </c>
      <c r="EW87" s="117">
        <v>537.39870275520002</v>
      </c>
      <c r="EX87" s="117">
        <v>501.90000000000003</v>
      </c>
      <c r="EY87" s="118">
        <v>462.4431075</v>
      </c>
      <c r="EZ87" s="116">
        <v>468.88050000000004</v>
      </c>
      <c r="FA87" s="117">
        <v>411.12499999999994</v>
      </c>
      <c r="FB87" s="117">
        <v>537.39870275520002</v>
      </c>
      <c r="FC87" s="117">
        <v>501.90000000000003</v>
      </c>
      <c r="FD87" s="118">
        <v>474.9163650000001</v>
      </c>
      <c r="FE87" s="116">
        <v>476.65200000000004</v>
      </c>
      <c r="FF87" s="117">
        <v>426.9375</v>
      </c>
      <c r="FG87" s="117">
        <v>553.69894776768001</v>
      </c>
      <c r="FH87" s="117">
        <v>547.05000000000007</v>
      </c>
      <c r="FI87" s="118">
        <v>487.40257500000007</v>
      </c>
      <c r="FJ87" s="116">
        <v>484.42350000000005</v>
      </c>
      <c r="FK87" s="117">
        <v>442.75</v>
      </c>
      <c r="FL87" s="117">
        <v>553.69894776768001</v>
      </c>
      <c r="FM87" s="117">
        <v>547.05000000000007</v>
      </c>
      <c r="FN87" s="118">
        <v>499.88878500000004</v>
      </c>
      <c r="FO87" s="116">
        <v>492.19500000000005</v>
      </c>
      <c r="FP87" s="117">
        <v>458.5625</v>
      </c>
      <c r="FQ87" s="117">
        <v>571.01795809344014</v>
      </c>
      <c r="FR87" s="117">
        <v>591.15</v>
      </c>
      <c r="FS87" s="118">
        <v>512.36204250000003</v>
      </c>
      <c r="FT87" s="116">
        <v>499.96650000000005</v>
      </c>
      <c r="FU87" s="117">
        <v>474.375</v>
      </c>
      <c r="FV87" s="117">
        <v>571.01795809344014</v>
      </c>
      <c r="FW87" s="117">
        <v>591.15</v>
      </c>
      <c r="FX87" s="118">
        <v>524.84825250000006</v>
      </c>
      <c r="FY87" s="116">
        <v>507.738</v>
      </c>
      <c r="FZ87" s="117">
        <v>490.1875</v>
      </c>
      <c r="GA87" s="117">
        <v>587.82758576256003</v>
      </c>
      <c r="GB87" s="117">
        <v>638.4</v>
      </c>
      <c r="GC87" s="118">
        <v>537.32150999999999</v>
      </c>
      <c r="GD87" s="116">
        <v>515.5095</v>
      </c>
      <c r="GE87" s="117">
        <v>506</v>
      </c>
      <c r="GF87" s="117">
        <v>587.82758576256003</v>
      </c>
      <c r="GG87" s="117">
        <v>638.4</v>
      </c>
      <c r="GH87" s="118">
        <v>549.80772000000002</v>
      </c>
      <c r="GI87" s="116">
        <v>523.28100000000006</v>
      </c>
      <c r="GJ87" s="117">
        <v>521.8125</v>
      </c>
      <c r="GK87" s="117">
        <v>604.12783077504014</v>
      </c>
      <c r="GL87" s="117">
        <v>685.65</v>
      </c>
      <c r="GM87" s="118">
        <v>562.29393000000005</v>
      </c>
      <c r="GN87" s="116">
        <v>531.05250000000001</v>
      </c>
      <c r="GO87" s="117">
        <v>537.625</v>
      </c>
      <c r="GP87" s="117">
        <v>604.12783077504014</v>
      </c>
      <c r="GQ87" s="117">
        <v>685.65</v>
      </c>
      <c r="GR87" s="118">
        <v>574.76718750000009</v>
      </c>
      <c r="GS87" s="116">
        <v>538.82400000000007</v>
      </c>
      <c r="GT87" s="117">
        <v>553.4375</v>
      </c>
      <c r="GU87" s="117">
        <v>621.44684110080016</v>
      </c>
      <c r="GV87" s="117">
        <v>731.85</v>
      </c>
      <c r="GW87" s="118">
        <v>587.25339750000001</v>
      </c>
      <c r="GX87" s="116">
        <v>546.59550000000002</v>
      </c>
      <c r="GY87" s="117">
        <v>569.25</v>
      </c>
      <c r="GZ87" s="117">
        <v>621.44684110080016</v>
      </c>
      <c r="HA87" s="117">
        <v>731.85</v>
      </c>
      <c r="HB87" s="118">
        <v>599.72665500000005</v>
      </c>
      <c r="HC87" s="116">
        <v>554.36699999999996</v>
      </c>
      <c r="HD87" s="117">
        <v>585.0625</v>
      </c>
      <c r="HE87" s="117">
        <v>638.00177744159998</v>
      </c>
      <c r="HF87" s="117">
        <v>779.1</v>
      </c>
      <c r="HG87" s="118">
        <v>612.21286500000008</v>
      </c>
      <c r="HH87" s="116">
        <v>562.13850000000002</v>
      </c>
      <c r="HI87" s="117">
        <v>600.875</v>
      </c>
      <c r="HJ87" s="117">
        <v>638.00177744159998</v>
      </c>
      <c r="HK87" s="117">
        <v>779.1</v>
      </c>
      <c r="HL87" s="118">
        <v>624.69907499999999</v>
      </c>
      <c r="HM87" s="116">
        <v>569.91000000000008</v>
      </c>
      <c r="HN87" s="117">
        <v>616.6875</v>
      </c>
      <c r="HO87" s="117">
        <v>655.06609643904005</v>
      </c>
      <c r="HP87" s="117">
        <v>826.35</v>
      </c>
      <c r="HQ87" s="118">
        <v>637.17233250000004</v>
      </c>
      <c r="HR87" s="116">
        <v>577.68150000000003</v>
      </c>
      <c r="HS87" s="117">
        <v>632.5</v>
      </c>
      <c r="HT87" s="117">
        <v>655.06609643904005</v>
      </c>
      <c r="HU87" s="117">
        <v>826.35</v>
      </c>
      <c r="HV87" s="118">
        <v>649.65854249999995</v>
      </c>
      <c r="HW87" s="116">
        <v>584.15775000000008</v>
      </c>
      <c r="HX87" s="117">
        <v>596.44749999999999</v>
      </c>
      <c r="HY87" s="117">
        <v>671.36634145152004</v>
      </c>
      <c r="HZ87" s="117">
        <v>862.05000000000007</v>
      </c>
      <c r="IA87" s="118">
        <v>662.1318</v>
      </c>
      <c r="IB87" s="116">
        <v>590.63400000000001</v>
      </c>
      <c r="IC87" s="117">
        <v>610.995</v>
      </c>
      <c r="ID87" s="117">
        <v>671.36634145152004</v>
      </c>
      <c r="IE87" s="117">
        <v>862.05000000000007</v>
      </c>
      <c r="IF87" s="118">
        <v>674.61801000000014</v>
      </c>
      <c r="IG87" s="116">
        <v>597.11025000000006</v>
      </c>
      <c r="IH87" s="117">
        <v>625.54250000000002</v>
      </c>
      <c r="II87" s="117">
        <v>688.17596912064016</v>
      </c>
      <c r="IJ87" s="117">
        <v>897.75</v>
      </c>
      <c r="IK87" s="118">
        <v>687.10422000000005</v>
      </c>
      <c r="IL87" s="116">
        <v>603.58650000000011</v>
      </c>
      <c r="IM87" s="117">
        <v>640.09</v>
      </c>
      <c r="IN87" s="117">
        <v>688.17596912064016</v>
      </c>
      <c r="IO87" s="117">
        <v>897.75</v>
      </c>
      <c r="IP87" s="118">
        <v>699.57747749999999</v>
      </c>
      <c r="IQ87" s="116">
        <v>610.06275000000005</v>
      </c>
      <c r="IR87" s="117">
        <v>654.63750000000005</v>
      </c>
      <c r="IS87" s="117">
        <v>704.47621413312004</v>
      </c>
      <c r="IT87" s="117">
        <v>932.40000000000009</v>
      </c>
      <c r="IU87" s="118">
        <v>712.06368750000001</v>
      </c>
      <c r="IV87" s="116">
        <v>616.5390000000001</v>
      </c>
      <c r="IW87" s="117">
        <v>669.18499999999995</v>
      </c>
      <c r="IX87" s="117">
        <v>704.47621413312004</v>
      </c>
      <c r="IY87" s="117">
        <v>932.40000000000009</v>
      </c>
      <c r="IZ87" s="118">
        <v>724.53694500000006</v>
      </c>
      <c r="JA87" s="116">
        <v>623.01525000000004</v>
      </c>
      <c r="JB87" s="117">
        <v>683.73249999999996</v>
      </c>
      <c r="JC87" s="117">
        <v>721.54053313055999</v>
      </c>
      <c r="JD87" s="117">
        <v>968.1</v>
      </c>
      <c r="JE87" s="118">
        <v>737.02315499999997</v>
      </c>
      <c r="JF87" s="116">
        <v>629.49150000000009</v>
      </c>
      <c r="JG87" s="117">
        <v>698.28</v>
      </c>
      <c r="JH87" s="117">
        <v>721.54053313055999</v>
      </c>
      <c r="JI87" s="117">
        <v>968.1</v>
      </c>
      <c r="JJ87" s="118">
        <v>749.509365</v>
      </c>
      <c r="JK87" s="116">
        <v>635.96775000000014</v>
      </c>
      <c r="JL87" s="117">
        <v>712.82749999999999</v>
      </c>
      <c r="JM87" s="117">
        <v>738.09546947136005</v>
      </c>
      <c r="JN87" s="117">
        <v>1003.8000000000001</v>
      </c>
      <c r="JO87" s="118">
        <v>761.98262250000005</v>
      </c>
      <c r="JP87" s="116">
        <v>642.44399999999996</v>
      </c>
      <c r="JQ87" s="117">
        <v>727.37500000000011</v>
      </c>
      <c r="JR87" s="117">
        <v>738.09546947136005</v>
      </c>
      <c r="JS87" s="117">
        <v>1003.8000000000001</v>
      </c>
      <c r="JT87" s="118">
        <v>774.46883249999996</v>
      </c>
      <c r="JU87" s="116">
        <v>649.69740000000002</v>
      </c>
      <c r="JV87" s="117">
        <v>741.92250000000001</v>
      </c>
      <c r="JW87" s="117">
        <v>755.41447979711995</v>
      </c>
      <c r="JX87" s="117">
        <v>1039.5</v>
      </c>
      <c r="JY87" s="118">
        <v>786.94209000000001</v>
      </c>
      <c r="JZ87" s="116">
        <v>656.95079999999996</v>
      </c>
      <c r="KA87" s="117">
        <v>756.47</v>
      </c>
      <c r="KB87" s="117">
        <v>755.41447979711995</v>
      </c>
      <c r="KC87" s="117">
        <v>1039.5</v>
      </c>
      <c r="KD87" s="118">
        <v>799.42830000000015</v>
      </c>
      <c r="KE87" s="116">
        <v>664.2041999999999</v>
      </c>
      <c r="KF87" s="117">
        <v>771.01750000000004</v>
      </c>
      <c r="KG87" s="117">
        <v>771.46003348128022</v>
      </c>
      <c r="KH87" s="117">
        <v>1075.2</v>
      </c>
      <c r="KI87" s="118">
        <v>811.91451000000006</v>
      </c>
      <c r="KJ87" s="116">
        <v>671.45759999999996</v>
      </c>
      <c r="KK87" s="117">
        <v>785.56500000000005</v>
      </c>
      <c r="KL87" s="117">
        <v>771.46003348128022</v>
      </c>
      <c r="KM87" s="117">
        <v>1075.2</v>
      </c>
      <c r="KN87" s="118">
        <v>824.38776750000011</v>
      </c>
      <c r="KO87" s="116">
        <v>678.71100000000001</v>
      </c>
      <c r="KP87" s="117">
        <v>800.11250000000007</v>
      </c>
      <c r="KQ87" s="117">
        <v>787.76027849376021</v>
      </c>
      <c r="KR87" s="117">
        <v>1110.9000000000001</v>
      </c>
      <c r="KS87" s="118">
        <v>836.87397750000014</v>
      </c>
      <c r="KT87" s="116">
        <v>685.96440000000007</v>
      </c>
      <c r="KU87" s="117">
        <v>814.66</v>
      </c>
      <c r="KV87" s="117">
        <v>787.76027849376021</v>
      </c>
      <c r="KW87" s="117">
        <v>1110.9000000000001</v>
      </c>
      <c r="KX87" s="118">
        <v>849.34723500000018</v>
      </c>
      <c r="KY87" s="116">
        <v>693.21780000000012</v>
      </c>
      <c r="KZ87" s="117">
        <v>829.20749999999998</v>
      </c>
      <c r="LA87" s="117">
        <v>804.82459749120005</v>
      </c>
      <c r="LB87" s="117">
        <v>1146.6000000000001</v>
      </c>
      <c r="LC87" s="118">
        <v>861.8334450000001</v>
      </c>
      <c r="LD87" s="116">
        <v>700.47119999999995</v>
      </c>
      <c r="LE87" s="117">
        <v>843.755</v>
      </c>
      <c r="LF87" s="117">
        <v>804.82459749120005</v>
      </c>
      <c r="LG87" s="117">
        <v>1146.6000000000001</v>
      </c>
      <c r="LH87" s="118">
        <v>874.30670250000003</v>
      </c>
      <c r="LI87" s="116">
        <v>707.72460000000001</v>
      </c>
      <c r="LJ87" s="117">
        <v>858.30250000000001</v>
      </c>
      <c r="LK87" s="117">
        <v>821.63422516031983</v>
      </c>
      <c r="LL87" s="117">
        <v>1181.25</v>
      </c>
      <c r="LM87" s="118">
        <v>886.79291249999994</v>
      </c>
      <c r="LN87" s="116">
        <v>714.97800000000007</v>
      </c>
      <c r="LO87" s="117">
        <v>872.84999999999991</v>
      </c>
      <c r="LP87" s="117">
        <v>821.63422516031983</v>
      </c>
      <c r="LQ87" s="117">
        <v>1181.25</v>
      </c>
      <c r="LR87" s="118">
        <v>899.27912250000008</v>
      </c>
    </row>
    <row r="88" spans="1:330">
      <c r="A88" s="122" t="s">
        <v>104</v>
      </c>
      <c r="B88" s="123" t="s">
        <v>337</v>
      </c>
      <c r="C88" s="116">
        <v>46.629000000000005</v>
      </c>
      <c r="D88" s="116">
        <v>62.172000000000004</v>
      </c>
      <c r="E88" s="116">
        <v>81.600750000000005</v>
      </c>
      <c r="F88" s="161">
        <v>104.86</v>
      </c>
      <c r="G88" s="116" t="e">
        <v>#N/A</v>
      </c>
      <c r="H88" s="117">
        <v>107.52499999999999</v>
      </c>
      <c r="I88" s="117">
        <v>139.15</v>
      </c>
      <c r="J88" s="117">
        <v>183.42500000000001</v>
      </c>
      <c r="K88" s="117">
        <v>227.7</v>
      </c>
      <c r="L88" s="117">
        <v>271.97499999999997</v>
      </c>
      <c r="M88" s="117">
        <v>51.83486880000001</v>
      </c>
      <c r="N88" s="117">
        <v>65.844292800000019</v>
      </c>
      <c r="O88" s="117">
        <v>79.853716800000015</v>
      </c>
      <c r="P88" s="117">
        <v>96.665025600000021</v>
      </c>
      <c r="Q88" s="117">
        <v>113.47633440000003</v>
      </c>
      <c r="R88" s="117">
        <v>52.5</v>
      </c>
      <c r="S88" s="117">
        <v>89.25</v>
      </c>
      <c r="T88" s="117">
        <v>110.25</v>
      </c>
      <c r="U88" s="117">
        <v>131.25</v>
      </c>
      <c r="V88" s="117" t="e">
        <v>#N/A</v>
      </c>
      <c r="W88" s="118">
        <v>96.83289000000002</v>
      </c>
      <c r="X88" s="118">
        <v>157.735545</v>
      </c>
      <c r="Y88" s="118">
        <v>192.08557500000003</v>
      </c>
      <c r="Z88" s="118">
        <v>226.43560500000001</v>
      </c>
      <c r="AA88" s="118" t="e">
        <v>#N/A</v>
      </c>
      <c r="AC88" s="122" t="s">
        <v>104</v>
      </c>
      <c r="AD88" s="123" t="s">
        <v>337</v>
      </c>
      <c r="AE88" s="116">
        <v>46.629000000000005</v>
      </c>
      <c r="AF88" s="117">
        <v>107.52499999999999</v>
      </c>
      <c r="AG88" s="117">
        <v>88.519386109440021</v>
      </c>
      <c r="AH88" s="117">
        <v>72.45</v>
      </c>
      <c r="AI88" s="118">
        <v>107.5964175</v>
      </c>
      <c r="AJ88" s="116">
        <v>62.172000000000004</v>
      </c>
      <c r="AK88" s="117">
        <v>139.15</v>
      </c>
      <c r="AL88" s="117">
        <v>125.81751619008004</v>
      </c>
      <c r="AM88" s="117">
        <v>109.2</v>
      </c>
      <c r="AN88" s="118">
        <v>152.4379725</v>
      </c>
      <c r="AO88" s="116">
        <v>81.600750000000005</v>
      </c>
      <c r="AP88" s="117">
        <v>183.42500000000001</v>
      </c>
      <c r="AQ88" s="117">
        <v>151.79603167872003</v>
      </c>
      <c r="AR88" s="117">
        <v>130.20000000000002</v>
      </c>
      <c r="AS88" s="118">
        <v>184.13274000000001</v>
      </c>
      <c r="AT88" s="116">
        <v>101.02950000000001</v>
      </c>
      <c r="AU88" s="117">
        <v>227.7</v>
      </c>
      <c r="AV88" s="117">
        <v>178.79331248064003</v>
      </c>
      <c r="AW88" s="117">
        <v>151.20000000000002</v>
      </c>
      <c r="AX88" s="118">
        <v>215.84046000000001</v>
      </c>
      <c r="AY88" s="116">
        <v>119.16300000000001</v>
      </c>
      <c r="AZ88" s="117">
        <v>271.97499999999997</v>
      </c>
      <c r="BA88" s="117">
        <v>214.45009844544006</v>
      </c>
      <c r="BB88" s="117">
        <v>172.20000000000002</v>
      </c>
      <c r="BC88" s="118">
        <v>249.80191500000004</v>
      </c>
      <c r="BD88" s="116">
        <v>137.29650000000001</v>
      </c>
      <c r="BE88" s="117">
        <v>309.92500000000001</v>
      </c>
      <c r="BF88" s="117">
        <v>240.68330526240001</v>
      </c>
      <c r="BG88" s="117">
        <v>187.95000000000002</v>
      </c>
      <c r="BH88" s="118">
        <v>265.42263000000003</v>
      </c>
      <c r="BI88" s="116">
        <v>154.13475000000003</v>
      </c>
      <c r="BJ88" s="117">
        <v>347.875</v>
      </c>
      <c r="BK88" s="117">
        <v>266.40712942272006</v>
      </c>
      <c r="BL88" s="117">
        <v>202.65</v>
      </c>
      <c r="BM88" s="118">
        <v>281.04334499999999</v>
      </c>
      <c r="BN88" s="116">
        <v>170.97300000000001</v>
      </c>
      <c r="BO88" s="117">
        <v>385.82500000000005</v>
      </c>
      <c r="BP88" s="117">
        <v>292.64033623968004</v>
      </c>
      <c r="BQ88" s="117">
        <v>218.4</v>
      </c>
      <c r="BR88" s="118">
        <v>296.65110750000002</v>
      </c>
      <c r="BS88" s="116">
        <v>187.81125000000003</v>
      </c>
      <c r="BT88" s="117">
        <v>423.77499999999998</v>
      </c>
      <c r="BU88" s="117">
        <v>318.61885172832007</v>
      </c>
      <c r="BV88" s="117">
        <v>234.15</v>
      </c>
      <c r="BW88" s="118">
        <v>312.27182249999998</v>
      </c>
      <c r="BX88" s="116">
        <v>204.64949999999999</v>
      </c>
      <c r="BY88" s="117">
        <v>455.4</v>
      </c>
      <c r="BZ88" s="117">
        <v>344.34267588864009</v>
      </c>
      <c r="CA88" s="117">
        <v>249.9</v>
      </c>
      <c r="CB88" s="118">
        <v>327.87958500000002</v>
      </c>
      <c r="CC88" s="116">
        <v>205.94475</v>
      </c>
      <c r="CD88" s="117">
        <v>466.15250000000003</v>
      </c>
      <c r="CE88" s="117">
        <v>359.11477293120015</v>
      </c>
      <c r="CF88" s="117">
        <v>295.05</v>
      </c>
      <c r="CG88" s="118">
        <v>343.50029999999998</v>
      </c>
      <c r="CH88" s="116">
        <v>207.24</v>
      </c>
      <c r="CI88" s="117">
        <v>508.53</v>
      </c>
      <c r="CJ88" s="117">
        <v>372.35872200384006</v>
      </c>
      <c r="CK88" s="117">
        <v>295.05</v>
      </c>
      <c r="CL88" s="118">
        <v>359.121015</v>
      </c>
      <c r="CM88" s="116">
        <v>214.98559499999999</v>
      </c>
      <c r="CN88" s="117">
        <v>550.90750000000003</v>
      </c>
      <c r="CO88" s="117">
        <v>386.62143638976005</v>
      </c>
      <c r="CP88" s="117">
        <v>340.2</v>
      </c>
      <c r="CQ88" s="118">
        <v>374.72877750000004</v>
      </c>
      <c r="CR88" s="116">
        <v>222.73119000000003</v>
      </c>
      <c r="CS88" s="117">
        <v>593.28499999999997</v>
      </c>
      <c r="CT88" s="117">
        <v>400.62945944736003</v>
      </c>
      <c r="CU88" s="117">
        <v>340.2</v>
      </c>
      <c r="CV88" s="118">
        <v>390.34949250000005</v>
      </c>
      <c r="CW88" s="116">
        <v>230.47678500000001</v>
      </c>
      <c r="CX88" s="117">
        <v>635.66250000000002</v>
      </c>
      <c r="CY88" s="117">
        <v>414.89217383328014</v>
      </c>
      <c r="CZ88" s="117">
        <v>385.35</v>
      </c>
      <c r="DA88" s="118">
        <v>405.95725500000003</v>
      </c>
      <c r="DB88" s="116">
        <v>238.22238000000002</v>
      </c>
      <c r="DC88" s="117">
        <v>678.04000000000008</v>
      </c>
      <c r="DD88" s="117">
        <v>429.66427087584009</v>
      </c>
      <c r="DE88" s="117">
        <v>385.35</v>
      </c>
      <c r="DF88" s="118">
        <v>421.57797000000005</v>
      </c>
      <c r="DG88" s="116">
        <v>245.96797500000002</v>
      </c>
      <c r="DH88" s="117">
        <v>720.41750000000002</v>
      </c>
      <c r="DI88" s="117">
        <v>443.41760260512001</v>
      </c>
      <c r="DJ88" s="117">
        <v>430.5</v>
      </c>
      <c r="DK88" s="118">
        <v>437.19868500000001</v>
      </c>
      <c r="DL88" s="116">
        <v>253.71357</v>
      </c>
      <c r="DM88" s="117">
        <v>762.79499999999996</v>
      </c>
      <c r="DN88" s="117">
        <v>457.93500831936007</v>
      </c>
      <c r="DO88" s="117">
        <v>430.5</v>
      </c>
      <c r="DP88" s="118">
        <v>452.80644749999999</v>
      </c>
      <c r="DQ88" s="116">
        <v>261.45916500000004</v>
      </c>
      <c r="DR88" s="117">
        <v>805.17250000000001</v>
      </c>
      <c r="DS88" s="117">
        <v>471.94303137696016</v>
      </c>
      <c r="DT88" s="117">
        <v>475.65000000000003</v>
      </c>
      <c r="DU88" s="118">
        <v>468.42716250000001</v>
      </c>
      <c r="DV88" s="116">
        <v>269.20476000000002</v>
      </c>
      <c r="DW88" s="117">
        <v>847.55</v>
      </c>
      <c r="DX88" s="117">
        <v>485.69636310623997</v>
      </c>
      <c r="DY88" s="117">
        <v>475.65000000000003</v>
      </c>
      <c r="DZ88" s="118">
        <v>484.03492500000004</v>
      </c>
      <c r="EA88" s="116">
        <v>273.09051000000005</v>
      </c>
      <c r="EB88" s="117">
        <v>757.10250000000008</v>
      </c>
      <c r="EC88" s="117">
        <v>502.7606821036801</v>
      </c>
      <c r="ED88" s="117">
        <v>500.85</v>
      </c>
      <c r="EE88" s="118">
        <v>499.65564000000001</v>
      </c>
      <c r="EF88" s="116">
        <v>276.97626000000002</v>
      </c>
      <c r="EG88" s="117">
        <v>793.15499999999997</v>
      </c>
      <c r="EH88" s="117">
        <v>502.7606821036801</v>
      </c>
      <c r="EI88" s="117">
        <v>500.85</v>
      </c>
      <c r="EJ88" s="118">
        <v>515.27635499999997</v>
      </c>
      <c r="EK88" s="116">
        <v>280.86201000000005</v>
      </c>
      <c r="EL88" s="117">
        <v>829.20749999999998</v>
      </c>
      <c r="EM88" s="117">
        <v>520.58907508608002</v>
      </c>
      <c r="EN88" s="117">
        <v>544.95000000000005</v>
      </c>
      <c r="EO88" s="118">
        <v>530.8841175</v>
      </c>
      <c r="EP88" s="116">
        <v>284.74776000000003</v>
      </c>
      <c r="EQ88" s="117">
        <v>865.26</v>
      </c>
      <c r="ER88" s="117">
        <v>520.58907508608002</v>
      </c>
      <c r="ES88" s="117">
        <v>544.95000000000005</v>
      </c>
      <c r="ET88" s="118">
        <v>546.50483250000002</v>
      </c>
      <c r="EU88" s="116">
        <v>288.63351</v>
      </c>
      <c r="EV88" s="117">
        <v>901.3125</v>
      </c>
      <c r="EW88" s="117">
        <v>537.39870275520002</v>
      </c>
      <c r="EX88" s="117">
        <v>589.05000000000007</v>
      </c>
      <c r="EY88" s="118">
        <v>562.11259500000006</v>
      </c>
      <c r="EZ88" s="116">
        <v>292.51926000000003</v>
      </c>
      <c r="FA88" s="117">
        <v>937.36500000000001</v>
      </c>
      <c r="FB88" s="117">
        <v>537.39870275520002</v>
      </c>
      <c r="FC88" s="117">
        <v>589.05000000000007</v>
      </c>
      <c r="FD88" s="118">
        <v>577.73330999999996</v>
      </c>
      <c r="FE88" s="116">
        <v>296.40501</v>
      </c>
      <c r="FF88" s="117">
        <v>973.41750000000002</v>
      </c>
      <c r="FG88" s="117">
        <v>553.69894776768001</v>
      </c>
      <c r="FH88" s="117">
        <v>633.15</v>
      </c>
      <c r="FI88" s="118">
        <v>593.35402500000009</v>
      </c>
      <c r="FJ88" s="116">
        <v>300.29076000000003</v>
      </c>
      <c r="FK88" s="117">
        <v>1009.47</v>
      </c>
      <c r="FL88" s="117">
        <v>553.69894776768001</v>
      </c>
      <c r="FM88" s="117">
        <v>633.15</v>
      </c>
      <c r="FN88" s="118">
        <v>608.96178750000001</v>
      </c>
      <c r="FO88" s="116">
        <v>304.17651000000001</v>
      </c>
      <c r="FP88" s="117">
        <v>1045.5225</v>
      </c>
      <c r="FQ88" s="117">
        <v>571.01795809344014</v>
      </c>
      <c r="FR88" s="117">
        <v>677.25</v>
      </c>
      <c r="FS88" s="118">
        <v>624.58250250000003</v>
      </c>
      <c r="FT88" s="116">
        <v>308.06226000000004</v>
      </c>
      <c r="FU88" s="117">
        <v>1081.575</v>
      </c>
      <c r="FV88" s="117">
        <v>571.01795809344014</v>
      </c>
      <c r="FW88" s="117">
        <v>677.25</v>
      </c>
      <c r="FX88" s="118">
        <v>640.19026499999995</v>
      </c>
      <c r="FY88" s="116">
        <v>311.94801000000001</v>
      </c>
      <c r="FZ88" s="117">
        <v>1117.6275000000001</v>
      </c>
      <c r="GA88" s="117">
        <v>587.82758576256003</v>
      </c>
      <c r="GB88" s="117">
        <v>724.5</v>
      </c>
      <c r="GC88" s="118">
        <v>655.81097999999997</v>
      </c>
      <c r="GD88" s="116">
        <v>315.83376000000004</v>
      </c>
      <c r="GE88" s="117">
        <v>1153.68</v>
      </c>
      <c r="GF88" s="117">
        <v>587.82758576256003</v>
      </c>
      <c r="GG88" s="117">
        <v>724.5</v>
      </c>
      <c r="GH88" s="118">
        <v>671.43169499999999</v>
      </c>
      <c r="GI88" s="116">
        <v>319.71951000000007</v>
      </c>
      <c r="GJ88" s="117">
        <v>1189.7324999999998</v>
      </c>
      <c r="GK88" s="117">
        <v>604.12783077504014</v>
      </c>
      <c r="GL88" s="117">
        <v>771.75</v>
      </c>
      <c r="GM88" s="118">
        <v>687.03945750000003</v>
      </c>
      <c r="GN88" s="116">
        <v>323.60526000000004</v>
      </c>
      <c r="GO88" s="117">
        <v>1225.7850000000001</v>
      </c>
      <c r="GP88" s="117">
        <v>604.12783077504014</v>
      </c>
      <c r="GQ88" s="117">
        <v>771.75</v>
      </c>
      <c r="GR88" s="118">
        <v>702.66017250000004</v>
      </c>
      <c r="GS88" s="116">
        <v>327.49101000000007</v>
      </c>
      <c r="GT88" s="117">
        <v>1261.8375000000001</v>
      </c>
      <c r="GU88" s="117">
        <v>621.44684110080016</v>
      </c>
      <c r="GV88" s="117">
        <v>819</v>
      </c>
      <c r="GW88" s="118">
        <v>718.26793499999997</v>
      </c>
      <c r="GX88" s="116">
        <v>331.37676000000005</v>
      </c>
      <c r="GY88" s="117">
        <v>1297.8899999999999</v>
      </c>
      <c r="GZ88" s="117">
        <v>621.44684110080016</v>
      </c>
      <c r="HA88" s="117">
        <v>819</v>
      </c>
      <c r="HB88" s="118">
        <v>733.8886500000001</v>
      </c>
      <c r="HC88" s="116">
        <v>335.26250999999996</v>
      </c>
      <c r="HD88" s="117">
        <v>1333.9425000000001</v>
      </c>
      <c r="HE88" s="117">
        <v>638.00177744159998</v>
      </c>
      <c r="HF88" s="117">
        <v>865.2</v>
      </c>
      <c r="HG88" s="118">
        <v>749.509365</v>
      </c>
      <c r="HH88" s="116">
        <v>339.14825999999999</v>
      </c>
      <c r="HI88" s="117">
        <v>1369.9949999999999</v>
      </c>
      <c r="HJ88" s="117">
        <v>638.00177744159998</v>
      </c>
      <c r="HK88" s="117">
        <v>865.2</v>
      </c>
      <c r="HL88" s="118">
        <v>765.11712750000015</v>
      </c>
      <c r="HM88" s="116">
        <v>343.03400999999997</v>
      </c>
      <c r="HN88" s="117">
        <v>1406.0474999999999</v>
      </c>
      <c r="HO88" s="117">
        <v>655.06609643904005</v>
      </c>
      <c r="HP88" s="117">
        <v>912.45</v>
      </c>
      <c r="HQ88" s="118">
        <v>780.73784250000006</v>
      </c>
      <c r="HR88" s="116">
        <v>346.91976</v>
      </c>
      <c r="HS88" s="117">
        <v>1442.1000000000001</v>
      </c>
      <c r="HT88" s="117">
        <v>655.06609643904005</v>
      </c>
      <c r="HU88" s="117">
        <v>912.45</v>
      </c>
      <c r="HV88" s="118">
        <v>796.34560500000009</v>
      </c>
      <c r="HW88" s="116">
        <v>350.80550999999997</v>
      </c>
      <c r="HX88" s="117">
        <v>1348.49</v>
      </c>
      <c r="HY88" s="117">
        <v>671.36634145152004</v>
      </c>
      <c r="HZ88" s="117">
        <v>948.15000000000009</v>
      </c>
      <c r="IA88" s="118">
        <v>811.96632000000011</v>
      </c>
      <c r="IB88" s="116">
        <v>354.69126</v>
      </c>
      <c r="IC88" s="117">
        <v>1381.38</v>
      </c>
      <c r="ID88" s="117">
        <v>671.36634145152004</v>
      </c>
      <c r="IE88" s="117">
        <v>948.15000000000009</v>
      </c>
      <c r="IF88" s="118">
        <v>827.58703500000013</v>
      </c>
      <c r="IG88" s="116">
        <v>358.57700999999997</v>
      </c>
      <c r="IH88" s="117">
        <v>1414.27</v>
      </c>
      <c r="II88" s="117">
        <v>688.17596912064016</v>
      </c>
      <c r="IJ88" s="117">
        <v>983.85</v>
      </c>
      <c r="IK88" s="118">
        <v>843.19479750000005</v>
      </c>
      <c r="IL88" s="116">
        <v>362.46276</v>
      </c>
      <c r="IM88" s="117">
        <v>1447.16</v>
      </c>
      <c r="IN88" s="117">
        <v>688.17596912064016</v>
      </c>
      <c r="IO88" s="117">
        <v>983.85</v>
      </c>
      <c r="IP88" s="118">
        <v>858.81551250000007</v>
      </c>
      <c r="IQ88" s="116">
        <v>366.34850999999998</v>
      </c>
      <c r="IR88" s="117">
        <v>1480.0500000000002</v>
      </c>
      <c r="IS88" s="117">
        <v>704.47621413312004</v>
      </c>
      <c r="IT88" s="117">
        <v>1019.5500000000001</v>
      </c>
      <c r="IU88" s="118">
        <v>874.4232750000001</v>
      </c>
      <c r="IV88" s="116">
        <v>370.23426000000001</v>
      </c>
      <c r="IW88" s="117">
        <v>1512.94</v>
      </c>
      <c r="IX88" s="117">
        <v>704.47621413312004</v>
      </c>
      <c r="IY88" s="117">
        <v>1019.5500000000001</v>
      </c>
      <c r="IZ88" s="118">
        <v>890.04399000000012</v>
      </c>
      <c r="JA88" s="116">
        <v>374.12000999999998</v>
      </c>
      <c r="JB88" s="117">
        <v>1545.8300000000002</v>
      </c>
      <c r="JC88" s="117">
        <v>721.54053313055999</v>
      </c>
      <c r="JD88" s="117">
        <v>1054.2</v>
      </c>
      <c r="JE88" s="118">
        <v>905.66470500000003</v>
      </c>
      <c r="JF88" s="116">
        <v>378.00576000000001</v>
      </c>
      <c r="JG88" s="117">
        <v>1578.72</v>
      </c>
      <c r="JH88" s="117">
        <v>721.54053313055999</v>
      </c>
      <c r="JI88" s="117">
        <v>1054.2</v>
      </c>
      <c r="JJ88" s="118">
        <v>921.27246749999995</v>
      </c>
      <c r="JK88" s="116">
        <v>381.89150999999998</v>
      </c>
      <c r="JL88" s="117">
        <v>1611.6100000000001</v>
      </c>
      <c r="JM88" s="117">
        <v>738.09546947136005</v>
      </c>
      <c r="JN88" s="117">
        <v>1089.9000000000001</v>
      </c>
      <c r="JO88" s="118">
        <v>936.89318250000008</v>
      </c>
      <c r="JP88" s="116">
        <v>385.77726000000001</v>
      </c>
      <c r="JQ88" s="117">
        <v>1644.4999999999998</v>
      </c>
      <c r="JR88" s="117">
        <v>738.09546947136005</v>
      </c>
      <c r="JS88" s="117">
        <v>1089.9000000000001</v>
      </c>
      <c r="JT88" s="118">
        <v>952.500945</v>
      </c>
      <c r="JU88" s="116">
        <v>389.66300999999999</v>
      </c>
      <c r="JV88" s="117">
        <v>1677.3899999999999</v>
      </c>
      <c r="JW88" s="117">
        <v>755.41447979711995</v>
      </c>
      <c r="JX88" s="117">
        <v>1125.6000000000001</v>
      </c>
      <c r="JY88" s="118">
        <v>968.12166000000013</v>
      </c>
      <c r="JZ88" s="116">
        <v>393.54876000000002</v>
      </c>
      <c r="KA88" s="117">
        <v>1710.2800000000002</v>
      </c>
      <c r="KB88" s="117">
        <v>755.41447979711995</v>
      </c>
      <c r="KC88" s="117">
        <v>1125.6000000000001</v>
      </c>
      <c r="KD88" s="118">
        <v>983.74237500000004</v>
      </c>
      <c r="KE88" s="116">
        <v>397.43450999999999</v>
      </c>
      <c r="KF88" s="117">
        <v>1743.1699999999998</v>
      </c>
      <c r="KG88" s="117">
        <v>771.46003348128022</v>
      </c>
      <c r="KH88" s="117">
        <v>1161.3</v>
      </c>
      <c r="KI88" s="118">
        <v>999.35013749999996</v>
      </c>
      <c r="KJ88" s="116">
        <v>401.32026000000002</v>
      </c>
      <c r="KK88" s="117">
        <v>1776.06</v>
      </c>
      <c r="KL88" s="117">
        <v>771.46003348128022</v>
      </c>
      <c r="KM88" s="117">
        <v>1161.3</v>
      </c>
      <c r="KN88" s="118">
        <v>1014.9708525000001</v>
      </c>
      <c r="KO88" s="116">
        <v>405.20600999999999</v>
      </c>
      <c r="KP88" s="117">
        <v>1808.9499999999998</v>
      </c>
      <c r="KQ88" s="117">
        <v>787.76027849376021</v>
      </c>
      <c r="KR88" s="117">
        <v>1197</v>
      </c>
      <c r="KS88" s="118">
        <v>1030.5786150000001</v>
      </c>
      <c r="KT88" s="116">
        <v>409.09176000000002</v>
      </c>
      <c r="KU88" s="117">
        <v>1841.84</v>
      </c>
      <c r="KV88" s="117">
        <v>787.76027849376021</v>
      </c>
      <c r="KW88" s="117">
        <v>1197</v>
      </c>
      <c r="KX88" s="118">
        <v>1046.1993300000001</v>
      </c>
      <c r="KY88" s="116">
        <v>412.97751</v>
      </c>
      <c r="KZ88" s="117">
        <v>1874.73</v>
      </c>
      <c r="LA88" s="117">
        <v>804.82459749120005</v>
      </c>
      <c r="LB88" s="117">
        <v>1232.7</v>
      </c>
      <c r="LC88" s="118">
        <v>1061.8200449999999</v>
      </c>
      <c r="LD88" s="116">
        <v>416.86326000000003</v>
      </c>
      <c r="LE88" s="117">
        <v>1907.62</v>
      </c>
      <c r="LF88" s="117">
        <v>804.82459749120005</v>
      </c>
      <c r="LG88" s="117">
        <v>1232.7</v>
      </c>
      <c r="LH88" s="118">
        <v>1077.4278075000002</v>
      </c>
      <c r="LI88" s="116">
        <v>420.74900999999994</v>
      </c>
      <c r="LJ88" s="117">
        <v>1940.51</v>
      </c>
      <c r="LK88" s="117">
        <v>821.63422516031983</v>
      </c>
      <c r="LL88" s="117">
        <v>1268.4000000000001</v>
      </c>
      <c r="LM88" s="118">
        <v>1093.0485225</v>
      </c>
      <c r="LN88" s="116">
        <v>424.63476000000003</v>
      </c>
      <c r="LO88" s="117">
        <v>1973.3999999999999</v>
      </c>
      <c r="LP88" s="117">
        <v>821.63422516031983</v>
      </c>
      <c r="LQ88" s="117">
        <v>1268.4000000000001</v>
      </c>
      <c r="LR88" s="118">
        <v>1108.6562850000003</v>
      </c>
    </row>
    <row r="89" spans="1:330">
      <c r="A89" s="122" t="s">
        <v>105</v>
      </c>
      <c r="B89" s="123" t="s">
        <v>338</v>
      </c>
      <c r="C89" s="116">
        <v>42.743250000000003</v>
      </c>
      <c r="D89" s="116">
        <v>55.695750000000004</v>
      </c>
      <c r="E89" s="116">
        <v>73.829250000000002</v>
      </c>
      <c r="F89" s="162">
        <v>101.03</v>
      </c>
      <c r="G89" s="116" t="e">
        <v>#N/A</v>
      </c>
      <c r="H89" s="117">
        <v>59.454999999999998</v>
      </c>
      <c r="I89" s="117">
        <v>88.550000000000011</v>
      </c>
      <c r="J89" s="117">
        <v>113.85</v>
      </c>
      <c r="K89" s="117">
        <v>139.15</v>
      </c>
      <c r="L89" s="117">
        <v>164.45000000000002</v>
      </c>
      <c r="M89" s="117">
        <v>89.660313600000009</v>
      </c>
      <c r="N89" s="117">
        <v>103.66973760000002</v>
      </c>
      <c r="O89" s="117">
        <v>117.6791616</v>
      </c>
      <c r="P89" s="117">
        <v>134.49047040000002</v>
      </c>
      <c r="Q89" s="117">
        <v>151.30177920000003</v>
      </c>
      <c r="R89" s="117">
        <v>52.5</v>
      </c>
      <c r="S89" s="117">
        <v>89.25</v>
      </c>
      <c r="T89" s="117">
        <v>110.25</v>
      </c>
      <c r="U89" s="117">
        <v>131.25</v>
      </c>
      <c r="V89" s="117" t="e">
        <v>#N/A</v>
      </c>
      <c r="W89" s="118">
        <v>96.83289000000002</v>
      </c>
      <c r="X89" s="118">
        <v>157.735545</v>
      </c>
      <c r="Y89" s="118">
        <v>192.08557500000003</v>
      </c>
      <c r="Z89" s="118">
        <v>226.43560500000001</v>
      </c>
      <c r="AA89" s="118" t="e">
        <v>#N/A</v>
      </c>
      <c r="AC89" s="122" t="s">
        <v>105</v>
      </c>
      <c r="AD89" s="123" t="s">
        <v>338</v>
      </c>
      <c r="AE89" s="116">
        <v>42.743250000000003</v>
      </c>
      <c r="AF89" s="117">
        <v>59.454999999999998</v>
      </c>
      <c r="AG89" s="117">
        <v>181.17043154496002</v>
      </c>
      <c r="AH89" s="117">
        <v>72.45</v>
      </c>
      <c r="AI89" s="118">
        <v>107.5964175</v>
      </c>
      <c r="AJ89" s="116">
        <v>55.695750000000004</v>
      </c>
      <c r="AK89" s="117">
        <v>88.550000000000011</v>
      </c>
      <c r="AL89" s="117">
        <v>247.16378461632004</v>
      </c>
      <c r="AM89" s="117">
        <v>109.2</v>
      </c>
      <c r="AN89" s="118">
        <v>152.4379725</v>
      </c>
      <c r="AO89" s="116">
        <v>73.829250000000002</v>
      </c>
      <c r="AP89" s="117">
        <v>113.85</v>
      </c>
      <c r="AQ89" s="117">
        <v>297.59266762368003</v>
      </c>
      <c r="AR89" s="117">
        <v>130.20000000000002</v>
      </c>
      <c r="AS89" s="118">
        <v>184.13274000000001</v>
      </c>
      <c r="AT89" s="116">
        <v>91.962750000000014</v>
      </c>
      <c r="AU89" s="117">
        <v>139.15</v>
      </c>
      <c r="AV89" s="117">
        <v>348.02155063103999</v>
      </c>
      <c r="AW89" s="117">
        <v>151.20000000000002</v>
      </c>
      <c r="AX89" s="118">
        <v>215.84046000000001</v>
      </c>
      <c r="AY89" s="116">
        <v>110.09625000000001</v>
      </c>
      <c r="AZ89" s="117">
        <v>164.45000000000002</v>
      </c>
      <c r="BA89" s="117">
        <v>413.08103549856003</v>
      </c>
      <c r="BB89" s="117">
        <v>172.20000000000002</v>
      </c>
      <c r="BC89" s="118">
        <v>249.80191500000004</v>
      </c>
      <c r="BD89" s="116">
        <v>128.22975000000002</v>
      </c>
      <c r="BE89" s="117">
        <v>189.75000000000003</v>
      </c>
      <c r="BF89" s="117">
        <v>457.28413048032013</v>
      </c>
      <c r="BG89" s="117">
        <v>187.95000000000002</v>
      </c>
      <c r="BH89" s="118">
        <v>265.42263000000003</v>
      </c>
      <c r="BI89" s="116">
        <v>144.74418750000001</v>
      </c>
      <c r="BJ89" s="117">
        <v>215.04999999999998</v>
      </c>
      <c r="BK89" s="117">
        <v>501.79851486336014</v>
      </c>
      <c r="BL89" s="117">
        <v>202.65</v>
      </c>
      <c r="BM89" s="118">
        <v>281.04334499999999</v>
      </c>
      <c r="BN89" s="116">
        <v>161.25862499999999</v>
      </c>
      <c r="BO89" s="117">
        <v>240.35</v>
      </c>
      <c r="BP89" s="117">
        <v>546.62418864768006</v>
      </c>
      <c r="BQ89" s="117">
        <v>218.4</v>
      </c>
      <c r="BR89" s="118">
        <v>296.65110750000002</v>
      </c>
      <c r="BS89" s="116">
        <v>177.77306250000001</v>
      </c>
      <c r="BT89" s="117">
        <v>263.12</v>
      </c>
      <c r="BU89" s="117">
        <v>591.44986243200015</v>
      </c>
      <c r="BV89" s="117">
        <v>234.15</v>
      </c>
      <c r="BW89" s="118">
        <v>312.27182249999998</v>
      </c>
      <c r="BX89" s="116">
        <v>194.28750000000002</v>
      </c>
      <c r="BY89" s="117">
        <v>285.89</v>
      </c>
      <c r="BZ89" s="117">
        <v>635.96424681504004</v>
      </c>
      <c r="CA89" s="117">
        <v>249.9</v>
      </c>
      <c r="CB89" s="118">
        <v>327.87958500000002</v>
      </c>
      <c r="CC89" s="116">
        <v>344.53649999999999</v>
      </c>
      <c r="CD89" s="117">
        <v>313.08750000000003</v>
      </c>
      <c r="CE89" s="117">
        <v>663.04642472640012</v>
      </c>
      <c r="CF89" s="117">
        <v>295.05</v>
      </c>
      <c r="CG89" s="118">
        <v>343.50029999999998</v>
      </c>
      <c r="CH89" s="116">
        <v>494.78550000000007</v>
      </c>
      <c r="CI89" s="117">
        <v>341.55</v>
      </c>
      <c r="CJ89" s="117">
        <v>689.81731323648012</v>
      </c>
      <c r="CK89" s="117">
        <v>295.05</v>
      </c>
      <c r="CL89" s="118">
        <v>359.121015</v>
      </c>
      <c r="CM89" s="116">
        <v>514.55101500000001</v>
      </c>
      <c r="CN89" s="117">
        <v>370.01250000000005</v>
      </c>
      <c r="CO89" s="117">
        <v>717.52206995040024</v>
      </c>
      <c r="CP89" s="117">
        <v>340.2</v>
      </c>
      <c r="CQ89" s="118">
        <v>374.72877750000004</v>
      </c>
      <c r="CR89" s="116">
        <v>534.31653000000006</v>
      </c>
      <c r="CS89" s="117">
        <v>398.47500000000002</v>
      </c>
      <c r="CT89" s="117">
        <v>744.91553726304016</v>
      </c>
      <c r="CU89" s="117">
        <v>340.2</v>
      </c>
      <c r="CV89" s="118">
        <v>390.34949250000005</v>
      </c>
      <c r="CW89" s="116">
        <v>554.08204499999999</v>
      </c>
      <c r="CX89" s="117">
        <v>426.9375</v>
      </c>
      <c r="CY89" s="117">
        <v>772.30900457568021</v>
      </c>
      <c r="CZ89" s="117">
        <v>385.35</v>
      </c>
      <c r="DA89" s="118">
        <v>405.95725500000003</v>
      </c>
      <c r="DB89" s="116">
        <v>573.84756000000016</v>
      </c>
      <c r="DC89" s="117">
        <v>455.4</v>
      </c>
      <c r="DD89" s="117">
        <v>800.01376128959998</v>
      </c>
      <c r="DE89" s="117">
        <v>385.35</v>
      </c>
      <c r="DF89" s="118">
        <v>421.57797000000005</v>
      </c>
      <c r="DG89" s="116">
        <v>593.61307499999998</v>
      </c>
      <c r="DH89" s="117">
        <v>483.86249999999995</v>
      </c>
      <c r="DI89" s="117">
        <v>826.78464979968021</v>
      </c>
      <c r="DJ89" s="117">
        <v>430.5</v>
      </c>
      <c r="DK89" s="118">
        <v>437.19868500000001</v>
      </c>
      <c r="DL89" s="116">
        <v>613.37859000000003</v>
      </c>
      <c r="DM89" s="117">
        <v>512.32499999999993</v>
      </c>
      <c r="DN89" s="117">
        <v>853.24424890848024</v>
      </c>
      <c r="DO89" s="117">
        <v>430.5</v>
      </c>
      <c r="DP89" s="118">
        <v>452.80644749999999</v>
      </c>
      <c r="DQ89" s="116">
        <v>633.14410500000008</v>
      </c>
      <c r="DR89" s="117">
        <v>540.78750000000002</v>
      </c>
      <c r="DS89" s="117">
        <v>881.57158442496018</v>
      </c>
      <c r="DT89" s="117">
        <v>475.65000000000003</v>
      </c>
      <c r="DU89" s="118">
        <v>468.42716250000001</v>
      </c>
      <c r="DV89" s="116">
        <v>652.90962000000002</v>
      </c>
      <c r="DW89" s="117">
        <v>569.25</v>
      </c>
      <c r="DX89" s="117">
        <v>909.27634113888018</v>
      </c>
      <c r="DY89" s="117">
        <v>475.65000000000003</v>
      </c>
      <c r="DZ89" s="118">
        <v>484.03492500000004</v>
      </c>
      <c r="EA89" s="116">
        <v>663.91924500000005</v>
      </c>
      <c r="EB89" s="117">
        <v>491.45249999999999</v>
      </c>
      <c r="EC89" s="117">
        <v>938.53754485920012</v>
      </c>
      <c r="ED89" s="117">
        <v>500.85</v>
      </c>
      <c r="EE89" s="118">
        <v>499.65564000000001</v>
      </c>
      <c r="EF89" s="116">
        <v>674.92887000000019</v>
      </c>
      <c r="EG89" s="117">
        <v>514.85500000000002</v>
      </c>
      <c r="EH89" s="117">
        <v>938.53754485920012</v>
      </c>
      <c r="EI89" s="117">
        <v>500.85</v>
      </c>
      <c r="EJ89" s="118">
        <v>515.27635499999997</v>
      </c>
      <c r="EK89" s="116">
        <v>685.9384950000001</v>
      </c>
      <c r="EL89" s="117">
        <v>538.25750000000005</v>
      </c>
      <c r="EM89" s="117">
        <v>969.04390618464026</v>
      </c>
      <c r="EN89" s="117">
        <v>544.95000000000005</v>
      </c>
      <c r="EO89" s="118">
        <v>530.8841175</v>
      </c>
      <c r="EP89" s="116">
        <v>696.94812000000002</v>
      </c>
      <c r="EQ89" s="117">
        <v>561.66</v>
      </c>
      <c r="ER89" s="117">
        <v>969.04390618464026</v>
      </c>
      <c r="ES89" s="117">
        <v>544.95000000000005</v>
      </c>
      <c r="ET89" s="118">
        <v>546.50483250000002</v>
      </c>
      <c r="EU89" s="116">
        <v>707.95774500000016</v>
      </c>
      <c r="EV89" s="117">
        <v>585.0625</v>
      </c>
      <c r="EW89" s="117">
        <v>998.92768870752025</v>
      </c>
      <c r="EX89" s="117">
        <v>589.05000000000007</v>
      </c>
      <c r="EY89" s="118">
        <v>562.11259500000006</v>
      </c>
      <c r="EZ89" s="116">
        <v>718.96737000000007</v>
      </c>
      <c r="FA89" s="117">
        <v>608.46500000000003</v>
      </c>
      <c r="FB89" s="117">
        <v>998.92768870752025</v>
      </c>
      <c r="FC89" s="117">
        <v>589.05000000000007</v>
      </c>
      <c r="FD89" s="118">
        <v>577.73330999999996</v>
      </c>
      <c r="FE89" s="116">
        <v>729.9769950000001</v>
      </c>
      <c r="FF89" s="117">
        <v>631.86749999999995</v>
      </c>
      <c r="FG89" s="117">
        <v>1028.50018182912</v>
      </c>
      <c r="FH89" s="117">
        <v>633.15</v>
      </c>
      <c r="FI89" s="118">
        <v>593.35402500000009</v>
      </c>
      <c r="FJ89" s="116">
        <v>740.98662000000013</v>
      </c>
      <c r="FK89" s="117">
        <v>655.27</v>
      </c>
      <c r="FL89" s="117">
        <v>1028.50018182912</v>
      </c>
      <c r="FM89" s="117">
        <v>633.15</v>
      </c>
      <c r="FN89" s="118">
        <v>608.96178750000001</v>
      </c>
      <c r="FO89" s="116">
        <v>751.99624500000016</v>
      </c>
      <c r="FP89" s="117">
        <v>678.6724999999999</v>
      </c>
      <c r="FQ89" s="117">
        <v>1058.6952537532802</v>
      </c>
      <c r="FR89" s="117">
        <v>677.25</v>
      </c>
      <c r="FS89" s="118">
        <v>624.58250250000003</v>
      </c>
      <c r="FT89" s="116">
        <v>763.00587000000007</v>
      </c>
      <c r="FU89" s="117">
        <v>702.07500000000005</v>
      </c>
      <c r="FV89" s="117">
        <v>1058.6952537532802</v>
      </c>
      <c r="FW89" s="117">
        <v>677.25</v>
      </c>
      <c r="FX89" s="118">
        <v>640.19026499999995</v>
      </c>
      <c r="FY89" s="116">
        <v>774.01549500000021</v>
      </c>
      <c r="FZ89" s="117">
        <v>725.47750000000008</v>
      </c>
      <c r="GA89" s="117">
        <v>1088.5790362761602</v>
      </c>
      <c r="GB89" s="117">
        <v>724.5</v>
      </c>
      <c r="GC89" s="118">
        <v>655.81097999999997</v>
      </c>
      <c r="GD89" s="116">
        <v>785.02512000000013</v>
      </c>
      <c r="GE89" s="117">
        <v>748.88</v>
      </c>
      <c r="GF89" s="117">
        <v>1088.5790362761602</v>
      </c>
      <c r="GG89" s="117">
        <v>724.5</v>
      </c>
      <c r="GH89" s="118">
        <v>671.43169499999999</v>
      </c>
      <c r="GI89" s="116">
        <v>796.03474500000004</v>
      </c>
      <c r="GJ89" s="117">
        <v>772.28250000000003</v>
      </c>
      <c r="GK89" s="117">
        <v>1119.0853976016001</v>
      </c>
      <c r="GL89" s="117">
        <v>771.75</v>
      </c>
      <c r="GM89" s="118">
        <v>687.03945750000003</v>
      </c>
      <c r="GN89" s="116">
        <v>807.04437000000019</v>
      </c>
      <c r="GO89" s="117">
        <v>795.68499999999995</v>
      </c>
      <c r="GP89" s="117">
        <v>1119.0853976016001</v>
      </c>
      <c r="GQ89" s="117">
        <v>771.75</v>
      </c>
      <c r="GR89" s="118">
        <v>702.66017250000004</v>
      </c>
      <c r="GS89" s="116">
        <v>818.0539950000001</v>
      </c>
      <c r="GT89" s="117">
        <v>819.08749999999998</v>
      </c>
      <c r="GU89" s="117">
        <v>1149.2804695257603</v>
      </c>
      <c r="GV89" s="117">
        <v>819</v>
      </c>
      <c r="GW89" s="118">
        <v>718.26793499999997</v>
      </c>
      <c r="GX89" s="116">
        <v>829.06362000000013</v>
      </c>
      <c r="GY89" s="117">
        <v>842.49</v>
      </c>
      <c r="GZ89" s="117">
        <v>1149.2804695257603</v>
      </c>
      <c r="HA89" s="117">
        <v>819</v>
      </c>
      <c r="HB89" s="118">
        <v>733.8886500000001</v>
      </c>
      <c r="HC89" s="116">
        <v>840.07324500000004</v>
      </c>
      <c r="HD89" s="117">
        <v>865.89250000000004</v>
      </c>
      <c r="HE89" s="117">
        <v>1178.8529626473601</v>
      </c>
      <c r="HF89" s="117">
        <v>865.2</v>
      </c>
      <c r="HG89" s="118">
        <v>749.509365</v>
      </c>
      <c r="HH89" s="116">
        <v>851.08287000000018</v>
      </c>
      <c r="HI89" s="117">
        <v>889.29499999999996</v>
      </c>
      <c r="HJ89" s="117">
        <v>1178.8529626473601</v>
      </c>
      <c r="HK89" s="117">
        <v>865.2</v>
      </c>
      <c r="HL89" s="118">
        <v>765.11712750000015</v>
      </c>
      <c r="HM89" s="116">
        <v>862.0924950000001</v>
      </c>
      <c r="HN89" s="117">
        <v>912.69749999999999</v>
      </c>
      <c r="HO89" s="117">
        <v>1209.04803457152</v>
      </c>
      <c r="HP89" s="117">
        <v>912.45</v>
      </c>
      <c r="HQ89" s="118">
        <v>780.73784250000006</v>
      </c>
      <c r="HR89" s="116">
        <v>873.10212000000001</v>
      </c>
      <c r="HS89" s="117">
        <v>936.09999999999991</v>
      </c>
      <c r="HT89" s="117">
        <v>1209.04803457152</v>
      </c>
      <c r="HU89" s="117">
        <v>912.45</v>
      </c>
      <c r="HV89" s="118">
        <v>796.34560500000009</v>
      </c>
      <c r="HW89" s="116">
        <v>883.46412000000009</v>
      </c>
      <c r="HX89" s="117">
        <v>907.63749999999993</v>
      </c>
      <c r="HY89" s="117">
        <v>1239.2431064956804</v>
      </c>
      <c r="HZ89" s="117">
        <v>948.15000000000009</v>
      </c>
      <c r="IA89" s="118">
        <v>811.96632000000011</v>
      </c>
      <c r="IB89" s="116">
        <v>893.82612000000006</v>
      </c>
      <c r="IC89" s="117">
        <v>929.77499999999998</v>
      </c>
      <c r="ID89" s="117">
        <v>1239.2431064956804</v>
      </c>
      <c r="IE89" s="117">
        <v>948.15000000000009</v>
      </c>
      <c r="IF89" s="118">
        <v>827.58703500000013</v>
      </c>
      <c r="IG89" s="116">
        <v>904.18812000000014</v>
      </c>
      <c r="IH89" s="117">
        <v>951.91249999999991</v>
      </c>
      <c r="II89" s="117">
        <v>1267.8817314134401</v>
      </c>
      <c r="IJ89" s="117">
        <v>983.85</v>
      </c>
      <c r="IK89" s="118">
        <v>843.19479750000005</v>
      </c>
      <c r="IL89" s="116">
        <v>914.55012000000011</v>
      </c>
      <c r="IM89" s="117">
        <v>974.05</v>
      </c>
      <c r="IN89" s="117">
        <v>1267.8817314134401</v>
      </c>
      <c r="IO89" s="117">
        <v>983.85</v>
      </c>
      <c r="IP89" s="118">
        <v>858.81551250000007</v>
      </c>
      <c r="IQ89" s="116">
        <v>924.91212000000007</v>
      </c>
      <c r="IR89" s="117">
        <v>996.1875</v>
      </c>
      <c r="IS89" s="117">
        <v>1298.6993821401602</v>
      </c>
      <c r="IT89" s="117">
        <v>1019.5500000000001</v>
      </c>
      <c r="IU89" s="118">
        <v>874.4232750000001</v>
      </c>
      <c r="IV89" s="116">
        <v>935.27412000000015</v>
      </c>
      <c r="IW89" s="117">
        <v>1018.3249999999999</v>
      </c>
      <c r="IX89" s="117">
        <v>1298.6993821401602</v>
      </c>
      <c r="IY89" s="117">
        <v>1019.5500000000001</v>
      </c>
      <c r="IZ89" s="118">
        <v>890.04399000000012</v>
      </c>
      <c r="JA89" s="116">
        <v>945.63612000000012</v>
      </c>
      <c r="JB89" s="117">
        <v>1040.4624999999999</v>
      </c>
      <c r="JC89" s="117">
        <v>1327.6492964592001</v>
      </c>
      <c r="JD89" s="117">
        <v>1054.2</v>
      </c>
      <c r="JE89" s="118">
        <v>905.66470500000003</v>
      </c>
      <c r="JF89" s="116">
        <v>955.99812000000009</v>
      </c>
      <c r="JG89" s="117">
        <v>1062.5999999999999</v>
      </c>
      <c r="JH89" s="117">
        <v>1327.6492964592001</v>
      </c>
      <c r="JI89" s="117">
        <v>1054.2</v>
      </c>
      <c r="JJ89" s="118">
        <v>921.27246749999995</v>
      </c>
      <c r="JK89" s="116">
        <v>966.36012000000017</v>
      </c>
      <c r="JL89" s="117">
        <v>1084.7375</v>
      </c>
      <c r="JM89" s="117">
        <v>1356.5992107782401</v>
      </c>
      <c r="JN89" s="117">
        <v>1089.9000000000001</v>
      </c>
      <c r="JO89" s="118">
        <v>936.89318250000008</v>
      </c>
      <c r="JP89" s="116">
        <v>976.72212000000013</v>
      </c>
      <c r="JQ89" s="117">
        <v>1106.875</v>
      </c>
      <c r="JR89" s="117">
        <v>1356.5992107782401</v>
      </c>
      <c r="JS89" s="117">
        <v>1089.9000000000001</v>
      </c>
      <c r="JT89" s="118">
        <v>952.500945</v>
      </c>
      <c r="JU89" s="116">
        <v>987.0841200000001</v>
      </c>
      <c r="JV89" s="117">
        <v>1129.0125</v>
      </c>
      <c r="JW89" s="117">
        <v>1385.8604144985604</v>
      </c>
      <c r="JX89" s="117">
        <v>1125.6000000000001</v>
      </c>
      <c r="JY89" s="118">
        <v>968.12166000000013</v>
      </c>
      <c r="JZ89" s="116">
        <v>997.44612000000018</v>
      </c>
      <c r="KA89" s="117">
        <v>1151.1500000000001</v>
      </c>
      <c r="KB89" s="117">
        <v>1385.8604144985604</v>
      </c>
      <c r="KC89" s="117">
        <v>1125.6000000000001</v>
      </c>
      <c r="KD89" s="118">
        <v>983.74237500000004</v>
      </c>
      <c r="KE89" s="116">
        <v>1007.8081200000001</v>
      </c>
      <c r="KF89" s="117">
        <v>1173.2875000000001</v>
      </c>
      <c r="KG89" s="117">
        <v>1415.1216182188805</v>
      </c>
      <c r="KH89" s="117">
        <v>1161.3</v>
      </c>
      <c r="KI89" s="118">
        <v>999.35013749999996</v>
      </c>
      <c r="KJ89" s="116">
        <v>1018.1701200000001</v>
      </c>
      <c r="KK89" s="117">
        <v>1195.4250000000002</v>
      </c>
      <c r="KL89" s="117">
        <v>1415.1216182188805</v>
      </c>
      <c r="KM89" s="117">
        <v>1161.3</v>
      </c>
      <c r="KN89" s="118">
        <v>1014.9708525000001</v>
      </c>
      <c r="KO89" s="116">
        <v>1028.5321200000001</v>
      </c>
      <c r="KP89" s="117">
        <v>1217.5625</v>
      </c>
      <c r="KQ89" s="117">
        <v>1445.3166901430402</v>
      </c>
      <c r="KR89" s="117">
        <v>1197</v>
      </c>
      <c r="KS89" s="118">
        <v>1030.5786150000001</v>
      </c>
      <c r="KT89" s="116">
        <v>1038.8941200000002</v>
      </c>
      <c r="KU89" s="117">
        <v>1239.7</v>
      </c>
      <c r="KV89" s="117">
        <v>1445.3166901430402</v>
      </c>
      <c r="KW89" s="117">
        <v>1197</v>
      </c>
      <c r="KX89" s="118">
        <v>1046.1993300000001</v>
      </c>
      <c r="KY89" s="116">
        <v>1049.2561200000002</v>
      </c>
      <c r="KZ89" s="117">
        <v>1261.8375000000001</v>
      </c>
      <c r="LA89" s="117">
        <v>1474.8891832646405</v>
      </c>
      <c r="LB89" s="117">
        <v>1232.7</v>
      </c>
      <c r="LC89" s="118">
        <v>1061.8200449999999</v>
      </c>
      <c r="LD89" s="116">
        <v>1059.6181200000001</v>
      </c>
      <c r="LE89" s="117">
        <v>1283.9750000000001</v>
      </c>
      <c r="LF89" s="117">
        <v>1474.8891832646405</v>
      </c>
      <c r="LG89" s="117">
        <v>1232.7</v>
      </c>
      <c r="LH89" s="118">
        <v>1077.4278075000002</v>
      </c>
      <c r="LI89" s="116">
        <v>1069.9801200000002</v>
      </c>
      <c r="LJ89" s="117">
        <v>1306.1125000000002</v>
      </c>
      <c r="LK89" s="117">
        <v>1504.7729657875202</v>
      </c>
      <c r="LL89" s="117">
        <v>1268.4000000000001</v>
      </c>
      <c r="LM89" s="118">
        <v>1093.0485225</v>
      </c>
      <c r="LN89" s="116">
        <v>1080.3421200000003</v>
      </c>
      <c r="LO89" s="117">
        <v>1328.25</v>
      </c>
      <c r="LP89" s="117">
        <v>1504.7729657875202</v>
      </c>
      <c r="LQ89" s="117">
        <v>1268.4000000000001</v>
      </c>
      <c r="LR89" s="118">
        <v>1108.6562850000003</v>
      </c>
    </row>
    <row r="90" spans="1:330">
      <c r="A90" s="122" t="s">
        <v>106</v>
      </c>
      <c r="B90" s="123" t="s">
        <v>339</v>
      </c>
      <c r="C90" s="116">
        <v>33.676500000000004</v>
      </c>
      <c r="D90" s="116">
        <v>51.81</v>
      </c>
      <c r="E90" s="116">
        <v>68.648250000000004</v>
      </c>
      <c r="F90" s="161">
        <v>88.08</v>
      </c>
      <c r="G90" s="116" t="e">
        <v>#N/A</v>
      </c>
      <c r="H90" s="117">
        <v>29.095000000000002</v>
      </c>
      <c r="I90" s="117">
        <v>48.07</v>
      </c>
      <c r="J90" s="117">
        <v>64.515000000000001</v>
      </c>
      <c r="K90" s="117">
        <v>80.959999999999994</v>
      </c>
      <c r="L90" s="117">
        <v>96.14</v>
      </c>
      <c r="M90" s="117">
        <v>28.018848000000006</v>
      </c>
      <c r="N90" s="117">
        <v>42.028272000000015</v>
      </c>
      <c r="O90" s="117">
        <v>56.037696000000011</v>
      </c>
      <c r="P90" s="117">
        <v>70.047119999999993</v>
      </c>
      <c r="Q90" s="117">
        <v>84.056544000000031</v>
      </c>
      <c r="R90" s="117">
        <v>46.2</v>
      </c>
      <c r="S90" s="117">
        <v>57.75</v>
      </c>
      <c r="T90" s="117">
        <v>66.150000000000006</v>
      </c>
      <c r="U90" s="117">
        <v>75.600000000000009</v>
      </c>
      <c r="V90" s="117" t="e">
        <v>#N/A</v>
      </c>
      <c r="W90" s="118">
        <v>45.294892500000003</v>
      </c>
      <c r="X90" s="118">
        <v>79.644922500000007</v>
      </c>
      <c r="Y90" s="118">
        <v>99.915585000000007</v>
      </c>
      <c r="Z90" s="118">
        <v>120.1992</v>
      </c>
      <c r="AA90" s="118" t="e">
        <v>#N/A</v>
      </c>
      <c r="AC90" s="122" t="s">
        <v>106</v>
      </c>
      <c r="AD90" s="123" t="s">
        <v>339</v>
      </c>
      <c r="AE90" s="116">
        <v>33.676500000000004</v>
      </c>
      <c r="AF90" s="117">
        <v>29.095000000000002</v>
      </c>
      <c r="AG90" s="117">
        <v>74.850951489600021</v>
      </c>
      <c r="AH90" s="117">
        <v>51.45</v>
      </c>
      <c r="AI90" s="118">
        <v>60.915607500000007</v>
      </c>
      <c r="AJ90" s="116">
        <v>51.81</v>
      </c>
      <c r="AK90" s="117">
        <v>48.07</v>
      </c>
      <c r="AL90" s="117">
        <v>99.258870453600039</v>
      </c>
      <c r="AM90" s="117">
        <v>63</v>
      </c>
      <c r="AN90" s="118">
        <v>78.828915000000009</v>
      </c>
      <c r="AO90" s="116">
        <v>68.648250000000004</v>
      </c>
      <c r="AP90" s="117">
        <v>64.515000000000001</v>
      </c>
      <c r="AQ90" s="117">
        <v>117.15801102720002</v>
      </c>
      <c r="AR90" s="117">
        <v>71.400000000000006</v>
      </c>
      <c r="AS90" s="118">
        <v>98.503762500000008</v>
      </c>
      <c r="AT90" s="116">
        <v>85.486500000000007</v>
      </c>
      <c r="AU90" s="117">
        <v>80.959999999999994</v>
      </c>
      <c r="AV90" s="117">
        <v>134.08083484224002</v>
      </c>
      <c r="AW90" s="117">
        <v>80.850000000000009</v>
      </c>
      <c r="AX90" s="118">
        <v>118.19156250000002</v>
      </c>
      <c r="AY90" s="116">
        <v>99.734250000000017</v>
      </c>
      <c r="AZ90" s="117">
        <v>96.14</v>
      </c>
      <c r="BA90" s="117">
        <v>156.86155920864002</v>
      </c>
      <c r="BB90" s="117">
        <v>95.55</v>
      </c>
      <c r="BC90" s="118">
        <v>139.2782325</v>
      </c>
      <c r="BD90" s="116">
        <v>112.68675</v>
      </c>
      <c r="BE90" s="117">
        <v>111.32</v>
      </c>
      <c r="BF90" s="117">
        <v>174.10982194320002</v>
      </c>
      <c r="BG90" s="117">
        <v>102.9</v>
      </c>
      <c r="BH90" s="118">
        <v>147.04973250000003</v>
      </c>
      <c r="BI90" s="116">
        <v>124.02018750000002</v>
      </c>
      <c r="BJ90" s="117">
        <v>125.235</v>
      </c>
      <c r="BK90" s="117">
        <v>191.03264575824002</v>
      </c>
      <c r="BL90" s="117">
        <v>110.25</v>
      </c>
      <c r="BM90" s="118">
        <v>154.83418500000002</v>
      </c>
      <c r="BN90" s="116">
        <v>135.35362500000002</v>
      </c>
      <c r="BO90" s="117">
        <v>139.15</v>
      </c>
      <c r="BP90" s="117">
        <v>207.63003065376006</v>
      </c>
      <c r="BQ90" s="117">
        <v>117.60000000000001</v>
      </c>
      <c r="BR90" s="118">
        <v>162.60568500000002</v>
      </c>
      <c r="BS90" s="116">
        <v>146.68706250000002</v>
      </c>
      <c r="BT90" s="117">
        <v>151.80000000000001</v>
      </c>
      <c r="BU90" s="117">
        <v>224.55285446880001</v>
      </c>
      <c r="BV90" s="117">
        <v>124.95</v>
      </c>
      <c r="BW90" s="118">
        <v>170.39013750000001</v>
      </c>
      <c r="BX90" s="116">
        <v>158.02050000000003</v>
      </c>
      <c r="BY90" s="117">
        <v>164.45000000000002</v>
      </c>
      <c r="BZ90" s="117">
        <v>242.12655612288003</v>
      </c>
      <c r="CA90" s="117">
        <v>132.30000000000001</v>
      </c>
      <c r="CB90" s="118">
        <v>178.17459000000002</v>
      </c>
      <c r="CC90" s="116">
        <v>191.69700000000003</v>
      </c>
      <c r="CD90" s="117">
        <v>166.98</v>
      </c>
      <c r="CE90" s="117">
        <v>250.91340694992007</v>
      </c>
      <c r="CF90" s="117">
        <v>177.45000000000002</v>
      </c>
      <c r="CG90" s="118">
        <v>185.94609000000003</v>
      </c>
      <c r="CH90" s="116">
        <v>225.37350000000001</v>
      </c>
      <c r="CI90" s="117">
        <v>182.16</v>
      </c>
      <c r="CJ90" s="117">
        <v>258.07306317936002</v>
      </c>
      <c r="CK90" s="117">
        <v>177.45000000000002</v>
      </c>
      <c r="CL90" s="118">
        <v>193.73054250000001</v>
      </c>
      <c r="CM90" s="116">
        <v>234.44025000000002</v>
      </c>
      <c r="CN90" s="117">
        <v>197.34</v>
      </c>
      <c r="CO90" s="117">
        <v>267.18535292592009</v>
      </c>
      <c r="CP90" s="117">
        <v>200.55</v>
      </c>
      <c r="CQ90" s="118">
        <v>201.50204250000002</v>
      </c>
      <c r="CR90" s="116">
        <v>243.50700000000003</v>
      </c>
      <c r="CS90" s="117">
        <v>212.52</v>
      </c>
      <c r="CT90" s="117">
        <v>276.29764267248004</v>
      </c>
      <c r="CU90" s="117">
        <v>200.55</v>
      </c>
      <c r="CV90" s="118">
        <v>209.28649500000003</v>
      </c>
      <c r="CW90" s="116">
        <v>252.57375000000005</v>
      </c>
      <c r="CX90" s="117">
        <v>227.7</v>
      </c>
      <c r="CY90" s="117">
        <v>284.75905458000005</v>
      </c>
      <c r="CZ90" s="117">
        <v>224.70000000000002</v>
      </c>
      <c r="DA90" s="118">
        <v>217.07094750000002</v>
      </c>
      <c r="DB90" s="116">
        <v>261.64050000000003</v>
      </c>
      <c r="DC90" s="117">
        <v>242.88</v>
      </c>
      <c r="DD90" s="117">
        <v>292.56958864848008</v>
      </c>
      <c r="DE90" s="117">
        <v>224.70000000000002</v>
      </c>
      <c r="DF90" s="118">
        <v>224.84244750000005</v>
      </c>
      <c r="DG90" s="116">
        <v>270.70725000000004</v>
      </c>
      <c r="DH90" s="117">
        <v>258.06</v>
      </c>
      <c r="DI90" s="117">
        <v>302.33275623408002</v>
      </c>
      <c r="DJ90" s="117">
        <v>247.8</v>
      </c>
      <c r="DK90" s="118">
        <v>232.62690000000001</v>
      </c>
      <c r="DL90" s="116">
        <v>279.774</v>
      </c>
      <c r="DM90" s="117">
        <v>273.24</v>
      </c>
      <c r="DN90" s="117">
        <v>309.81785138304008</v>
      </c>
      <c r="DO90" s="117">
        <v>247.8</v>
      </c>
      <c r="DP90" s="118">
        <v>240.39840000000001</v>
      </c>
      <c r="DQ90" s="116">
        <v>288.84075000000001</v>
      </c>
      <c r="DR90" s="117">
        <v>288.42</v>
      </c>
      <c r="DS90" s="117">
        <v>318.27926329056004</v>
      </c>
      <c r="DT90" s="117">
        <v>270.90000000000003</v>
      </c>
      <c r="DU90" s="118">
        <v>248.18285250000002</v>
      </c>
      <c r="DV90" s="116">
        <v>297.90750000000003</v>
      </c>
      <c r="DW90" s="117">
        <v>303.60000000000002</v>
      </c>
      <c r="DX90" s="117">
        <v>326.74067519808</v>
      </c>
      <c r="DY90" s="117">
        <v>270.90000000000003</v>
      </c>
      <c r="DZ90" s="118">
        <v>255.96730500000004</v>
      </c>
      <c r="EA90" s="116">
        <v>302.44087500000006</v>
      </c>
      <c r="EB90" s="117">
        <v>305.4975</v>
      </c>
      <c r="EC90" s="117">
        <v>334.22577034704005</v>
      </c>
      <c r="ED90" s="117">
        <v>278.25</v>
      </c>
      <c r="EE90" s="118">
        <v>263.73880500000001</v>
      </c>
      <c r="EF90" s="116">
        <v>306.97425000000004</v>
      </c>
      <c r="EG90" s="117">
        <v>320.04500000000002</v>
      </c>
      <c r="EH90" s="117">
        <v>334.22577034704005</v>
      </c>
      <c r="EI90" s="117">
        <v>278.25</v>
      </c>
      <c r="EJ90" s="118">
        <v>271.5232575</v>
      </c>
      <c r="EK90" s="116">
        <v>311.50762500000002</v>
      </c>
      <c r="EL90" s="117">
        <v>334.59249999999997</v>
      </c>
      <c r="EM90" s="117">
        <v>342.3617433350401</v>
      </c>
      <c r="EN90" s="117">
        <v>298.2</v>
      </c>
      <c r="EO90" s="118">
        <v>279.2947575</v>
      </c>
      <c r="EP90" s="116">
        <v>316.04100000000005</v>
      </c>
      <c r="EQ90" s="117">
        <v>349.14</v>
      </c>
      <c r="ER90" s="117">
        <v>342.3617433350401</v>
      </c>
      <c r="ES90" s="117">
        <v>298.2</v>
      </c>
      <c r="ET90" s="118">
        <v>287.07920999999999</v>
      </c>
      <c r="EU90" s="116">
        <v>320.57437499999997</v>
      </c>
      <c r="EV90" s="117">
        <v>363.68750000000006</v>
      </c>
      <c r="EW90" s="117">
        <v>349.52139956448002</v>
      </c>
      <c r="EX90" s="117">
        <v>317.10000000000002</v>
      </c>
      <c r="EY90" s="118">
        <v>294.86366250000003</v>
      </c>
      <c r="EZ90" s="116">
        <v>325.10775000000001</v>
      </c>
      <c r="FA90" s="117">
        <v>378.23500000000001</v>
      </c>
      <c r="FB90" s="117">
        <v>349.52139956448002</v>
      </c>
      <c r="FC90" s="117">
        <v>317.10000000000002</v>
      </c>
      <c r="FD90" s="118">
        <v>302.63516250000004</v>
      </c>
      <c r="FE90" s="116">
        <v>329.64112499999999</v>
      </c>
      <c r="FF90" s="117">
        <v>392.78250000000003</v>
      </c>
      <c r="FG90" s="117">
        <v>357.33193363296004</v>
      </c>
      <c r="FH90" s="117">
        <v>336</v>
      </c>
      <c r="FI90" s="118">
        <v>310.41961500000002</v>
      </c>
      <c r="FJ90" s="116">
        <v>334.17450000000002</v>
      </c>
      <c r="FK90" s="117">
        <v>407.33</v>
      </c>
      <c r="FL90" s="117">
        <v>357.33193363296004</v>
      </c>
      <c r="FM90" s="117">
        <v>336</v>
      </c>
      <c r="FN90" s="118">
        <v>318.19111500000002</v>
      </c>
      <c r="FO90" s="116">
        <v>338.707875</v>
      </c>
      <c r="FP90" s="117">
        <v>421.8775</v>
      </c>
      <c r="FQ90" s="117">
        <v>364.81702878191999</v>
      </c>
      <c r="FR90" s="117">
        <v>354.90000000000003</v>
      </c>
      <c r="FS90" s="118">
        <v>325.97556749999995</v>
      </c>
      <c r="FT90" s="116">
        <v>343.24125000000004</v>
      </c>
      <c r="FU90" s="117">
        <v>436.42499999999995</v>
      </c>
      <c r="FV90" s="117">
        <v>364.81702878191999</v>
      </c>
      <c r="FW90" s="117">
        <v>354.90000000000003</v>
      </c>
      <c r="FX90" s="118">
        <v>333.76002000000005</v>
      </c>
      <c r="FY90" s="116">
        <v>347.77462500000001</v>
      </c>
      <c r="FZ90" s="117">
        <v>450.97250000000003</v>
      </c>
      <c r="GA90" s="117">
        <v>371.97668501136008</v>
      </c>
      <c r="GB90" s="117">
        <v>375.90000000000003</v>
      </c>
      <c r="GC90" s="118">
        <v>341.53152000000006</v>
      </c>
      <c r="GD90" s="116">
        <v>352.30799999999999</v>
      </c>
      <c r="GE90" s="117">
        <v>465.52000000000004</v>
      </c>
      <c r="GF90" s="117">
        <v>371.97668501136008</v>
      </c>
      <c r="GG90" s="117">
        <v>375.90000000000003</v>
      </c>
      <c r="GH90" s="118">
        <v>349.31597250000004</v>
      </c>
      <c r="GI90" s="116">
        <v>356.84137500000003</v>
      </c>
      <c r="GJ90" s="117">
        <v>480.0675</v>
      </c>
      <c r="GK90" s="117">
        <v>380.11265799935995</v>
      </c>
      <c r="GL90" s="117">
        <v>396.90000000000003</v>
      </c>
      <c r="GM90" s="118">
        <v>357.08747250000005</v>
      </c>
      <c r="GN90" s="116">
        <v>361.37475000000001</v>
      </c>
      <c r="GO90" s="117">
        <v>494.61500000000001</v>
      </c>
      <c r="GP90" s="117">
        <v>380.11265799935995</v>
      </c>
      <c r="GQ90" s="117">
        <v>396.90000000000003</v>
      </c>
      <c r="GR90" s="118">
        <v>364.87192500000003</v>
      </c>
      <c r="GS90" s="116">
        <v>365.90812500000004</v>
      </c>
      <c r="GT90" s="117">
        <v>509.16249999999997</v>
      </c>
      <c r="GU90" s="117">
        <v>386.94687530928002</v>
      </c>
      <c r="GV90" s="117">
        <v>416.85</v>
      </c>
      <c r="GW90" s="118">
        <v>372.65637749999996</v>
      </c>
      <c r="GX90" s="116">
        <v>370.44150000000002</v>
      </c>
      <c r="GY90" s="117">
        <v>523.71</v>
      </c>
      <c r="GZ90" s="117">
        <v>386.94687530928002</v>
      </c>
      <c r="HA90" s="117">
        <v>416.85</v>
      </c>
      <c r="HB90" s="118">
        <v>380.42787750000002</v>
      </c>
      <c r="HC90" s="116">
        <v>374.97487500000005</v>
      </c>
      <c r="HD90" s="117">
        <v>538.25750000000005</v>
      </c>
      <c r="HE90" s="117">
        <v>394.7574093777601</v>
      </c>
      <c r="HF90" s="117">
        <v>437.85</v>
      </c>
      <c r="HG90" s="118">
        <v>388.21233000000007</v>
      </c>
      <c r="HH90" s="116">
        <v>379.50825000000003</v>
      </c>
      <c r="HI90" s="117">
        <v>552.80499999999995</v>
      </c>
      <c r="HJ90" s="117">
        <v>394.7574093777601</v>
      </c>
      <c r="HK90" s="117">
        <v>437.85</v>
      </c>
      <c r="HL90" s="118">
        <v>395.98383000000007</v>
      </c>
      <c r="HM90" s="116">
        <v>384.04162500000007</v>
      </c>
      <c r="HN90" s="117">
        <v>567.35250000000008</v>
      </c>
      <c r="HO90" s="117">
        <v>403.21882128528006</v>
      </c>
      <c r="HP90" s="117">
        <v>458.85</v>
      </c>
      <c r="HQ90" s="118">
        <v>403.7682825</v>
      </c>
      <c r="HR90" s="116">
        <v>388.57500000000005</v>
      </c>
      <c r="HS90" s="117">
        <v>581.90000000000009</v>
      </c>
      <c r="HT90" s="117">
        <v>403.21882128528006</v>
      </c>
      <c r="HU90" s="117">
        <v>458.85</v>
      </c>
      <c r="HV90" s="118">
        <v>411.55273500000004</v>
      </c>
      <c r="HW90" s="116">
        <v>393.49695000000008</v>
      </c>
      <c r="HX90" s="117">
        <v>570.51499999999999</v>
      </c>
      <c r="HY90" s="117">
        <v>410.05303859520012</v>
      </c>
      <c r="HZ90" s="117">
        <v>477.75</v>
      </c>
      <c r="IA90" s="118">
        <v>419.32423500000004</v>
      </c>
      <c r="IB90" s="116">
        <v>398.41890000000006</v>
      </c>
      <c r="IC90" s="117">
        <v>584.42999999999995</v>
      </c>
      <c r="ID90" s="117">
        <v>410.05303859520012</v>
      </c>
      <c r="IE90" s="117">
        <v>477.75</v>
      </c>
      <c r="IF90" s="118">
        <v>427.10868750000003</v>
      </c>
      <c r="IG90" s="116">
        <v>403.34085000000005</v>
      </c>
      <c r="IH90" s="117">
        <v>598.34500000000003</v>
      </c>
      <c r="II90" s="117">
        <v>416.88725590512001</v>
      </c>
      <c r="IJ90" s="117">
        <v>496.65000000000003</v>
      </c>
      <c r="IK90" s="118">
        <v>434.88018750000003</v>
      </c>
      <c r="IL90" s="116">
        <v>408.26279999999997</v>
      </c>
      <c r="IM90" s="117">
        <v>612.26</v>
      </c>
      <c r="IN90" s="117">
        <v>416.88725590512001</v>
      </c>
      <c r="IO90" s="117">
        <v>496.65000000000003</v>
      </c>
      <c r="IP90" s="118">
        <v>442.66464000000002</v>
      </c>
      <c r="IQ90" s="116">
        <v>413.18475000000001</v>
      </c>
      <c r="IR90" s="117">
        <v>626.17500000000007</v>
      </c>
      <c r="IS90" s="117">
        <v>424.37235105408018</v>
      </c>
      <c r="IT90" s="117">
        <v>515.55000000000007</v>
      </c>
      <c r="IU90" s="118">
        <v>450.44909250000001</v>
      </c>
      <c r="IV90" s="116">
        <v>418.10670000000005</v>
      </c>
      <c r="IW90" s="117">
        <v>640.09</v>
      </c>
      <c r="IX90" s="117">
        <v>424.37235105408018</v>
      </c>
      <c r="IY90" s="117">
        <v>515.55000000000007</v>
      </c>
      <c r="IZ90" s="118">
        <v>458.22059250000001</v>
      </c>
      <c r="JA90" s="116">
        <v>423.02865000000003</v>
      </c>
      <c r="JB90" s="117">
        <v>654.005</v>
      </c>
      <c r="JC90" s="117">
        <v>431.85744620304007</v>
      </c>
      <c r="JD90" s="117">
        <v>534.45000000000005</v>
      </c>
      <c r="JE90" s="118">
        <v>466.005045</v>
      </c>
      <c r="JF90" s="116">
        <v>427.95060000000001</v>
      </c>
      <c r="JG90" s="117">
        <v>667.92</v>
      </c>
      <c r="JH90" s="117">
        <v>431.85744620304007</v>
      </c>
      <c r="JI90" s="117">
        <v>534.45000000000005</v>
      </c>
      <c r="JJ90" s="118">
        <v>473.776545</v>
      </c>
      <c r="JK90" s="116">
        <v>432.87254999999999</v>
      </c>
      <c r="JL90" s="117">
        <v>681.83499999999992</v>
      </c>
      <c r="JM90" s="117">
        <v>438.69166351296008</v>
      </c>
      <c r="JN90" s="117">
        <v>553.35</v>
      </c>
      <c r="JO90" s="118">
        <v>481.56099750000004</v>
      </c>
      <c r="JP90" s="116">
        <v>437.79450000000003</v>
      </c>
      <c r="JQ90" s="117">
        <v>695.75</v>
      </c>
      <c r="JR90" s="117">
        <v>438.69166351296008</v>
      </c>
      <c r="JS90" s="117">
        <v>553.35</v>
      </c>
      <c r="JT90" s="118">
        <v>489.34545000000008</v>
      </c>
      <c r="JU90" s="116">
        <v>441.68025</v>
      </c>
      <c r="JV90" s="117">
        <v>709.66500000000008</v>
      </c>
      <c r="JW90" s="117">
        <v>445.85131974240016</v>
      </c>
      <c r="JX90" s="117">
        <v>572.25</v>
      </c>
      <c r="JY90" s="118">
        <v>497.11695000000009</v>
      </c>
      <c r="JZ90" s="116">
        <v>445.56600000000003</v>
      </c>
      <c r="KA90" s="117">
        <v>723.58</v>
      </c>
      <c r="KB90" s="117">
        <v>445.85131974240016</v>
      </c>
      <c r="KC90" s="117">
        <v>572.25</v>
      </c>
      <c r="KD90" s="118">
        <v>504.90140250000007</v>
      </c>
      <c r="KE90" s="116">
        <v>449.45175</v>
      </c>
      <c r="KF90" s="117">
        <v>737.495</v>
      </c>
      <c r="KG90" s="117">
        <v>453.33641489135999</v>
      </c>
      <c r="KH90" s="117">
        <v>592.20000000000005</v>
      </c>
      <c r="KI90" s="118">
        <v>512.67290250000008</v>
      </c>
      <c r="KJ90" s="116">
        <v>453.33750000000003</v>
      </c>
      <c r="KK90" s="117">
        <v>751.41</v>
      </c>
      <c r="KL90" s="117">
        <v>453.33641489135999</v>
      </c>
      <c r="KM90" s="117">
        <v>592.20000000000005</v>
      </c>
      <c r="KN90" s="118">
        <v>520.45735500000001</v>
      </c>
      <c r="KO90" s="116">
        <v>457.22325000000001</v>
      </c>
      <c r="KP90" s="117">
        <v>765.32500000000005</v>
      </c>
      <c r="KQ90" s="117">
        <v>460.49607112080014</v>
      </c>
      <c r="KR90" s="117">
        <v>611.1</v>
      </c>
      <c r="KS90" s="118">
        <v>528.24180750000005</v>
      </c>
      <c r="KT90" s="116">
        <v>461.10900000000004</v>
      </c>
      <c r="KU90" s="117">
        <v>779.24</v>
      </c>
      <c r="KV90" s="117">
        <v>460.49607112080014</v>
      </c>
      <c r="KW90" s="117">
        <v>611.1</v>
      </c>
      <c r="KX90" s="118">
        <v>536.0133075</v>
      </c>
      <c r="KY90" s="116">
        <v>464.99475000000007</v>
      </c>
      <c r="KZ90" s="117">
        <v>793.15499999999997</v>
      </c>
      <c r="LA90" s="117">
        <v>467.98116626976014</v>
      </c>
      <c r="LB90" s="117">
        <v>630</v>
      </c>
      <c r="LC90" s="118">
        <v>543.79776000000004</v>
      </c>
      <c r="LD90" s="116">
        <v>468.88050000000004</v>
      </c>
      <c r="LE90" s="117">
        <v>807.06999999999994</v>
      </c>
      <c r="LF90" s="117">
        <v>467.98116626976014</v>
      </c>
      <c r="LG90" s="117">
        <v>630</v>
      </c>
      <c r="LH90" s="118">
        <v>551.56925999999999</v>
      </c>
      <c r="LI90" s="116">
        <v>472.76625000000007</v>
      </c>
      <c r="LJ90" s="117">
        <v>820.98500000000001</v>
      </c>
      <c r="LK90" s="117">
        <v>474.48994466016006</v>
      </c>
      <c r="LL90" s="117">
        <v>648.9</v>
      </c>
      <c r="LM90" s="118">
        <v>559.35371250000003</v>
      </c>
      <c r="LN90" s="116">
        <v>476.65200000000004</v>
      </c>
      <c r="LO90" s="117">
        <v>834.9</v>
      </c>
      <c r="LP90" s="117">
        <v>474.48994466016006</v>
      </c>
      <c r="LQ90" s="117">
        <v>648.9</v>
      </c>
      <c r="LR90" s="118">
        <v>567.13816500000007</v>
      </c>
    </row>
    <row r="91" spans="1:330">
      <c r="A91" s="122" t="s">
        <v>107</v>
      </c>
      <c r="B91" s="123" t="s">
        <v>340</v>
      </c>
      <c r="C91" s="116">
        <v>72.534000000000006</v>
      </c>
      <c r="D91" s="116">
        <v>101.02950000000001</v>
      </c>
      <c r="E91" s="116">
        <v>129.52500000000001</v>
      </c>
      <c r="F91" s="161">
        <v>156.66</v>
      </c>
      <c r="G91" s="116" t="e">
        <v>#N/A</v>
      </c>
      <c r="H91" s="117">
        <v>44.275000000000006</v>
      </c>
      <c r="I91" s="117">
        <v>60.72</v>
      </c>
      <c r="J91" s="117">
        <v>79.694999999999993</v>
      </c>
      <c r="K91" s="117">
        <v>98.67</v>
      </c>
      <c r="L91" s="117">
        <v>117.645</v>
      </c>
      <c r="M91" s="117">
        <v>51.83486880000001</v>
      </c>
      <c r="N91" s="117">
        <v>65.844292800000019</v>
      </c>
      <c r="O91" s="117">
        <v>79.853716800000015</v>
      </c>
      <c r="P91" s="117">
        <v>96.665025600000021</v>
      </c>
      <c r="Q91" s="117">
        <v>113.47633440000003</v>
      </c>
      <c r="R91" s="117">
        <v>69.3</v>
      </c>
      <c r="S91" s="117">
        <v>88.2</v>
      </c>
      <c r="T91" s="117">
        <v>108.15</v>
      </c>
      <c r="U91" s="117">
        <v>128.1</v>
      </c>
      <c r="V91" s="117" t="e">
        <v>#N/A</v>
      </c>
      <c r="W91" s="118">
        <v>85.900980000000004</v>
      </c>
      <c r="X91" s="118">
        <v>135.87172500000003</v>
      </c>
      <c r="Y91" s="118">
        <v>170.22175499999997</v>
      </c>
      <c r="Z91" s="118">
        <v>204.57178500000001</v>
      </c>
      <c r="AA91" s="118" t="e">
        <v>#N/A</v>
      </c>
      <c r="AC91" s="122" t="s">
        <v>107</v>
      </c>
      <c r="AD91" s="123" t="s">
        <v>340</v>
      </c>
      <c r="AE91" s="116">
        <v>72.534000000000006</v>
      </c>
      <c r="AF91" s="117">
        <v>46.805</v>
      </c>
      <c r="AG91" s="117">
        <v>88.519386109440021</v>
      </c>
      <c r="AH91" s="117">
        <v>71.400000000000006</v>
      </c>
      <c r="AI91" s="118">
        <v>96.05574</v>
      </c>
      <c r="AJ91" s="116">
        <v>101.02950000000001</v>
      </c>
      <c r="AK91" s="117">
        <v>60.72</v>
      </c>
      <c r="AL91" s="117">
        <v>125.81751619008004</v>
      </c>
      <c r="AM91" s="117">
        <v>90.3</v>
      </c>
      <c r="AN91" s="118">
        <v>128.92918500000002</v>
      </c>
      <c r="AO91" s="116">
        <v>129.52500000000001</v>
      </c>
      <c r="AP91" s="117">
        <v>79.694999999999993</v>
      </c>
      <c r="AQ91" s="117">
        <v>151.79603167872003</v>
      </c>
      <c r="AR91" s="117">
        <v>110.25</v>
      </c>
      <c r="AS91" s="118">
        <v>156.24600749999999</v>
      </c>
      <c r="AT91" s="116">
        <v>158.02050000000003</v>
      </c>
      <c r="AU91" s="117">
        <v>98.67</v>
      </c>
      <c r="AV91" s="117">
        <v>178.79331248064003</v>
      </c>
      <c r="AW91" s="117">
        <v>131.25</v>
      </c>
      <c r="AX91" s="118">
        <v>183.54987750000004</v>
      </c>
      <c r="AY91" s="116">
        <v>183.92550000000003</v>
      </c>
      <c r="AZ91" s="117">
        <v>117.645</v>
      </c>
      <c r="BA91" s="117">
        <v>214.45009844544006</v>
      </c>
      <c r="BB91" s="117">
        <v>151.20000000000002</v>
      </c>
      <c r="BC91" s="118">
        <v>212.82252750000001</v>
      </c>
      <c r="BD91" s="116">
        <v>207.24</v>
      </c>
      <c r="BE91" s="117">
        <v>136.62</v>
      </c>
      <c r="BF91" s="117">
        <v>240.68330526240001</v>
      </c>
      <c r="BG91" s="117">
        <v>163.80000000000001</v>
      </c>
      <c r="BH91" s="118">
        <v>225.295785</v>
      </c>
      <c r="BI91" s="116">
        <v>229.90687500000001</v>
      </c>
      <c r="BJ91" s="117">
        <v>155.595</v>
      </c>
      <c r="BK91" s="117">
        <v>266.40712942272006</v>
      </c>
      <c r="BL91" s="117">
        <v>177.45000000000002</v>
      </c>
      <c r="BM91" s="118">
        <v>237.78199500000005</v>
      </c>
      <c r="BN91" s="116">
        <v>252.57375000000005</v>
      </c>
      <c r="BO91" s="117">
        <v>174.57</v>
      </c>
      <c r="BP91" s="117">
        <v>292.64033623968004</v>
      </c>
      <c r="BQ91" s="117">
        <v>190.05</v>
      </c>
      <c r="BR91" s="118">
        <v>250.26820500000002</v>
      </c>
      <c r="BS91" s="116">
        <v>275.24062500000002</v>
      </c>
      <c r="BT91" s="117">
        <v>193.54500000000002</v>
      </c>
      <c r="BU91" s="117">
        <v>318.61885172832007</v>
      </c>
      <c r="BV91" s="117">
        <v>203.70000000000002</v>
      </c>
      <c r="BW91" s="118">
        <v>262.74146250000001</v>
      </c>
      <c r="BX91" s="116">
        <v>297.90750000000003</v>
      </c>
      <c r="BY91" s="117">
        <v>212.52</v>
      </c>
      <c r="BZ91" s="117">
        <v>344.34267588864009</v>
      </c>
      <c r="CA91" s="117">
        <v>216.3</v>
      </c>
      <c r="CB91" s="118">
        <v>275.22767250000004</v>
      </c>
      <c r="CC91" s="116">
        <v>302.20772999999997</v>
      </c>
      <c r="CD91" s="117">
        <v>215.6825</v>
      </c>
      <c r="CE91" s="117">
        <v>359.11477293120015</v>
      </c>
      <c r="CF91" s="117">
        <v>249.9</v>
      </c>
      <c r="CG91" s="118">
        <v>287.70093000000008</v>
      </c>
      <c r="CH91" s="116">
        <v>306.50796000000003</v>
      </c>
      <c r="CI91" s="117">
        <v>235.29</v>
      </c>
      <c r="CJ91" s="117">
        <v>372.35872200384006</v>
      </c>
      <c r="CK91" s="117">
        <v>249.9</v>
      </c>
      <c r="CL91" s="118">
        <v>300.18714000000006</v>
      </c>
      <c r="CM91" s="116">
        <v>316.59795750000001</v>
      </c>
      <c r="CN91" s="117">
        <v>254.89750000000001</v>
      </c>
      <c r="CO91" s="117">
        <v>386.62143638976005</v>
      </c>
      <c r="CP91" s="117">
        <v>283.5</v>
      </c>
      <c r="CQ91" s="118">
        <v>312.67335000000003</v>
      </c>
      <c r="CR91" s="116">
        <v>326.68795500000004</v>
      </c>
      <c r="CS91" s="117">
        <v>274.505</v>
      </c>
      <c r="CT91" s="117">
        <v>400.62945944736003</v>
      </c>
      <c r="CU91" s="117">
        <v>283.5</v>
      </c>
      <c r="CV91" s="118">
        <v>325.14660750000002</v>
      </c>
      <c r="CW91" s="116">
        <v>336.77795250000003</v>
      </c>
      <c r="CX91" s="117">
        <v>294.11250000000001</v>
      </c>
      <c r="CY91" s="117">
        <v>414.89217383328014</v>
      </c>
      <c r="CZ91" s="117">
        <v>317.10000000000002</v>
      </c>
      <c r="DA91" s="118">
        <v>337.63281750000004</v>
      </c>
      <c r="DB91" s="116">
        <v>346.86795000000001</v>
      </c>
      <c r="DC91" s="117">
        <v>313.72000000000003</v>
      </c>
      <c r="DD91" s="117">
        <v>429.66427087584009</v>
      </c>
      <c r="DE91" s="117">
        <v>317.10000000000002</v>
      </c>
      <c r="DF91" s="118">
        <v>350.10607500000003</v>
      </c>
      <c r="DG91" s="116">
        <v>356.95794749999999</v>
      </c>
      <c r="DH91" s="117">
        <v>333.32749999999999</v>
      </c>
      <c r="DI91" s="117">
        <v>443.41760260512001</v>
      </c>
      <c r="DJ91" s="117">
        <v>350.7</v>
      </c>
      <c r="DK91" s="118">
        <v>362.592285</v>
      </c>
      <c r="DL91" s="116">
        <v>367.04794500000003</v>
      </c>
      <c r="DM91" s="117">
        <v>352.935</v>
      </c>
      <c r="DN91" s="117">
        <v>457.93500831936007</v>
      </c>
      <c r="DO91" s="117">
        <v>350.7</v>
      </c>
      <c r="DP91" s="118">
        <v>375.07849499999998</v>
      </c>
      <c r="DQ91" s="116">
        <v>377.13794250000007</v>
      </c>
      <c r="DR91" s="117">
        <v>372.54249999999996</v>
      </c>
      <c r="DS91" s="117">
        <v>471.94303137696016</v>
      </c>
      <c r="DT91" s="117">
        <v>384.3</v>
      </c>
      <c r="DU91" s="118">
        <v>387.55175250000002</v>
      </c>
      <c r="DV91" s="116">
        <v>387.22794000000005</v>
      </c>
      <c r="DW91" s="117">
        <v>392.15000000000003</v>
      </c>
      <c r="DX91" s="117">
        <v>485.69636310623997</v>
      </c>
      <c r="DY91" s="117">
        <v>384.3</v>
      </c>
      <c r="DZ91" s="118">
        <v>400.03796250000005</v>
      </c>
      <c r="EA91" s="116">
        <v>393.83371499999998</v>
      </c>
      <c r="EB91" s="117">
        <v>345.34500000000003</v>
      </c>
      <c r="EC91" s="117">
        <v>502.7606821036801</v>
      </c>
      <c r="ED91" s="117">
        <v>412.65000000000003</v>
      </c>
      <c r="EE91" s="118">
        <v>412.51122000000004</v>
      </c>
      <c r="EF91" s="116">
        <v>400.43949000000003</v>
      </c>
      <c r="EG91" s="117">
        <v>361.79</v>
      </c>
      <c r="EH91" s="117">
        <v>502.7606821036801</v>
      </c>
      <c r="EI91" s="117">
        <v>412.65000000000003</v>
      </c>
      <c r="EJ91" s="118">
        <v>424.99743000000007</v>
      </c>
      <c r="EK91" s="116">
        <v>407.04526499999997</v>
      </c>
      <c r="EL91" s="117">
        <v>378.23500000000001</v>
      </c>
      <c r="EM91" s="117">
        <v>520.58907508608002</v>
      </c>
      <c r="EN91" s="117">
        <v>457.8</v>
      </c>
      <c r="EO91" s="118">
        <v>437.48364000000004</v>
      </c>
      <c r="EP91" s="116">
        <v>413.65104000000002</v>
      </c>
      <c r="EQ91" s="117">
        <v>394.68</v>
      </c>
      <c r="ER91" s="117">
        <v>520.58907508608002</v>
      </c>
      <c r="ES91" s="117">
        <v>457.8</v>
      </c>
      <c r="ET91" s="118">
        <v>449.95689750000003</v>
      </c>
      <c r="EU91" s="116">
        <v>420.25681500000002</v>
      </c>
      <c r="EV91" s="117">
        <v>411.12499999999994</v>
      </c>
      <c r="EW91" s="117">
        <v>537.39870275520002</v>
      </c>
      <c r="EX91" s="117">
        <v>501.90000000000003</v>
      </c>
      <c r="EY91" s="118">
        <v>462.4431075</v>
      </c>
      <c r="EZ91" s="116">
        <v>426.86259000000001</v>
      </c>
      <c r="FA91" s="117">
        <v>427.57000000000005</v>
      </c>
      <c r="FB91" s="117">
        <v>537.39870275520002</v>
      </c>
      <c r="FC91" s="117">
        <v>501.90000000000003</v>
      </c>
      <c r="FD91" s="118">
        <v>474.9163650000001</v>
      </c>
      <c r="FE91" s="116">
        <v>433.46836500000006</v>
      </c>
      <c r="FF91" s="117">
        <v>444.01499999999999</v>
      </c>
      <c r="FG91" s="117">
        <v>553.69894776768001</v>
      </c>
      <c r="FH91" s="117">
        <v>547.05000000000007</v>
      </c>
      <c r="FI91" s="118">
        <v>487.40257500000007</v>
      </c>
      <c r="FJ91" s="116">
        <v>440.07414</v>
      </c>
      <c r="FK91" s="117">
        <v>460.46</v>
      </c>
      <c r="FL91" s="117">
        <v>553.69894776768001</v>
      </c>
      <c r="FM91" s="117">
        <v>547.05000000000007</v>
      </c>
      <c r="FN91" s="118">
        <v>499.88878500000004</v>
      </c>
      <c r="FO91" s="116">
        <v>446.67991500000005</v>
      </c>
      <c r="FP91" s="117">
        <v>476.90499999999997</v>
      </c>
      <c r="FQ91" s="117">
        <v>571.01795809344014</v>
      </c>
      <c r="FR91" s="117">
        <v>591.15</v>
      </c>
      <c r="FS91" s="118">
        <v>512.36204250000003</v>
      </c>
      <c r="FT91" s="116">
        <v>453.28569000000005</v>
      </c>
      <c r="FU91" s="117">
        <v>493.34999999999997</v>
      </c>
      <c r="FV91" s="117">
        <v>571.01795809344014</v>
      </c>
      <c r="FW91" s="117">
        <v>591.15</v>
      </c>
      <c r="FX91" s="118">
        <v>524.84825250000006</v>
      </c>
      <c r="FY91" s="116">
        <v>459.89146500000004</v>
      </c>
      <c r="FZ91" s="117">
        <v>509.79500000000002</v>
      </c>
      <c r="GA91" s="117">
        <v>587.82758576256003</v>
      </c>
      <c r="GB91" s="117">
        <v>638.4</v>
      </c>
      <c r="GC91" s="118">
        <v>537.32150999999999</v>
      </c>
      <c r="GD91" s="116">
        <v>466.49724000000009</v>
      </c>
      <c r="GE91" s="117">
        <v>526.24</v>
      </c>
      <c r="GF91" s="117">
        <v>587.82758576256003</v>
      </c>
      <c r="GG91" s="117">
        <v>638.4</v>
      </c>
      <c r="GH91" s="118">
        <v>549.80772000000002</v>
      </c>
      <c r="GI91" s="116">
        <v>473.10301500000003</v>
      </c>
      <c r="GJ91" s="117">
        <v>542.68500000000006</v>
      </c>
      <c r="GK91" s="117">
        <v>604.12783077504014</v>
      </c>
      <c r="GL91" s="117">
        <v>685.65</v>
      </c>
      <c r="GM91" s="118">
        <v>562.29393000000005</v>
      </c>
      <c r="GN91" s="116">
        <v>479.70879000000008</v>
      </c>
      <c r="GO91" s="117">
        <v>559.13</v>
      </c>
      <c r="GP91" s="117">
        <v>604.12783077504014</v>
      </c>
      <c r="GQ91" s="117">
        <v>685.65</v>
      </c>
      <c r="GR91" s="118">
        <v>574.76718750000009</v>
      </c>
      <c r="GS91" s="116">
        <v>486.31456499999996</v>
      </c>
      <c r="GT91" s="117">
        <v>575.57500000000005</v>
      </c>
      <c r="GU91" s="117">
        <v>621.44684110080016</v>
      </c>
      <c r="GV91" s="117">
        <v>731.85</v>
      </c>
      <c r="GW91" s="118">
        <v>587.25339750000001</v>
      </c>
      <c r="GX91" s="116">
        <v>492.92034000000001</v>
      </c>
      <c r="GY91" s="117">
        <v>592.02</v>
      </c>
      <c r="GZ91" s="117">
        <v>621.44684110080016</v>
      </c>
      <c r="HA91" s="117">
        <v>731.85</v>
      </c>
      <c r="HB91" s="118">
        <v>599.72665500000005</v>
      </c>
      <c r="HC91" s="116">
        <v>499.52611500000006</v>
      </c>
      <c r="HD91" s="117">
        <v>608.46500000000003</v>
      </c>
      <c r="HE91" s="117">
        <v>638.00177744159998</v>
      </c>
      <c r="HF91" s="117">
        <v>779.1</v>
      </c>
      <c r="HG91" s="118">
        <v>612.21286500000008</v>
      </c>
      <c r="HH91" s="116">
        <v>506.13189</v>
      </c>
      <c r="HI91" s="117">
        <v>624.91</v>
      </c>
      <c r="HJ91" s="117">
        <v>638.00177744159998</v>
      </c>
      <c r="HK91" s="117">
        <v>779.1</v>
      </c>
      <c r="HL91" s="118">
        <v>624.69907499999999</v>
      </c>
      <c r="HM91" s="116">
        <v>512.73766500000011</v>
      </c>
      <c r="HN91" s="117">
        <v>641.35500000000002</v>
      </c>
      <c r="HO91" s="117">
        <v>655.06609643904005</v>
      </c>
      <c r="HP91" s="117">
        <v>826.35</v>
      </c>
      <c r="HQ91" s="118">
        <v>637.17233250000004</v>
      </c>
      <c r="HR91" s="116">
        <v>519.34343999999999</v>
      </c>
      <c r="HS91" s="117">
        <v>657.80000000000007</v>
      </c>
      <c r="HT91" s="117">
        <v>655.06609643904005</v>
      </c>
      <c r="HU91" s="117">
        <v>826.35</v>
      </c>
      <c r="HV91" s="118">
        <v>649.65854249999995</v>
      </c>
      <c r="HW91" s="116">
        <v>525.56064000000003</v>
      </c>
      <c r="HX91" s="117">
        <v>674.245</v>
      </c>
      <c r="HY91" s="117">
        <v>671.36634145152004</v>
      </c>
      <c r="HZ91" s="117">
        <v>862.05000000000007</v>
      </c>
      <c r="IA91" s="118">
        <v>662.1318</v>
      </c>
      <c r="IB91" s="116">
        <v>531.77783999999997</v>
      </c>
      <c r="IC91" s="117">
        <v>690.69</v>
      </c>
      <c r="ID91" s="117">
        <v>671.36634145152004</v>
      </c>
      <c r="IE91" s="117">
        <v>862.05000000000007</v>
      </c>
      <c r="IF91" s="118">
        <v>674.61801000000014</v>
      </c>
      <c r="IG91" s="116">
        <v>537.99504000000002</v>
      </c>
      <c r="IH91" s="117">
        <v>707.13499999999999</v>
      </c>
      <c r="II91" s="117">
        <v>688.17596912064016</v>
      </c>
      <c r="IJ91" s="117">
        <v>897.75</v>
      </c>
      <c r="IK91" s="118">
        <v>687.10422000000005</v>
      </c>
      <c r="IL91" s="116">
        <v>544.21224000000007</v>
      </c>
      <c r="IM91" s="117">
        <v>723.58</v>
      </c>
      <c r="IN91" s="117">
        <v>688.17596912064016</v>
      </c>
      <c r="IO91" s="117">
        <v>897.75</v>
      </c>
      <c r="IP91" s="118">
        <v>699.57747749999999</v>
      </c>
      <c r="IQ91" s="116">
        <v>550.42944</v>
      </c>
      <c r="IR91" s="117">
        <v>740.02500000000009</v>
      </c>
      <c r="IS91" s="117">
        <v>704.47621413312004</v>
      </c>
      <c r="IT91" s="117">
        <v>932.40000000000009</v>
      </c>
      <c r="IU91" s="118">
        <v>712.06368750000001</v>
      </c>
      <c r="IV91" s="116">
        <v>556.64664000000005</v>
      </c>
      <c r="IW91" s="117">
        <v>756.47</v>
      </c>
      <c r="IX91" s="117">
        <v>704.47621413312004</v>
      </c>
      <c r="IY91" s="117">
        <v>932.40000000000009</v>
      </c>
      <c r="IZ91" s="118">
        <v>724.53694500000006</v>
      </c>
      <c r="JA91" s="116">
        <v>562.86383999999998</v>
      </c>
      <c r="JB91" s="117">
        <v>772.91500000000008</v>
      </c>
      <c r="JC91" s="117">
        <v>721.54053313055999</v>
      </c>
      <c r="JD91" s="117">
        <v>968.1</v>
      </c>
      <c r="JE91" s="118">
        <v>737.02315499999997</v>
      </c>
      <c r="JF91" s="116">
        <v>569.08104000000003</v>
      </c>
      <c r="JG91" s="117">
        <v>789.36</v>
      </c>
      <c r="JH91" s="117">
        <v>721.54053313055999</v>
      </c>
      <c r="JI91" s="117">
        <v>968.1</v>
      </c>
      <c r="JJ91" s="118">
        <v>749.509365</v>
      </c>
      <c r="JK91" s="116">
        <v>575.29824000000008</v>
      </c>
      <c r="JL91" s="117">
        <v>805.80500000000006</v>
      </c>
      <c r="JM91" s="117">
        <v>738.09546947136005</v>
      </c>
      <c r="JN91" s="117">
        <v>1003.8000000000001</v>
      </c>
      <c r="JO91" s="118">
        <v>761.98262250000005</v>
      </c>
      <c r="JP91" s="116">
        <v>581.51544000000001</v>
      </c>
      <c r="JQ91" s="117">
        <v>822.24999999999989</v>
      </c>
      <c r="JR91" s="117">
        <v>738.09546947136005</v>
      </c>
      <c r="JS91" s="117">
        <v>1003.8000000000001</v>
      </c>
      <c r="JT91" s="118">
        <v>774.46883249999996</v>
      </c>
      <c r="JU91" s="116">
        <v>587.73264000000006</v>
      </c>
      <c r="JV91" s="117">
        <v>838.69499999999994</v>
      </c>
      <c r="JW91" s="117">
        <v>755.41447979711995</v>
      </c>
      <c r="JX91" s="117">
        <v>1039.5</v>
      </c>
      <c r="JY91" s="118">
        <v>786.94209000000001</v>
      </c>
      <c r="JZ91" s="116">
        <v>593.94983999999999</v>
      </c>
      <c r="KA91" s="117">
        <v>855.1400000000001</v>
      </c>
      <c r="KB91" s="117">
        <v>755.41447979711995</v>
      </c>
      <c r="KC91" s="117">
        <v>1039.5</v>
      </c>
      <c r="KD91" s="118">
        <v>799.42830000000015</v>
      </c>
      <c r="KE91" s="116">
        <v>600.16704000000004</v>
      </c>
      <c r="KF91" s="117">
        <v>871.58499999999992</v>
      </c>
      <c r="KG91" s="117">
        <v>771.46003348128022</v>
      </c>
      <c r="KH91" s="117">
        <v>1075.2</v>
      </c>
      <c r="KI91" s="118">
        <v>811.91451000000006</v>
      </c>
      <c r="KJ91" s="116">
        <v>606.38424000000009</v>
      </c>
      <c r="KK91" s="117">
        <v>888.03</v>
      </c>
      <c r="KL91" s="117">
        <v>771.46003348128022</v>
      </c>
      <c r="KM91" s="117">
        <v>1075.2</v>
      </c>
      <c r="KN91" s="118">
        <v>824.38776750000011</v>
      </c>
      <c r="KO91" s="116">
        <v>612.60144000000003</v>
      </c>
      <c r="KP91" s="117">
        <v>904.47499999999991</v>
      </c>
      <c r="KQ91" s="117">
        <v>787.76027849376021</v>
      </c>
      <c r="KR91" s="117">
        <v>1110.9000000000001</v>
      </c>
      <c r="KS91" s="118">
        <v>836.87397750000014</v>
      </c>
      <c r="KT91" s="116">
        <v>618.81864000000007</v>
      </c>
      <c r="KU91" s="117">
        <v>920.92</v>
      </c>
      <c r="KV91" s="117">
        <v>787.76027849376021</v>
      </c>
      <c r="KW91" s="117">
        <v>1110.9000000000001</v>
      </c>
      <c r="KX91" s="118">
        <v>849.34723500000018</v>
      </c>
      <c r="KY91" s="116">
        <v>625.03584000000001</v>
      </c>
      <c r="KZ91" s="117">
        <v>937.36500000000001</v>
      </c>
      <c r="LA91" s="117">
        <v>804.82459749120005</v>
      </c>
      <c r="LB91" s="117">
        <v>1146.6000000000001</v>
      </c>
      <c r="LC91" s="118">
        <v>861.8334450000001</v>
      </c>
      <c r="LD91" s="116">
        <v>631.25304000000006</v>
      </c>
      <c r="LE91" s="117">
        <v>953.81</v>
      </c>
      <c r="LF91" s="117">
        <v>804.82459749120005</v>
      </c>
      <c r="LG91" s="117">
        <v>1146.6000000000001</v>
      </c>
      <c r="LH91" s="118">
        <v>874.30670250000003</v>
      </c>
      <c r="LI91" s="116">
        <v>637.4702400000001</v>
      </c>
      <c r="LJ91" s="117">
        <v>970.255</v>
      </c>
      <c r="LK91" s="117">
        <v>821.63422516031983</v>
      </c>
      <c r="LL91" s="117">
        <v>1181.25</v>
      </c>
      <c r="LM91" s="118">
        <v>886.79291249999994</v>
      </c>
      <c r="LN91" s="116">
        <v>643.68744000000004</v>
      </c>
      <c r="LO91" s="117">
        <v>986.69999999999993</v>
      </c>
      <c r="LP91" s="117">
        <v>821.63422516031983</v>
      </c>
      <c r="LQ91" s="117">
        <v>1181.25</v>
      </c>
      <c r="LR91" s="118">
        <v>899.27912250000008</v>
      </c>
    </row>
    <row r="92" spans="1:330">
      <c r="A92" s="122" t="s">
        <v>109</v>
      </c>
      <c r="B92" s="123" t="s">
        <v>342</v>
      </c>
      <c r="C92" s="116">
        <v>33.676500000000004</v>
      </c>
      <c r="D92" s="116">
        <v>46.629000000000005</v>
      </c>
      <c r="E92" s="116">
        <v>59.581500000000005</v>
      </c>
      <c r="F92" s="161">
        <v>85.49</v>
      </c>
      <c r="G92" s="116" t="e">
        <v>#N/A</v>
      </c>
      <c r="H92" s="117">
        <v>120.175</v>
      </c>
      <c r="I92" s="117">
        <v>151.80000000000001</v>
      </c>
      <c r="J92" s="117">
        <v>180.89500000000001</v>
      </c>
      <c r="K92" s="117">
        <v>208.72499999999999</v>
      </c>
      <c r="L92" s="117">
        <v>235.29</v>
      </c>
      <c r="M92" s="117">
        <v>36.424502400000009</v>
      </c>
      <c r="N92" s="117">
        <v>50.433926399999997</v>
      </c>
      <c r="O92" s="117">
        <v>64.443350400000014</v>
      </c>
      <c r="P92" s="117">
        <v>78.45277440000001</v>
      </c>
      <c r="Q92" s="117">
        <v>92.462198400000005</v>
      </c>
      <c r="R92" s="117">
        <v>44.1</v>
      </c>
      <c r="S92" s="117">
        <v>56.7</v>
      </c>
      <c r="T92" s="117">
        <v>71.400000000000006</v>
      </c>
      <c r="U92" s="117">
        <v>86.100000000000009</v>
      </c>
      <c r="V92" s="117" t="e">
        <v>#N/A</v>
      </c>
      <c r="W92" s="118">
        <v>51.525045000000006</v>
      </c>
      <c r="X92" s="118">
        <v>85.875074999999995</v>
      </c>
      <c r="Y92" s="118">
        <v>110.84749500000001</v>
      </c>
      <c r="Z92" s="118">
        <v>135.81991500000001</v>
      </c>
      <c r="AA92" s="118" t="e">
        <v>#N/A</v>
      </c>
      <c r="AC92" s="122" t="s">
        <v>109</v>
      </c>
      <c r="AD92" s="123" t="s">
        <v>342</v>
      </c>
      <c r="AE92" s="116">
        <v>33.676500000000004</v>
      </c>
      <c r="AF92" s="117">
        <v>120.175</v>
      </c>
      <c r="AG92" s="117">
        <v>66.983819348160011</v>
      </c>
      <c r="AH92" s="117">
        <v>44.1</v>
      </c>
      <c r="AI92" s="118">
        <v>67.625002500000008</v>
      </c>
      <c r="AJ92" s="116">
        <v>46.629000000000005</v>
      </c>
      <c r="AK92" s="117">
        <v>151.80000000000001</v>
      </c>
      <c r="AL92" s="117">
        <v>94.363137142560007</v>
      </c>
      <c r="AM92" s="117">
        <v>56.7</v>
      </c>
      <c r="AN92" s="118">
        <v>81.069697500000004</v>
      </c>
      <c r="AO92" s="116">
        <v>59.581500000000005</v>
      </c>
      <c r="AP92" s="117">
        <v>180.89500000000001</v>
      </c>
      <c r="AQ92" s="117">
        <v>110.76242878272001</v>
      </c>
      <c r="AR92" s="117">
        <v>71.400000000000006</v>
      </c>
      <c r="AS92" s="118">
        <v>98.555572500000025</v>
      </c>
      <c r="AT92" s="116">
        <v>72.534000000000006</v>
      </c>
      <c r="AU92" s="117">
        <v>208.72499999999999</v>
      </c>
      <c r="AV92" s="117">
        <v>128.23708380912001</v>
      </c>
      <c r="AW92" s="117">
        <v>86.100000000000009</v>
      </c>
      <c r="AX92" s="118">
        <v>116.02849499999999</v>
      </c>
      <c r="AY92" s="116">
        <v>85.486500000000007</v>
      </c>
      <c r="AZ92" s="117">
        <v>235.29</v>
      </c>
      <c r="BA92" s="117">
        <v>150.55087407360003</v>
      </c>
      <c r="BB92" s="117">
        <v>102.9</v>
      </c>
      <c r="BC92" s="118">
        <v>134.77076250000002</v>
      </c>
      <c r="BD92" s="116">
        <v>98.439000000000007</v>
      </c>
      <c r="BE92" s="117">
        <v>260.58999999999997</v>
      </c>
      <c r="BF92" s="117">
        <v>168.56321079312002</v>
      </c>
      <c r="BG92" s="117">
        <v>115.5</v>
      </c>
      <c r="BH92" s="118">
        <v>144.1224675</v>
      </c>
      <c r="BI92" s="116">
        <v>114.95343750000001</v>
      </c>
      <c r="BJ92" s="117">
        <v>285.89</v>
      </c>
      <c r="BK92" s="117">
        <v>184.96250243328004</v>
      </c>
      <c r="BL92" s="117">
        <v>127.05000000000001</v>
      </c>
      <c r="BM92" s="118">
        <v>153.46122</v>
      </c>
      <c r="BN92" s="116">
        <v>131.46787500000002</v>
      </c>
      <c r="BO92" s="117">
        <v>311.19</v>
      </c>
      <c r="BP92" s="117">
        <v>203.24367999935998</v>
      </c>
      <c r="BQ92" s="117">
        <v>138.6</v>
      </c>
      <c r="BR92" s="118">
        <v>162.81292500000001</v>
      </c>
      <c r="BS92" s="116">
        <v>147.98231250000001</v>
      </c>
      <c r="BT92" s="117">
        <v>336.49</v>
      </c>
      <c r="BU92" s="117">
        <v>219.37413079296002</v>
      </c>
      <c r="BV92" s="117">
        <v>151.20000000000002</v>
      </c>
      <c r="BW92" s="118">
        <v>172.15167750000001</v>
      </c>
      <c r="BX92" s="116">
        <v>164.49674999999999</v>
      </c>
      <c r="BY92" s="117">
        <v>361.79</v>
      </c>
      <c r="BZ92" s="117">
        <v>236.84878581936002</v>
      </c>
      <c r="CA92" s="117">
        <v>162.75</v>
      </c>
      <c r="CB92" s="118">
        <v>181.50338250000001</v>
      </c>
      <c r="CC92" s="116">
        <v>194.28750000000002</v>
      </c>
      <c r="CD92" s="117">
        <v>382.66250000000002</v>
      </c>
      <c r="CE92" s="117">
        <v>247.33357883520003</v>
      </c>
      <c r="CF92" s="117">
        <v>195.3</v>
      </c>
      <c r="CG92" s="118">
        <v>190.85508750000002</v>
      </c>
      <c r="CH92" s="116">
        <v>224.07825000000003</v>
      </c>
      <c r="CI92" s="117">
        <v>417.45</v>
      </c>
      <c r="CJ92" s="117">
        <v>258.35605354416009</v>
      </c>
      <c r="CK92" s="117">
        <v>195.3</v>
      </c>
      <c r="CL92" s="118">
        <v>200.19384000000002</v>
      </c>
      <c r="CM92" s="116">
        <v>231.59070000000003</v>
      </c>
      <c r="CN92" s="117">
        <v>452.23749999999995</v>
      </c>
      <c r="CO92" s="117">
        <v>269.37852825312001</v>
      </c>
      <c r="CP92" s="117">
        <v>218.4</v>
      </c>
      <c r="CQ92" s="118">
        <v>209.545545</v>
      </c>
      <c r="CR92" s="116">
        <v>239.10315000000003</v>
      </c>
      <c r="CS92" s="117">
        <v>487.02499999999998</v>
      </c>
      <c r="CT92" s="117">
        <v>279.86332126896008</v>
      </c>
      <c r="CU92" s="117">
        <v>218.4</v>
      </c>
      <c r="CV92" s="118">
        <v>218.88429750000003</v>
      </c>
      <c r="CW92" s="116">
        <v>246.61560000000003</v>
      </c>
      <c r="CX92" s="117">
        <v>521.8125</v>
      </c>
      <c r="CY92" s="117">
        <v>291.15463682448006</v>
      </c>
      <c r="CZ92" s="117">
        <v>241.5</v>
      </c>
      <c r="DA92" s="118">
        <v>228.23600250000004</v>
      </c>
      <c r="DB92" s="116">
        <v>254.12805</v>
      </c>
      <c r="DC92" s="117">
        <v>556.6</v>
      </c>
      <c r="DD92" s="117">
        <v>301.37058899376001</v>
      </c>
      <c r="DE92" s="117">
        <v>241.5</v>
      </c>
      <c r="DF92" s="118">
        <v>237.58770750000005</v>
      </c>
      <c r="DG92" s="116">
        <v>261.64050000000003</v>
      </c>
      <c r="DH92" s="117">
        <v>591.38750000000005</v>
      </c>
      <c r="DI92" s="117">
        <v>312.12422285616009</v>
      </c>
      <c r="DJ92" s="117">
        <v>263.55</v>
      </c>
      <c r="DK92" s="118">
        <v>246.92645999999999</v>
      </c>
      <c r="DL92" s="116">
        <v>269.15295000000003</v>
      </c>
      <c r="DM92" s="117">
        <v>626.17500000000007</v>
      </c>
      <c r="DN92" s="117">
        <v>322.87785671856005</v>
      </c>
      <c r="DO92" s="117">
        <v>263.55</v>
      </c>
      <c r="DP92" s="118">
        <v>256.27816500000006</v>
      </c>
      <c r="DQ92" s="116">
        <v>276.66539999999998</v>
      </c>
      <c r="DR92" s="117">
        <v>660.96250000000009</v>
      </c>
      <c r="DS92" s="117">
        <v>333.90033142752003</v>
      </c>
      <c r="DT92" s="117">
        <v>286.65000000000003</v>
      </c>
      <c r="DU92" s="118">
        <v>265.6169175</v>
      </c>
      <c r="DV92" s="116">
        <v>284.17785000000003</v>
      </c>
      <c r="DW92" s="117">
        <v>695.75</v>
      </c>
      <c r="DX92" s="117">
        <v>343.84744275024008</v>
      </c>
      <c r="DY92" s="117">
        <v>286.65000000000003</v>
      </c>
      <c r="DZ92" s="118">
        <v>274.96862250000004</v>
      </c>
      <c r="EA92" s="116">
        <v>287.5455</v>
      </c>
      <c r="EB92" s="117">
        <v>637.55999999999995</v>
      </c>
      <c r="EC92" s="117">
        <v>354.33223576608003</v>
      </c>
      <c r="ED92" s="117">
        <v>292.95</v>
      </c>
      <c r="EE92" s="118">
        <v>284.32032750000002</v>
      </c>
      <c r="EF92" s="116">
        <v>290.91315000000003</v>
      </c>
      <c r="EG92" s="117">
        <v>667.92</v>
      </c>
      <c r="EH92" s="117">
        <v>354.33223576608003</v>
      </c>
      <c r="EI92" s="117">
        <v>292.95</v>
      </c>
      <c r="EJ92" s="118">
        <v>293.65908000000002</v>
      </c>
      <c r="EK92" s="116">
        <v>294.2808</v>
      </c>
      <c r="EL92" s="117">
        <v>698.28</v>
      </c>
      <c r="EM92" s="117">
        <v>364.01050624224007</v>
      </c>
      <c r="EN92" s="117">
        <v>310.8</v>
      </c>
      <c r="EO92" s="118">
        <v>303.010785</v>
      </c>
      <c r="EP92" s="116">
        <v>297.64845000000003</v>
      </c>
      <c r="EQ92" s="117">
        <v>728.64</v>
      </c>
      <c r="ER92" s="117">
        <v>364.01050624224007</v>
      </c>
      <c r="ES92" s="117">
        <v>310.8</v>
      </c>
      <c r="ET92" s="118">
        <v>312.3495375</v>
      </c>
      <c r="EU92" s="116">
        <v>301.01610000000005</v>
      </c>
      <c r="EV92" s="117">
        <v>759.00000000000011</v>
      </c>
      <c r="EW92" s="117">
        <v>374.49529925808014</v>
      </c>
      <c r="EX92" s="117">
        <v>329.7</v>
      </c>
      <c r="EY92" s="118">
        <v>321.70124250000003</v>
      </c>
      <c r="EZ92" s="116">
        <v>304.38375000000002</v>
      </c>
      <c r="FA92" s="117">
        <v>789.36</v>
      </c>
      <c r="FB92" s="117">
        <v>374.49529925808014</v>
      </c>
      <c r="FC92" s="117">
        <v>329.7</v>
      </c>
      <c r="FD92" s="118">
        <v>331.05294750000002</v>
      </c>
      <c r="FE92" s="116">
        <v>307.75140000000005</v>
      </c>
      <c r="FF92" s="117">
        <v>819.72</v>
      </c>
      <c r="FG92" s="117">
        <v>383.63588804112004</v>
      </c>
      <c r="FH92" s="117">
        <v>347.55</v>
      </c>
      <c r="FI92" s="118">
        <v>340.39170000000001</v>
      </c>
      <c r="FJ92" s="116">
        <v>311.11905000000002</v>
      </c>
      <c r="FK92" s="117">
        <v>850.08</v>
      </c>
      <c r="FL92" s="117">
        <v>383.63588804112004</v>
      </c>
      <c r="FM92" s="117">
        <v>347.55</v>
      </c>
      <c r="FN92" s="118">
        <v>349.743405</v>
      </c>
      <c r="FO92" s="116">
        <v>314.48670000000004</v>
      </c>
      <c r="FP92" s="117">
        <v>880.44</v>
      </c>
      <c r="FQ92" s="117">
        <v>394.12068105696011</v>
      </c>
      <c r="FR92" s="117">
        <v>366.45</v>
      </c>
      <c r="FS92" s="118">
        <v>359.08215750000005</v>
      </c>
      <c r="FT92" s="116">
        <v>317.85435000000007</v>
      </c>
      <c r="FU92" s="117">
        <v>910.8</v>
      </c>
      <c r="FV92" s="117">
        <v>394.12068105696011</v>
      </c>
      <c r="FW92" s="117">
        <v>366.45</v>
      </c>
      <c r="FX92" s="118">
        <v>368.43386249999998</v>
      </c>
      <c r="FY92" s="116">
        <v>321.22199999999998</v>
      </c>
      <c r="FZ92" s="117">
        <v>941.16</v>
      </c>
      <c r="GA92" s="117">
        <v>404.33663322624005</v>
      </c>
      <c r="GB92" s="117">
        <v>386.40000000000003</v>
      </c>
      <c r="GC92" s="118">
        <v>377.78556750000007</v>
      </c>
      <c r="GD92" s="116">
        <v>324.58965000000001</v>
      </c>
      <c r="GE92" s="117">
        <v>971.52</v>
      </c>
      <c r="GF92" s="117">
        <v>404.33663322624005</v>
      </c>
      <c r="GG92" s="117">
        <v>386.40000000000003</v>
      </c>
      <c r="GH92" s="118">
        <v>387.12432000000001</v>
      </c>
      <c r="GI92" s="116">
        <v>327.95729999999998</v>
      </c>
      <c r="GJ92" s="117">
        <v>1001.88</v>
      </c>
      <c r="GK92" s="117">
        <v>414.55258539552005</v>
      </c>
      <c r="GL92" s="117">
        <v>407.40000000000003</v>
      </c>
      <c r="GM92" s="118">
        <v>396.47602500000005</v>
      </c>
      <c r="GN92" s="116">
        <v>331.32495</v>
      </c>
      <c r="GO92" s="117">
        <v>1032.24</v>
      </c>
      <c r="GP92" s="117">
        <v>414.55258539552005</v>
      </c>
      <c r="GQ92" s="117">
        <v>407.40000000000003</v>
      </c>
      <c r="GR92" s="118">
        <v>405.81477750000005</v>
      </c>
      <c r="GS92" s="116">
        <v>334.69259999999997</v>
      </c>
      <c r="GT92" s="117">
        <v>1062.5999999999999</v>
      </c>
      <c r="GU92" s="117">
        <v>423.96201502512002</v>
      </c>
      <c r="GV92" s="117">
        <v>428.40000000000003</v>
      </c>
      <c r="GW92" s="118">
        <v>415.16648249999997</v>
      </c>
      <c r="GX92" s="116">
        <v>338.06025</v>
      </c>
      <c r="GY92" s="117">
        <v>1092.96</v>
      </c>
      <c r="GZ92" s="117">
        <v>423.96201502512002</v>
      </c>
      <c r="HA92" s="117">
        <v>428.40000000000003</v>
      </c>
      <c r="HB92" s="118">
        <v>424.51818750000007</v>
      </c>
      <c r="HC92" s="116">
        <v>341.42790000000002</v>
      </c>
      <c r="HD92" s="117">
        <v>1123.32</v>
      </c>
      <c r="HE92" s="117">
        <v>434.17796719440014</v>
      </c>
      <c r="HF92" s="117">
        <v>448.35</v>
      </c>
      <c r="HG92" s="118">
        <v>433.85694000000001</v>
      </c>
      <c r="HH92" s="116">
        <v>344.79554999999999</v>
      </c>
      <c r="HI92" s="117">
        <v>1153.68</v>
      </c>
      <c r="HJ92" s="117">
        <v>434.17796719440014</v>
      </c>
      <c r="HK92" s="117">
        <v>448.35</v>
      </c>
      <c r="HL92" s="118">
        <v>443.20864500000005</v>
      </c>
      <c r="HM92" s="116">
        <v>348.16320000000002</v>
      </c>
      <c r="HN92" s="117">
        <v>1184.04</v>
      </c>
      <c r="HO92" s="117">
        <v>443.85623767056018</v>
      </c>
      <c r="HP92" s="117">
        <v>469.35</v>
      </c>
      <c r="HQ92" s="118">
        <v>452.54739750000005</v>
      </c>
      <c r="HR92" s="116">
        <v>351.53084999999999</v>
      </c>
      <c r="HS92" s="117">
        <v>1214.4000000000001</v>
      </c>
      <c r="HT92" s="117">
        <v>443.85623767056018</v>
      </c>
      <c r="HU92" s="117">
        <v>469.35</v>
      </c>
      <c r="HV92" s="118">
        <v>461.89910250000003</v>
      </c>
      <c r="HW92" s="116">
        <v>355.15755000000001</v>
      </c>
      <c r="HX92" s="117">
        <v>1192.895</v>
      </c>
      <c r="HY92" s="117">
        <v>454.07218983984001</v>
      </c>
      <c r="HZ92" s="117">
        <v>488.25</v>
      </c>
      <c r="IA92" s="118">
        <v>471.25080750000001</v>
      </c>
      <c r="IB92" s="116">
        <v>358.78425000000004</v>
      </c>
      <c r="IC92" s="117">
        <v>1221.99</v>
      </c>
      <c r="ID92" s="117">
        <v>454.07218983984001</v>
      </c>
      <c r="IE92" s="117">
        <v>488.25</v>
      </c>
      <c r="IF92" s="118">
        <v>480.58956000000006</v>
      </c>
      <c r="IG92" s="116">
        <v>362.41095000000001</v>
      </c>
      <c r="IH92" s="117">
        <v>1251.085</v>
      </c>
      <c r="II92" s="117">
        <v>464.01930116256011</v>
      </c>
      <c r="IJ92" s="117">
        <v>507.15000000000003</v>
      </c>
      <c r="IK92" s="118">
        <v>489.94126499999999</v>
      </c>
      <c r="IL92" s="116">
        <v>366.03765000000004</v>
      </c>
      <c r="IM92" s="117">
        <v>1280.18</v>
      </c>
      <c r="IN92" s="117">
        <v>464.01930116256011</v>
      </c>
      <c r="IO92" s="117">
        <v>507.15000000000003</v>
      </c>
      <c r="IP92" s="118">
        <v>499.2800175000001</v>
      </c>
      <c r="IQ92" s="116">
        <v>369.66435000000001</v>
      </c>
      <c r="IR92" s="117">
        <v>1309.2750000000001</v>
      </c>
      <c r="IS92" s="117">
        <v>475.04177587152003</v>
      </c>
      <c r="IT92" s="117">
        <v>526.05000000000007</v>
      </c>
      <c r="IU92" s="118">
        <v>508.63172250000002</v>
      </c>
      <c r="IV92" s="116">
        <v>373.29105000000004</v>
      </c>
      <c r="IW92" s="117">
        <v>1338.37</v>
      </c>
      <c r="IX92" s="117">
        <v>475.04177587152003</v>
      </c>
      <c r="IY92" s="117">
        <v>526.05000000000007</v>
      </c>
      <c r="IZ92" s="118">
        <v>517.98342750000006</v>
      </c>
      <c r="JA92" s="116">
        <v>376.91775000000001</v>
      </c>
      <c r="JB92" s="117">
        <v>1367.4649999999999</v>
      </c>
      <c r="JC92" s="117">
        <v>484.18236465456005</v>
      </c>
      <c r="JD92" s="117">
        <v>544.95000000000005</v>
      </c>
      <c r="JE92" s="118">
        <v>527.32218</v>
      </c>
      <c r="JF92" s="116">
        <v>380.54445000000004</v>
      </c>
      <c r="JG92" s="117">
        <v>1396.56</v>
      </c>
      <c r="JH92" s="117">
        <v>484.18236465456005</v>
      </c>
      <c r="JI92" s="117">
        <v>544.95000000000005</v>
      </c>
      <c r="JJ92" s="118">
        <v>536.67388500000004</v>
      </c>
      <c r="JK92" s="116">
        <v>384.17115000000007</v>
      </c>
      <c r="JL92" s="117">
        <v>1425.655</v>
      </c>
      <c r="JM92" s="117">
        <v>494.3983168238401</v>
      </c>
      <c r="JN92" s="117">
        <v>563.85</v>
      </c>
      <c r="JO92" s="118">
        <v>546.0126375000001</v>
      </c>
      <c r="JP92" s="116">
        <v>387.79785000000004</v>
      </c>
      <c r="JQ92" s="117">
        <v>1454.7500000000002</v>
      </c>
      <c r="JR92" s="117">
        <v>494.3983168238401</v>
      </c>
      <c r="JS92" s="117">
        <v>563.85</v>
      </c>
      <c r="JT92" s="118">
        <v>555.36434250000002</v>
      </c>
      <c r="JU92" s="116">
        <v>390.38835</v>
      </c>
      <c r="JV92" s="117">
        <v>1483.845</v>
      </c>
      <c r="JW92" s="117">
        <v>504.61426899312011</v>
      </c>
      <c r="JX92" s="117">
        <v>582.75</v>
      </c>
      <c r="JY92" s="118">
        <v>564.71604750000006</v>
      </c>
      <c r="JZ92" s="116">
        <v>392.97885000000002</v>
      </c>
      <c r="KA92" s="117">
        <v>1512.94</v>
      </c>
      <c r="KB92" s="117">
        <v>504.61426899312011</v>
      </c>
      <c r="KC92" s="117">
        <v>582.75</v>
      </c>
      <c r="KD92" s="118">
        <v>574.0548</v>
      </c>
      <c r="KE92" s="116">
        <v>395.56935000000004</v>
      </c>
      <c r="KF92" s="117">
        <v>1542.0350000000001</v>
      </c>
      <c r="KG92" s="117">
        <v>514.29253946928009</v>
      </c>
      <c r="KH92" s="117">
        <v>601.65</v>
      </c>
      <c r="KI92" s="118">
        <v>583.40650500000004</v>
      </c>
      <c r="KJ92" s="116">
        <v>398.15985000000001</v>
      </c>
      <c r="KK92" s="117">
        <v>1571.13</v>
      </c>
      <c r="KL92" s="117">
        <v>514.29253946928009</v>
      </c>
      <c r="KM92" s="117">
        <v>601.65</v>
      </c>
      <c r="KN92" s="118">
        <v>592.74525750000009</v>
      </c>
      <c r="KO92" s="116">
        <v>400.75035000000003</v>
      </c>
      <c r="KP92" s="117">
        <v>1600.2250000000001</v>
      </c>
      <c r="KQ92" s="117">
        <v>523.97080994544012</v>
      </c>
      <c r="KR92" s="117">
        <v>620.55000000000007</v>
      </c>
      <c r="KS92" s="118">
        <v>602.09696250000013</v>
      </c>
      <c r="KT92" s="116">
        <v>403.34085000000005</v>
      </c>
      <c r="KU92" s="117">
        <v>1629.32</v>
      </c>
      <c r="KV92" s="117">
        <v>523.97080994544012</v>
      </c>
      <c r="KW92" s="117">
        <v>620.55000000000007</v>
      </c>
      <c r="KX92" s="118">
        <v>611.44866750000006</v>
      </c>
      <c r="KY92" s="116">
        <v>405.93134999999995</v>
      </c>
      <c r="KZ92" s="117">
        <v>1658.415</v>
      </c>
      <c r="LA92" s="117">
        <v>534.45560296127996</v>
      </c>
      <c r="LB92" s="117">
        <v>639.45000000000005</v>
      </c>
      <c r="LC92" s="118">
        <v>620.78742</v>
      </c>
      <c r="LD92" s="116">
        <v>408.52184999999997</v>
      </c>
      <c r="LE92" s="117">
        <v>1687.51</v>
      </c>
      <c r="LF92" s="117">
        <v>534.45560296127996</v>
      </c>
      <c r="LG92" s="117">
        <v>639.45000000000005</v>
      </c>
      <c r="LH92" s="118">
        <v>630.13912500000004</v>
      </c>
      <c r="LI92" s="116">
        <v>411.11234999999999</v>
      </c>
      <c r="LJ92" s="117">
        <v>1716.605</v>
      </c>
      <c r="LK92" s="117">
        <v>544.13387343744</v>
      </c>
      <c r="LL92" s="117">
        <v>657.30000000000007</v>
      </c>
      <c r="LM92" s="118">
        <v>639.47787750000009</v>
      </c>
      <c r="LN92" s="116">
        <v>413.70284999999996</v>
      </c>
      <c r="LO92" s="117">
        <v>1745.6999999999998</v>
      </c>
      <c r="LP92" s="117">
        <v>544.13387343744</v>
      </c>
      <c r="LQ92" s="117">
        <v>657.30000000000007</v>
      </c>
      <c r="LR92" s="118">
        <v>648.82958250000001</v>
      </c>
    </row>
    <row r="93" spans="1:330" ht="28">
      <c r="A93" s="122" t="s">
        <v>516</v>
      </c>
      <c r="B93" s="123" t="s">
        <v>343</v>
      </c>
      <c r="C93" s="116">
        <v>46.629000000000005</v>
      </c>
      <c r="D93" s="116">
        <v>62.172000000000004</v>
      </c>
      <c r="E93" s="116">
        <v>81.600750000000005</v>
      </c>
      <c r="F93" s="161">
        <v>104.86</v>
      </c>
      <c r="G93" s="116" t="e">
        <v>#N/A</v>
      </c>
      <c r="H93" s="117">
        <v>48.07</v>
      </c>
      <c r="I93" s="117">
        <v>63.25</v>
      </c>
      <c r="J93" s="117">
        <v>82.225000000000009</v>
      </c>
      <c r="K93" s="117">
        <v>101.2</v>
      </c>
      <c r="L93" s="117">
        <v>118.91</v>
      </c>
      <c r="M93" s="117">
        <v>36.424502400000009</v>
      </c>
      <c r="N93" s="117">
        <v>50.433926399999997</v>
      </c>
      <c r="O93" s="117">
        <v>64.443350400000014</v>
      </c>
      <c r="P93" s="117">
        <v>78.45277440000001</v>
      </c>
      <c r="Q93" s="117">
        <v>92.462198400000005</v>
      </c>
      <c r="R93" s="117">
        <v>46.2</v>
      </c>
      <c r="S93" s="117">
        <v>63</v>
      </c>
      <c r="T93" s="117">
        <v>76.650000000000006</v>
      </c>
      <c r="U93" s="117">
        <v>91.350000000000009</v>
      </c>
      <c r="V93" s="117" t="e">
        <v>#N/A</v>
      </c>
      <c r="W93" s="118">
        <v>60.915607500000007</v>
      </c>
      <c r="X93" s="118">
        <v>109.30614750000001</v>
      </c>
      <c r="Y93" s="118">
        <v>135.85877250000001</v>
      </c>
      <c r="Z93" s="118">
        <v>162.39844500000001</v>
      </c>
      <c r="AA93" s="118" t="e">
        <v>#N/A</v>
      </c>
      <c r="AC93" s="122" t="s">
        <v>516</v>
      </c>
      <c r="AD93" s="123" t="s">
        <v>343</v>
      </c>
      <c r="AE93" s="116">
        <v>46.629000000000005</v>
      </c>
      <c r="AF93" s="117">
        <v>48.07</v>
      </c>
      <c r="AG93" s="117">
        <v>66.983819348160011</v>
      </c>
      <c r="AH93" s="117">
        <v>46.2</v>
      </c>
      <c r="AI93" s="118">
        <v>79.204537500000015</v>
      </c>
      <c r="AJ93" s="116">
        <v>62.172000000000004</v>
      </c>
      <c r="AK93" s="117">
        <v>63.25</v>
      </c>
      <c r="AL93" s="117">
        <v>94.363137142560007</v>
      </c>
      <c r="AM93" s="117">
        <v>63</v>
      </c>
      <c r="AN93" s="118">
        <v>97.130797500000014</v>
      </c>
      <c r="AO93" s="116">
        <v>81.600750000000005</v>
      </c>
      <c r="AP93" s="117">
        <v>82.225000000000009</v>
      </c>
      <c r="AQ93" s="117">
        <v>110.76242878272001</v>
      </c>
      <c r="AR93" s="117">
        <v>76.650000000000006</v>
      </c>
      <c r="AS93" s="118">
        <v>122.25864750000001</v>
      </c>
      <c r="AT93" s="116">
        <v>101.02950000000001</v>
      </c>
      <c r="AU93" s="117">
        <v>101.2</v>
      </c>
      <c r="AV93" s="117">
        <v>128.23708380912001</v>
      </c>
      <c r="AW93" s="117">
        <v>91.350000000000009</v>
      </c>
      <c r="AX93" s="118">
        <v>147.39945</v>
      </c>
      <c r="AY93" s="116">
        <v>119.16300000000001</v>
      </c>
      <c r="AZ93" s="117">
        <v>118.91</v>
      </c>
      <c r="BA93" s="117">
        <v>150.55087407360003</v>
      </c>
      <c r="BB93" s="117">
        <v>105</v>
      </c>
      <c r="BC93" s="118">
        <v>174.32769750000003</v>
      </c>
      <c r="BD93" s="116">
        <v>137.29650000000001</v>
      </c>
      <c r="BE93" s="117">
        <v>136.62</v>
      </c>
      <c r="BF93" s="117">
        <v>168.56321079312002</v>
      </c>
      <c r="BG93" s="117">
        <v>112.35000000000001</v>
      </c>
      <c r="BH93" s="118">
        <v>183.66645000000003</v>
      </c>
      <c r="BI93" s="116">
        <v>154.13475000000003</v>
      </c>
      <c r="BJ93" s="117">
        <v>153.065</v>
      </c>
      <c r="BK93" s="117">
        <v>184.96250243328004</v>
      </c>
      <c r="BL93" s="117">
        <v>119.7</v>
      </c>
      <c r="BM93" s="118">
        <v>193.01815500000004</v>
      </c>
      <c r="BN93" s="116">
        <v>170.97300000000001</v>
      </c>
      <c r="BO93" s="117">
        <v>169.51000000000002</v>
      </c>
      <c r="BP93" s="117">
        <v>203.24367999935998</v>
      </c>
      <c r="BQ93" s="117">
        <v>127.05000000000001</v>
      </c>
      <c r="BR93" s="118">
        <v>202.35690750000001</v>
      </c>
      <c r="BS93" s="116">
        <v>187.81125000000003</v>
      </c>
      <c r="BT93" s="117">
        <v>185.95499999999998</v>
      </c>
      <c r="BU93" s="117">
        <v>219.37413079296002</v>
      </c>
      <c r="BV93" s="117">
        <v>134.4</v>
      </c>
      <c r="BW93" s="118">
        <v>211.70861249999999</v>
      </c>
      <c r="BX93" s="116">
        <v>204.64949999999999</v>
      </c>
      <c r="BY93" s="117">
        <v>202.4</v>
      </c>
      <c r="BZ93" s="117">
        <v>236.84878581936002</v>
      </c>
      <c r="CA93" s="117">
        <v>141.75</v>
      </c>
      <c r="CB93" s="118">
        <v>221.0603175</v>
      </c>
      <c r="CC93" s="116">
        <v>205.94475</v>
      </c>
      <c r="CD93" s="117">
        <v>222.64</v>
      </c>
      <c r="CE93" s="117">
        <v>247.33357883520003</v>
      </c>
      <c r="CF93" s="117">
        <v>204.75</v>
      </c>
      <c r="CG93" s="118">
        <v>230.39907000000002</v>
      </c>
      <c r="CH93" s="116">
        <v>207.24</v>
      </c>
      <c r="CI93" s="117">
        <v>242.88</v>
      </c>
      <c r="CJ93" s="117">
        <v>258.35605354416009</v>
      </c>
      <c r="CK93" s="117">
        <v>204.75</v>
      </c>
      <c r="CL93" s="118">
        <v>239.750775</v>
      </c>
      <c r="CM93" s="116">
        <v>214.98559499999999</v>
      </c>
      <c r="CN93" s="117">
        <v>263.12</v>
      </c>
      <c r="CO93" s="117">
        <v>269.37852825312001</v>
      </c>
      <c r="CP93" s="117">
        <v>221.55</v>
      </c>
      <c r="CQ93" s="118">
        <v>249.0895275</v>
      </c>
      <c r="CR93" s="116">
        <v>222.73119000000003</v>
      </c>
      <c r="CS93" s="117">
        <v>283.36</v>
      </c>
      <c r="CT93" s="117">
        <v>279.86332126896008</v>
      </c>
      <c r="CU93" s="117">
        <v>221.55</v>
      </c>
      <c r="CV93" s="118">
        <v>258.44123250000001</v>
      </c>
      <c r="CW93" s="116">
        <v>230.47678500000001</v>
      </c>
      <c r="CX93" s="117">
        <v>303.60000000000002</v>
      </c>
      <c r="CY93" s="117">
        <v>291.15463682448006</v>
      </c>
      <c r="CZ93" s="117">
        <v>238.35000000000002</v>
      </c>
      <c r="DA93" s="118">
        <v>267.79293750000005</v>
      </c>
      <c r="DB93" s="116">
        <v>238.22238000000002</v>
      </c>
      <c r="DC93" s="117">
        <v>323.83999999999997</v>
      </c>
      <c r="DD93" s="117">
        <v>301.37058899376001</v>
      </c>
      <c r="DE93" s="117">
        <v>238.35000000000002</v>
      </c>
      <c r="DF93" s="118">
        <v>277.13169000000005</v>
      </c>
      <c r="DG93" s="116">
        <v>245.96797500000002</v>
      </c>
      <c r="DH93" s="117">
        <v>344.08</v>
      </c>
      <c r="DI93" s="117">
        <v>312.12422285616009</v>
      </c>
      <c r="DJ93" s="117">
        <v>255.15</v>
      </c>
      <c r="DK93" s="118">
        <v>286.48339500000003</v>
      </c>
      <c r="DL93" s="116">
        <v>253.71357</v>
      </c>
      <c r="DM93" s="117">
        <v>364.32</v>
      </c>
      <c r="DN93" s="117">
        <v>322.87785671856005</v>
      </c>
      <c r="DO93" s="117">
        <v>255.15</v>
      </c>
      <c r="DP93" s="118">
        <v>295.82214749999997</v>
      </c>
      <c r="DQ93" s="116">
        <v>261.45916500000004</v>
      </c>
      <c r="DR93" s="117">
        <v>384.56</v>
      </c>
      <c r="DS93" s="117">
        <v>333.90033142752003</v>
      </c>
      <c r="DT93" s="117">
        <v>271.95</v>
      </c>
      <c r="DU93" s="118">
        <v>305.17385250000007</v>
      </c>
      <c r="DV93" s="116">
        <v>269.20476000000002</v>
      </c>
      <c r="DW93" s="117">
        <v>404.8</v>
      </c>
      <c r="DX93" s="117">
        <v>343.84744275024008</v>
      </c>
      <c r="DY93" s="117">
        <v>271.95</v>
      </c>
      <c r="DZ93" s="118">
        <v>314.52555749999999</v>
      </c>
      <c r="EA93" s="116">
        <v>273.09051000000005</v>
      </c>
      <c r="EB93" s="117">
        <v>385.1925</v>
      </c>
      <c r="EC93" s="117">
        <v>354.33223576608003</v>
      </c>
      <c r="ED93" s="117">
        <v>281.40000000000003</v>
      </c>
      <c r="EE93" s="118">
        <v>323.86431000000005</v>
      </c>
      <c r="EF93" s="116">
        <v>276.97626000000002</v>
      </c>
      <c r="EG93" s="117">
        <v>403.53499999999997</v>
      </c>
      <c r="EH93" s="117">
        <v>354.33223576608003</v>
      </c>
      <c r="EI93" s="117">
        <v>281.40000000000003</v>
      </c>
      <c r="EJ93" s="118">
        <v>333.21601500000003</v>
      </c>
      <c r="EK93" s="116">
        <v>280.86201000000005</v>
      </c>
      <c r="EL93" s="117">
        <v>421.8775</v>
      </c>
      <c r="EM93" s="117">
        <v>364.01050624224007</v>
      </c>
      <c r="EN93" s="117">
        <v>301.35000000000002</v>
      </c>
      <c r="EO93" s="118">
        <v>342.55476750000003</v>
      </c>
      <c r="EP93" s="116">
        <v>284.74776000000003</v>
      </c>
      <c r="EQ93" s="117">
        <v>440.22</v>
      </c>
      <c r="ER93" s="117">
        <v>364.01050624224007</v>
      </c>
      <c r="ES93" s="117">
        <v>301.35000000000002</v>
      </c>
      <c r="ET93" s="118">
        <v>351.90647250000001</v>
      </c>
      <c r="EU93" s="116">
        <v>288.63351</v>
      </c>
      <c r="EV93" s="117">
        <v>458.5625</v>
      </c>
      <c r="EW93" s="117">
        <v>374.49529925808014</v>
      </c>
      <c r="EX93" s="117">
        <v>321.3</v>
      </c>
      <c r="EY93" s="118">
        <v>361.25817750000004</v>
      </c>
      <c r="EZ93" s="116">
        <v>292.51926000000003</v>
      </c>
      <c r="FA93" s="117">
        <v>476.90499999999997</v>
      </c>
      <c r="FB93" s="117">
        <v>374.49529925808014</v>
      </c>
      <c r="FC93" s="117">
        <v>321.3</v>
      </c>
      <c r="FD93" s="118">
        <v>370.59693000000004</v>
      </c>
      <c r="FE93" s="116">
        <v>296.40501</v>
      </c>
      <c r="FF93" s="117">
        <v>495.2475</v>
      </c>
      <c r="FG93" s="117">
        <v>383.63588804112004</v>
      </c>
      <c r="FH93" s="117">
        <v>341.25</v>
      </c>
      <c r="FI93" s="118">
        <v>379.94863500000002</v>
      </c>
      <c r="FJ93" s="116">
        <v>300.29076000000003</v>
      </c>
      <c r="FK93" s="117">
        <v>513.59</v>
      </c>
      <c r="FL93" s="117">
        <v>383.63588804112004</v>
      </c>
      <c r="FM93" s="117">
        <v>341.25</v>
      </c>
      <c r="FN93" s="118">
        <v>389.28738750000002</v>
      </c>
      <c r="FO93" s="116">
        <v>304.17651000000001</v>
      </c>
      <c r="FP93" s="117">
        <v>531.9325</v>
      </c>
      <c r="FQ93" s="117">
        <v>394.12068105696011</v>
      </c>
      <c r="FR93" s="117">
        <v>361.2</v>
      </c>
      <c r="FS93" s="118">
        <v>398.6390925</v>
      </c>
      <c r="FT93" s="116">
        <v>308.06226000000004</v>
      </c>
      <c r="FU93" s="117">
        <v>550.27499999999998</v>
      </c>
      <c r="FV93" s="117">
        <v>394.12068105696011</v>
      </c>
      <c r="FW93" s="117">
        <v>361.2</v>
      </c>
      <c r="FX93" s="118">
        <v>407.99079750000004</v>
      </c>
      <c r="FY93" s="116">
        <v>311.94801000000001</v>
      </c>
      <c r="FZ93" s="117">
        <v>568.61749999999995</v>
      </c>
      <c r="GA93" s="117">
        <v>404.33663322624005</v>
      </c>
      <c r="GB93" s="117">
        <v>383.25</v>
      </c>
      <c r="GC93" s="118">
        <v>417.32954999999998</v>
      </c>
      <c r="GD93" s="116">
        <v>315.83376000000004</v>
      </c>
      <c r="GE93" s="117">
        <v>586.95999999999992</v>
      </c>
      <c r="GF93" s="117">
        <v>404.33663322624005</v>
      </c>
      <c r="GG93" s="117">
        <v>383.25</v>
      </c>
      <c r="GH93" s="118">
        <v>426.68125500000008</v>
      </c>
      <c r="GI93" s="116">
        <v>319.71951000000007</v>
      </c>
      <c r="GJ93" s="117">
        <v>605.30250000000001</v>
      </c>
      <c r="GK93" s="117">
        <v>414.55258539552005</v>
      </c>
      <c r="GL93" s="117">
        <v>406.35</v>
      </c>
      <c r="GM93" s="118">
        <v>436.02000750000002</v>
      </c>
      <c r="GN93" s="116">
        <v>323.60526000000004</v>
      </c>
      <c r="GO93" s="117">
        <v>623.64499999999998</v>
      </c>
      <c r="GP93" s="117">
        <v>414.55258539552005</v>
      </c>
      <c r="GQ93" s="117">
        <v>406.35</v>
      </c>
      <c r="GR93" s="118">
        <v>445.37171250000006</v>
      </c>
      <c r="GS93" s="116">
        <v>327.49101000000007</v>
      </c>
      <c r="GT93" s="117">
        <v>641.98750000000007</v>
      </c>
      <c r="GU93" s="117">
        <v>423.96201502512002</v>
      </c>
      <c r="GV93" s="117">
        <v>428.40000000000003</v>
      </c>
      <c r="GW93" s="118">
        <v>454.72341750000004</v>
      </c>
      <c r="GX93" s="116">
        <v>331.37676000000005</v>
      </c>
      <c r="GY93" s="117">
        <v>660.33</v>
      </c>
      <c r="GZ93" s="117">
        <v>423.96201502512002</v>
      </c>
      <c r="HA93" s="117">
        <v>428.40000000000003</v>
      </c>
      <c r="HB93" s="118">
        <v>464.06216999999998</v>
      </c>
      <c r="HC93" s="116">
        <v>335.26250999999996</v>
      </c>
      <c r="HD93" s="117">
        <v>678.6724999999999</v>
      </c>
      <c r="HE93" s="117">
        <v>434.17796719440014</v>
      </c>
      <c r="HF93" s="117">
        <v>451.5</v>
      </c>
      <c r="HG93" s="118">
        <v>473.41387500000002</v>
      </c>
      <c r="HH93" s="116">
        <v>339.14825999999999</v>
      </c>
      <c r="HI93" s="117">
        <v>697.01499999999999</v>
      </c>
      <c r="HJ93" s="117">
        <v>434.17796719440014</v>
      </c>
      <c r="HK93" s="117">
        <v>451.5</v>
      </c>
      <c r="HL93" s="118">
        <v>482.75262750000002</v>
      </c>
      <c r="HM93" s="116">
        <v>343.03400999999997</v>
      </c>
      <c r="HN93" s="117">
        <v>715.35749999999996</v>
      </c>
      <c r="HO93" s="117">
        <v>443.85623767056018</v>
      </c>
      <c r="HP93" s="117">
        <v>473.55</v>
      </c>
      <c r="HQ93" s="118">
        <v>492.1043325</v>
      </c>
      <c r="HR93" s="116">
        <v>346.91976</v>
      </c>
      <c r="HS93" s="117">
        <v>733.7</v>
      </c>
      <c r="HT93" s="117">
        <v>443.85623767056018</v>
      </c>
      <c r="HU93" s="117">
        <v>473.55</v>
      </c>
      <c r="HV93" s="118">
        <v>501.45603750000004</v>
      </c>
      <c r="HW93" s="116">
        <v>350.80550999999997</v>
      </c>
      <c r="HX93" s="117">
        <v>648.3125</v>
      </c>
      <c r="HY93" s="117">
        <v>454.07218983984001</v>
      </c>
      <c r="HZ93" s="117">
        <v>491.40000000000003</v>
      </c>
      <c r="IA93" s="118">
        <v>510.79479000000003</v>
      </c>
      <c r="IB93" s="116">
        <v>354.69126</v>
      </c>
      <c r="IC93" s="117">
        <v>664.125</v>
      </c>
      <c r="ID93" s="117">
        <v>454.07218983984001</v>
      </c>
      <c r="IE93" s="117">
        <v>491.40000000000003</v>
      </c>
      <c r="IF93" s="118">
        <v>520.14649499999996</v>
      </c>
      <c r="IG93" s="116">
        <v>358.57700999999997</v>
      </c>
      <c r="IH93" s="117">
        <v>679.9375</v>
      </c>
      <c r="II93" s="117">
        <v>464.01930116256011</v>
      </c>
      <c r="IJ93" s="117">
        <v>510.3</v>
      </c>
      <c r="IK93" s="118">
        <v>529.48524750000001</v>
      </c>
      <c r="IL93" s="116">
        <v>362.46276</v>
      </c>
      <c r="IM93" s="117">
        <v>695.75</v>
      </c>
      <c r="IN93" s="117">
        <v>464.01930116256011</v>
      </c>
      <c r="IO93" s="117">
        <v>510.3</v>
      </c>
      <c r="IP93" s="118">
        <v>538.83695250000005</v>
      </c>
      <c r="IQ93" s="116">
        <v>366.34850999999998</v>
      </c>
      <c r="IR93" s="117">
        <v>711.56250000000011</v>
      </c>
      <c r="IS93" s="117">
        <v>475.04177587152003</v>
      </c>
      <c r="IT93" s="117">
        <v>528.15</v>
      </c>
      <c r="IU93" s="118">
        <v>548.18865750000009</v>
      </c>
      <c r="IV93" s="116">
        <v>370.23426000000001</v>
      </c>
      <c r="IW93" s="117">
        <v>727.37500000000011</v>
      </c>
      <c r="IX93" s="117">
        <v>475.04177587152003</v>
      </c>
      <c r="IY93" s="117">
        <v>528.15</v>
      </c>
      <c r="IZ93" s="118">
        <v>557.52741000000003</v>
      </c>
      <c r="JA93" s="116">
        <v>374.12000999999998</v>
      </c>
      <c r="JB93" s="117">
        <v>743.18750000000011</v>
      </c>
      <c r="JC93" s="117">
        <v>484.18236465456005</v>
      </c>
      <c r="JD93" s="117">
        <v>546</v>
      </c>
      <c r="JE93" s="118">
        <v>566.87911500000007</v>
      </c>
      <c r="JF93" s="116">
        <v>378.00576000000001</v>
      </c>
      <c r="JG93" s="117">
        <v>759.00000000000011</v>
      </c>
      <c r="JH93" s="117">
        <v>484.18236465456005</v>
      </c>
      <c r="JI93" s="117">
        <v>546</v>
      </c>
      <c r="JJ93" s="118">
        <v>576.21786750000001</v>
      </c>
      <c r="JK93" s="116">
        <v>381.89150999999998</v>
      </c>
      <c r="JL93" s="117">
        <v>774.81250000000011</v>
      </c>
      <c r="JM93" s="117">
        <v>494.3983168238401</v>
      </c>
      <c r="JN93" s="117">
        <v>563.85</v>
      </c>
      <c r="JO93" s="118">
        <v>585.56957250000005</v>
      </c>
      <c r="JP93" s="116">
        <v>385.77726000000001</v>
      </c>
      <c r="JQ93" s="117">
        <v>790.62500000000011</v>
      </c>
      <c r="JR93" s="117">
        <v>494.3983168238401</v>
      </c>
      <c r="JS93" s="117">
        <v>563.85</v>
      </c>
      <c r="JT93" s="118">
        <v>594.92127750000009</v>
      </c>
      <c r="JU93" s="116">
        <v>389.66300999999999</v>
      </c>
      <c r="JV93" s="117">
        <v>806.43750000000011</v>
      </c>
      <c r="JW93" s="117">
        <v>504.61426899312011</v>
      </c>
      <c r="JX93" s="117">
        <v>581.70000000000005</v>
      </c>
      <c r="JY93" s="118">
        <v>604.26002999999992</v>
      </c>
      <c r="JZ93" s="116">
        <v>393.54876000000002</v>
      </c>
      <c r="KA93" s="117">
        <v>822.24999999999989</v>
      </c>
      <c r="KB93" s="117">
        <v>504.61426899312011</v>
      </c>
      <c r="KC93" s="117">
        <v>581.70000000000005</v>
      </c>
      <c r="KD93" s="118">
        <v>613.61173500000007</v>
      </c>
      <c r="KE93" s="116">
        <v>397.43450999999999</v>
      </c>
      <c r="KF93" s="117">
        <v>838.06249999999989</v>
      </c>
      <c r="KG93" s="117">
        <v>514.29253946928009</v>
      </c>
      <c r="KH93" s="117">
        <v>599.55000000000007</v>
      </c>
      <c r="KI93" s="118">
        <v>622.95048750000001</v>
      </c>
      <c r="KJ93" s="116">
        <v>401.32026000000002</v>
      </c>
      <c r="KK93" s="117">
        <v>853.875</v>
      </c>
      <c r="KL93" s="117">
        <v>514.29253946928009</v>
      </c>
      <c r="KM93" s="117">
        <v>599.55000000000007</v>
      </c>
      <c r="KN93" s="118">
        <v>632.30219250000016</v>
      </c>
      <c r="KO93" s="116">
        <v>405.20600999999999</v>
      </c>
      <c r="KP93" s="117">
        <v>869.6875</v>
      </c>
      <c r="KQ93" s="117">
        <v>523.97080994544012</v>
      </c>
      <c r="KR93" s="117">
        <v>618.45000000000005</v>
      </c>
      <c r="KS93" s="118">
        <v>641.65389750000008</v>
      </c>
      <c r="KT93" s="116">
        <v>409.09176000000002</v>
      </c>
      <c r="KU93" s="117">
        <v>885.5</v>
      </c>
      <c r="KV93" s="117">
        <v>523.97080994544012</v>
      </c>
      <c r="KW93" s="117">
        <v>618.45000000000005</v>
      </c>
      <c r="KX93" s="118">
        <v>650.99265000000003</v>
      </c>
      <c r="KY93" s="116">
        <v>412.97751</v>
      </c>
      <c r="KZ93" s="117">
        <v>901.3125</v>
      </c>
      <c r="LA93" s="117">
        <v>534.45560296127996</v>
      </c>
      <c r="LB93" s="117">
        <v>636.30000000000007</v>
      </c>
      <c r="LC93" s="118">
        <v>660.34435500000006</v>
      </c>
      <c r="LD93" s="116">
        <v>416.86326000000003</v>
      </c>
      <c r="LE93" s="117">
        <v>917.125</v>
      </c>
      <c r="LF93" s="117">
        <v>534.45560296127996</v>
      </c>
      <c r="LG93" s="117">
        <v>636.30000000000007</v>
      </c>
      <c r="LH93" s="118">
        <v>669.68310750000001</v>
      </c>
      <c r="LI93" s="116">
        <v>420.74900999999994</v>
      </c>
      <c r="LJ93" s="117">
        <v>932.9375</v>
      </c>
      <c r="LK93" s="117">
        <v>544.13387343744</v>
      </c>
      <c r="LL93" s="117">
        <v>654.15</v>
      </c>
      <c r="LM93" s="118">
        <v>679.03481250000016</v>
      </c>
      <c r="LN93" s="116">
        <v>424.63476000000003</v>
      </c>
      <c r="LO93" s="117">
        <v>948.75</v>
      </c>
      <c r="LP93" s="117">
        <v>544.13387343744</v>
      </c>
      <c r="LQ93" s="117">
        <v>654.15</v>
      </c>
      <c r="LR93" s="118">
        <v>688.38651750000008</v>
      </c>
    </row>
    <row r="94" spans="1:330">
      <c r="A94" s="122" t="s">
        <v>111</v>
      </c>
      <c r="B94" s="123" t="s">
        <v>344</v>
      </c>
      <c r="C94" s="116">
        <v>46.629000000000005</v>
      </c>
      <c r="D94" s="116">
        <v>62.172000000000004</v>
      </c>
      <c r="E94" s="116">
        <v>81.600750000000005</v>
      </c>
      <c r="F94" s="161">
        <v>104.86</v>
      </c>
      <c r="G94" s="116" t="e">
        <v>#N/A</v>
      </c>
      <c r="H94" s="117">
        <v>56.924999999999997</v>
      </c>
      <c r="I94" s="117">
        <v>75.900000000000006</v>
      </c>
      <c r="J94" s="117">
        <v>101.2</v>
      </c>
      <c r="K94" s="117">
        <v>125.235</v>
      </c>
      <c r="L94" s="117">
        <v>149.27000000000001</v>
      </c>
      <c r="M94" s="117">
        <v>36.424502400000009</v>
      </c>
      <c r="N94" s="117">
        <v>50.433926399999997</v>
      </c>
      <c r="O94" s="117">
        <v>64.443350400000014</v>
      </c>
      <c r="P94" s="117">
        <v>78.45277440000001</v>
      </c>
      <c r="Q94" s="117">
        <v>92.462198400000005</v>
      </c>
      <c r="R94" s="117">
        <v>46.2</v>
      </c>
      <c r="S94" s="117">
        <v>63</v>
      </c>
      <c r="T94" s="117">
        <v>76.650000000000006</v>
      </c>
      <c r="U94" s="117">
        <v>91.350000000000009</v>
      </c>
      <c r="V94" s="117" t="e">
        <v>#N/A</v>
      </c>
      <c r="W94" s="118">
        <v>60.915607500000007</v>
      </c>
      <c r="X94" s="118">
        <v>109.30614750000001</v>
      </c>
      <c r="Y94" s="118">
        <v>135.85877250000001</v>
      </c>
      <c r="Z94" s="118">
        <v>162.39844500000001</v>
      </c>
      <c r="AA94" s="118" t="e">
        <v>#N/A</v>
      </c>
      <c r="AC94" s="122" t="s">
        <v>111</v>
      </c>
      <c r="AD94" s="123" t="s">
        <v>344</v>
      </c>
      <c r="AE94" s="116">
        <v>46.629000000000005</v>
      </c>
      <c r="AF94" s="117">
        <v>56.924999999999997</v>
      </c>
      <c r="AG94" s="117">
        <v>59.541172753920002</v>
      </c>
      <c r="AH94" s="117">
        <v>46.2</v>
      </c>
      <c r="AI94" s="118">
        <v>79.204537500000015</v>
      </c>
      <c r="AJ94" s="116">
        <v>62.172000000000004</v>
      </c>
      <c r="AK94" s="117">
        <v>75.900000000000006</v>
      </c>
      <c r="AL94" s="117">
        <v>84.430175338080005</v>
      </c>
      <c r="AM94" s="117">
        <v>63</v>
      </c>
      <c r="AN94" s="118">
        <v>97.130797500000014</v>
      </c>
      <c r="AO94" s="116">
        <v>81.600750000000005</v>
      </c>
      <c r="AP94" s="117">
        <v>101.2</v>
      </c>
      <c r="AQ94" s="117">
        <v>99.103225752960029</v>
      </c>
      <c r="AR94" s="117">
        <v>76.650000000000006</v>
      </c>
      <c r="AS94" s="118">
        <v>122.25864750000001</v>
      </c>
      <c r="AT94" s="116">
        <v>101.02950000000001</v>
      </c>
      <c r="AU94" s="117">
        <v>125.235</v>
      </c>
      <c r="AV94" s="117">
        <v>114.73844340816004</v>
      </c>
      <c r="AW94" s="117">
        <v>91.350000000000009</v>
      </c>
      <c r="AX94" s="118">
        <v>147.39945</v>
      </c>
      <c r="AY94" s="116">
        <v>119.16300000000001</v>
      </c>
      <c r="AZ94" s="117">
        <v>149.27000000000001</v>
      </c>
      <c r="BA94" s="117">
        <v>134.70341364480001</v>
      </c>
      <c r="BB94" s="117">
        <v>105</v>
      </c>
      <c r="BC94" s="118">
        <v>174.32769750000003</v>
      </c>
      <c r="BD94" s="116">
        <v>137.29650000000001</v>
      </c>
      <c r="BE94" s="117">
        <v>172.04</v>
      </c>
      <c r="BF94" s="117">
        <v>150.81971492016004</v>
      </c>
      <c r="BG94" s="117">
        <v>112.35000000000001</v>
      </c>
      <c r="BH94" s="118">
        <v>183.66645000000003</v>
      </c>
      <c r="BI94" s="116">
        <v>154.13475000000003</v>
      </c>
      <c r="BJ94" s="117">
        <v>194.81</v>
      </c>
      <c r="BK94" s="117">
        <v>165.49276533503999</v>
      </c>
      <c r="BL94" s="117">
        <v>119.7</v>
      </c>
      <c r="BM94" s="118">
        <v>193.01815500000004</v>
      </c>
      <c r="BN94" s="116">
        <v>170.97300000000001</v>
      </c>
      <c r="BO94" s="117">
        <v>217.58</v>
      </c>
      <c r="BP94" s="117">
        <v>181.84960842048002</v>
      </c>
      <c r="BQ94" s="117">
        <v>127.05000000000001</v>
      </c>
      <c r="BR94" s="118">
        <v>202.35690750000001</v>
      </c>
      <c r="BS94" s="116">
        <v>187.81125000000003</v>
      </c>
      <c r="BT94" s="117">
        <v>240.35</v>
      </c>
      <c r="BU94" s="117">
        <v>196.28211702528</v>
      </c>
      <c r="BV94" s="117">
        <v>134.4</v>
      </c>
      <c r="BW94" s="118">
        <v>211.70861249999999</v>
      </c>
      <c r="BX94" s="116">
        <v>204.64949999999999</v>
      </c>
      <c r="BY94" s="117">
        <v>263.12</v>
      </c>
      <c r="BZ94" s="117">
        <v>211.91733468048008</v>
      </c>
      <c r="CA94" s="117">
        <v>141.75</v>
      </c>
      <c r="CB94" s="118">
        <v>221.0603175</v>
      </c>
      <c r="CC94" s="116">
        <v>205.94475</v>
      </c>
      <c r="CD94" s="117">
        <v>278.3</v>
      </c>
      <c r="CE94" s="117">
        <v>221.29846527360004</v>
      </c>
      <c r="CF94" s="117">
        <v>204.75</v>
      </c>
      <c r="CG94" s="118">
        <v>230.39907000000002</v>
      </c>
      <c r="CH94" s="116">
        <v>207.24</v>
      </c>
      <c r="CI94" s="117">
        <v>303.60000000000002</v>
      </c>
      <c r="CJ94" s="117">
        <v>231.16067948688004</v>
      </c>
      <c r="CK94" s="117">
        <v>204.75</v>
      </c>
      <c r="CL94" s="118">
        <v>239.750775</v>
      </c>
      <c r="CM94" s="116">
        <v>214.98559499999999</v>
      </c>
      <c r="CN94" s="117">
        <v>328.90000000000003</v>
      </c>
      <c r="CO94" s="117">
        <v>241.02289370016001</v>
      </c>
      <c r="CP94" s="117">
        <v>221.55</v>
      </c>
      <c r="CQ94" s="118">
        <v>249.0895275</v>
      </c>
      <c r="CR94" s="116">
        <v>222.73119000000003</v>
      </c>
      <c r="CS94" s="117">
        <v>354.20000000000005</v>
      </c>
      <c r="CT94" s="117">
        <v>250.40402429328</v>
      </c>
      <c r="CU94" s="117">
        <v>221.55</v>
      </c>
      <c r="CV94" s="118">
        <v>258.44123250000001</v>
      </c>
      <c r="CW94" s="116">
        <v>230.47678500000001</v>
      </c>
      <c r="CX94" s="117">
        <v>379.50000000000006</v>
      </c>
      <c r="CY94" s="117">
        <v>260.50678031664006</v>
      </c>
      <c r="CZ94" s="117">
        <v>238.35000000000002</v>
      </c>
      <c r="DA94" s="118">
        <v>267.79293750000005</v>
      </c>
      <c r="DB94" s="116">
        <v>238.22238000000002</v>
      </c>
      <c r="DC94" s="117">
        <v>404.8</v>
      </c>
      <c r="DD94" s="117">
        <v>269.64736909968002</v>
      </c>
      <c r="DE94" s="117">
        <v>238.35000000000002</v>
      </c>
      <c r="DF94" s="118">
        <v>277.13169000000005</v>
      </c>
      <c r="DG94" s="116">
        <v>245.96797500000002</v>
      </c>
      <c r="DH94" s="117">
        <v>430.09999999999997</v>
      </c>
      <c r="DI94" s="117">
        <v>279.26904150288004</v>
      </c>
      <c r="DJ94" s="117">
        <v>255.15</v>
      </c>
      <c r="DK94" s="118">
        <v>286.48339500000003</v>
      </c>
      <c r="DL94" s="116">
        <v>253.71357</v>
      </c>
      <c r="DM94" s="117">
        <v>455.4</v>
      </c>
      <c r="DN94" s="117">
        <v>288.89071390608001</v>
      </c>
      <c r="DO94" s="117">
        <v>255.15</v>
      </c>
      <c r="DP94" s="118">
        <v>295.82214749999997</v>
      </c>
      <c r="DQ94" s="116">
        <v>261.45916500000004</v>
      </c>
      <c r="DR94" s="117">
        <v>480.7</v>
      </c>
      <c r="DS94" s="117">
        <v>298.75292811935998</v>
      </c>
      <c r="DT94" s="117">
        <v>271.95</v>
      </c>
      <c r="DU94" s="118">
        <v>305.17385250000007</v>
      </c>
      <c r="DV94" s="116">
        <v>269.20476000000002</v>
      </c>
      <c r="DW94" s="117">
        <v>506</v>
      </c>
      <c r="DX94" s="117">
        <v>307.65297509232005</v>
      </c>
      <c r="DY94" s="117">
        <v>271.95</v>
      </c>
      <c r="DZ94" s="118">
        <v>314.52555749999999</v>
      </c>
      <c r="EA94" s="116">
        <v>273.09051000000005</v>
      </c>
      <c r="EB94" s="117">
        <v>478.17</v>
      </c>
      <c r="EC94" s="117">
        <v>317.03410568544007</v>
      </c>
      <c r="ED94" s="117">
        <v>281.40000000000003</v>
      </c>
      <c r="EE94" s="118">
        <v>323.86431000000005</v>
      </c>
      <c r="EF94" s="116">
        <v>276.97626000000002</v>
      </c>
      <c r="EG94" s="117">
        <v>500.94</v>
      </c>
      <c r="EH94" s="117">
        <v>317.03410568544007</v>
      </c>
      <c r="EI94" s="117">
        <v>281.40000000000003</v>
      </c>
      <c r="EJ94" s="118">
        <v>333.21601500000003</v>
      </c>
      <c r="EK94" s="116">
        <v>280.86201000000005</v>
      </c>
      <c r="EL94" s="117">
        <v>523.71</v>
      </c>
      <c r="EM94" s="117">
        <v>325.69361084832013</v>
      </c>
      <c r="EN94" s="117">
        <v>301.35000000000002</v>
      </c>
      <c r="EO94" s="118">
        <v>342.55476750000003</v>
      </c>
      <c r="EP94" s="116">
        <v>284.74776000000003</v>
      </c>
      <c r="EQ94" s="117">
        <v>546.48</v>
      </c>
      <c r="ER94" s="117">
        <v>325.69361084832013</v>
      </c>
      <c r="ES94" s="117">
        <v>301.35000000000002</v>
      </c>
      <c r="ET94" s="118">
        <v>351.90647250000001</v>
      </c>
      <c r="EU94" s="116">
        <v>288.63351</v>
      </c>
      <c r="EV94" s="117">
        <v>569.25</v>
      </c>
      <c r="EW94" s="117">
        <v>335.07474144143998</v>
      </c>
      <c r="EX94" s="117">
        <v>321.3</v>
      </c>
      <c r="EY94" s="118">
        <v>361.25817750000004</v>
      </c>
      <c r="EZ94" s="116">
        <v>292.51926000000003</v>
      </c>
      <c r="FA94" s="117">
        <v>592.02</v>
      </c>
      <c r="FB94" s="117">
        <v>335.07474144143998</v>
      </c>
      <c r="FC94" s="117">
        <v>321.3</v>
      </c>
      <c r="FD94" s="118">
        <v>370.59693000000004</v>
      </c>
      <c r="FE94" s="116">
        <v>296.40501</v>
      </c>
      <c r="FF94" s="117">
        <v>614.79000000000008</v>
      </c>
      <c r="FG94" s="117">
        <v>343.2531629841601</v>
      </c>
      <c r="FH94" s="117">
        <v>341.25</v>
      </c>
      <c r="FI94" s="118">
        <v>379.94863500000002</v>
      </c>
      <c r="FJ94" s="116">
        <v>300.29076000000003</v>
      </c>
      <c r="FK94" s="117">
        <v>637.55999999999995</v>
      </c>
      <c r="FL94" s="117">
        <v>343.2531629841601</v>
      </c>
      <c r="FM94" s="117">
        <v>341.25</v>
      </c>
      <c r="FN94" s="118">
        <v>389.28738750000002</v>
      </c>
      <c r="FO94" s="116">
        <v>304.17651000000001</v>
      </c>
      <c r="FP94" s="117">
        <v>660.33</v>
      </c>
      <c r="FQ94" s="117">
        <v>352.63429357728006</v>
      </c>
      <c r="FR94" s="117">
        <v>361.2</v>
      </c>
      <c r="FS94" s="118">
        <v>398.6390925</v>
      </c>
      <c r="FT94" s="116">
        <v>308.06226000000004</v>
      </c>
      <c r="FU94" s="117">
        <v>683.1</v>
      </c>
      <c r="FV94" s="117">
        <v>352.63429357728006</v>
      </c>
      <c r="FW94" s="117">
        <v>361.2</v>
      </c>
      <c r="FX94" s="118">
        <v>407.99079750000004</v>
      </c>
      <c r="FY94" s="116">
        <v>311.94801000000001</v>
      </c>
      <c r="FZ94" s="117">
        <v>705.87</v>
      </c>
      <c r="GA94" s="117">
        <v>361.77488236032002</v>
      </c>
      <c r="GB94" s="117">
        <v>383.25</v>
      </c>
      <c r="GC94" s="118">
        <v>417.32954999999998</v>
      </c>
      <c r="GD94" s="116">
        <v>315.83376000000004</v>
      </c>
      <c r="GE94" s="117">
        <v>728.64</v>
      </c>
      <c r="GF94" s="117">
        <v>361.77488236032002</v>
      </c>
      <c r="GG94" s="117">
        <v>383.25</v>
      </c>
      <c r="GH94" s="118">
        <v>426.68125500000008</v>
      </c>
      <c r="GI94" s="116">
        <v>319.71951000000007</v>
      </c>
      <c r="GJ94" s="117">
        <v>751.41</v>
      </c>
      <c r="GK94" s="117">
        <v>370.91547114336004</v>
      </c>
      <c r="GL94" s="117">
        <v>406.35</v>
      </c>
      <c r="GM94" s="118">
        <v>436.02000750000002</v>
      </c>
      <c r="GN94" s="116">
        <v>323.60526000000004</v>
      </c>
      <c r="GO94" s="117">
        <v>774.18000000000006</v>
      </c>
      <c r="GP94" s="117">
        <v>370.91547114336004</v>
      </c>
      <c r="GQ94" s="117">
        <v>406.35</v>
      </c>
      <c r="GR94" s="118">
        <v>445.37171250000006</v>
      </c>
      <c r="GS94" s="116">
        <v>327.49101000000007</v>
      </c>
      <c r="GT94" s="117">
        <v>796.95</v>
      </c>
      <c r="GU94" s="117">
        <v>379.33443449616004</v>
      </c>
      <c r="GV94" s="117">
        <v>428.40000000000003</v>
      </c>
      <c r="GW94" s="118">
        <v>454.72341750000004</v>
      </c>
      <c r="GX94" s="116">
        <v>331.37676000000005</v>
      </c>
      <c r="GY94" s="117">
        <v>819.72</v>
      </c>
      <c r="GZ94" s="117">
        <v>379.33443449616004</v>
      </c>
      <c r="HA94" s="117">
        <v>428.40000000000003</v>
      </c>
      <c r="HB94" s="118">
        <v>464.06216999999998</v>
      </c>
      <c r="HC94" s="116">
        <v>335.26250999999996</v>
      </c>
      <c r="HD94" s="117">
        <v>842.49</v>
      </c>
      <c r="HE94" s="117">
        <v>388.4750232792</v>
      </c>
      <c r="HF94" s="117">
        <v>451.5</v>
      </c>
      <c r="HG94" s="118">
        <v>473.41387500000002</v>
      </c>
      <c r="HH94" s="116">
        <v>339.14825999999999</v>
      </c>
      <c r="HI94" s="117">
        <v>865.26</v>
      </c>
      <c r="HJ94" s="117">
        <v>388.4750232792</v>
      </c>
      <c r="HK94" s="117">
        <v>451.5</v>
      </c>
      <c r="HL94" s="118">
        <v>482.75262750000002</v>
      </c>
      <c r="HM94" s="116">
        <v>343.03400999999997</v>
      </c>
      <c r="HN94" s="117">
        <v>888.03</v>
      </c>
      <c r="HO94" s="117">
        <v>397.13452844208007</v>
      </c>
      <c r="HP94" s="117">
        <v>473.55</v>
      </c>
      <c r="HQ94" s="118">
        <v>492.1043325</v>
      </c>
      <c r="HR94" s="116">
        <v>346.91976</v>
      </c>
      <c r="HS94" s="117">
        <v>910.8</v>
      </c>
      <c r="HT94" s="117">
        <v>397.13452844208007</v>
      </c>
      <c r="HU94" s="117">
        <v>473.55</v>
      </c>
      <c r="HV94" s="118">
        <v>501.45603750000004</v>
      </c>
      <c r="HW94" s="116">
        <v>350.80550999999997</v>
      </c>
      <c r="HX94" s="117">
        <v>881.70500000000004</v>
      </c>
      <c r="HY94" s="117">
        <v>406.27511722512008</v>
      </c>
      <c r="HZ94" s="117">
        <v>491.40000000000003</v>
      </c>
      <c r="IA94" s="118">
        <v>510.79479000000003</v>
      </c>
      <c r="IB94" s="116">
        <v>354.69126</v>
      </c>
      <c r="IC94" s="117">
        <v>903.20999999999992</v>
      </c>
      <c r="ID94" s="117">
        <v>406.27511722512008</v>
      </c>
      <c r="IE94" s="117">
        <v>491.40000000000003</v>
      </c>
      <c r="IF94" s="118">
        <v>520.14649499999996</v>
      </c>
      <c r="IG94" s="116">
        <v>358.57700999999997</v>
      </c>
      <c r="IH94" s="117">
        <v>924.71500000000003</v>
      </c>
      <c r="II94" s="117">
        <v>415.17516419808004</v>
      </c>
      <c r="IJ94" s="117">
        <v>510.3</v>
      </c>
      <c r="IK94" s="118">
        <v>529.48524750000001</v>
      </c>
      <c r="IL94" s="116">
        <v>362.46276</v>
      </c>
      <c r="IM94" s="117">
        <v>946.22</v>
      </c>
      <c r="IN94" s="117">
        <v>415.17516419808004</v>
      </c>
      <c r="IO94" s="117">
        <v>510.3</v>
      </c>
      <c r="IP94" s="118">
        <v>538.83695250000005</v>
      </c>
      <c r="IQ94" s="116">
        <v>366.34850999999998</v>
      </c>
      <c r="IR94" s="117">
        <v>967.72499999999991</v>
      </c>
      <c r="IS94" s="117">
        <v>425.03737841135995</v>
      </c>
      <c r="IT94" s="117">
        <v>528.15</v>
      </c>
      <c r="IU94" s="118">
        <v>548.18865750000009</v>
      </c>
      <c r="IV94" s="116">
        <v>370.23426000000001</v>
      </c>
      <c r="IW94" s="117">
        <v>989.23</v>
      </c>
      <c r="IX94" s="117">
        <v>425.03737841135995</v>
      </c>
      <c r="IY94" s="117">
        <v>528.15</v>
      </c>
      <c r="IZ94" s="118">
        <v>557.52741000000003</v>
      </c>
      <c r="JA94" s="116">
        <v>374.12000999999998</v>
      </c>
      <c r="JB94" s="117">
        <v>1010.735</v>
      </c>
      <c r="JC94" s="117">
        <v>433.21579995408013</v>
      </c>
      <c r="JD94" s="117">
        <v>546</v>
      </c>
      <c r="JE94" s="118">
        <v>566.87911500000007</v>
      </c>
      <c r="JF94" s="116">
        <v>378.00576000000001</v>
      </c>
      <c r="JG94" s="117">
        <v>1032.24</v>
      </c>
      <c r="JH94" s="117">
        <v>433.21579995408013</v>
      </c>
      <c r="JI94" s="117">
        <v>546</v>
      </c>
      <c r="JJ94" s="118">
        <v>576.21786750000001</v>
      </c>
      <c r="JK94" s="116">
        <v>381.89150999999998</v>
      </c>
      <c r="JL94" s="117">
        <v>1053.7450000000001</v>
      </c>
      <c r="JM94" s="117">
        <v>442.35638873712003</v>
      </c>
      <c r="JN94" s="117">
        <v>563.85</v>
      </c>
      <c r="JO94" s="118">
        <v>585.56957250000005</v>
      </c>
      <c r="JP94" s="116">
        <v>385.77726000000001</v>
      </c>
      <c r="JQ94" s="117">
        <v>1075.25</v>
      </c>
      <c r="JR94" s="117">
        <v>442.35638873712003</v>
      </c>
      <c r="JS94" s="117">
        <v>563.85</v>
      </c>
      <c r="JT94" s="118">
        <v>594.92127750000009</v>
      </c>
      <c r="JU94" s="116">
        <v>389.66300999999999</v>
      </c>
      <c r="JV94" s="117">
        <v>1096.7550000000001</v>
      </c>
      <c r="JW94" s="117">
        <v>451.49697752015999</v>
      </c>
      <c r="JX94" s="117">
        <v>581.70000000000005</v>
      </c>
      <c r="JY94" s="118">
        <v>604.26002999999992</v>
      </c>
      <c r="JZ94" s="116">
        <v>393.54876000000002</v>
      </c>
      <c r="KA94" s="117">
        <v>1118.26</v>
      </c>
      <c r="KB94" s="117">
        <v>451.49697752015999</v>
      </c>
      <c r="KC94" s="117">
        <v>581.70000000000005</v>
      </c>
      <c r="KD94" s="118">
        <v>613.61173500000007</v>
      </c>
      <c r="KE94" s="116">
        <v>397.43450999999999</v>
      </c>
      <c r="KF94" s="117">
        <v>1139.7649999999999</v>
      </c>
      <c r="KG94" s="117">
        <v>460.15648268304</v>
      </c>
      <c r="KH94" s="117">
        <v>599.55000000000007</v>
      </c>
      <c r="KI94" s="118">
        <v>622.95048750000001</v>
      </c>
      <c r="KJ94" s="116">
        <v>401.32026000000002</v>
      </c>
      <c r="KK94" s="117">
        <v>1161.27</v>
      </c>
      <c r="KL94" s="117">
        <v>460.15648268304</v>
      </c>
      <c r="KM94" s="117">
        <v>599.55000000000007</v>
      </c>
      <c r="KN94" s="118">
        <v>632.30219250000016</v>
      </c>
      <c r="KO94" s="116">
        <v>405.20600999999999</v>
      </c>
      <c r="KP94" s="117">
        <v>1182.7750000000001</v>
      </c>
      <c r="KQ94" s="117">
        <v>468.81598784592012</v>
      </c>
      <c r="KR94" s="117">
        <v>618.45000000000005</v>
      </c>
      <c r="KS94" s="118">
        <v>641.65389750000008</v>
      </c>
      <c r="KT94" s="116">
        <v>409.09176000000002</v>
      </c>
      <c r="KU94" s="117">
        <v>1204.28</v>
      </c>
      <c r="KV94" s="117">
        <v>468.81598784592012</v>
      </c>
      <c r="KW94" s="117">
        <v>618.45000000000005</v>
      </c>
      <c r="KX94" s="118">
        <v>650.99265000000003</v>
      </c>
      <c r="KY94" s="116">
        <v>412.97751</v>
      </c>
      <c r="KZ94" s="117">
        <v>1225.7850000000001</v>
      </c>
      <c r="LA94" s="117">
        <v>478.19711843904003</v>
      </c>
      <c r="LB94" s="117">
        <v>636.30000000000007</v>
      </c>
      <c r="LC94" s="118">
        <v>660.34435500000006</v>
      </c>
      <c r="LD94" s="116">
        <v>416.86326000000003</v>
      </c>
      <c r="LE94" s="117">
        <v>1247.29</v>
      </c>
      <c r="LF94" s="117">
        <v>478.19711843904003</v>
      </c>
      <c r="LG94" s="117">
        <v>636.30000000000007</v>
      </c>
      <c r="LH94" s="118">
        <v>669.68310750000001</v>
      </c>
      <c r="LI94" s="116">
        <v>420.74900999999994</v>
      </c>
      <c r="LJ94" s="117">
        <v>1268.7949999999998</v>
      </c>
      <c r="LK94" s="117">
        <v>486.85662360192009</v>
      </c>
      <c r="LL94" s="117">
        <v>654.15</v>
      </c>
      <c r="LM94" s="118">
        <v>679.03481250000016</v>
      </c>
      <c r="LN94" s="116">
        <v>424.63476000000003</v>
      </c>
      <c r="LO94" s="117">
        <v>1290.3000000000002</v>
      </c>
      <c r="LP94" s="117">
        <v>486.85662360192009</v>
      </c>
      <c r="LQ94" s="117">
        <v>654.15</v>
      </c>
      <c r="LR94" s="118">
        <v>688.38651750000008</v>
      </c>
    </row>
    <row r="95" spans="1:330">
      <c r="A95" s="122" t="s">
        <v>112</v>
      </c>
      <c r="B95" s="123" t="s">
        <v>345</v>
      </c>
      <c r="C95" s="116">
        <v>123.04875000000001</v>
      </c>
      <c r="D95" s="116">
        <v>177.44925000000001</v>
      </c>
      <c r="E95" s="116">
        <v>198.17325000000002</v>
      </c>
      <c r="F95" s="161">
        <v>231.85</v>
      </c>
      <c r="G95" s="116" t="e">
        <v>#N/A</v>
      </c>
      <c r="H95" s="117">
        <v>94.875000000000014</v>
      </c>
      <c r="I95" s="117">
        <v>139.15</v>
      </c>
      <c r="J95" s="117">
        <v>183.42500000000001</v>
      </c>
      <c r="K95" s="117">
        <v>227.7</v>
      </c>
      <c r="L95" s="117">
        <v>271.97499999999997</v>
      </c>
      <c r="M95" s="117">
        <v>89.660313600000009</v>
      </c>
      <c r="N95" s="117">
        <v>103.66973760000002</v>
      </c>
      <c r="O95" s="117">
        <v>117.6791616</v>
      </c>
      <c r="P95" s="117">
        <v>134.49047040000002</v>
      </c>
      <c r="Q95" s="117">
        <v>151.30177920000003</v>
      </c>
      <c r="R95" s="117">
        <v>89.25</v>
      </c>
      <c r="S95" s="117">
        <v>123.9</v>
      </c>
      <c r="T95" s="117">
        <v>145.95000000000002</v>
      </c>
      <c r="U95" s="117">
        <v>169.05</v>
      </c>
      <c r="V95" s="117" t="e">
        <v>#N/A</v>
      </c>
      <c r="W95" s="118">
        <v>110.8863525</v>
      </c>
      <c r="X95" s="118">
        <v>179.61231749999999</v>
      </c>
      <c r="Y95" s="118">
        <v>220.21840500000002</v>
      </c>
      <c r="Z95" s="118">
        <v>260.82449250000002</v>
      </c>
      <c r="AA95" s="118" t="e">
        <v>#N/A</v>
      </c>
      <c r="AC95" s="122" t="s">
        <v>112</v>
      </c>
      <c r="AD95" s="123" t="s">
        <v>345</v>
      </c>
      <c r="AE95" s="116">
        <v>123.04875000000001</v>
      </c>
      <c r="AF95" s="117">
        <v>94.875000000000014</v>
      </c>
      <c r="AG95" s="117">
        <v>181.17043154496002</v>
      </c>
      <c r="AH95" s="117">
        <v>86.100000000000009</v>
      </c>
      <c r="AI95" s="118">
        <v>132.25797750000001</v>
      </c>
      <c r="AJ95" s="116">
        <v>177.44925000000001</v>
      </c>
      <c r="AK95" s="117">
        <v>139.15</v>
      </c>
      <c r="AL95" s="117">
        <v>247.16378461632004</v>
      </c>
      <c r="AM95" s="117">
        <v>119.7</v>
      </c>
      <c r="AN95" s="118">
        <v>189.05469000000005</v>
      </c>
      <c r="AO95" s="116">
        <v>198.17325000000002</v>
      </c>
      <c r="AP95" s="117">
        <v>183.42500000000001</v>
      </c>
      <c r="AQ95" s="117">
        <v>297.59266762368003</v>
      </c>
      <c r="AR95" s="117">
        <v>142.80000000000001</v>
      </c>
      <c r="AS95" s="118">
        <v>225.12740250000002</v>
      </c>
      <c r="AT95" s="116">
        <v>218.89725000000001</v>
      </c>
      <c r="AU95" s="117">
        <v>227.7</v>
      </c>
      <c r="AV95" s="117">
        <v>348.02155063103999</v>
      </c>
      <c r="AW95" s="117">
        <v>165.9</v>
      </c>
      <c r="AX95" s="118">
        <v>261.20011499999998</v>
      </c>
      <c r="AY95" s="116">
        <v>240.91650000000001</v>
      </c>
      <c r="AZ95" s="117">
        <v>271.97499999999997</v>
      </c>
      <c r="BA95" s="117">
        <v>413.08103549856003</v>
      </c>
      <c r="BB95" s="117">
        <v>189</v>
      </c>
      <c r="BC95" s="118">
        <v>299.85037500000004</v>
      </c>
      <c r="BD95" s="116">
        <v>262.93575000000004</v>
      </c>
      <c r="BE95" s="117">
        <v>309.92500000000001</v>
      </c>
      <c r="BF95" s="117">
        <v>457.28413048032013</v>
      </c>
      <c r="BG95" s="117">
        <v>207.9</v>
      </c>
      <c r="BH95" s="118">
        <v>318.56673749999999</v>
      </c>
      <c r="BI95" s="116">
        <v>285.92643750000002</v>
      </c>
      <c r="BJ95" s="117">
        <v>347.875</v>
      </c>
      <c r="BK95" s="117">
        <v>501.79851486336014</v>
      </c>
      <c r="BL95" s="117">
        <v>226.8</v>
      </c>
      <c r="BM95" s="118">
        <v>337.28309999999999</v>
      </c>
      <c r="BN95" s="116">
        <v>308.91712500000006</v>
      </c>
      <c r="BO95" s="117">
        <v>385.82500000000005</v>
      </c>
      <c r="BP95" s="117">
        <v>546.62418864768006</v>
      </c>
      <c r="BQ95" s="117">
        <v>245.70000000000002</v>
      </c>
      <c r="BR95" s="118">
        <v>356.01241500000003</v>
      </c>
      <c r="BS95" s="116">
        <v>331.90781250000003</v>
      </c>
      <c r="BT95" s="117">
        <v>423.77499999999998</v>
      </c>
      <c r="BU95" s="117">
        <v>591.44986243200015</v>
      </c>
      <c r="BV95" s="117">
        <v>264.60000000000002</v>
      </c>
      <c r="BW95" s="118">
        <v>374.72877750000004</v>
      </c>
      <c r="BX95" s="116">
        <v>354.89850000000001</v>
      </c>
      <c r="BY95" s="117">
        <v>455.4</v>
      </c>
      <c r="BZ95" s="117">
        <v>635.96424681504004</v>
      </c>
      <c r="CA95" s="117">
        <v>282.45</v>
      </c>
      <c r="CB95" s="118">
        <v>393.45809250000002</v>
      </c>
      <c r="CC95" s="116">
        <v>484.42350000000005</v>
      </c>
      <c r="CD95" s="117">
        <v>466.15250000000003</v>
      </c>
      <c r="CE95" s="117">
        <v>663.04642472640012</v>
      </c>
      <c r="CF95" s="117">
        <v>358.05</v>
      </c>
      <c r="CG95" s="118">
        <v>412.17445500000008</v>
      </c>
      <c r="CH95" s="116">
        <v>613.94850000000008</v>
      </c>
      <c r="CI95" s="117">
        <v>508.53</v>
      </c>
      <c r="CJ95" s="117">
        <v>689.81731323648012</v>
      </c>
      <c r="CK95" s="117">
        <v>358.05</v>
      </c>
      <c r="CL95" s="118">
        <v>430.89081750000003</v>
      </c>
      <c r="CM95" s="116">
        <v>635.96775000000014</v>
      </c>
      <c r="CN95" s="117">
        <v>550.90750000000003</v>
      </c>
      <c r="CO95" s="117">
        <v>717.52206995040024</v>
      </c>
      <c r="CP95" s="117">
        <v>406.35</v>
      </c>
      <c r="CQ95" s="118">
        <v>449.62013250000001</v>
      </c>
      <c r="CR95" s="116">
        <v>657.98699999999997</v>
      </c>
      <c r="CS95" s="117">
        <v>593.28499999999997</v>
      </c>
      <c r="CT95" s="117">
        <v>744.91553726304016</v>
      </c>
      <c r="CU95" s="117">
        <v>406.35</v>
      </c>
      <c r="CV95" s="118">
        <v>468.33649500000001</v>
      </c>
      <c r="CW95" s="116">
        <v>680.00625000000002</v>
      </c>
      <c r="CX95" s="117">
        <v>635.66250000000002</v>
      </c>
      <c r="CY95" s="117">
        <v>772.30900457568021</v>
      </c>
      <c r="CZ95" s="117">
        <v>453.6</v>
      </c>
      <c r="DA95" s="118">
        <v>487.06581000000006</v>
      </c>
      <c r="DB95" s="116">
        <v>702.02550000000008</v>
      </c>
      <c r="DC95" s="117">
        <v>678.04000000000008</v>
      </c>
      <c r="DD95" s="117">
        <v>800.01376128959998</v>
      </c>
      <c r="DE95" s="117">
        <v>453.6</v>
      </c>
      <c r="DF95" s="118">
        <v>505.78217250000006</v>
      </c>
      <c r="DG95" s="116">
        <v>724.04475000000002</v>
      </c>
      <c r="DH95" s="117">
        <v>720.41750000000002</v>
      </c>
      <c r="DI95" s="117">
        <v>826.78464979968021</v>
      </c>
      <c r="DJ95" s="117">
        <v>501.90000000000003</v>
      </c>
      <c r="DK95" s="118">
        <v>524.49853500000006</v>
      </c>
      <c r="DL95" s="116">
        <v>746.06400000000008</v>
      </c>
      <c r="DM95" s="117">
        <v>762.79499999999996</v>
      </c>
      <c r="DN95" s="117">
        <v>853.24424890848024</v>
      </c>
      <c r="DO95" s="117">
        <v>501.90000000000003</v>
      </c>
      <c r="DP95" s="118">
        <v>543.22784999999999</v>
      </c>
      <c r="DQ95" s="116">
        <v>768.08325000000013</v>
      </c>
      <c r="DR95" s="117">
        <v>805.17250000000001</v>
      </c>
      <c r="DS95" s="117">
        <v>881.57158442496018</v>
      </c>
      <c r="DT95" s="117">
        <v>549.15</v>
      </c>
      <c r="DU95" s="118">
        <v>561.94421250000005</v>
      </c>
      <c r="DV95" s="116">
        <v>790.10250000000008</v>
      </c>
      <c r="DW95" s="117">
        <v>847.55</v>
      </c>
      <c r="DX95" s="117">
        <v>909.27634113888018</v>
      </c>
      <c r="DY95" s="117">
        <v>549.15</v>
      </c>
      <c r="DZ95" s="118">
        <v>580.67352750000009</v>
      </c>
      <c r="EA95" s="116">
        <v>803.18452500000012</v>
      </c>
      <c r="EB95" s="117">
        <v>757.10250000000008</v>
      </c>
      <c r="EC95" s="117">
        <v>938.53754485920012</v>
      </c>
      <c r="ED95" s="117">
        <v>599.55000000000007</v>
      </c>
      <c r="EE95" s="118">
        <v>599.38989000000004</v>
      </c>
      <c r="EF95" s="116">
        <v>816.26655000000017</v>
      </c>
      <c r="EG95" s="117">
        <v>793.15499999999997</v>
      </c>
      <c r="EH95" s="117">
        <v>938.53754485920012</v>
      </c>
      <c r="EI95" s="117">
        <v>599.55000000000007</v>
      </c>
      <c r="EJ95" s="118">
        <v>618.10625249999998</v>
      </c>
      <c r="EK95" s="116">
        <v>829.34857499999998</v>
      </c>
      <c r="EL95" s="117">
        <v>829.20749999999998</v>
      </c>
      <c r="EM95" s="117">
        <v>969.04390618464026</v>
      </c>
      <c r="EN95" s="117">
        <v>673.05000000000007</v>
      </c>
      <c r="EO95" s="118">
        <v>636.83556750000002</v>
      </c>
      <c r="EP95" s="116">
        <v>842.43060000000003</v>
      </c>
      <c r="EQ95" s="117">
        <v>865.26</v>
      </c>
      <c r="ER95" s="117">
        <v>969.04390618464026</v>
      </c>
      <c r="ES95" s="117">
        <v>673.05000000000007</v>
      </c>
      <c r="ET95" s="118">
        <v>655.55193000000008</v>
      </c>
      <c r="EU95" s="116">
        <v>855.51262500000007</v>
      </c>
      <c r="EV95" s="117">
        <v>901.3125</v>
      </c>
      <c r="EW95" s="117">
        <v>998.92768870752025</v>
      </c>
      <c r="EX95" s="117">
        <v>745.5</v>
      </c>
      <c r="EY95" s="118">
        <v>674.28124500000013</v>
      </c>
      <c r="EZ95" s="116">
        <v>868.59465000000012</v>
      </c>
      <c r="FA95" s="117">
        <v>937.36500000000001</v>
      </c>
      <c r="FB95" s="117">
        <v>998.92768870752025</v>
      </c>
      <c r="FC95" s="117">
        <v>745.5</v>
      </c>
      <c r="FD95" s="118">
        <v>692.99760749999996</v>
      </c>
      <c r="FE95" s="116">
        <v>881.67667500000016</v>
      </c>
      <c r="FF95" s="117">
        <v>973.41750000000002</v>
      </c>
      <c r="FG95" s="117">
        <v>1028.50018182912</v>
      </c>
      <c r="FH95" s="117">
        <v>819</v>
      </c>
      <c r="FI95" s="118">
        <v>711.71397000000002</v>
      </c>
      <c r="FJ95" s="116">
        <v>894.75869999999998</v>
      </c>
      <c r="FK95" s="117">
        <v>1009.47</v>
      </c>
      <c r="FL95" s="117">
        <v>1028.50018182912</v>
      </c>
      <c r="FM95" s="117">
        <v>819</v>
      </c>
      <c r="FN95" s="118">
        <v>730.44328500000006</v>
      </c>
      <c r="FO95" s="116">
        <v>907.84072500000013</v>
      </c>
      <c r="FP95" s="117">
        <v>1045.5225</v>
      </c>
      <c r="FQ95" s="117">
        <v>1058.6952537532802</v>
      </c>
      <c r="FR95" s="117">
        <v>892.5</v>
      </c>
      <c r="FS95" s="118">
        <v>749.15964750000001</v>
      </c>
      <c r="FT95" s="116">
        <v>920.92275000000006</v>
      </c>
      <c r="FU95" s="117">
        <v>1081.575</v>
      </c>
      <c r="FV95" s="117">
        <v>1058.6952537532802</v>
      </c>
      <c r="FW95" s="117">
        <v>892.5</v>
      </c>
      <c r="FX95" s="118">
        <v>767.88896250000005</v>
      </c>
      <c r="FY95" s="116">
        <v>934.004775</v>
      </c>
      <c r="FZ95" s="117">
        <v>1117.6275000000001</v>
      </c>
      <c r="GA95" s="117">
        <v>1088.5790362761602</v>
      </c>
      <c r="GB95" s="117">
        <v>971.25</v>
      </c>
      <c r="GC95" s="118">
        <v>786.60532499999999</v>
      </c>
      <c r="GD95" s="116">
        <v>947.08680000000015</v>
      </c>
      <c r="GE95" s="117">
        <v>1153.68</v>
      </c>
      <c r="GF95" s="117">
        <v>1088.5790362761602</v>
      </c>
      <c r="GG95" s="117">
        <v>971.25</v>
      </c>
      <c r="GH95" s="118">
        <v>805.32168750000005</v>
      </c>
      <c r="GI95" s="116">
        <v>960.16882499999997</v>
      </c>
      <c r="GJ95" s="117">
        <v>1189.7324999999998</v>
      </c>
      <c r="GK95" s="117">
        <v>1119.0853976016001</v>
      </c>
      <c r="GL95" s="117">
        <v>1050</v>
      </c>
      <c r="GM95" s="118">
        <v>824.0510025000001</v>
      </c>
      <c r="GN95" s="116">
        <v>973.25085000000013</v>
      </c>
      <c r="GO95" s="117">
        <v>1225.7850000000001</v>
      </c>
      <c r="GP95" s="117">
        <v>1119.0853976016001</v>
      </c>
      <c r="GQ95" s="117">
        <v>1050</v>
      </c>
      <c r="GR95" s="118">
        <v>842.76736500000004</v>
      </c>
      <c r="GS95" s="116">
        <v>986.33287500000006</v>
      </c>
      <c r="GT95" s="117">
        <v>1261.8375000000001</v>
      </c>
      <c r="GU95" s="117">
        <v>1149.2804695257603</v>
      </c>
      <c r="GV95" s="117">
        <v>1128.75</v>
      </c>
      <c r="GW95" s="118">
        <v>861.49668000000008</v>
      </c>
      <c r="GX95" s="116">
        <v>999.4149000000001</v>
      </c>
      <c r="GY95" s="117">
        <v>1297.8899999999999</v>
      </c>
      <c r="GZ95" s="117">
        <v>1149.2804695257603</v>
      </c>
      <c r="HA95" s="117">
        <v>1128.75</v>
      </c>
      <c r="HB95" s="118">
        <v>880.21304250000014</v>
      </c>
      <c r="HC95" s="116">
        <v>1012.4969250000001</v>
      </c>
      <c r="HD95" s="117">
        <v>1333.9425000000001</v>
      </c>
      <c r="HE95" s="117">
        <v>1178.8529626473601</v>
      </c>
      <c r="HF95" s="117">
        <v>1207.5</v>
      </c>
      <c r="HG95" s="118">
        <v>898.92940499999997</v>
      </c>
      <c r="HH95" s="116">
        <v>1025.5789500000001</v>
      </c>
      <c r="HI95" s="117">
        <v>1369.9949999999999</v>
      </c>
      <c r="HJ95" s="117">
        <v>1178.8529626473601</v>
      </c>
      <c r="HK95" s="117">
        <v>1207.5</v>
      </c>
      <c r="HL95" s="118">
        <v>917.65872000000002</v>
      </c>
      <c r="HM95" s="116">
        <v>1038.660975</v>
      </c>
      <c r="HN95" s="117">
        <v>1406.0474999999999</v>
      </c>
      <c r="HO95" s="117">
        <v>1209.04803457152</v>
      </c>
      <c r="HP95" s="117">
        <v>1286.25</v>
      </c>
      <c r="HQ95" s="118">
        <v>936.37508249999996</v>
      </c>
      <c r="HR95" s="116">
        <v>1051.7430000000002</v>
      </c>
      <c r="HS95" s="117">
        <v>1442.1000000000001</v>
      </c>
      <c r="HT95" s="117">
        <v>1209.04803457152</v>
      </c>
      <c r="HU95" s="117">
        <v>1286.25</v>
      </c>
      <c r="HV95" s="118">
        <v>955.1043975</v>
      </c>
      <c r="HW95" s="116">
        <v>1064.6955</v>
      </c>
      <c r="HX95" s="117">
        <v>1348.49</v>
      </c>
      <c r="HY95" s="117">
        <v>1239.2431064956804</v>
      </c>
      <c r="HZ95" s="117">
        <v>1365</v>
      </c>
      <c r="IA95" s="118">
        <v>973.82076000000006</v>
      </c>
      <c r="IB95" s="116">
        <v>1077.6480000000001</v>
      </c>
      <c r="IC95" s="117">
        <v>1381.38</v>
      </c>
      <c r="ID95" s="117">
        <v>1239.2431064956804</v>
      </c>
      <c r="IE95" s="117">
        <v>1365</v>
      </c>
      <c r="IF95" s="118">
        <v>992.53712250000001</v>
      </c>
      <c r="IG95" s="116">
        <v>1090.6005000000002</v>
      </c>
      <c r="IH95" s="117">
        <v>1414.27</v>
      </c>
      <c r="II95" s="117">
        <v>1267.8817314134401</v>
      </c>
      <c r="IJ95" s="117">
        <v>1443.75</v>
      </c>
      <c r="IK95" s="118">
        <v>1011.2664375000001</v>
      </c>
      <c r="IL95" s="116">
        <v>1103.5530000000001</v>
      </c>
      <c r="IM95" s="117">
        <v>1447.16</v>
      </c>
      <c r="IN95" s="117">
        <v>1267.8817314134401</v>
      </c>
      <c r="IO95" s="117">
        <v>1443.75</v>
      </c>
      <c r="IP95" s="118">
        <v>1029.9828000000002</v>
      </c>
      <c r="IQ95" s="116">
        <v>1116.5055</v>
      </c>
      <c r="IR95" s="117">
        <v>1480.0500000000002</v>
      </c>
      <c r="IS95" s="117">
        <v>1298.6993821401602</v>
      </c>
      <c r="IT95" s="117">
        <v>1521.45</v>
      </c>
      <c r="IU95" s="118">
        <v>1048.6991625000001</v>
      </c>
      <c r="IV95" s="116">
        <v>1129.4580000000001</v>
      </c>
      <c r="IW95" s="117">
        <v>1512.94</v>
      </c>
      <c r="IX95" s="117">
        <v>1298.6993821401602</v>
      </c>
      <c r="IY95" s="117">
        <v>1521.45</v>
      </c>
      <c r="IZ95" s="118">
        <v>1067.4284775000001</v>
      </c>
      <c r="JA95" s="116">
        <v>1142.4105000000002</v>
      </c>
      <c r="JB95" s="117">
        <v>1545.8300000000002</v>
      </c>
      <c r="JC95" s="117">
        <v>1327.6492964592001</v>
      </c>
      <c r="JD95" s="117">
        <v>1600.2</v>
      </c>
      <c r="JE95" s="118">
        <v>1086.1448399999999</v>
      </c>
      <c r="JF95" s="116">
        <v>1155.3630000000001</v>
      </c>
      <c r="JG95" s="117">
        <v>1578.72</v>
      </c>
      <c r="JH95" s="117">
        <v>1327.6492964592001</v>
      </c>
      <c r="JI95" s="117">
        <v>1600.2</v>
      </c>
      <c r="JJ95" s="118">
        <v>1104.8741550000002</v>
      </c>
      <c r="JK95" s="116">
        <v>1168.3155000000002</v>
      </c>
      <c r="JL95" s="117">
        <v>1611.6100000000001</v>
      </c>
      <c r="JM95" s="117">
        <v>1356.5992107782401</v>
      </c>
      <c r="JN95" s="117">
        <v>1678.95</v>
      </c>
      <c r="JO95" s="118">
        <v>1123.5905175</v>
      </c>
      <c r="JP95" s="116">
        <v>1181.268</v>
      </c>
      <c r="JQ95" s="117">
        <v>1644.4999999999998</v>
      </c>
      <c r="JR95" s="117">
        <v>1356.5992107782401</v>
      </c>
      <c r="JS95" s="117">
        <v>1678.95</v>
      </c>
      <c r="JT95" s="118">
        <v>1142.3068799999999</v>
      </c>
      <c r="JU95" s="116">
        <v>1194.2205000000001</v>
      </c>
      <c r="JV95" s="117">
        <v>1677.3899999999999</v>
      </c>
      <c r="JW95" s="117">
        <v>1385.8604144985604</v>
      </c>
      <c r="JX95" s="117">
        <v>1757.7</v>
      </c>
      <c r="JY95" s="118">
        <v>1161.0361950000001</v>
      </c>
      <c r="JZ95" s="116">
        <v>1207.1730000000002</v>
      </c>
      <c r="KA95" s="117">
        <v>1710.2800000000002</v>
      </c>
      <c r="KB95" s="117">
        <v>1385.8604144985604</v>
      </c>
      <c r="KC95" s="117">
        <v>1757.7</v>
      </c>
      <c r="KD95" s="118">
        <v>1179.7525575</v>
      </c>
      <c r="KE95" s="116">
        <v>1220.1255000000001</v>
      </c>
      <c r="KF95" s="117">
        <v>1743.1699999999998</v>
      </c>
      <c r="KG95" s="117">
        <v>1415.1216182188805</v>
      </c>
      <c r="KH95" s="117">
        <v>1836.45</v>
      </c>
      <c r="KI95" s="118">
        <v>1198.4818725</v>
      </c>
      <c r="KJ95" s="116">
        <v>1233.0780000000002</v>
      </c>
      <c r="KK95" s="117">
        <v>1776.06</v>
      </c>
      <c r="KL95" s="117">
        <v>1415.1216182188805</v>
      </c>
      <c r="KM95" s="117">
        <v>1836.45</v>
      </c>
      <c r="KN95" s="118">
        <v>1217.1982350000001</v>
      </c>
      <c r="KO95" s="116">
        <v>1246.0305000000001</v>
      </c>
      <c r="KP95" s="117">
        <v>1808.9499999999998</v>
      </c>
      <c r="KQ95" s="117">
        <v>1445.3166901430402</v>
      </c>
      <c r="KR95" s="117">
        <v>1914.15</v>
      </c>
      <c r="KS95" s="118">
        <v>1235.9145975000001</v>
      </c>
      <c r="KT95" s="116">
        <v>1258.9830000000002</v>
      </c>
      <c r="KU95" s="117">
        <v>1841.84</v>
      </c>
      <c r="KV95" s="117">
        <v>1445.3166901430402</v>
      </c>
      <c r="KW95" s="117">
        <v>1914.15</v>
      </c>
      <c r="KX95" s="118">
        <v>1254.6439124999999</v>
      </c>
      <c r="KY95" s="116">
        <v>1271.9355000000003</v>
      </c>
      <c r="KZ95" s="117">
        <v>1874.73</v>
      </c>
      <c r="LA95" s="117">
        <v>1474.8891832646405</v>
      </c>
      <c r="LB95" s="117">
        <v>1992.9</v>
      </c>
      <c r="LC95" s="118">
        <v>1273.360275</v>
      </c>
      <c r="LD95" s="116">
        <v>1284.8879999999999</v>
      </c>
      <c r="LE95" s="117">
        <v>1907.62</v>
      </c>
      <c r="LF95" s="117">
        <v>1474.8891832646405</v>
      </c>
      <c r="LG95" s="117">
        <v>1992.9</v>
      </c>
      <c r="LH95" s="118">
        <v>1292.08959</v>
      </c>
      <c r="LI95" s="116">
        <v>1297.8405</v>
      </c>
      <c r="LJ95" s="117">
        <v>1940.51</v>
      </c>
      <c r="LK95" s="117">
        <v>1504.7729657875202</v>
      </c>
      <c r="LL95" s="117">
        <v>2071.65</v>
      </c>
      <c r="LM95" s="118">
        <v>1310.8059525000001</v>
      </c>
      <c r="LN95" s="116">
        <v>1310.7929999999999</v>
      </c>
      <c r="LO95" s="117">
        <v>1973.3999999999999</v>
      </c>
      <c r="LP95" s="117">
        <v>1504.7729657875202</v>
      </c>
      <c r="LQ95" s="117">
        <v>2071.65</v>
      </c>
      <c r="LR95" s="118">
        <v>1329.5352675000001</v>
      </c>
    </row>
    <row r="96" spans="1:330">
      <c r="A96" s="122" t="s">
        <v>113</v>
      </c>
      <c r="B96" s="123" t="s">
        <v>346</v>
      </c>
      <c r="C96" s="116">
        <v>72.534000000000006</v>
      </c>
      <c r="D96" s="116">
        <v>101.02950000000001</v>
      </c>
      <c r="E96" s="116">
        <v>129.52500000000001</v>
      </c>
      <c r="F96" s="161">
        <v>156.66</v>
      </c>
      <c r="G96" s="116" t="e">
        <v>#N/A</v>
      </c>
      <c r="H96" s="117">
        <v>60.72</v>
      </c>
      <c r="I96" s="117">
        <v>92.344999999999999</v>
      </c>
      <c r="J96" s="117">
        <v>123.97</v>
      </c>
      <c r="K96" s="117">
        <v>149.27000000000001</v>
      </c>
      <c r="L96" s="117">
        <v>174.57</v>
      </c>
      <c r="M96" s="117">
        <v>51.83486880000001</v>
      </c>
      <c r="N96" s="117">
        <v>65.844292800000019</v>
      </c>
      <c r="O96" s="117">
        <v>79.853716800000015</v>
      </c>
      <c r="P96" s="117">
        <v>96.665025600000021</v>
      </c>
      <c r="Q96" s="117">
        <v>113.47633440000003</v>
      </c>
      <c r="R96" s="117">
        <v>69.3</v>
      </c>
      <c r="S96" s="117">
        <v>88.2</v>
      </c>
      <c r="T96" s="117">
        <v>108.15</v>
      </c>
      <c r="U96" s="117">
        <v>128.1</v>
      </c>
      <c r="V96" s="117" t="e">
        <v>#N/A</v>
      </c>
      <c r="W96" s="118">
        <v>85.900980000000004</v>
      </c>
      <c r="X96" s="118">
        <v>135.87172500000003</v>
      </c>
      <c r="Y96" s="118">
        <v>170.22175499999997</v>
      </c>
      <c r="Z96" s="118">
        <v>204.57178500000001</v>
      </c>
      <c r="AA96" s="118" t="e">
        <v>#N/A</v>
      </c>
      <c r="AC96" s="122" t="s">
        <v>113</v>
      </c>
      <c r="AD96" s="123" t="s">
        <v>346</v>
      </c>
      <c r="AE96" s="116">
        <v>72.534000000000006</v>
      </c>
      <c r="AF96" s="117">
        <v>60.72</v>
      </c>
      <c r="AG96" s="117">
        <v>88.519386109440021</v>
      </c>
      <c r="AH96" s="117">
        <v>71.400000000000006</v>
      </c>
      <c r="AI96" s="118">
        <v>96.05574</v>
      </c>
      <c r="AJ96" s="116">
        <v>101.02950000000001</v>
      </c>
      <c r="AK96" s="117">
        <v>92.344999999999999</v>
      </c>
      <c r="AL96" s="117">
        <v>125.81751619008004</v>
      </c>
      <c r="AM96" s="117">
        <v>90.3</v>
      </c>
      <c r="AN96" s="118">
        <v>128.92918500000002</v>
      </c>
      <c r="AO96" s="116">
        <v>129.52500000000001</v>
      </c>
      <c r="AP96" s="117">
        <v>123.97</v>
      </c>
      <c r="AQ96" s="117">
        <v>151.79603167872003</v>
      </c>
      <c r="AR96" s="117">
        <v>110.25</v>
      </c>
      <c r="AS96" s="118">
        <v>156.24600749999999</v>
      </c>
      <c r="AT96" s="116">
        <v>158.02050000000003</v>
      </c>
      <c r="AU96" s="117">
        <v>149.27000000000001</v>
      </c>
      <c r="AV96" s="117">
        <v>178.79331248064003</v>
      </c>
      <c r="AW96" s="117">
        <v>131.25</v>
      </c>
      <c r="AX96" s="118">
        <v>183.54987750000004</v>
      </c>
      <c r="AY96" s="116">
        <v>183.92550000000003</v>
      </c>
      <c r="AZ96" s="117">
        <v>174.57</v>
      </c>
      <c r="BA96" s="117">
        <v>214.45009844544006</v>
      </c>
      <c r="BB96" s="117">
        <v>151.20000000000002</v>
      </c>
      <c r="BC96" s="118">
        <v>212.82252750000001</v>
      </c>
      <c r="BD96" s="116">
        <v>207.24</v>
      </c>
      <c r="BE96" s="117">
        <v>199.87</v>
      </c>
      <c r="BF96" s="117">
        <v>240.68330526240001</v>
      </c>
      <c r="BG96" s="117">
        <v>163.80000000000001</v>
      </c>
      <c r="BH96" s="118">
        <v>225.295785</v>
      </c>
      <c r="BI96" s="116">
        <v>229.90687500000001</v>
      </c>
      <c r="BJ96" s="117">
        <v>225.17000000000002</v>
      </c>
      <c r="BK96" s="117">
        <v>266.40712942272006</v>
      </c>
      <c r="BL96" s="117">
        <v>177.45000000000002</v>
      </c>
      <c r="BM96" s="118">
        <v>237.78199500000005</v>
      </c>
      <c r="BN96" s="116">
        <v>252.57375000000005</v>
      </c>
      <c r="BO96" s="117">
        <v>247.94</v>
      </c>
      <c r="BP96" s="117">
        <v>292.64033623968004</v>
      </c>
      <c r="BQ96" s="117">
        <v>190.05</v>
      </c>
      <c r="BR96" s="118">
        <v>250.26820500000002</v>
      </c>
      <c r="BS96" s="116">
        <v>275.24062500000002</v>
      </c>
      <c r="BT96" s="117">
        <v>270.71000000000004</v>
      </c>
      <c r="BU96" s="117">
        <v>318.61885172832007</v>
      </c>
      <c r="BV96" s="117">
        <v>203.70000000000002</v>
      </c>
      <c r="BW96" s="118">
        <v>262.74146250000001</v>
      </c>
      <c r="BX96" s="116">
        <v>297.90750000000003</v>
      </c>
      <c r="BY96" s="117">
        <v>293.47999999999996</v>
      </c>
      <c r="BZ96" s="117">
        <v>344.34267588864009</v>
      </c>
      <c r="CA96" s="117">
        <v>216.3</v>
      </c>
      <c r="CB96" s="118">
        <v>275.22767250000004</v>
      </c>
      <c r="CC96" s="116">
        <v>302.20772999999997</v>
      </c>
      <c r="CD96" s="117">
        <v>313.08750000000003</v>
      </c>
      <c r="CE96" s="117">
        <v>359.11477293120015</v>
      </c>
      <c r="CF96" s="117">
        <v>249.9</v>
      </c>
      <c r="CG96" s="118">
        <v>287.70093000000008</v>
      </c>
      <c r="CH96" s="116">
        <v>306.50796000000003</v>
      </c>
      <c r="CI96" s="117">
        <v>341.55</v>
      </c>
      <c r="CJ96" s="117">
        <v>372.35872200384006</v>
      </c>
      <c r="CK96" s="117">
        <v>249.9</v>
      </c>
      <c r="CL96" s="118">
        <v>300.18714000000006</v>
      </c>
      <c r="CM96" s="116">
        <v>316.59795750000001</v>
      </c>
      <c r="CN96" s="117">
        <v>370.01250000000005</v>
      </c>
      <c r="CO96" s="117">
        <v>386.62143638976005</v>
      </c>
      <c r="CP96" s="117">
        <v>283.5</v>
      </c>
      <c r="CQ96" s="118">
        <v>312.67335000000003</v>
      </c>
      <c r="CR96" s="116">
        <v>326.68795500000004</v>
      </c>
      <c r="CS96" s="117">
        <v>398.47500000000002</v>
      </c>
      <c r="CT96" s="117">
        <v>400.62945944736003</v>
      </c>
      <c r="CU96" s="117">
        <v>283.5</v>
      </c>
      <c r="CV96" s="118">
        <v>325.14660750000002</v>
      </c>
      <c r="CW96" s="116">
        <v>336.77795250000003</v>
      </c>
      <c r="CX96" s="117">
        <v>426.9375</v>
      </c>
      <c r="CY96" s="117">
        <v>414.89217383328014</v>
      </c>
      <c r="CZ96" s="117">
        <v>317.10000000000002</v>
      </c>
      <c r="DA96" s="118">
        <v>337.63281750000004</v>
      </c>
      <c r="DB96" s="116">
        <v>346.86795000000001</v>
      </c>
      <c r="DC96" s="117">
        <v>455.4</v>
      </c>
      <c r="DD96" s="117">
        <v>429.66427087584009</v>
      </c>
      <c r="DE96" s="117">
        <v>317.10000000000002</v>
      </c>
      <c r="DF96" s="118">
        <v>350.10607500000003</v>
      </c>
      <c r="DG96" s="116">
        <v>356.95794749999999</v>
      </c>
      <c r="DH96" s="117">
        <v>483.86249999999995</v>
      </c>
      <c r="DI96" s="117">
        <v>443.41760260512001</v>
      </c>
      <c r="DJ96" s="117">
        <v>350.7</v>
      </c>
      <c r="DK96" s="118">
        <v>362.592285</v>
      </c>
      <c r="DL96" s="116">
        <v>367.04794500000003</v>
      </c>
      <c r="DM96" s="117">
        <v>512.32499999999993</v>
      </c>
      <c r="DN96" s="117">
        <v>457.93500831936007</v>
      </c>
      <c r="DO96" s="117">
        <v>350.7</v>
      </c>
      <c r="DP96" s="118">
        <v>375.07849499999998</v>
      </c>
      <c r="DQ96" s="116">
        <v>377.13794250000007</v>
      </c>
      <c r="DR96" s="117">
        <v>540.78750000000002</v>
      </c>
      <c r="DS96" s="117">
        <v>471.94303137696016</v>
      </c>
      <c r="DT96" s="117">
        <v>384.3</v>
      </c>
      <c r="DU96" s="118">
        <v>387.55175250000002</v>
      </c>
      <c r="DV96" s="116">
        <v>387.22794000000005</v>
      </c>
      <c r="DW96" s="117">
        <v>569.25</v>
      </c>
      <c r="DX96" s="117">
        <v>485.69636310623997</v>
      </c>
      <c r="DY96" s="117">
        <v>384.3</v>
      </c>
      <c r="DZ96" s="118">
        <v>400.03796250000005</v>
      </c>
      <c r="EA96" s="116">
        <v>393.83371499999998</v>
      </c>
      <c r="EB96" s="117">
        <v>478.17</v>
      </c>
      <c r="EC96" s="117">
        <v>502.7606821036801</v>
      </c>
      <c r="ED96" s="117">
        <v>412.65000000000003</v>
      </c>
      <c r="EE96" s="118">
        <v>412.51122000000004</v>
      </c>
      <c r="EF96" s="116">
        <v>400.43949000000003</v>
      </c>
      <c r="EG96" s="117">
        <v>500.94</v>
      </c>
      <c r="EH96" s="117">
        <v>502.7606821036801</v>
      </c>
      <c r="EI96" s="117">
        <v>412.65000000000003</v>
      </c>
      <c r="EJ96" s="118">
        <v>424.99743000000007</v>
      </c>
      <c r="EK96" s="116">
        <v>407.04526499999997</v>
      </c>
      <c r="EL96" s="117">
        <v>523.71</v>
      </c>
      <c r="EM96" s="117">
        <v>520.58907508608002</v>
      </c>
      <c r="EN96" s="117">
        <v>457.8</v>
      </c>
      <c r="EO96" s="118">
        <v>437.48364000000004</v>
      </c>
      <c r="EP96" s="116">
        <v>413.65104000000002</v>
      </c>
      <c r="EQ96" s="117">
        <v>546.48</v>
      </c>
      <c r="ER96" s="117">
        <v>520.58907508608002</v>
      </c>
      <c r="ES96" s="117">
        <v>457.8</v>
      </c>
      <c r="ET96" s="118">
        <v>449.95689750000003</v>
      </c>
      <c r="EU96" s="116">
        <v>420.25681500000002</v>
      </c>
      <c r="EV96" s="117">
        <v>569.25</v>
      </c>
      <c r="EW96" s="117">
        <v>537.39870275520002</v>
      </c>
      <c r="EX96" s="117">
        <v>501.90000000000003</v>
      </c>
      <c r="EY96" s="118">
        <v>462.4431075</v>
      </c>
      <c r="EZ96" s="116">
        <v>426.86259000000001</v>
      </c>
      <c r="FA96" s="117">
        <v>592.02</v>
      </c>
      <c r="FB96" s="117">
        <v>537.39870275520002</v>
      </c>
      <c r="FC96" s="117">
        <v>501.90000000000003</v>
      </c>
      <c r="FD96" s="118">
        <v>474.9163650000001</v>
      </c>
      <c r="FE96" s="116">
        <v>433.46836500000006</v>
      </c>
      <c r="FF96" s="117">
        <v>614.79000000000008</v>
      </c>
      <c r="FG96" s="117">
        <v>553.69894776768001</v>
      </c>
      <c r="FH96" s="117">
        <v>547.05000000000007</v>
      </c>
      <c r="FI96" s="118">
        <v>487.40257500000007</v>
      </c>
      <c r="FJ96" s="116">
        <v>440.07414</v>
      </c>
      <c r="FK96" s="117">
        <v>637.55999999999995</v>
      </c>
      <c r="FL96" s="117">
        <v>553.69894776768001</v>
      </c>
      <c r="FM96" s="117">
        <v>547.05000000000007</v>
      </c>
      <c r="FN96" s="118">
        <v>499.88878500000004</v>
      </c>
      <c r="FO96" s="116">
        <v>446.67991500000005</v>
      </c>
      <c r="FP96" s="117">
        <v>660.33</v>
      </c>
      <c r="FQ96" s="117">
        <v>571.01795809344014</v>
      </c>
      <c r="FR96" s="117">
        <v>591.15</v>
      </c>
      <c r="FS96" s="118">
        <v>512.36204250000003</v>
      </c>
      <c r="FT96" s="116">
        <v>453.28569000000005</v>
      </c>
      <c r="FU96" s="117">
        <v>683.1</v>
      </c>
      <c r="FV96" s="117">
        <v>571.01795809344014</v>
      </c>
      <c r="FW96" s="117">
        <v>591.15</v>
      </c>
      <c r="FX96" s="118">
        <v>524.84825250000006</v>
      </c>
      <c r="FY96" s="116">
        <v>459.89146500000004</v>
      </c>
      <c r="FZ96" s="117">
        <v>705.87</v>
      </c>
      <c r="GA96" s="117">
        <v>587.82758576256003</v>
      </c>
      <c r="GB96" s="117">
        <v>638.4</v>
      </c>
      <c r="GC96" s="118">
        <v>537.32150999999999</v>
      </c>
      <c r="GD96" s="116">
        <v>466.49724000000009</v>
      </c>
      <c r="GE96" s="117">
        <v>728.64</v>
      </c>
      <c r="GF96" s="117">
        <v>587.82758576256003</v>
      </c>
      <c r="GG96" s="117">
        <v>638.4</v>
      </c>
      <c r="GH96" s="118">
        <v>549.80772000000002</v>
      </c>
      <c r="GI96" s="116">
        <v>473.10301500000003</v>
      </c>
      <c r="GJ96" s="117">
        <v>751.41</v>
      </c>
      <c r="GK96" s="117">
        <v>604.12783077504014</v>
      </c>
      <c r="GL96" s="117">
        <v>685.65</v>
      </c>
      <c r="GM96" s="118">
        <v>562.29393000000005</v>
      </c>
      <c r="GN96" s="116">
        <v>479.70879000000008</v>
      </c>
      <c r="GO96" s="117">
        <v>774.18000000000006</v>
      </c>
      <c r="GP96" s="117">
        <v>604.12783077504014</v>
      </c>
      <c r="GQ96" s="117">
        <v>685.65</v>
      </c>
      <c r="GR96" s="118">
        <v>574.76718750000009</v>
      </c>
      <c r="GS96" s="116">
        <v>486.31456499999996</v>
      </c>
      <c r="GT96" s="117">
        <v>796.95</v>
      </c>
      <c r="GU96" s="117">
        <v>621.44684110080016</v>
      </c>
      <c r="GV96" s="117">
        <v>731.85</v>
      </c>
      <c r="GW96" s="118">
        <v>587.25339750000001</v>
      </c>
      <c r="GX96" s="116">
        <v>492.92034000000001</v>
      </c>
      <c r="GY96" s="117">
        <v>819.72</v>
      </c>
      <c r="GZ96" s="117">
        <v>621.44684110080016</v>
      </c>
      <c r="HA96" s="117">
        <v>731.85</v>
      </c>
      <c r="HB96" s="118">
        <v>599.72665500000005</v>
      </c>
      <c r="HC96" s="116">
        <v>499.52611500000006</v>
      </c>
      <c r="HD96" s="117">
        <v>842.49</v>
      </c>
      <c r="HE96" s="117">
        <v>638.00177744159998</v>
      </c>
      <c r="HF96" s="117">
        <v>779.1</v>
      </c>
      <c r="HG96" s="118">
        <v>612.21286500000008</v>
      </c>
      <c r="HH96" s="116">
        <v>506.13189</v>
      </c>
      <c r="HI96" s="117">
        <v>865.26</v>
      </c>
      <c r="HJ96" s="117">
        <v>638.00177744159998</v>
      </c>
      <c r="HK96" s="117">
        <v>779.1</v>
      </c>
      <c r="HL96" s="118">
        <v>624.69907499999999</v>
      </c>
      <c r="HM96" s="116">
        <v>512.73766500000011</v>
      </c>
      <c r="HN96" s="117">
        <v>888.03</v>
      </c>
      <c r="HO96" s="117">
        <v>655.06609643904005</v>
      </c>
      <c r="HP96" s="117">
        <v>826.35</v>
      </c>
      <c r="HQ96" s="118">
        <v>637.17233250000004</v>
      </c>
      <c r="HR96" s="116">
        <v>519.34343999999999</v>
      </c>
      <c r="HS96" s="117">
        <v>910.8</v>
      </c>
      <c r="HT96" s="117">
        <v>655.06609643904005</v>
      </c>
      <c r="HU96" s="117">
        <v>826.35</v>
      </c>
      <c r="HV96" s="118">
        <v>649.65854249999995</v>
      </c>
      <c r="HW96" s="116">
        <v>525.56064000000003</v>
      </c>
      <c r="HX96" s="117">
        <v>881.70500000000004</v>
      </c>
      <c r="HY96" s="117">
        <v>671.36634145152004</v>
      </c>
      <c r="HZ96" s="117">
        <v>862.05000000000007</v>
      </c>
      <c r="IA96" s="118">
        <v>662.1318</v>
      </c>
      <c r="IB96" s="116">
        <v>531.77783999999997</v>
      </c>
      <c r="IC96" s="117">
        <v>903.20999999999992</v>
      </c>
      <c r="ID96" s="117">
        <v>671.36634145152004</v>
      </c>
      <c r="IE96" s="117">
        <v>862.05000000000007</v>
      </c>
      <c r="IF96" s="118">
        <v>674.61801000000014</v>
      </c>
      <c r="IG96" s="116">
        <v>537.99504000000002</v>
      </c>
      <c r="IH96" s="117">
        <v>924.71500000000003</v>
      </c>
      <c r="II96" s="117">
        <v>688.17596912064016</v>
      </c>
      <c r="IJ96" s="117">
        <v>897.75</v>
      </c>
      <c r="IK96" s="118">
        <v>687.10422000000005</v>
      </c>
      <c r="IL96" s="116">
        <v>544.21224000000007</v>
      </c>
      <c r="IM96" s="117">
        <v>946.22</v>
      </c>
      <c r="IN96" s="117">
        <v>688.17596912064016</v>
      </c>
      <c r="IO96" s="117">
        <v>897.75</v>
      </c>
      <c r="IP96" s="118">
        <v>699.57747749999999</v>
      </c>
      <c r="IQ96" s="116">
        <v>550.42944</v>
      </c>
      <c r="IR96" s="117">
        <v>967.72499999999991</v>
      </c>
      <c r="IS96" s="117">
        <v>704.47621413312004</v>
      </c>
      <c r="IT96" s="117">
        <v>932.40000000000009</v>
      </c>
      <c r="IU96" s="118">
        <v>712.06368750000001</v>
      </c>
      <c r="IV96" s="116">
        <v>556.64664000000005</v>
      </c>
      <c r="IW96" s="117">
        <v>989.23</v>
      </c>
      <c r="IX96" s="117">
        <v>704.47621413312004</v>
      </c>
      <c r="IY96" s="117">
        <v>932.40000000000009</v>
      </c>
      <c r="IZ96" s="118">
        <v>724.53694500000006</v>
      </c>
      <c r="JA96" s="116">
        <v>562.86383999999998</v>
      </c>
      <c r="JB96" s="117">
        <v>1010.735</v>
      </c>
      <c r="JC96" s="117">
        <v>721.54053313055999</v>
      </c>
      <c r="JD96" s="117">
        <v>968.1</v>
      </c>
      <c r="JE96" s="118">
        <v>737.02315499999997</v>
      </c>
      <c r="JF96" s="116">
        <v>569.08104000000003</v>
      </c>
      <c r="JG96" s="117">
        <v>1032.24</v>
      </c>
      <c r="JH96" s="117">
        <v>721.54053313055999</v>
      </c>
      <c r="JI96" s="117">
        <v>968.1</v>
      </c>
      <c r="JJ96" s="118">
        <v>749.509365</v>
      </c>
      <c r="JK96" s="116">
        <v>575.29824000000008</v>
      </c>
      <c r="JL96" s="117">
        <v>1053.7450000000001</v>
      </c>
      <c r="JM96" s="117">
        <v>738.09546947136005</v>
      </c>
      <c r="JN96" s="117">
        <v>1003.8000000000001</v>
      </c>
      <c r="JO96" s="118">
        <v>761.98262250000005</v>
      </c>
      <c r="JP96" s="116">
        <v>581.51544000000001</v>
      </c>
      <c r="JQ96" s="117">
        <v>1075.25</v>
      </c>
      <c r="JR96" s="117">
        <v>738.09546947136005</v>
      </c>
      <c r="JS96" s="117">
        <v>1003.8000000000001</v>
      </c>
      <c r="JT96" s="118">
        <v>774.46883249999996</v>
      </c>
      <c r="JU96" s="116">
        <v>587.73264000000006</v>
      </c>
      <c r="JV96" s="117">
        <v>1096.7550000000001</v>
      </c>
      <c r="JW96" s="117">
        <v>755.41447979711995</v>
      </c>
      <c r="JX96" s="117">
        <v>1039.5</v>
      </c>
      <c r="JY96" s="118">
        <v>786.94209000000001</v>
      </c>
      <c r="JZ96" s="116">
        <v>593.94983999999999</v>
      </c>
      <c r="KA96" s="117">
        <v>1118.26</v>
      </c>
      <c r="KB96" s="117">
        <v>755.41447979711995</v>
      </c>
      <c r="KC96" s="117">
        <v>1039.5</v>
      </c>
      <c r="KD96" s="118">
        <v>799.42830000000015</v>
      </c>
      <c r="KE96" s="116">
        <v>600.16704000000004</v>
      </c>
      <c r="KF96" s="117">
        <v>1139.7649999999999</v>
      </c>
      <c r="KG96" s="117">
        <v>771.46003348128022</v>
      </c>
      <c r="KH96" s="117">
        <v>1075.2</v>
      </c>
      <c r="KI96" s="118">
        <v>811.91451000000006</v>
      </c>
      <c r="KJ96" s="116">
        <v>606.38424000000009</v>
      </c>
      <c r="KK96" s="117">
        <v>1161.27</v>
      </c>
      <c r="KL96" s="117">
        <v>771.46003348128022</v>
      </c>
      <c r="KM96" s="117">
        <v>1075.2</v>
      </c>
      <c r="KN96" s="118">
        <v>824.38776750000011</v>
      </c>
      <c r="KO96" s="116">
        <v>612.60144000000003</v>
      </c>
      <c r="KP96" s="117">
        <v>1182.7750000000001</v>
      </c>
      <c r="KQ96" s="117">
        <v>787.76027849376021</v>
      </c>
      <c r="KR96" s="117">
        <v>1110.9000000000001</v>
      </c>
      <c r="KS96" s="118">
        <v>836.87397750000014</v>
      </c>
      <c r="KT96" s="116">
        <v>618.81864000000007</v>
      </c>
      <c r="KU96" s="117">
        <v>1204.28</v>
      </c>
      <c r="KV96" s="117">
        <v>787.76027849376021</v>
      </c>
      <c r="KW96" s="117">
        <v>1110.9000000000001</v>
      </c>
      <c r="KX96" s="118">
        <v>849.34723500000018</v>
      </c>
      <c r="KY96" s="116">
        <v>625.03584000000001</v>
      </c>
      <c r="KZ96" s="117">
        <v>1225.7850000000001</v>
      </c>
      <c r="LA96" s="117">
        <v>804.82459749120005</v>
      </c>
      <c r="LB96" s="117">
        <v>1146.6000000000001</v>
      </c>
      <c r="LC96" s="118">
        <v>861.8334450000001</v>
      </c>
      <c r="LD96" s="116">
        <v>631.25304000000006</v>
      </c>
      <c r="LE96" s="117">
        <v>1247.29</v>
      </c>
      <c r="LF96" s="117">
        <v>804.82459749120005</v>
      </c>
      <c r="LG96" s="117">
        <v>1146.6000000000001</v>
      </c>
      <c r="LH96" s="118">
        <v>874.30670250000003</v>
      </c>
      <c r="LI96" s="116">
        <v>637.4702400000001</v>
      </c>
      <c r="LJ96" s="117">
        <v>1268.7949999999998</v>
      </c>
      <c r="LK96" s="117">
        <v>821.63422516031983</v>
      </c>
      <c r="LL96" s="117">
        <v>1181.25</v>
      </c>
      <c r="LM96" s="118">
        <v>886.79291249999994</v>
      </c>
      <c r="LN96" s="116">
        <v>643.68744000000004</v>
      </c>
      <c r="LO96" s="117">
        <v>1290.3000000000002</v>
      </c>
      <c r="LP96" s="117">
        <v>821.63422516031983</v>
      </c>
      <c r="LQ96" s="117">
        <v>1181.25</v>
      </c>
      <c r="LR96" s="118">
        <v>899.27912250000008</v>
      </c>
    </row>
    <row r="97" spans="1:330">
      <c r="A97" s="122" t="s">
        <v>115</v>
      </c>
      <c r="B97" s="123" t="s">
        <v>348</v>
      </c>
      <c r="C97" s="116">
        <v>33.676500000000004</v>
      </c>
      <c r="D97" s="116">
        <v>46.629000000000005</v>
      </c>
      <c r="E97" s="116">
        <v>59.581500000000005</v>
      </c>
      <c r="F97" s="161">
        <v>85.49</v>
      </c>
      <c r="G97" s="116" t="e">
        <v>#N/A</v>
      </c>
      <c r="H97" s="117">
        <v>30.36</v>
      </c>
      <c r="I97" s="117">
        <v>48.07</v>
      </c>
      <c r="J97" s="117">
        <v>60.72</v>
      </c>
      <c r="K97" s="117">
        <v>73.36999999999999</v>
      </c>
      <c r="L97" s="117">
        <v>86.02</v>
      </c>
      <c r="M97" s="117">
        <v>36.424502400000009</v>
      </c>
      <c r="N97" s="117">
        <v>50.433926399999997</v>
      </c>
      <c r="O97" s="117">
        <v>64.443350400000014</v>
      </c>
      <c r="P97" s="117">
        <v>78.45277440000001</v>
      </c>
      <c r="Q97" s="117">
        <v>92.462198400000005</v>
      </c>
      <c r="R97" s="117">
        <v>44.1</v>
      </c>
      <c r="S97" s="117">
        <v>56.7</v>
      </c>
      <c r="T97" s="117">
        <v>71.400000000000006</v>
      </c>
      <c r="U97" s="117">
        <v>86.100000000000009</v>
      </c>
      <c r="V97" s="117" t="e">
        <v>#N/A</v>
      </c>
      <c r="W97" s="118">
        <v>51.525045000000006</v>
      </c>
      <c r="X97" s="118">
        <v>85.875074999999995</v>
      </c>
      <c r="Y97" s="118">
        <v>110.84749500000001</v>
      </c>
      <c r="Z97" s="118">
        <v>135.81991500000001</v>
      </c>
      <c r="AA97" s="118" t="e">
        <v>#N/A</v>
      </c>
      <c r="AC97" s="122" t="s">
        <v>115</v>
      </c>
      <c r="AD97" s="123" t="s">
        <v>348</v>
      </c>
      <c r="AE97" s="116">
        <v>33.676500000000004</v>
      </c>
      <c r="AF97" s="117">
        <v>30.36</v>
      </c>
      <c r="AG97" s="117">
        <v>66.983819348160011</v>
      </c>
      <c r="AH97" s="117">
        <v>44.1</v>
      </c>
      <c r="AI97" s="118">
        <v>67.625002500000008</v>
      </c>
      <c r="AJ97" s="116">
        <v>46.629000000000005</v>
      </c>
      <c r="AK97" s="117">
        <v>48.07</v>
      </c>
      <c r="AL97" s="117">
        <v>94.363137142560007</v>
      </c>
      <c r="AM97" s="117">
        <v>56.7</v>
      </c>
      <c r="AN97" s="118">
        <v>81.069697500000004</v>
      </c>
      <c r="AO97" s="116">
        <v>59.581500000000005</v>
      </c>
      <c r="AP97" s="117">
        <v>60.72</v>
      </c>
      <c r="AQ97" s="117">
        <v>110.76242878272001</v>
      </c>
      <c r="AR97" s="117">
        <v>71.400000000000006</v>
      </c>
      <c r="AS97" s="118">
        <v>98.555572500000025</v>
      </c>
      <c r="AT97" s="116">
        <v>72.534000000000006</v>
      </c>
      <c r="AU97" s="117">
        <v>73.36999999999999</v>
      </c>
      <c r="AV97" s="117">
        <v>128.23708380912001</v>
      </c>
      <c r="AW97" s="117">
        <v>86.100000000000009</v>
      </c>
      <c r="AX97" s="118">
        <v>116.02849499999999</v>
      </c>
      <c r="AY97" s="116">
        <v>85.486500000000007</v>
      </c>
      <c r="AZ97" s="117">
        <v>86.02</v>
      </c>
      <c r="BA97" s="117">
        <v>150.55087407360003</v>
      </c>
      <c r="BB97" s="117">
        <v>102.9</v>
      </c>
      <c r="BC97" s="118">
        <v>134.77076250000002</v>
      </c>
      <c r="BD97" s="116">
        <v>98.439000000000007</v>
      </c>
      <c r="BE97" s="117">
        <v>98.67</v>
      </c>
      <c r="BF97" s="117">
        <v>168.56321079312002</v>
      </c>
      <c r="BG97" s="117">
        <v>115.5</v>
      </c>
      <c r="BH97" s="118">
        <v>144.1224675</v>
      </c>
      <c r="BI97" s="116">
        <v>114.95343750000001</v>
      </c>
      <c r="BJ97" s="117">
        <v>111.32</v>
      </c>
      <c r="BK97" s="117">
        <v>184.96250243328004</v>
      </c>
      <c r="BL97" s="117">
        <v>127.05000000000001</v>
      </c>
      <c r="BM97" s="118">
        <v>153.46122</v>
      </c>
      <c r="BN97" s="116">
        <v>131.46787500000002</v>
      </c>
      <c r="BO97" s="117">
        <v>136.62</v>
      </c>
      <c r="BP97" s="117">
        <v>203.24367999935998</v>
      </c>
      <c r="BQ97" s="117">
        <v>138.6</v>
      </c>
      <c r="BR97" s="118">
        <v>162.81292500000001</v>
      </c>
      <c r="BS97" s="116">
        <v>147.98231250000001</v>
      </c>
      <c r="BT97" s="117">
        <v>149.27000000000001</v>
      </c>
      <c r="BU97" s="117">
        <v>219.37413079296002</v>
      </c>
      <c r="BV97" s="117">
        <v>151.20000000000002</v>
      </c>
      <c r="BW97" s="118">
        <v>172.15167750000001</v>
      </c>
      <c r="BX97" s="116">
        <v>164.49674999999999</v>
      </c>
      <c r="BY97" s="117">
        <v>163.185</v>
      </c>
      <c r="BZ97" s="117">
        <v>236.84878581936002</v>
      </c>
      <c r="CA97" s="117">
        <v>162.75</v>
      </c>
      <c r="CB97" s="118">
        <v>181.50338250000001</v>
      </c>
      <c r="CC97" s="116">
        <v>194.28750000000002</v>
      </c>
      <c r="CD97" s="117">
        <v>146.10749999999999</v>
      </c>
      <c r="CE97" s="117">
        <v>247.33357883520003</v>
      </c>
      <c r="CF97" s="117">
        <v>195.3</v>
      </c>
      <c r="CG97" s="118">
        <v>190.85508750000002</v>
      </c>
      <c r="CH97" s="116">
        <v>224.07825000000003</v>
      </c>
      <c r="CI97" s="117">
        <v>159.38999999999999</v>
      </c>
      <c r="CJ97" s="117">
        <v>258.35605354416009</v>
      </c>
      <c r="CK97" s="117">
        <v>195.3</v>
      </c>
      <c r="CL97" s="118">
        <v>200.19384000000002</v>
      </c>
      <c r="CM97" s="116">
        <v>231.59070000000003</v>
      </c>
      <c r="CN97" s="117">
        <v>172.67250000000001</v>
      </c>
      <c r="CO97" s="117">
        <v>269.37852825312001</v>
      </c>
      <c r="CP97" s="117">
        <v>218.4</v>
      </c>
      <c r="CQ97" s="118">
        <v>209.545545</v>
      </c>
      <c r="CR97" s="116">
        <v>239.10315000000003</v>
      </c>
      <c r="CS97" s="117">
        <v>185.95499999999998</v>
      </c>
      <c r="CT97" s="117">
        <v>279.86332126896008</v>
      </c>
      <c r="CU97" s="117">
        <v>218.4</v>
      </c>
      <c r="CV97" s="118">
        <v>218.88429750000003</v>
      </c>
      <c r="CW97" s="116">
        <v>246.61560000000003</v>
      </c>
      <c r="CX97" s="117">
        <v>199.23750000000001</v>
      </c>
      <c r="CY97" s="117">
        <v>291.15463682448006</v>
      </c>
      <c r="CZ97" s="117">
        <v>241.5</v>
      </c>
      <c r="DA97" s="118">
        <v>228.23600250000004</v>
      </c>
      <c r="DB97" s="116">
        <v>254.12805</v>
      </c>
      <c r="DC97" s="117">
        <v>212.52</v>
      </c>
      <c r="DD97" s="117">
        <v>301.37058899376001</v>
      </c>
      <c r="DE97" s="117">
        <v>241.5</v>
      </c>
      <c r="DF97" s="118">
        <v>237.58770750000005</v>
      </c>
      <c r="DG97" s="116">
        <v>261.64050000000003</v>
      </c>
      <c r="DH97" s="117">
        <v>225.80249999999998</v>
      </c>
      <c r="DI97" s="117">
        <v>312.12422285616009</v>
      </c>
      <c r="DJ97" s="117">
        <v>263.55</v>
      </c>
      <c r="DK97" s="118">
        <v>246.92645999999999</v>
      </c>
      <c r="DL97" s="116">
        <v>269.15295000000003</v>
      </c>
      <c r="DM97" s="117">
        <v>239.08500000000001</v>
      </c>
      <c r="DN97" s="117">
        <v>322.87785671856005</v>
      </c>
      <c r="DO97" s="117">
        <v>263.55</v>
      </c>
      <c r="DP97" s="118">
        <v>256.27816500000006</v>
      </c>
      <c r="DQ97" s="116">
        <v>276.66539999999998</v>
      </c>
      <c r="DR97" s="117">
        <v>252.36750000000001</v>
      </c>
      <c r="DS97" s="117">
        <v>333.90033142752003</v>
      </c>
      <c r="DT97" s="117">
        <v>286.65000000000003</v>
      </c>
      <c r="DU97" s="118">
        <v>265.6169175</v>
      </c>
      <c r="DV97" s="116">
        <v>284.17785000000003</v>
      </c>
      <c r="DW97" s="117">
        <v>265.64999999999998</v>
      </c>
      <c r="DX97" s="117">
        <v>343.84744275024008</v>
      </c>
      <c r="DY97" s="117">
        <v>286.65000000000003</v>
      </c>
      <c r="DZ97" s="118">
        <v>274.96862250000004</v>
      </c>
      <c r="EA97" s="116">
        <v>287.5455</v>
      </c>
      <c r="EB97" s="117">
        <v>265.64999999999998</v>
      </c>
      <c r="EC97" s="117">
        <v>354.33223576608003</v>
      </c>
      <c r="ED97" s="117">
        <v>292.95</v>
      </c>
      <c r="EE97" s="118">
        <v>284.32032750000002</v>
      </c>
      <c r="EF97" s="116">
        <v>290.91315000000003</v>
      </c>
      <c r="EG97" s="117">
        <v>278.3</v>
      </c>
      <c r="EH97" s="117">
        <v>354.33223576608003</v>
      </c>
      <c r="EI97" s="117">
        <v>292.95</v>
      </c>
      <c r="EJ97" s="118">
        <v>293.65908000000002</v>
      </c>
      <c r="EK97" s="116">
        <v>294.2808</v>
      </c>
      <c r="EL97" s="117">
        <v>290.95000000000005</v>
      </c>
      <c r="EM97" s="117">
        <v>364.01050624224007</v>
      </c>
      <c r="EN97" s="117">
        <v>310.8</v>
      </c>
      <c r="EO97" s="118">
        <v>303.010785</v>
      </c>
      <c r="EP97" s="116">
        <v>297.64845000000003</v>
      </c>
      <c r="EQ97" s="117">
        <v>303.60000000000002</v>
      </c>
      <c r="ER97" s="117">
        <v>364.01050624224007</v>
      </c>
      <c r="ES97" s="117">
        <v>310.8</v>
      </c>
      <c r="ET97" s="118">
        <v>312.3495375</v>
      </c>
      <c r="EU97" s="116">
        <v>301.01610000000005</v>
      </c>
      <c r="EV97" s="117">
        <v>316.25</v>
      </c>
      <c r="EW97" s="117">
        <v>374.49529925808014</v>
      </c>
      <c r="EX97" s="117">
        <v>329.7</v>
      </c>
      <c r="EY97" s="118">
        <v>321.70124250000003</v>
      </c>
      <c r="EZ97" s="116">
        <v>304.38375000000002</v>
      </c>
      <c r="FA97" s="117">
        <v>328.90000000000003</v>
      </c>
      <c r="FB97" s="117">
        <v>374.49529925808014</v>
      </c>
      <c r="FC97" s="117">
        <v>329.7</v>
      </c>
      <c r="FD97" s="118">
        <v>331.05294750000002</v>
      </c>
      <c r="FE97" s="116">
        <v>307.75140000000005</v>
      </c>
      <c r="FF97" s="117">
        <v>341.55</v>
      </c>
      <c r="FG97" s="117">
        <v>383.63588804112004</v>
      </c>
      <c r="FH97" s="117">
        <v>347.55</v>
      </c>
      <c r="FI97" s="118">
        <v>340.39170000000001</v>
      </c>
      <c r="FJ97" s="116">
        <v>311.11905000000002</v>
      </c>
      <c r="FK97" s="117">
        <v>354.20000000000005</v>
      </c>
      <c r="FL97" s="117">
        <v>383.63588804112004</v>
      </c>
      <c r="FM97" s="117">
        <v>347.55</v>
      </c>
      <c r="FN97" s="118">
        <v>349.743405</v>
      </c>
      <c r="FO97" s="116">
        <v>314.48670000000004</v>
      </c>
      <c r="FP97" s="117">
        <v>366.85</v>
      </c>
      <c r="FQ97" s="117">
        <v>394.12068105696011</v>
      </c>
      <c r="FR97" s="117">
        <v>366.45</v>
      </c>
      <c r="FS97" s="118">
        <v>359.08215750000005</v>
      </c>
      <c r="FT97" s="116">
        <v>317.85435000000007</v>
      </c>
      <c r="FU97" s="117">
        <v>379.50000000000006</v>
      </c>
      <c r="FV97" s="117">
        <v>394.12068105696011</v>
      </c>
      <c r="FW97" s="117">
        <v>366.45</v>
      </c>
      <c r="FX97" s="118">
        <v>368.43386249999998</v>
      </c>
      <c r="FY97" s="116">
        <v>321.22199999999998</v>
      </c>
      <c r="FZ97" s="117">
        <v>392.15000000000003</v>
      </c>
      <c r="GA97" s="117">
        <v>404.33663322624005</v>
      </c>
      <c r="GB97" s="117">
        <v>386.40000000000003</v>
      </c>
      <c r="GC97" s="118">
        <v>377.78556750000007</v>
      </c>
      <c r="GD97" s="116">
        <v>324.58965000000001</v>
      </c>
      <c r="GE97" s="117">
        <v>404.8</v>
      </c>
      <c r="GF97" s="117">
        <v>404.33663322624005</v>
      </c>
      <c r="GG97" s="117">
        <v>386.40000000000003</v>
      </c>
      <c r="GH97" s="118">
        <v>387.12432000000001</v>
      </c>
      <c r="GI97" s="116">
        <v>327.95729999999998</v>
      </c>
      <c r="GJ97" s="117">
        <v>417.45</v>
      </c>
      <c r="GK97" s="117">
        <v>414.55258539552005</v>
      </c>
      <c r="GL97" s="117">
        <v>407.40000000000003</v>
      </c>
      <c r="GM97" s="118">
        <v>396.47602500000005</v>
      </c>
      <c r="GN97" s="116">
        <v>331.32495</v>
      </c>
      <c r="GO97" s="117">
        <v>430.09999999999997</v>
      </c>
      <c r="GP97" s="117">
        <v>414.55258539552005</v>
      </c>
      <c r="GQ97" s="117">
        <v>407.40000000000003</v>
      </c>
      <c r="GR97" s="118">
        <v>405.81477750000005</v>
      </c>
      <c r="GS97" s="116">
        <v>334.69259999999997</v>
      </c>
      <c r="GT97" s="117">
        <v>442.75</v>
      </c>
      <c r="GU97" s="117">
        <v>423.96201502512002</v>
      </c>
      <c r="GV97" s="117">
        <v>428.40000000000003</v>
      </c>
      <c r="GW97" s="118">
        <v>415.16648249999997</v>
      </c>
      <c r="GX97" s="116">
        <v>338.06025</v>
      </c>
      <c r="GY97" s="117">
        <v>455.4</v>
      </c>
      <c r="GZ97" s="117">
        <v>423.96201502512002</v>
      </c>
      <c r="HA97" s="117">
        <v>428.40000000000003</v>
      </c>
      <c r="HB97" s="118">
        <v>424.51818750000007</v>
      </c>
      <c r="HC97" s="116">
        <v>341.42790000000002</v>
      </c>
      <c r="HD97" s="117">
        <v>468.04999999999995</v>
      </c>
      <c r="HE97" s="117">
        <v>434.17796719440014</v>
      </c>
      <c r="HF97" s="117">
        <v>448.35</v>
      </c>
      <c r="HG97" s="118">
        <v>433.85694000000001</v>
      </c>
      <c r="HH97" s="116">
        <v>344.79554999999999</v>
      </c>
      <c r="HI97" s="117">
        <v>480.7</v>
      </c>
      <c r="HJ97" s="117">
        <v>434.17796719440014</v>
      </c>
      <c r="HK97" s="117">
        <v>448.35</v>
      </c>
      <c r="HL97" s="118">
        <v>443.20864500000005</v>
      </c>
      <c r="HM97" s="116">
        <v>348.16320000000002</v>
      </c>
      <c r="HN97" s="117">
        <v>493.34999999999997</v>
      </c>
      <c r="HO97" s="117">
        <v>443.85623767056018</v>
      </c>
      <c r="HP97" s="117">
        <v>469.35</v>
      </c>
      <c r="HQ97" s="118">
        <v>452.54739750000005</v>
      </c>
      <c r="HR97" s="116">
        <v>351.53084999999999</v>
      </c>
      <c r="HS97" s="117">
        <v>506</v>
      </c>
      <c r="HT97" s="117">
        <v>443.85623767056018</v>
      </c>
      <c r="HU97" s="117">
        <v>469.35</v>
      </c>
      <c r="HV97" s="118">
        <v>461.89910250000003</v>
      </c>
      <c r="HW97" s="116">
        <v>355.15755000000001</v>
      </c>
      <c r="HX97" s="117">
        <v>518.65</v>
      </c>
      <c r="HY97" s="117">
        <v>454.07218983984001</v>
      </c>
      <c r="HZ97" s="117">
        <v>488.25</v>
      </c>
      <c r="IA97" s="118">
        <v>471.25080750000001</v>
      </c>
      <c r="IB97" s="116">
        <v>358.78425000000004</v>
      </c>
      <c r="IC97" s="117">
        <v>531.29999999999995</v>
      </c>
      <c r="ID97" s="117">
        <v>454.07218983984001</v>
      </c>
      <c r="IE97" s="117">
        <v>488.25</v>
      </c>
      <c r="IF97" s="118">
        <v>480.58956000000006</v>
      </c>
      <c r="IG97" s="116">
        <v>362.41095000000001</v>
      </c>
      <c r="IH97" s="117">
        <v>543.94999999999993</v>
      </c>
      <c r="II97" s="117">
        <v>464.01930116256011</v>
      </c>
      <c r="IJ97" s="117">
        <v>507.15000000000003</v>
      </c>
      <c r="IK97" s="118">
        <v>489.94126499999999</v>
      </c>
      <c r="IL97" s="116">
        <v>366.03765000000004</v>
      </c>
      <c r="IM97" s="117">
        <v>556.6</v>
      </c>
      <c r="IN97" s="117">
        <v>464.01930116256011</v>
      </c>
      <c r="IO97" s="117">
        <v>507.15000000000003</v>
      </c>
      <c r="IP97" s="118">
        <v>499.2800175000001</v>
      </c>
      <c r="IQ97" s="116">
        <v>369.66435000000001</v>
      </c>
      <c r="IR97" s="117">
        <v>569.25</v>
      </c>
      <c r="IS97" s="117">
        <v>475.04177587152003</v>
      </c>
      <c r="IT97" s="117">
        <v>526.05000000000007</v>
      </c>
      <c r="IU97" s="118">
        <v>508.63172250000002</v>
      </c>
      <c r="IV97" s="116">
        <v>373.29105000000004</v>
      </c>
      <c r="IW97" s="117">
        <v>581.90000000000009</v>
      </c>
      <c r="IX97" s="117">
        <v>475.04177587152003</v>
      </c>
      <c r="IY97" s="117">
        <v>526.05000000000007</v>
      </c>
      <c r="IZ97" s="118">
        <v>517.98342750000006</v>
      </c>
      <c r="JA97" s="116">
        <v>376.91775000000001</v>
      </c>
      <c r="JB97" s="117">
        <v>594.55000000000007</v>
      </c>
      <c r="JC97" s="117">
        <v>484.18236465456005</v>
      </c>
      <c r="JD97" s="117">
        <v>544.95000000000005</v>
      </c>
      <c r="JE97" s="118">
        <v>527.32218</v>
      </c>
      <c r="JF97" s="116">
        <v>380.54445000000004</v>
      </c>
      <c r="JG97" s="117">
        <v>607.20000000000005</v>
      </c>
      <c r="JH97" s="117">
        <v>484.18236465456005</v>
      </c>
      <c r="JI97" s="117">
        <v>544.95000000000005</v>
      </c>
      <c r="JJ97" s="118">
        <v>536.67388500000004</v>
      </c>
      <c r="JK97" s="116">
        <v>384.17115000000007</v>
      </c>
      <c r="JL97" s="117">
        <v>619.85</v>
      </c>
      <c r="JM97" s="117">
        <v>494.3983168238401</v>
      </c>
      <c r="JN97" s="117">
        <v>563.85</v>
      </c>
      <c r="JO97" s="118">
        <v>546.0126375000001</v>
      </c>
      <c r="JP97" s="116">
        <v>387.79785000000004</v>
      </c>
      <c r="JQ97" s="117">
        <v>632.5</v>
      </c>
      <c r="JR97" s="117">
        <v>494.3983168238401</v>
      </c>
      <c r="JS97" s="117">
        <v>563.85</v>
      </c>
      <c r="JT97" s="118">
        <v>555.36434250000002</v>
      </c>
      <c r="JU97" s="116">
        <v>390.38835</v>
      </c>
      <c r="JV97" s="117">
        <v>645.15000000000009</v>
      </c>
      <c r="JW97" s="117">
        <v>504.61426899312011</v>
      </c>
      <c r="JX97" s="117">
        <v>582.75</v>
      </c>
      <c r="JY97" s="118">
        <v>564.71604750000006</v>
      </c>
      <c r="JZ97" s="116">
        <v>392.97885000000002</v>
      </c>
      <c r="KA97" s="117">
        <v>657.80000000000007</v>
      </c>
      <c r="KB97" s="117">
        <v>504.61426899312011</v>
      </c>
      <c r="KC97" s="117">
        <v>582.75</v>
      </c>
      <c r="KD97" s="118">
        <v>574.0548</v>
      </c>
      <c r="KE97" s="116">
        <v>395.56935000000004</v>
      </c>
      <c r="KF97" s="117">
        <v>670.45</v>
      </c>
      <c r="KG97" s="117">
        <v>514.29253946928009</v>
      </c>
      <c r="KH97" s="117">
        <v>601.65</v>
      </c>
      <c r="KI97" s="118">
        <v>583.40650500000004</v>
      </c>
      <c r="KJ97" s="116">
        <v>398.15985000000001</v>
      </c>
      <c r="KK97" s="117">
        <v>683.1</v>
      </c>
      <c r="KL97" s="117">
        <v>514.29253946928009</v>
      </c>
      <c r="KM97" s="117">
        <v>601.65</v>
      </c>
      <c r="KN97" s="118">
        <v>592.74525750000009</v>
      </c>
      <c r="KO97" s="116">
        <v>400.75035000000003</v>
      </c>
      <c r="KP97" s="117">
        <v>695.75</v>
      </c>
      <c r="KQ97" s="117">
        <v>523.97080994544012</v>
      </c>
      <c r="KR97" s="117">
        <v>620.55000000000007</v>
      </c>
      <c r="KS97" s="118">
        <v>602.09696250000013</v>
      </c>
      <c r="KT97" s="116">
        <v>403.34085000000005</v>
      </c>
      <c r="KU97" s="117">
        <v>708.40000000000009</v>
      </c>
      <c r="KV97" s="117">
        <v>523.97080994544012</v>
      </c>
      <c r="KW97" s="117">
        <v>620.55000000000007</v>
      </c>
      <c r="KX97" s="118">
        <v>611.44866750000006</v>
      </c>
      <c r="KY97" s="116">
        <v>405.93134999999995</v>
      </c>
      <c r="KZ97" s="117">
        <v>721.05000000000007</v>
      </c>
      <c r="LA97" s="117">
        <v>534.45560296127996</v>
      </c>
      <c r="LB97" s="117">
        <v>639.45000000000005</v>
      </c>
      <c r="LC97" s="118">
        <v>620.78742</v>
      </c>
      <c r="LD97" s="116">
        <v>408.52184999999997</v>
      </c>
      <c r="LE97" s="117">
        <v>733.7</v>
      </c>
      <c r="LF97" s="117">
        <v>534.45560296127996</v>
      </c>
      <c r="LG97" s="117">
        <v>639.45000000000005</v>
      </c>
      <c r="LH97" s="118">
        <v>630.13912500000004</v>
      </c>
      <c r="LI97" s="116">
        <v>411.11234999999999</v>
      </c>
      <c r="LJ97" s="117">
        <v>746.35</v>
      </c>
      <c r="LK97" s="117">
        <v>544.13387343744</v>
      </c>
      <c r="LL97" s="117">
        <v>657.30000000000007</v>
      </c>
      <c r="LM97" s="118">
        <v>639.47787750000009</v>
      </c>
      <c r="LN97" s="116">
        <v>413.70284999999996</v>
      </c>
      <c r="LO97" s="117">
        <v>759.00000000000011</v>
      </c>
      <c r="LP97" s="117">
        <v>544.13387343744</v>
      </c>
      <c r="LQ97" s="117">
        <v>657.30000000000007</v>
      </c>
      <c r="LR97" s="118">
        <v>648.82958250000001</v>
      </c>
    </row>
    <row r="98" spans="1:330">
      <c r="A98" s="122" t="s">
        <v>116</v>
      </c>
      <c r="B98" s="123" t="s">
        <v>349</v>
      </c>
      <c r="C98" s="116">
        <v>98.439000000000007</v>
      </c>
      <c r="D98" s="116">
        <v>150.24900000000002</v>
      </c>
      <c r="E98" s="116">
        <v>195.58275000000003</v>
      </c>
      <c r="F98" s="161">
        <v>221.49</v>
      </c>
      <c r="G98" s="116" t="e">
        <v>#N/A</v>
      </c>
      <c r="H98" s="117">
        <v>107.52499999999999</v>
      </c>
      <c r="I98" s="117">
        <v>139.15</v>
      </c>
      <c r="J98" s="117">
        <v>183.42500000000001</v>
      </c>
      <c r="K98" s="117">
        <v>227.7</v>
      </c>
      <c r="L98" s="117">
        <v>271.97499999999997</v>
      </c>
      <c r="M98" s="117">
        <v>61.641465600000018</v>
      </c>
      <c r="N98" s="117">
        <v>75.650889600000014</v>
      </c>
      <c r="O98" s="117">
        <v>89.660313600000009</v>
      </c>
      <c r="P98" s="117">
        <v>106.47162240000003</v>
      </c>
      <c r="Q98" s="117">
        <v>123.28293120000004</v>
      </c>
      <c r="R98" s="117">
        <v>89.25</v>
      </c>
      <c r="S98" s="117">
        <v>123.9</v>
      </c>
      <c r="T98" s="117">
        <v>145.95000000000002</v>
      </c>
      <c r="U98" s="117">
        <v>169.05</v>
      </c>
      <c r="V98" s="117" t="e">
        <v>#N/A</v>
      </c>
      <c r="W98" s="118">
        <v>110.8863525</v>
      </c>
      <c r="X98" s="118">
        <v>179.61231749999999</v>
      </c>
      <c r="Y98" s="118">
        <v>220.21840500000002</v>
      </c>
      <c r="Z98" s="118">
        <v>260.82449250000002</v>
      </c>
      <c r="AA98" s="118" t="e">
        <v>#N/A</v>
      </c>
      <c r="AC98" s="122" t="s">
        <v>116</v>
      </c>
      <c r="AD98" s="123" t="s">
        <v>349</v>
      </c>
      <c r="AE98" s="116">
        <v>98.439000000000007</v>
      </c>
      <c r="AF98" s="117">
        <v>107.52499999999999</v>
      </c>
      <c r="AG98" s="117">
        <v>149.41891261440003</v>
      </c>
      <c r="AH98" s="117">
        <v>86.100000000000009</v>
      </c>
      <c r="AI98" s="118">
        <v>132.25797750000001</v>
      </c>
      <c r="AJ98" s="116">
        <v>150.24900000000002</v>
      </c>
      <c r="AK98" s="117">
        <v>139.15</v>
      </c>
      <c r="AL98" s="117">
        <v>204.20584723968003</v>
      </c>
      <c r="AM98" s="117">
        <v>119.7</v>
      </c>
      <c r="AN98" s="118">
        <v>189.05469000000005</v>
      </c>
      <c r="AO98" s="116">
        <v>195.58275000000003</v>
      </c>
      <c r="AP98" s="117">
        <v>183.42500000000001</v>
      </c>
      <c r="AQ98" s="117">
        <v>245.60733760992005</v>
      </c>
      <c r="AR98" s="117">
        <v>142.80000000000001</v>
      </c>
      <c r="AS98" s="118">
        <v>225.12740250000002</v>
      </c>
      <c r="AT98" s="116">
        <v>240.91650000000001</v>
      </c>
      <c r="AU98" s="117">
        <v>227.7</v>
      </c>
      <c r="AV98" s="117">
        <v>287.32011738144007</v>
      </c>
      <c r="AW98" s="117">
        <v>165.9</v>
      </c>
      <c r="AX98" s="118">
        <v>261.20011499999998</v>
      </c>
      <c r="AY98" s="116">
        <v>275.88825000000003</v>
      </c>
      <c r="AZ98" s="117">
        <v>271.97499999999997</v>
      </c>
      <c r="BA98" s="117">
        <v>341.17318380288009</v>
      </c>
      <c r="BB98" s="117">
        <v>189</v>
      </c>
      <c r="BC98" s="118">
        <v>299.85037500000004</v>
      </c>
      <c r="BD98" s="116">
        <v>314.74575000000004</v>
      </c>
      <c r="BE98" s="117">
        <v>309.92500000000001</v>
      </c>
      <c r="BF98" s="117">
        <v>377.59404375264006</v>
      </c>
      <c r="BG98" s="117">
        <v>207.9</v>
      </c>
      <c r="BH98" s="118">
        <v>318.56673749999999</v>
      </c>
      <c r="BI98" s="116">
        <v>354.57468750000004</v>
      </c>
      <c r="BJ98" s="117">
        <v>347.875</v>
      </c>
      <c r="BK98" s="117">
        <v>414.63748250496013</v>
      </c>
      <c r="BL98" s="117">
        <v>226.8</v>
      </c>
      <c r="BM98" s="118">
        <v>337.28309999999999</v>
      </c>
      <c r="BN98" s="116">
        <v>394.40362500000003</v>
      </c>
      <c r="BO98" s="117">
        <v>385.82500000000005</v>
      </c>
      <c r="BP98" s="117">
        <v>451.68092125728015</v>
      </c>
      <c r="BQ98" s="117">
        <v>245.70000000000002</v>
      </c>
      <c r="BR98" s="118">
        <v>356.01241500000003</v>
      </c>
      <c r="BS98" s="116">
        <v>434.23256250000003</v>
      </c>
      <c r="BT98" s="117">
        <v>423.77499999999998</v>
      </c>
      <c r="BU98" s="117">
        <v>488.41307060832003</v>
      </c>
      <c r="BV98" s="117">
        <v>264.60000000000002</v>
      </c>
      <c r="BW98" s="118">
        <v>374.72877750000004</v>
      </c>
      <c r="BX98" s="116">
        <v>474.06150000000002</v>
      </c>
      <c r="BY98" s="117">
        <v>455.4</v>
      </c>
      <c r="BZ98" s="117">
        <v>525.4565093606401</v>
      </c>
      <c r="CA98" s="117">
        <v>282.45</v>
      </c>
      <c r="CB98" s="118">
        <v>393.45809250000002</v>
      </c>
      <c r="CC98" s="116">
        <v>525.87150000000008</v>
      </c>
      <c r="CD98" s="117">
        <v>466.15250000000003</v>
      </c>
      <c r="CE98" s="117">
        <v>547.55805685152006</v>
      </c>
      <c r="CF98" s="117">
        <v>358.05</v>
      </c>
      <c r="CG98" s="118">
        <v>412.17445500000008</v>
      </c>
      <c r="CH98" s="116">
        <v>577.68150000000003</v>
      </c>
      <c r="CI98" s="117">
        <v>508.53</v>
      </c>
      <c r="CJ98" s="117">
        <v>569.97089374368011</v>
      </c>
      <c r="CK98" s="117">
        <v>358.05</v>
      </c>
      <c r="CL98" s="118">
        <v>430.89081750000003</v>
      </c>
      <c r="CM98" s="116">
        <v>600.69809250000003</v>
      </c>
      <c r="CN98" s="117">
        <v>550.90750000000003</v>
      </c>
      <c r="CO98" s="117">
        <v>592.69502003712012</v>
      </c>
      <c r="CP98" s="117">
        <v>406.35</v>
      </c>
      <c r="CQ98" s="118">
        <v>449.62013250000001</v>
      </c>
      <c r="CR98" s="116">
        <v>623.71468500000015</v>
      </c>
      <c r="CS98" s="117">
        <v>593.28499999999997</v>
      </c>
      <c r="CT98" s="117">
        <v>615.41914633056001</v>
      </c>
      <c r="CU98" s="117">
        <v>406.35</v>
      </c>
      <c r="CV98" s="118">
        <v>468.33649500000001</v>
      </c>
      <c r="CW98" s="116">
        <v>646.73127750000015</v>
      </c>
      <c r="CX98" s="117">
        <v>635.66250000000002</v>
      </c>
      <c r="CY98" s="117">
        <v>637.83198322272017</v>
      </c>
      <c r="CZ98" s="117">
        <v>453.6</v>
      </c>
      <c r="DA98" s="118">
        <v>487.06581000000006</v>
      </c>
      <c r="DB98" s="116">
        <v>669.74787000000015</v>
      </c>
      <c r="DC98" s="117">
        <v>678.04000000000008</v>
      </c>
      <c r="DD98" s="117">
        <v>660.86739891744003</v>
      </c>
      <c r="DE98" s="117">
        <v>453.6</v>
      </c>
      <c r="DF98" s="118">
        <v>505.78217250000006</v>
      </c>
      <c r="DG98" s="116">
        <v>692.76446250000004</v>
      </c>
      <c r="DH98" s="117">
        <v>720.41750000000002</v>
      </c>
      <c r="DI98" s="117">
        <v>683.28023580960007</v>
      </c>
      <c r="DJ98" s="117">
        <v>501.90000000000003</v>
      </c>
      <c r="DK98" s="118">
        <v>524.49853500000006</v>
      </c>
      <c r="DL98" s="116">
        <v>715.78105500000004</v>
      </c>
      <c r="DM98" s="117">
        <v>762.79499999999996</v>
      </c>
      <c r="DN98" s="117">
        <v>704.75920449792</v>
      </c>
      <c r="DO98" s="117">
        <v>501.90000000000003</v>
      </c>
      <c r="DP98" s="118">
        <v>543.22784999999999</v>
      </c>
      <c r="DQ98" s="116">
        <v>738.79764750000004</v>
      </c>
      <c r="DR98" s="117">
        <v>805.17250000000001</v>
      </c>
      <c r="DS98" s="117">
        <v>728.41719899520012</v>
      </c>
      <c r="DT98" s="117">
        <v>549.15</v>
      </c>
      <c r="DU98" s="118">
        <v>561.94421250000005</v>
      </c>
      <c r="DV98" s="116">
        <v>761.81424000000004</v>
      </c>
      <c r="DW98" s="117">
        <v>847.55</v>
      </c>
      <c r="DX98" s="117">
        <v>751.14132528864002</v>
      </c>
      <c r="DY98" s="117">
        <v>549.15</v>
      </c>
      <c r="DZ98" s="118">
        <v>580.67352750000009</v>
      </c>
      <c r="EA98" s="116">
        <v>774.11911500000008</v>
      </c>
      <c r="EB98" s="117">
        <v>757.10250000000008</v>
      </c>
      <c r="EC98" s="117">
        <v>775.42189858847996</v>
      </c>
      <c r="ED98" s="117">
        <v>599.55000000000007</v>
      </c>
      <c r="EE98" s="118">
        <v>599.38989000000004</v>
      </c>
      <c r="EF98" s="116">
        <v>786.42399</v>
      </c>
      <c r="EG98" s="117">
        <v>793.15499999999997</v>
      </c>
      <c r="EH98" s="117">
        <v>775.42189858847996</v>
      </c>
      <c r="EI98" s="117">
        <v>599.55000000000007</v>
      </c>
      <c r="EJ98" s="118">
        <v>618.10625249999998</v>
      </c>
      <c r="EK98" s="116">
        <v>798.72886499999993</v>
      </c>
      <c r="EL98" s="117">
        <v>829.20749999999998</v>
      </c>
      <c r="EM98" s="117">
        <v>800.63634009216025</v>
      </c>
      <c r="EN98" s="117">
        <v>673.05000000000007</v>
      </c>
      <c r="EO98" s="118">
        <v>636.83556750000002</v>
      </c>
      <c r="EP98" s="116">
        <v>811.03374000000008</v>
      </c>
      <c r="EQ98" s="117">
        <v>865.26</v>
      </c>
      <c r="ER98" s="117">
        <v>800.63634009216025</v>
      </c>
      <c r="ES98" s="117">
        <v>673.05000000000007</v>
      </c>
      <c r="ET98" s="118">
        <v>655.55193000000008</v>
      </c>
      <c r="EU98" s="116">
        <v>823.338615</v>
      </c>
      <c r="EV98" s="117">
        <v>901.3125</v>
      </c>
      <c r="EW98" s="117">
        <v>825.53949219456013</v>
      </c>
      <c r="EX98" s="117">
        <v>745.5</v>
      </c>
      <c r="EY98" s="118">
        <v>674.28124500000013</v>
      </c>
      <c r="EZ98" s="116">
        <v>835.64349000000004</v>
      </c>
      <c r="FA98" s="117">
        <v>937.36500000000001</v>
      </c>
      <c r="FB98" s="117">
        <v>825.53949219456013</v>
      </c>
      <c r="FC98" s="117">
        <v>745.5</v>
      </c>
      <c r="FD98" s="118">
        <v>692.99760749999996</v>
      </c>
      <c r="FE98" s="116">
        <v>847.94836499999997</v>
      </c>
      <c r="FF98" s="117">
        <v>973.41750000000002</v>
      </c>
      <c r="FG98" s="117">
        <v>849.82006549440007</v>
      </c>
      <c r="FH98" s="117">
        <v>819</v>
      </c>
      <c r="FI98" s="118">
        <v>711.71397000000002</v>
      </c>
      <c r="FJ98" s="116">
        <v>860.25324000000001</v>
      </c>
      <c r="FK98" s="117">
        <v>1009.47</v>
      </c>
      <c r="FL98" s="117">
        <v>849.82006549440007</v>
      </c>
      <c r="FM98" s="117">
        <v>819</v>
      </c>
      <c r="FN98" s="118">
        <v>730.44328500000006</v>
      </c>
      <c r="FO98" s="116">
        <v>872.55811500000004</v>
      </c>
      <c r="FP98" s="117">
        <v>1045.5225</v>
      </c>
      <c r="FQ98" s="117">
        <v>874.72321759680028</v>
      </c>
      <c r="FR98" s="117">
        <v>892.5</v>
      </c>
      <c r="FS98" s="118">
        <v>749.15964750000001</v>
      </c>
      <c r="FT98" s="116">
        <v>884.86299000000008</v>
      </c>
      <c r="FU98" s="117">
        <v>1081.575</v>
      </c>
      <c r="FV98" s="117">
        <v>874.72321759680028</v>
      </c>
      <c r="FW98" s="117">
        <v>892.5</v>
      </c>
      <c r="FX98" s="118">
        <v>767.88896250000005</v>
      </c>
      <c r="FY98" s="116">
        <v>897.16786500000001</v>
      </c>
      <c r="FZ98" s="117">
        <v>1117.6275000000001</v>
      </c>
      <c r="GA98" s="117">
        <v>899.3150802979203</v>
      </c>
      <c r="GB98" s="117">
        <v>971.25</v>
      </c>
      <c r="GC98" s="118">
        <v>786.60532499999999</v>
      </c>
      <c r="GD98" s="116">
        <v>909.47273999999993</v>
      </c>
      <c r="GE98" s="117">
        <v>1153.68</v>
      </c>
      <c r="GF98" s="117">
        <v>899.3150802979203</v>
      </c>
      <c r="GG98" s="117">
        <v>971.25</v>
      </c>
      <c r="GH98" s="118">
        <v>805.32168750000005</v>
      </c>
      <c r="GI98" s="116">
        <v>921.77761500000008</v>
      </c>
      <c r="GJ98" s="117">
        <v>1189.7324999999998</v>
      </c>
      <c r="GK98" s="117">
        <v>924.52952180160003</v>
      </c>
      <c r="GL98" s="117">
        <v>1050</v>
      </c>
      <c r="GM98" s="118">
        <v>824.0510025000001</v>
      </c>
      <c r="GN98" s="116">
        <v>934.08249000000001</v>
      </c>
      <c r="GO98" s="117">
        <v>1225.7850000000001</v>
      </c>
      <c r="GP98" s="117">
        <v>924.52952180160003</v>
      </c>
      <c r="GQ98" s="117">
        <v>1050</v>
      </c>
      <c r="GR98" s="118">
        <v>842.76736500000004</v>
      </c>
      <c r="GS98" s="116">
        <v>946.38736500000005</v>
      </c>
      <c r="GT98" s="117">
        <v>1261.8375000000001</v>
      </c>
      <c r="GU98" s="117">
        <v>949.74396330528032</v>
      </c>
      <c r="GV98" s="117">
        <v>1128.75</v>
      </c>
      <c r="GW98" s="118">
        <v>861.49668000000008</v>
      </c>
      <c r="GX98" s="116">
        <v>958.69223999999997</v>
      </c>
      <c r="GY98" s="117">
        <v>1297.8899999999999</v>
      </c>
      <c r="GZ98" s="117">
        <v>949.74396330528032</v>
      </c>
      <c r="HA98" s="117">
        <v>1128.75</v>
      </c>
      <c r="HB98" s="118">
        <v>880.21304250000014</v>
      </c>
      <c r="HC98" s="116">
        <v>970.99711500000012</v>
      </c>
      <c r="HD98" s="117">
        <v>1333.9425000000001</v>
      </c>
      <c r="HE98" s="117">
        <v>974.02453660512015</v>
      </c>
      <c r="HF98" s="117">
        <v>1207.5</v>
      </c>
      <c r="HG98" s="118">
        <v>898.92940499999997</v>
      </c>
      <c r="HH98" s="116">
        <v>983.30199000000005</v>
      </c>
      <c r="HI98" s="117">
        <v>1369.9949999999999</v>
      </c>
      <c r="HJ98" s="117">
        <v>974.02453660512015</v>
      </c>
      <c r="HK98" s="117">
        <v>1207.5</v>
      </c>
      <c r="HL98" s="118">
        <v>917.65872000000002</v>
      </c>
      <c r="HM98" s="116">
        <v>995.60686499999997</v>
      </c>
      <c r="HN98" s="117">
        <v>1406.0474999999999</v>
      </c>
      <c r="HO98" s="117">
        <v>998.92768870752025</v>
      </c>
      <c r="HP98" s="117">
        <v>1286.25</v>
      </c>
      <c r="HQ98" s="118">
        <v>936.37508249999996</v>
      </c>
      <c r="HR98" s="116">
        <v>1007.91174</v>
      </c>
      <c r="HS98" s="117">
        <v>1442.1000000000001</v>
      </c>
      <c r="HT98" s="117">
        <v>998.92768870752025</v>
      </c>
      <c r="HU98" s="117">
        <v>1286.25</v>
      </c>
      <c r="HV98" s="118">
        <v>955.1043975</v>
      </c>
      <c r="HW98" s="116">
        <v>1019.5689900000001</v>
      </c>
      <c r="HX98" s="117">
        <v>1348.49</v>
      </c>
      <c r="HY98" s="117">
        <v>1023.8308408099205</v>
      </c>
      <c r="HZ98" s="117">
        <v>1365</v>
      </c>
      <c r="IA98" s="118">
        <v>973.82076000000006</v>
      </c>
      <c r="IB98" s="116">
        <v>1031.22624</v>
      </c>
      <c r="IC98" s="117">
        <v>1381.38</v>
      </c>
      <c r="ID98" s="117">
        <v>1023.8308408099205</v>
      </c>
      <c r="IE98" s="117">
        <v>1365</v>
      </c>
      <c r="IF98" s="118">
        <v>992.53712250000001</v>
      </c>
      <c r="IG98" s="116">
        <v>1042.8834899999999</v>
      </c>
      <c r="IH98" s="117">
        <v>1414.27</v>
      </c>
      <c r="II98" s="117">
        <v>1047.8001247084801</v>
      </c>
      <c r="IJ98" s="117">
        <v>1443.75</v>
      </c>
      <c r="IK98" s="118">
        <v>1011.2664375000001</v>
      </c>
      <c r="IL98" s="116">
        <v>1054.5407399999999</v>
      </c>
      <c r="IM98" s="117">
        <v>1447.16</v>
      </c>
      <c r="IN98" s="117">
        <v>1047.8001247084801</v>
      </c>
      <c r="IO98" s="117">
        <v>1443.75</v>
      </c>
      <c r="IP98" s="118">
        <v>1029.9828000000002</v>
      </c>
      <c r="IQ98" s="116">
        <v>1066.1979900000001</v>
      </c>
      <c r="IR98" s="117">
        <v>1480.0500000000002</v>
      </c>
      <c r="IS98" s="117">
        <v>1073.0145662121602</v>
      </c>
      <c r="IT98" s="117">
        <v>1521.45</v>
      </c>
      <c r="IU98" s="118">
        <v>1048.6991625000001</v>
      </c>
      <c r="IV98" s="116">
        <v>1077.8552400000001</v>
      </c>
      <c r="IW98" s="117">
        <v>1512.94</v>
      </c>
      <c r="IX98" s="117">
        <v>1073.0145662121602</v>
      </c>
      <c r="IY98" s="117">
        <v>1521.45</v>
      </c>
      <c r="IZ98" s="118">
        <v>1067.4284775000001</v>
      </c>
      <c r="JA98" s="116">
        <v>1089.5124900000001</v>
      </c>
      <c r="JB98" s="117">
        <v>1545.8300000000002</v>
      </c>
      <c r="JC98" s="117">
        <v>1096.6725607094402</v>
      </c>
      <c r="JD98" s="117">
        <v>1600.2</v>
      </c>
      <c r="JE98" s="118">
        <v>1086.1448399999999</v>
      </c>
      <c r="JF98" s="116">
        <v>1101.16974</v>
      </c>
      <c r="JG98" s="117">
        <v>1578.72</v>
      </c>
      <c r="JH98" s="117">
        <v>1096.6725607094402</v>
      </c>
      <c r="JI98" s="117">
        <v>1600.2</v>
      </c>
      <c r="JJ98" s="118">
        <v>1104.8741550000002</v>
      </c>
      <c r="JK98" s="116">
        <v>1112.82699</v>
      </c>
      <c r="JL98" s="117">
        <v>1611.6100000000001</v>
      </c>
      <c r="JM98" s="117">
        <v>1120.9531340092801</v>
      </c>
      <c r="JN98" s="117">
        <v>1678.95</v>
      </c>
      <c r="JO98" s="118">
        <v>1123.5905175</v>
      </c>
      <c r="JP98" s="116">
        <v>1124.48424</v>
      </c>
      <c r="JQ98" s="117">
        <v>1644.4999999999998</v>
      </c>
      <c r="JR98" s="117">
        <v>1120.9531340092801</v>
      </c>
      <c r="JS98" s="117">
        <v>1678.95</v>
      </c>
      <c r="JT98" s="118">
        <v>1142.3068799999999</v>
      </c>
      <c r="JU98" s="116">
        <v>1137.4367400000001</v>
      </c>
      <c r="JV98" s="117">
        <v>1677.3899999999999</v>
      </c>
      <c r="JW98" s="117">
        <v>1145.2337073091201</v>
      </c>
      <c r="JX98" s="117">
        <v>1757.7</v>
      </c>
      <c r="JY98" s="118">
        <v>1161.0361950000001</v>
      </c>
      <c r="JZ98" s="116">
        <v>1150.38924</v>
      </c>
      <c r="KA98" s="117">
        <v>1710.2800000000002</v>
      </c>
      <c r="KB98" s="117">
        <v>1145.2337073091201</v>
      </c>
      <c r="KC98" s="117">
        <v>1757.7</v>
      </c>
      <c r="KD98" s="118">
        <v>1179.7525575</v>
      </c>
      <c r="KE98" s="116">
        <v>1163.3417400000001</v>
      </c>
      <c r="KF98" s="117">
        <v>1743.1699999999998</v>
      </c>
      <c r="KG98" s="117">
        <v>1169.20299120768</v>
      </c>
      <c r="KH98" s="117">
        <v>1836.45</v>
      </c>
      <c r="KI98" s="118">
        <v>1198.4818725</v>
      </c>
      <c r="KJ98" s="116">
        <v>1176.2942399999999</v>
      </c>
      <c r="KK98" s="117">
        <v>1776.06</v>
      </c>
      <c r="KL98" s="117">
        <v>1169.20299120768</v>
      </c>
      <c r="KM98" s="117">
        <v>1836.45</v>
      </c>
      <c r="KN98" s="118">
        <v>1217.1982350000001</v>
      </c>
      <c r="KO98" s="116">
        <v>1189.24674</v>
      </c>
      <c r="KP98" s="117">
        <v>1808.9499999999998</v>
      </c>
      <c r="KQ98" s="117">
        <v>1194.1061433100801</v>
      </c>
      <c r="KR98" s="117">
        <v>1914.15</v>
      </c>
      <c r="KS98" s="118">
        <v>1235.9145975000001</v>
      </c>
      <c r="KT98" s="116">
        <v>1202.1992400000001</v>
      </c>
      <c r="KU98" s="117">
        <v>1841.84</v>
      </c>
      <c r="KV98" s="117">
        <v>1194.1061433100801</v>
      </c>
      <c r="KW98" s="117">
        <v>1914.15</v>
      </c>
      <c r="KX98" s="118">
        <v>1254.6439124999999</v>
      </c>
      <c r="KY98" s="116">
        <v>1215.15174</v>
      </c>
      <c r="KZ98" s="117">
        <v>1874.73</v>
      </c>
      <c r="LA98" s="117">
        <v>1218.6980060112001</v>
      </c>
      <c r="LB98" s="117">
        <v>1992.9</v>
      </c>
      <c r="LC98" s="118">
        <v>1273.360275</v>
      </c>
      <c r="LD98" s="116">
        <v>1228.1042400000001</v>
      </c>
      <c r="LE98" s="117">
        <v>1907.62</v>
      </c>
      <c r="LF98" s="117">
        <v>1218.6980060112001</v>
      </c>
      <c r="LG98" s="117">
        <v>1992.9</v>
      </c>
      <c r="LH98" s="118">
        <v>1292.08959</v>
      </c>
      <c r="LI98" s="116">
        <v>1241.05674</v>
      </c>
      <c r="LJ98" s="117">
        <v>1940.51</v>
      </c>
      <c r="LK98" s="117">
        <v>1243.2898687123202</v>
      </c>
      <c r="LL98" s="117">
        <v>2071.65</v>
      </c>
      <c r="LM98" s="118">
        <v>1310.8059525000001</v>
      </c>
      <c r="LN98" s="116">
        <v>1254.0092400000001</v>
      </c>
      <c r="LO98" s="117">
        <v>1973.3999999999999</v>
      </c>
      <c r="LP98" s="117">
        <v>1243.2898687123202</v>
      </c>
      <c r="LQ98" s="117">
        <v>2071.65</v>
      </c>
      <c r="LR98" s="118">
        <v>1329.5352675000001</v>
      </c>
    </row>
    <row r="99" spans="1:330">
      <c r="A99" s="122" t="s">
        <v>117</v>
      </c>
      <c r="B99" s="123" t="s">
        <v>350</v>
      </c>
      <c r="C99" s="116">
        <v>94.553250000000006</v>
      </c>
      <c r="D99" s="116">
        <v>139.887</v>
      </c>
      <c r="E99" s="116">
        <v>185.22075000000001</v>
      </c>
      <c r="F99" s="161">
        <v>227.36</v>
      </c>
      <c r="G99" s="116" t="e">
        <v>#N/A</v>
      </c>
      <c r="H99" s="117">
        <v>49.335000000000001</v>
      </c>
      <c r="I99" s="117">
        <v>56.924999999999997</v>
      </c>
      <c r="J99" s="117">
        <v>70.84</v>
      </c>
      <c r="K99" s="117">
        <v>80.959999999999994</v>
      </c>
      <c r="L99" s="117">
        <v>92.344999999999999</v>
      </c>
      <c r="M99" s="117">
        <v>61.641465600000018</v>
      </c>
      <c r="N99" s="117">
        <v>75.650889600000014</v>
      </c>
      <c r="O99" s="117">
        <v>89.660313600000009</v>
      </c>
      <c r="P99" s="117">
        <v>106.47162240000003</v>
      </c>
      <c r="Q99" s="117">
        <v>123.28293120000004</v>
      </c>
      <c r="R99" s="117">
        <v>89.25</v>
      </c>
      <c r="S99" s="117">
        <v>123.9</v>
      </c>
      <c r="T99" s="117">
        <v>145.95000000000002</v>
      </c>
      <c r="U99" s="117">
        <v>169.05</v>
      </c>
      <c r="V99" s="117" t="e">
        <v>#N/A</v>
      </c>
      <c r="W99" s="118">
        <v>110.8863525</v>
      </c>
      <c r="X99" s="118">
        <v>179.61231749999999</v>
      </c>
      <c r="Y99" s="118">
        <v>220.21840500000002</v>
      </c>
      <c r="Z99" s="118">
        <v>260.82449250000002</v>
      </c>
      <c r="AA99" s="118" t="e">
        <v>#N/A</v>
      </c>
      <c r="AC99" s="122" t="s">
        <v>117</v>
      </c>
      <c r="AD99" s="123" t="s">
        <v>350</v>
      </c>
      <c r="AE99" s="116">
        <v>94.553250000000006</v>
      </c>
      <c r="AF99" s="117">
        <v>49.335000000000001</v>
      </c>
      <c r="AG99" s="117">
        <v>149.41891261440003</v>
      </c>
      <c r="AH99" s="117">
        <v>86.100000000000009</v>
      </c>
      <c r="AI99" s="118">
        <v>132.25797750000001</v>
      </c>
      <c r="AJ99" s="116">
        <v>139.887</v>
      </c>
      <c r="AK99" s="117">
        <v>56.924999999999997</v>
      </c>
      <c r="AL99" s="117">
        <v>204.20584723968003</v>
      </c>
      <c r="AM99" s="117">
        <v>119.7</v>
      </c>
      <c r="AN99" s="118">
        <v>189.05469000000005</v>
      </c>
      <c r="AO99" s="116">
        <v>185.22075000000001</v>
      </c>
      <c r="AP99" s="117">
        <v>70.84</v>
      </c>
      <c r="AQ99" s="117">
        <v>245.60733760992005</v>
      </c>
      <c r="AR99" s="117">
        <v>142.80000000000001</v>
      </c>
      <c r="AS99" s="118">
        <v>225.12740250000002</v>
      </c>
      <c r="AT99" s="116">
        <v>230.55450000000002</v>
      </c>
      <c r="AU99" s="117">
        <v>80.959999999999994</v>
      </c>
      <c r="AV99" s="117">
        <v>287.32011738144007</v>
      </c>
      <c r="AW99" s="117">
        <v>165.9</v>
      </c>
      <c r="AX99" s="118">
        <v>261.20011499999998</v>
      </c>
      <c r="AY99" s="116">
        <v>275.88825000000003</v>
      </c>
      <c r="AZ99" s="117">
        <v>92.344999999999999</v>
      </c>
      <c r="BA99" s="117">
        <v>341.17318380288009</v>
      </c>
      <c r="BB99" s="117">
        <v>189</v>
      </c>
      <c r="BC99" s="118">
        <v>299.85037500000004</v>
      </c>
      <c r="BD99" s="116">
        <v>314.74575000000004</v>
      </c>
      <c r="BE99" s="117">
        <v>99.935000000000002</v>
      </c>
      <c r="BF99" s="117">
        <v>377.59404375264006</v>
      </c>
      <c r="BG99" s="117">
        <v>207.9</v>
      </c>
      <c r="BH99" s="118">
        <v>318.56673749999999</v>
      </c>
      <c r="BI99" s="116">
        <v>351.98418750000002</v>
      </c>
      <c r="BJ99" s="117">
        <v>110.05500000000001</v>
      </c>
      <c r="BK99" s="117">
        <v>414.63748250496013</v>
      </c>
      <c r="BL99" s="117">
        <v>226.8</v>
      </c>
      <c r="BM99" s="118">
        <v>337.28309999999999</v>
      </c>
      <c r="BN99" s="116">
        <v>389.22262500000005</v>
      </c>
      <c r="BO99" s="117">
        <v>120.175</v>
      </c>
      <c r="BP99" s="117">
        <v>451.68092125728015</v>
      </c>
      <c r="BQ99" s="117">
        <v>245.70000000000002</v>
      </c>
      <c r="BR99" s="118">
        <v>356.01241500000003</v>
      </c>
      <c r="BS99" s="116">
        <v>426.46106250000003</v>
      </c>
      <c r="BT99" s="117">
        <v>130.29499999999999</v>
      </c>
      <c r="BU99" s="117">
        <v>488.41307060832003</v>
      </c>
      <c r="BV99" s="117">
        <v>264.60000000000002</v>
      </c>
      <c r="BW99" s="118">
        <v>374.72877750000004</v>
      </c>
      <c r="BX99" s="116">
        <v>463.69950000000006</v>
      </c>
      <c r="BY99" s="117">
        <v>137.88499999999999</v>
      </c>
      <c r="BZ99" s="117">
        <v>525.4565093606401</v>
      </c>
      <c r="CA99" s="117">
        <v>282.45</v>
      </c>
      <c r="CB99" s="118">
        <v>393.45809250000002</v>
      </c>
      <c r="CC99" s="116">
        <v>505.14750000000009</v>
      </c>
      <c r="CD99" s="117">
        <v>153.065</v>
      </c>
      <c r="CE99" s="117">
        <v>547.55805685152006</v>
      </c>
      <c r="CF99" s="117">
        <v>358.05</v>
      </c>
      <c r="CG99" s="118">
        <v>412.17445500000008</v>
      </c>
      <c r="CH99" s="116">
        <v>546.59550000000002</v>
      </c>
      <c r="CI99" s="117">
        <v>166.98</v>
      </c>
      <c r="CJ99" s="117">
        <v>569.97089374368011</v>
      </c>
      <c r="CK99" s="117">
        <v>358.05</v>
      </c>
      <c r="CL99" s="118">
        <v>430.89081750000003</v>
      </c>
      <c r="CM99" s="116">
        <v>568.52408249999996</v>
      </c>
      <c r="CN99" s="117">
        <v>180.89500000000001</v>
      </c>
      <c r="CO99" s="117">
        <v>592.69502003712012</v>
      </c>
      <c r="CP99" s="117">
        <v>406.35</v>
      </c>
      <c r="CQ99" s="118">
        <v>449.62013250000001</v>
      </c>
      <c r="CR99" s="116">
        <v>590.45266500000014</v>
      </c>
      <c r="CS99" s="117">
        <v>194.81</v>
      </c>
      <c r="CT99" s="117">
        <v>615.41914633056001</v>
      </c>
      <c r="CU99" s="117">
        <v>406.35</v>
      </c>
      <c r="CV99" s="118">
        <v>468.33649500000001</v>
      </c>
      <c r="CW99" s="116">
        <v>612.38124750000009</v>
      </c>
      <c r="CX99" s="117">
        <v>208.72499999999999</v>
      </c>
      <c r="CY99" s="117">
        <v>637.83198322272017</v>
      </c>
      <c r="CZ99" s="117">
        <v>453.6</v>
      </c>
      <c r="DA99" s="118">
        <v>487.06581000000006</v>
      </c>
      <c r="DB99" s="116">
        <v>634.30983000000003</v>
      </c>
      <c r="DC99" s="117">
        <v>222.64</v>
      </c>
      <c r="DD99" s="117">
        <v>660.86739891744003</v>
      </c>
      <c r="DE99" s="117">
        <v>453.6</v>
      </c>
      <c r="DF99" s="118">
        <v>505.78217250000006</v>
      </c>
      <c r="DG99" s="116">
        <v>656.23841250000009</v>
      </c>
      <c r="DH99" s="117">
        <v>236.55500000000001</v>
      </c>
      <c r="DI99" s="117">
        <v>683.28023580960007</v>
      </c>
      <c r="DJ99" s="117">
        <v>501.90000000000003</v>
      </c>
      <c r="DK99" s="118">
        <v>524.49853500000006</v>
      </c>
      <c r="DL99" s="116">
        <v>678.16699500000004</v>
      </c>
      <c r="DM99" s="117">
        <v>250.47</v>
      </c>
      <c r="DN99" s="117">
        <v>704.75920449792</v>
      </c>
      <c r="DO99" s="117">
        <v>501.90000000000003</v>
      </c>
      <c r="DP99" s="118">
        <v>543.22784999999999</v>
      </c>
      <c r="DQ99" s="116">
        <v>700.09557749999999</v>
      </c>
      <c r="DR99" s="117">
        <v>264.38499999999999</v>
      </c>
      <c r="DS99" s="117">
        <v>728.41719899520012</v>
      </c>
      <c r="DT99" s="117">
        <v>549.15</v>
      </c>
      <c r="DU99" s="118">
        <v>561.94421250000005</v>
      </c>
      <c r="DV99" s="116">
        <v>722.02416000000017</v>
      </c>
      <c r="DW99" s="117">
        <v>278.3</v>
      </c>
      <c r="DX99" s="117">
        <v>751.14132528864002</v>
      </c>
      <c r="DY99" s="117">
        <v>549.15</v>
      </c>
      <c r="DZ99" s="118">
        <v>580.67352750000009</v>
      </c>
      <c r="EA99" s="116">
        <v>733.68141000000014</v>
      </c>
      <c r="EB99" s="117">
        <v>292.21499999999997</v>
      </c>
      <c r="EC99" s="117">
        <v>775.42189858847996</v>
      </c>
      <c r="ED99" s="117">
        <v>599.55000000000007</v>
      </c>
      <c r="EE99" s="118">
        <v>599.38989000000004</v>
      </c>
      <c r="EF99" s="116">
        <v>745.33866000000012</v>
      </c>
      <c r="EG99" s="117">
        <v>306.13</v>
      </c>
      <c r="EH99" s="117">
        <v>775.42189858847996</v>
      </c>
      <c r="EI99" s="117">
        <v>599.55000000000007</v>
      </c>
      <c r="EJ99" s="118">
        <v>618.10625249999998</v>
      </c>
      <c r="EK99" s="116">
        <v>756.99591000000021</v>
      </c>
      <c r="EL99" s="117">
        <v>320.04500000000002</v>
      </c>
      <c r="EM99" s="117">
        <v>800.63634009216025</v>
      </c>
      <c r="EN99" s="117">
        <v>673.05000000000007</v>
      </c>
      <c r="EO99" s="118">
        <v>636.83556750000002</v>
      </c>
      <c r="EP99" s="116">
        <v>768.65316000000007</v>
      </c>
      <c r="EQ99" s="117">
        <v>333.96</v>
      </c>
      <c r="ER99" s="117">
        <v>800.63634009216025</v>
      </c>
      <c r="ES99" s="117">
        <v>673.05000000000007</v>
      </c>
      <c r="ET99" s="118">
        <v>655.55193000000008</v>
      </c>
      <c r="EU99" s="116">
        <v>780.31041000000005</v>
      </c>
      <c r="EV99" s="117">
        <v>347.875</v>
      </c>
      <c r="EW99" s="117">
        <v>825.53949219456013</v>
      </c>
      <c r="EX99" s="117">
        <v>745.5</v>
      </c>
      <c r="EY99" s="118">
        <v>674.28124500000013</v>
      </c>
      <c r="EZ99" s="116">
        <v>791.96766000000014</v>
      </c>
      <c r="FA99" s="117">
        <v>361.79</v>
      </c>
      <c r="FB99" s="117">
        <v>825.53949219456013</v>
      </c>
      <c r="FC99" s="117">
        <v>745.5</v>
      </c>
      <c r="FD99" s="118">
        <v>692.99760749999996</v>
      </c>
      <c r="FE99" s="116">
        <v>803.62491000000011</v>
      </c>
      <c r="FF99" s="117">
        <v>375.70499999999998</v>
      </c>
      <c r="FG99" s="117">
        <v>849.82006549440007</v>
      </c>
      <c r="FH99" s="117">
        <v>819</v>
      </c>
      <c r="FI99" s="118">
        <v>711.71397000000002</v>
      </c>
      <c r="FJ99" s="116">
        <v>815.28216000000009</v>
      </c>
      <c r="FK99" s="117">
        <v>389.62</v>
      </c>
      <c r="FL99" s="117">
        <v>849.82006549440007</v>
      </c>
      <c r="FM99" s="117">
        <v>819</v>
      </c>
      <c r="FN99" s="118">
        <v>730.44328500000006</v>
      </c>
      <c r="FO99" s="116">
        <v>826.93941000000007</v>
      </c>
      <c r="FP99" s="117">
        <v>403.53499999999997</v>
      </c>
      <c r="FQ99" s="117">
        <v>874.72321759680028</v>
      </c>
      <c r="FR99" s="117">
        <v>892.5</v>
      </c>
      <c r="FS99" s="118">
        <v>749.15964750000001</v>
      </c>
      <c r="FT99" s="116">
        <v>838.59666000000016</v>
      </c>
      <c r="FU99" s="117">
        <v>417.45</v>
      </c>
      <c r="FV99" s="117">
        <v>874.72321759680028</v>
      </c>
      <c r="FW99" s="117">
        <v>892.5</v>
      </c>
      <c r="FX99" s="118">
        <v>767.88896250000005</v>
      </c>
      <c r="FY99" s="116">
        <v>850.25391000000013</v>
      </c>
      <c r="FZ99" s="117">
        <v>431.36500000000001</v>
      </c>
      <c r="GA99" s="117">
        <v>899.3150802979203</v>
      </c>
      <c r="GB99" s="117">
        <v>971.25</v>
      </c>
      <c r="GC99" s="118">
        <v>786.60532499999999</v>
      </c>
      <c r="GD99" s="116">
        <v>861.91116000000011</v>
      </c>
      <c r="GE99" s="117">
        <v>445.28</v>
      </c>
      <c r="GF99" s="117">
        <v>899.3150802979203</v>
      </c>
      <c r="GG99" s="117">
        <v>971.25</v>
      </c>
      <c r="GH99" s="118">
        <v>805.32168750000005</v>
      </c>
      <c r="GI99" s="116">
        <v>873.5684100000002</v>
      </c>
      <c r="GJ99" s="117">
        <v>459.19500000000005</v>
      </c>
      <c r="GK99" s="117">
        <v>924.52952180160003</v>
      </c>
      <c r="GL99" s="117">
        <v>1050</v>
      </c>
      <c r="GM99" s="118">
        <v>824.0510025000001</v>
      </c>
      <c r="GN99" s="116">
        <v>885.22566000000018</v>
      </c>
      <c r="GO99" s="117">
        <v>473.11</v>
      </c>
      <c r="GP99" s="117">
        <v>924.52952180160003</v>
      </c>
      <c r="GQ99" s="117">
        <v>1050</v>
      </c>
      <c r="GR99" s="118">
        <v>842.76736500000004</v>
      </c>
      <c r="GS99" s="116">
        <v>896.88291000000015</v>
      </c>
      <c r="GT99" s="117">
        <v>487.02499999999998</v>
      </c>
      <c r="GU99" s="117">
        <v>949.74396330528032</v>
      </c>
      <c r="GV99" s="117">
        <v>1128.75</v>
      </c>
      <c r="GW99" s="118">
        <v>861.49668000000008</v>
      </c>
      <c r="GX99" s="116">
        <v>908.54016000000013</v>
      </c>
      <c r="GY99" s="117">
        <v>500.94</v>
      </c>
      <c r="GZ99" s="117">
        <v>949.74396330528032</v>
      </c>
      <c r="HA99" s="117">
        <v>1128.75</v>
      </c>
      <c r="HB99" s="118">
        <v>880.21304250000014</v>
      </c>
      <c r="HC99" s="116">
        <v>920.19741000000022</v>
      </c>
      <c r="HD99" s="117">
        <v>514.85500000000002</v>
      </c>
      <c r="HE99" s="117">
        <v>974.02453660512015</v>
      </c>
      <c r="HF99" s="117">
        <v>1207.5</v>
      </c>
      <c r="HG99" s="118">
        <v>898.92940499999997</v>
      </c>
      <c r="HH99" s="116">
        <v>931.85466000000019</v>
      </c>
      <c r="HI99" s="117">
        <v>528.77</v>
      </c>
      <c r="HJ99" s="117">
        <v>974.02453660512015</v>
      </c>
      <c r="HK99" s="117">
        <v>1207.5</v>
      </c>
      <c r="HL99" s="118">
        <v>917.65872000000002</v>
      </c>
      <c r="HM99" s="116">
        <v>943.51191000000006</v>
      </c>
      <c r="HN99" s="117">
        <v>542.68500000000006</v>
      </c>
      <c r="HO99" s="117">
        <v>998.92768870752025</v>
      </c>
      <c r="HP99" s="117">
        <v>1286.25</v>
      </c>
      <c r="HQ99" s="118">
        <v>936.37508249999996</v>
      </c>
      <c r="HR99" s="116">
        <v>955.16916000000015</v>
      </c>
      <c r="HS99" s="117">
        <v>556.6</v>
      </c>
      <c r="HT99" s="117">
        <v>998.92768870752025</v>
      </c>
      <c r="HU99" s="117">
        <v>1286.25</v>
      </c>
      <c r="HV99" s="118">
        <v>955.1043975</v>
      </c>
      <c r="HW99" s="116">
        <v>966.82641000000012</v>
      </c>
      <c r="HX99" s="117">
        <v>570.51499999999999</v>
      </c>
      <c r="HY99" s="117">
        <v>1023.8308408099205</v>
      </c>
      <c r="HZ99" s="117">
        <v>1365</v>
      </c>
      <c r="IA99" s="118">
        <v>973.82076000000006</v>
      </c>
      <c r="IB99" s="116">
        <v>978.4836600000001</v>
      </c>
      <c r="IC99" s="117">
        <v>584.42999999999995</v>
      </c>
      <c r="ID99" s="117">
        <v>1023.8308408099205</v>
      </c>
      <c r="IE99" s="117">
        <v>1365</v>
      </c>
      <c r="IF99" s="118">
        <v>992.53712250000001</v>
      </c>
      <c r="IG99" s="116">
        <v>990.14091000000008</v>
      </c>
      <c r="IH99" s="117">
        <v>598.34500000000003</v>
      </c>
      <c r="II99" s="117">
        <v>1047.8001247084801</v>
      </c>
      <c r="IJ99" s="117">
        <v>1443.75</v>
      </c>
      <c r="IK99" s="118">
        <v>1011.2664375000001</v>
      </c>
      <c r="IL99" s="116">
        <v>1001.7981600000002</v>
      </c>
      <c r="IM99" s="117">
        <v>612.26</v>
      </c>
      <c r="IN99" s="117">
        <v>1047.8001247084801</v>
      </c>
      <c r="IO99" s="117">
        <v>1443.75</v>
      </c>
      <c r="IP99" s="118">
        <v>1029.9828000000002</v>
      </c>
      <c r="IQ99" s="116">
        <v>1013.4554100000001</v>
      </c>
      <c r="IR99" s="117">
        <v>626.17500000000007</v>
      </c>
      <c r="IS99" s="117">
        <v>1073.0145662121602</v>
      </c>
      <c r="IT99" s="117">
        <v>1521.45</v>
      </c>
      <c r="IU99" s="118">
        <v>1048.6991625000001</v>
      </c>
      <c r="IV99" s="116">
        <v>1025.1126600000002</v>
      </c>
      <c r="IW99" s="117">
        <v>640.09</v>
      </c>
      <c r="IX99" s="117">
        <v>1073.0145662121602</v>
      </c>
      <c r="IY99" s="117">
        <v>1521.45</v>
      </c>
      <c r="IZ99" s="118">
        <v>1067.4284775000001</v>
      </c>
      <c r="JA99" s="116">
        <v>1036.76991</v>
      </c>
      <c r="JB99" s="117">
        <v>654.005</v>
      </c>
      <c r="JC99" s="117">
        <v>1096.6725607094402</v>
      </c>
      <c r="JD99" s="117">
        <v>1600.2</v>
      </c>
      <c r="JE99" s="118">
        <v>1086.1448399999999</v>
      </c>
      <c r="JF99" s="116">
        <v>1048.4271600000002</v>
      </c>
      <c r="JG99" s="117">
        <v>667.92</v>
      </c>
      <c r="JH99" s="117">
        <v>1096.6725607094402</v>
      </c>
      <c r="JI99" s="117">
        <v>1600.2</v>
      </c>
      <c r="JJ99" s="118">
        <v>1104.8741550000002</v>
      </c>
      <c r="JK99" s="116">
        <v>1060.0844100000002</v>
      </c>
      <c r="JL99" s="117">
        <v>681.83499999999992</v>
      </c>
      <c r="JM99" s="117">
        <v>1120.9531340092801</v>
      </c>
      <c r="JN99" s="117">
        <v>1678.95</v>
      </c>
      <c r="JO99" s="118">
        <v>1123.5905175</v>
      </c>
      <c r="JP99" s="116">
        <v>1071.7416600000001</v>
      </c>
      <c r="JQ99" s="117">
        <v>695.75</v>
      </c>
      <c r="JR99" s="117">
        <v>1120.9531340092801</v>
      </c>
      <c r="JS99" s="117">
        <v>1678.95</v>
      </c>
      <c r="JT99" s="118">
        <v>1142.3068799999999</v>
      </c>
      <c r="JU99" s="116">
        <v>1083.5284350000002</v>
      </c>
      <c r="JV99" s="117">
        <v>709.66500000000008</v>
      </c>
      <c r="JW99" s="117">
        <v>1145.2337073091201</v>
      </c>
      <c r="JX99" s="117">
        <v>1757.7</v>
      </c>
      <c r="JY99" s="118">
        <v>1161.0361950000001</v>
      </c>
      <c r="JZ99" s="116">
        <v>1095.31521</v>
      </c>
      <c r="KA99" s="117">
        <v>723.58</v>
      </c>
      <c r="KB99" s="117">
        <v>1145.2337073091201</v>
      </c>
      <c r="KC99" s="117">
        <v>1757.7</v>
      </c>
      <c r="KD99" s="118">
        <v>1179.7525575</v>
      </c>
      <c r="KE99" s="116">
        <v>1107.1019850000002</v>
      </c>
      <c r="KF99" s="117">
        <v>737.495</v>
      </c>
      <c r="KG99" s="117">
        <v>1169.20299120768</v>
      </c>
      <c r="KH99" s="117">
        <v>1836.45</v>
      </c>
      <c r="KI99" s="118">
        <v>1198.4818725</v>
      </c>
      <c r="KJ99" s="116">
        <v>1118.88876</v>
      </c>
      <c r="KK99" s="117">
        <v>751.41</v>
      </c>
      <c r="KL99" s="117">
        <v>1169.20299120768</v>
      </c>
      <c r="KM99" s="117">
        <v>1836.45</v>
      </c>
      <c r="KN99" s="118">
        <v>1217.1982350000001</v>
      </c>
      <c r="KO99" s="116">
        <v>1130.6755350000003</v>
      </c>
      <c r="KP99" s="117">
        <v>765.32500000000005</v>
      </c>
      <c r="KQ99" s="117">
        <v>1194.1061433100801</v>
      </c>
      <c r="KR99" s="117">
        <v>1914.15</v>
      </c>
      <c r="KS99" s="118">
        <v>1235.9145975000001</v>
      </c>
      <c r="KT99" s="116">
        <v>1142.4623099999999</v>
      </c>
      <c r="KU99" s="117">
        <v>779.24</v>
      </c>
      <c r="KV99" s="117">
        <v>1194.1061433100801</v>
      </c>
      <c r="KW99" s="117">
        <v>1914.15</v>
      </c>
      <c r="KX99" s="118">
        <v>1254.6439124999999</v>
      </c>
      <c r="KY99" s="116">
        <v>1154.2490850000002</v>
      </c>
      <c r="KZ99" s="117">
        <v>793.15499999999997</v>
      </c>
      <c r="LA99" s="117">
        <v>1218.6980060112001</v>
      </c>
      <c r="LB99" s="117">
        <v>1992.9</v>
      </c>
      <c r="LC99" s="118">
        <v>1273.360275</v>
      </c>
      <c r="LD99" s="116">
        <v>1166.0358600000002</v>
      </c>
      <c r="LE99" s="117">
        <v>807.06999999999994</v>
      </c>
      <c r="LF99" s="117">
        <v>1218.6980060112001</v>
      </c>
      <c r="LG99" s="117">
        <v>1992.9</v>
      </c>
      <c r="LH99" s="118">
        <v>1292.08959</v>
      </c>
      <c r="LI99" s="116">
        <v>1177.822635</v>
      </c>
      <c r="LJ99" s="117">
        <v>820.98500000000001</v>
      </c>
      <c r="LK99" s="117">
        <v>1243.2898687123202</v>
      </c>
      <c r="LL99" s="117">
        <v>2071.65</v>
      </c>
      <c r="LM99" s="118">
        <v>1310.8059525000001</v>
      </c>
      <c r="LN99" s="116">
        <v>1189.6094100000003</v>
      </c>
      <c r="LO99" s="117">
        <v>834.9</v>
      </c>
      <c r="LP99" s="117">
        <v>1243.2898687123202</v>
      </c>
      <c r="LQ99" s="117">
        <v>2071.65</v>
      </c>
      <c r="LR99" s="118">
        <v>1329.5352675000001</v>
      </c>
    </row>
    <row r="100" spans="1:330">
      <c r="A100" s="122" t="s">
        <v>518</v>
      </c>
      <c r="B100" s="123" t="s">
        <v>352</v>
      </c>
      <c r="C100" s="116">
        <v>45.333750000000002</v>
      </c>
      <c r="D100" s="116">
        <v>59.581500000000005</v>
      </c>
      <c r="E100" s="116">
        <v>79.010250000000013</v>
      </c>
      <c r="F100" s="161">
        <v>108.48</v>
      </c>
      <c r="G100" s="116" t="e">
        <v>#N/A</v>
      </c>
      <c r="H100" s="117">
        <v>50.6</v>
      </c>
      <c r="I100" s="117">
        <v>72.105000000000004</v>
      </c>
      <c r="J100" s="117">
        <v>96.14</v>
      </c>
      <c r="K100" s="117">
        <v>120.175</v>
      </c>
      <c r="L100" s="117">
        <v>142.94499999999999</v>
      </c>
      <c r="M100" s="117">
        <v>51.83486880000001</v>
      </c>
      <c r="N100" s="117">
        <v>65.844292800000019</v>
      </c>
      <c r="O100" s="117">
        <v>79.853716800000015</v>
      </c>
      <c r="P100" s="117">
        <v>96.665025600000021</v>
      </c>
      <c r="Q100" s="117">
        <v>113.47633440000003</v>
      </c>
      <c r="R100" s="117">
        <v>69.3</v>
      </c>
      <c r="S100" s="117">
        <v>88.2</v>
      </c>
      <c r="T100" s="117">
        <v>108.15</v>
      </c>
      <c r="U100" s="117">
        <v>128.1</v>
      </c>
      <c r="V100" s="117" t="e">
        <v>#N/A</v>
      </c>
      <c r="W100" s="118">
        <v>85.900980000000004</v>
      </c>
      <c r="X100" s="118">
        <v>135.87172500000003</v>
      </c>
      <c r="Y100" s="118">
        <v>170.22175499999997</v>
      </c>
      <c r="Z100" s="118">
        <v>204.57178500000001</v>
      </c>
      <c r="AA100" s="118" t="e">
        <v>#N/A</v>
      </c>
      <c r="AC100" s="122" t="s">
        <v>518</v>
      </c>
      <c r="AD100" s="123" t="s">
        <v>352</v>
      </c>
      <c r="AE100" s="116">
        <v>45.333750000000002</v>
      </c>
      <c r="AF100" s="117">
        <v>50.6</v>
      </c>
      <c r="AG100" s="117">
        <v>88.519386109440021</v>
      </c>
      <c r="AH100" s="117">
        <v>71.400000000000006</v>
      </c>
      <c r="AI100" s="118">
        <v>96.05574</v>
      </c>
      <c r="AJ100" s="116">
        <v>59.581500000000005</v>
      </c>
      <c r="AK100" s="117">
        <v>72.105000000000004</v>
      </c>
      <c r="AL100" s="117">
        <v>125.81751619008004</v>
      </c>
      <c r="AM100" s="117">
        <v>90.3</v>
      </c>
      <c r="AN100" s="118">
        <v>128.92918500000002</v>
      </c>
      <c r="AO100" s="116">
        <v>79.010250000000013</v>
      </c>
      <c r="AP100" s="117">
        <v>96.14</v>
      </c>
      <c r="AQ100" s="117">
        <v>151.79603167872003</v>
      </c>
      <c r="AR100" s="117">
        <v>110.25</v>
      </c>
      <c r="AS100" s="118">
        <v>156.24600749999999</v>
      </c>
      <c r="AT100" s="116">
        <v>98.439000000000007</v>
      </c>
      <c r="AU100" s="117">
        <v>120.175</v>
      </c>
      <c r="AV100" s="117">
        <v>178.79331248064003</v>
      </c>
      <c r="AW100" s="117">
        <v>131.25</v>
      </c>
      <c r="AX100" s="118">
        <v>183.54987750000004</v>
      </c>
      <c r="AY100" s="116">
        <v>117.86775000000002</v>
      </c>
      <c r="AZ100" s="117">
        <v>142.94499999999999</v>
      </c>
      <c r="BA100" s="117">
        <v>214.45009844544006</v>
      </c>
      <c r="BB100" s="117">
        <v>151.20000000000002</v>
      </c>
      <c r="BC100" s="118">
        <v>212.82252750000001</v>
      </c>
      <c r="BD100" s="116">
        <v>137.29650000000001</v>
      </c>
      <c r="BE100" s="117">
        <v>165.71499999999997</v>
      </c>
      <c r="BF100" s="117">
        <v>240.68330526240001</v>
      </c>
      <c r="BG100" s="117">
        <v>163.80000000000001</v>
      </c>
      <c r="BH100" s="118">
        <v>225.295785</v>
      </c>
      <c r="BI100" s="116">
        <v>156.72525000000002</v>
      </c>
      <c r="BJ100" s="117">
        <v>188.48500000000001</v>
      </c>
      <c r="BK100" s="117">
        <v>266.40712942272006</v>
      </c>
      <c r="BL100" s="117">
        <v>177.45000000000002</v>
      </c>
      <c r="BM100" s="118">
        <v>237.78199500000005</v>
      </c>
      <c r="BN100" s="116">
        <v>176.154</v>
      </c>
      <c r="BO100" s="117">
        <v>211.255</v>
      </c>
      <c r="BP100" s="117">
        <v>292.64033623968004</v>
      </c>
      <c r="BQ100" s="117">
        <v>190.05</v>
      </c>
      <c r="BR100" s="118">
        <v>250.26820500000002</v>
      </c>
      <c r="BS100" s="116">
        <v>195.58275000000003</v>
      </c>
      <c r="BT100" s="117">
        <v>234.02499999999998</v>
      </c>
      <c r="BU100" s="117">
        <v>318.61885172832007</v>
      </c>
      <c r="BV100" s="117">
        <v>203.70000000000002</v>
      </c>
      <c r="BW100" s="118">
        <v>262.74146250000001</v>
      </c>
      <c r="BX100" s="116">
        <v>215.01150000000001</v>
      </c>
      <c r="BY100" s="117">
        <v>256.79500000000002</v>
      </c>
      <c r="BZ100" s="117">
        <v>344.34267588864009</v>
      </c>
      <c r="CA100" s="117">
        <v>216.3</v>
      </c>
      <c r="CB100" s="118">
        <v>275.22767250000004</v>
      </c>
      <c r="CC100" s="116">
        <v>269.41200000000003</v>
      </c>
      <c r="CD100" s="117">
        <v>264.38499999999999</v>
      </c>
      <c r="CE100" s="117">
        <v>359.11477293120015</v>
      </c>
      <c r="CF100" s="117">
        <v>249.9</v>
      </c>
      <c r="CG100" s="118">
        <v>287.70093000000008</v>
      </c>
      <c r="CH100" s="116">
        <v>323.8125</v>
      </c>
      <c r="CI100" s="117">
        <v>288.42</v>
      </c>
      <c r="CJ100" s="117">
        <v>372.35872200384006</v>
      </c>
      <c r="CK100" s="117">
        <v>249.9</v>
      </c>
      <c r="CL100" s="118">
        <v>300.18714000000006</v>
      </c>
      <c r="CM100" s="116">
        <v>336.11737499999998</v>
      </c>
      <c r="CN100" s="117">
        <v>312.45499999999998</v>
      </c>
      <c r="CO100" s="117">
        <v>386.62143638976005</v>
      </c>
      <c r="CP100" s="117">
        <v>283.5</v>
      </c>
      <c r="CQ100" s="118">
        <v>312.67335000000003</v>
      </c>
      <c r="CR100" s="116">
        <v>348.42225000000002</v>
      </c>
      <c r="CS100" s="117">
        <v>336.49</v>
      </c>
      <c r="CT100" s="117">
        <v>400.62945944736003</v>
      </c>
      <c r="CU100" s="117">
        <v>283.5</v>
      </c>
      <c r="CV100" s="118">
        <v>325.14660750000002</v>
      </c>
      <c r="CW100" s="116">
        <v>360.727125</v>
      </c>
      <c r="CX100" s="117">
        <v>360.52500000000003</v>
      </c>
      <c r="CY100" s="117">
        <v>414.89217383328014</v>
      </c>
      <c r="CZ100" s="117">
        <v>317.10000000000002</v>
      </c>
      <c r="DA100" s="118">
        <v>337.63281750000004</v>
      </c>
      <c r="DB100" s="116">
        <v>373.03200000000004</v>
      </c>
      <c r="DC100" s="117">
        <v>384.56</v>
      </c>
      <c r="DD100" s="117">
        <v>429.66427087584009</v>
      </c>
      <c r="DE100" s="117">
        <v>317.10000000000002</v>
      </c>
      <c r="DF100" s="118">
        <v>350.10607500000003</v>
      </c>
      <c r="DG100" s="116">
        <v>385.33687500000002</v>
      </c>
      <c r="DH100" s="117">
        <v>408.59500000000003</v>
      </c>
      <c r="DI100" s="117">
        <v>443.41760260512001</v>
      </c>
      <c r="DJ100" s="117">
        <v>350.7</v>
      </c>
      <c r="DK100" s="118">
        <v>362.592285</v>
      </c>
      <c r="DL100" s="116">
        <v>397.64175000000006</v>
      </c>
      <c r="DM100" s="117">
        <v>432.63</v>
      </c>
      <c r="DN100" s="117">
        <v>457.93500831936007</v>
      </c>
      <c r="DO100" s="117">
        <v>350.7</v>
      </c>
      <c r="DP100" s="118">
        <v>375.07849499999998</v>
      </c>
      <c r="DQ100" s="116">
        <v>409.94662499999998</v>
      </c>
      <c r="DR100" s="117">
        <v>456.66500000000002</v>
      </c>
      <c r="DS100" s="117">
        <v>471.94303137696016</v>
      </c>
      <c r="DT100" s="117">
        <v>384.3</v>
      </c>
      <c r="DU100" s="118">
        <v>387.55175250000002</v>
      </c>
      <c r="DV100" s="116">
        <v>422.25150000000002</v>
      </c>
      <c r="DW100" s="117">
        <v>480.7</v>
      </c>
      <c r="DX100" s="117">
        <v>485.69636310623997</v>
      </c>
      <c r="DY100" s="117">
        <v>384.3</v>
      </c>
      <c r="DZ100" s="118">
        <v>400.03796250000005</v>
      </c>
      <c r="EA100" s="116">
        <v>430.02300000000002</v>
      </c>
      <c r="EB100" s="117">
        <v>438.32249999999999</v>
      </c>
      <c r="EC100" s="117">
        <v>502.7606821036801</v>
      </c>
      <c r="ED100" s="117">
        <v>412.65000000000003</v>
      </c>
      <c r="EE100" s="118">
        <v>412.51122000000004</v>
      </c>
      <c r="EF100" s="116">
        <v>437.79450000000003</v>
      </c>
      <c r="EG100" s="117">
        <v>459.19500000000005</v>
      </c>
      <c r="EH100" s="117">
        <v>502.7606821036801</v>
      </c>
      <c r="EI100" s="117">
        <v>412.65000000000003</v>
      </c>
      <c r="EJ100" s="118">
        <v>424.99743000000007</v>
      </c>
      <c r="EK100" s="116">
        <v>445.56600000000003</v>
      </c>
      <c r="EL100" s="117">
        <v>480.0675</v>
      </c>
      <c r="EM100" s="117">
        <v>520.58907508608002</v>
      </c>
      <c r="EN100" s="117">
        <v>457.8</v>
      </c>
      <c r="EO100" s="118">
        <v>437.48364000000004</v>
      </c>
      <c r="EP100" s="116">
        <v>453.33750000000003</v>
      </c>
      <c r="EQ100" s="117">
        <v>500.94</v>
      </c>
      <c r="ER100" s="117">
        <v>520.58907508608002</v>
      </c>
      <c r="ES100" s="117">
        <v>457.8</v>
      </c>
      <c r="ET100" s="118">
        <v>449.95689750000003</v>
      </c>
      <c r="EU100" s="116">
        <v>461.10900000000004</v>
      </c>
      <c r="EV100" s="117">
        <v>521.8125</v>
      </c>
      <c r="EW100" s="117">
        <v>537.39870275520002</v>
      </c>
      <c r="EX100" s="117">
        <v>501.90000000000003</v>
      </c>
      <c r="EY100" s="118">
        <v>462.4431075</v>
      </c>
      <c r="EZ100" s="116">
        <v>468.88050000000004</v>
      </c>
      <c r="FA100" s="117">
        <v>542.68500000000006</v>
      </c>
      <c r="FB100" s="117">
        <v>537.39870275520002</v>
      </c>
      <c r="FC100" s="117">
        <v>501.90000000000003</v>
      </c>
      <c r="FD100" s="118">
        <v>474.9163650000001</v>
      </c>
      <c r="FE100" s="116">
        <v>476.65200000000004</v>
      </c>
      <c r="FF100" s="117">
        <v>563.5575</v>
      </c>
      <c r="FG100" s="117">
        <v>553.69894776768001</v>
      </c>
      <c r="FH100" s="117">
        <v>547.05000000000007</v>
      </c>
      <c r="FI100" s="118">
        <v>487.40257500000007</v>
      </c>
      <c r="FJ100" s="116">
        <v>484.42350000000005</v>
      </c>
      <c r="FK100" s="117">
        <v>584.42999999999995</v>
      </c>
      <c r="FL100" s="117">
        <v>553.69894776768001</v>
      </c>
      <c r="FM100" s="117">
        <v>547.05000000000007</v>
      </c>
      <c r="FN100" s="118">
        <v>499.88878500000004</v>
      </c>
      <c r="FO100" s="116">
        <v>492.19500000000005</v>
      </c>
      <c r="FP100" s="117">
        <v>605.30250000000001</v>
      </c>
      <c r="FQ100" s="117">
        <v>571.01795809344014</v>
      </c>
      <c r="FR100" s="117">
        <v>591.15</v>
      </c>
      <c r="FS100" s="118">
        <v>512.36204250000003</v>
      </c>
      <c r="FT100" s="116">
        <v>499.96650000000005</v>
      </c>
      <c r="FU100" s="117">
        <v>626.17500000000007</v>
      </c>
      <c r="FV100" s="117">
        <v>571.01795809344014</v>
      </c>
      <c r="FW100" s="117">
        <v>591.15</v>
      </c>
      <c r="FX100" s="118">
        <v>524.84825250000006</v>
      </c>
      <c r="FY100" s="116">
        <v>507.738</v>
      </c>
      <c r="FZ100" s="117">
        <v>647.0474999999999</v>
      </c>
      <c r="GA100" s="117">
        <v>587.82758576256003</v>
      </c>
      <c r="GB100" s="117">
        <v>638.4</v>
      </c>
      <c r="GC100" s="118">
        <v>537.32150999999999</v>
      </c>
      <c r="GD100" s="116">
        <v>515.5095</v>
      </c>
      <c r="GE100" s="117">
        <v>667.92</v>
      </c>
      <c r="GF100" s="117">
        <v>587.82758576256003</v>
      </c>
      <c r="GG100" s="117">
        <v>638.4</v>
      </c>
      <c r="GH100" s="118">
        <v>549.80772000000002</v>
      </c>
      <c r="GI100" s="116">
        <v>523.28100000000006</v>
      </c>
      <c r="GJ100" s="117">
        <v>688.79250000000002</v>
      </c>
      <c r="GK100" s="117">
        <v>604.12783077504014</v>
      </c>
      <c r="GL100" s="117">
        <v>685.65</v>
      </c>
      <c r="GM100" s="118">
        <v>562.29393000000005</v>
      </c>
      <c r="GN100" s="116">
        <v>531.05250000000001</v>
      </c>
      <c r="GO100" s="117">
        <v>709.66500000000008</v>
      </c>
      <c r="GP100" s="117">
        <v>604.12783077504014</v>
      </c>
      <c r="GQ100" s="117">
        <v>685.65</v>
      </c>
      <c r="GR100" s="118">
        <v>574.76718750000009</v>
      </c>
      <c r="GS100" s="116">
        <v>538.82400000000007</v>
      </c>
      <c r="GT100" s="117">
        <v>730.53750000000002</v>
      </c>
      <c r="GU100" s="117">
        <v>621.44684110080016</v>
      </c>
      <c r="GV100" s="117">
        <v>731.85</v>
      </c>
      <c r="GW100" s="118">
        <v>587.25339750000001</v>
      </c>
      <c r="GX100" s="116">
        <v>546.59550000000002</v>
      </c>
      <c r="GY100" s="117">
        <v>751.41</v>
      </c>
      <c r="GZ100" s="117">
        <v>621.44684110080016</v>
      </c>
      <c r="HA100" s="117">
        <v>731.85</v>
      </c>
      <c r="HB100" s="118">
        <v>599.72665500000005</v>
      </c>
      <c r="HC100" s="116">
        <v>554.36699999999996</v>
      </c>
      <c r="HD100" s="117">
        <v>772.28250000000003</v>
      </c>
      <c r="HE100" s="117">
        <v>638.00177744159998</v>
      </c>
      <c r="HF100" s="117">
        <v>779.1</v>
      </c>
      <c r="HG100" s="118">
        <v>612.21286500000008</v>
      </c>
      <c r="HH100" s="116">
        <v>562.13850000000002</v>
      </c>
      <c r="HI100" s="117">
        <v>793.15499999999997</v>
      </c>
      <c r="HJ100" s="117">
        <v>638.00177744159998</v>
      </c>
      <c r="HK100" s="117">
        <v>779.1</v>
      </c>
      <c r="HL100" s="118">
        <v>624.69907499999999</v>
      </c>
      <c r="HM100" s="116">
        <v>569.91000000000008</v>
      </c>
      <c r="HN100" s="117">
        <v>814.02750000000003</v>
      </c>
      <c r="HO100" s="117">
        <v>655.06609643904005</v>
      </c>
      <c r="HP100" s="117">
        <v>826.35</v>
      </c>
      <c r="HQ100" s="118">
        <v>637.17233250000004</v>
      </c>
      <c r="HR100" s="116">
        <v>577.68150000000003</v>
      </c>
      <c r="HS100" s="117">
        <v>834.9</v>
      </c>
      <c r="HT100" s="117">
        <v>655.06609643904005</v>
      </c>
      <c r="HU100" s="117">
        <v>826.35</v>
      </c>
      <c r="HV100" s="118">
        <v>649.65854249999995</v>
      </c>
      <c r="HW100" s="116">
        <v>584.15775000000008</v>
      </c>
      <c r="HX100" s="117">
        <v>829.84</v>
      </c>
      <c r="HY100" s="117">
        <v>671.36634145152004</v>
      </c>
      <c r="HZ100" s="117">
        <v>862.05000000000007</v>
      </c>
      <c r="IA100" s="118">
        <v>662.1318</v>
      </c>
      <c r="IB100" s="116">
        <v>590.63400000000001</v>
      </c>
      <c r="IC100" s="117">
        <v>850.08</v>
      </c>
      <c r="ID100" s="117">
        <v>671.36634145152004</v>
      </c>
      <c r="IE100" s="117">
        <v>862.05000000000007</v>
      </c>
      <c r="IF100" s="118">
        <v>674.61801000000014</v>
      </c>
      <c r="IG100" s="116">
        <v>597.11025000000006</v>
      </c>
      <c r="IH100" s="117">
        <v>870.32</v>
      </c>
      <c r="II100" s="117">
        <v>688.17596912064016</v>
      </c>
      <c r="IJ100" s="117">
        <v>897.75</v>
      </c>
      <c r="IK100" s="118">
        <v>687.10422000000005</v>
      </c>
      <c r="IL100" s="116">
        <v>603.58650000000011</v>
      </c>
      <c r="IM100" s="117">
        <v>890.56</v>
      </c>
      <c r="IN100" s="117">
        <v>688.17596912064016</v>
      </c>
      <c r="IO100" s="117">
        <v>897.75</v>
      </c>
      <c r="IP100" s="118">
        <v>699.57747749999999</v>
      </c>
      <c r="IQ100" s="116">
        <v>610.06275000000005</v>
      </c>
      <c r="IR100" s="117">
        <v>910.8</v>
      </c>
      <c r="IS100" s="117">
        <v>704.47621413312004</v>
      </c>
      <c r="IT100" s="117">
        <v>932.40000000000009</v>
      </c>
      <c r="IU100" s="118">
        <v>712.06368750000001</v>
      </c>
      <c r="IV100" s="116">
        <v>616.5390000000001</v>
      </c>
      <c r="IW100" s="117">
        <v>931.04000000000008</v>
      </c>
      <c r="IX100" s="117">
        <v>704.47621413312004</v>
      </c>
      <c r="IY100" s="117">
        <v>932.40000000000009</v>
      </c>
      <c r="IZ100" s="118">
        <v>724.53694500000006</v>
      </c>
      <c r="JA100" s="116">
        <v>623.01525000000004</v>
      </c>
      <c r="JB100" s="117">
        <v>951.28</v>
      </c>
      <c r="JC100" s="117">
        <v>721.54053313055999</v>
      </c>
      <c r="JD100" s="117">
        <v>968.1</v>
      </c>
      <c r="JE100" s="118">
        <v>737.02315499999997</v>
      </c>
      <c r="JF100" s="116">
        <v>629.49150000000009</v>
      </c>
      <c r="JG100" s="117">
        <v>971.52</v>
      </c>
      <c r="JH100" s="117">
        <v>721.54053313055999</v>
      </c>
      <c r="JI100" s="117">
        <v>968.1</v>
      </c>
      <c r="JJ100" s="118">
        <v>749.509365</v>
      </c>
      <c r="JK100" s="116">
        <v>635.96775000000014</v>
      </c>
      <c r="JL100" s="117">
        <v>991.76</v>
      </c>
      <c r="JM100" s="117">
        <v>738.09546947136005</v>
      </c>
      <c r="JN100" s="117">
        <v>1003.8000000000001</v>
      </c>
      <c r="JO100" s="118">
        <v>761.98262250000005</v>
      </c>
      <c r="JP100" s="116">
        <v>642.44399999999996</v>
      </c>
      <c r="JQ100" s="117">
        <v>1012</v>
      </c>
      <c r="JR100" s="117">
        <v>738.09546947136005</v>
      </c>
      <c r="JS100" s="117">
        <v>1003.8000000000001</v>
      </c>
      <c r="JT100" s="118">
        <v>774.46883249999996</v>
      </c>
      <c r="JU100" s="116">
        <v>649.69740000000002</v>
      </c>
      <c r="JV100" s="117">
        <v>1032.24</v>
      </c>
      <c r="JW100" s="117">
        <v>755.41447979711995</v>
      </c>
      <c r="JX100" s="117">
        <v>1039.5</v>
      </c>
      <c r="JY100" s="118">
        <v>786.94209000000001</v>
      </c>
      <c r="JZ100" s="116">
        <v>656.95079999999996</v>
      </c>
      <c r="KA100" s="117">
        <v>1052.48</v>
      </c>
      <c r="KB100" s="117">
        <v>755.41447979711995</v>
      </c>
      <c r="KC100" s="117">
        <v>1039.5</v>
      </c>
      <c r="KD100" s="118">
        <v>799.42830000000015</v>
      </c>
      <c r="KE100" s="116">
        <v>664.2041999999999</v>
      </c>
      <c r="KF100" s="117">
        <v>1072.72</v>
      </c>
      <c r="KG100" s="117">
        <v>771.46003348128022</v>
      </c>
      <c r="KH100" s="117">
        <v>1075.2</v>
      </c>
      <c r="KI100" s="118">
        <v>811.91451000000006</v>
      </c>
      <c r="KJ100" s="116">
        <v>671.45759999999996</v>
      </c>
      <c r="KK100" s="117">
        <v>1092.96</v>
      </c>
      <c r="KL100" s="117">
        <v>771.46003348128022</v>
      </c>
      <c r="KM100" s="117">
        <v>1075.2</v>
      </c>
      <c r="KN100" s="118">
        <v>824.38776750000011</v>
      </c>
      <c r="KO100" s="116">
        <v>678.71100000000001</v>
      </c>
      <c r="KP100" s="117">
        <v>1113.2</v>
      </c>
      <c r="KQ100" s="117">
        <v>787.76027849376021</v>
      </c>
      <c r="KR100" s="117">
        <v>1110.9000000000001</v>
      </c>
      <c r="KS100" s="118">
        <v>836.87397750000014</v>
      </c>
      <c r="KT100" s="116">
        <v>685.96440000000007</v>
      </c>
      <c r="KU100" s="117">
        <v>1133.44</v>
      </c>
      <c r="KV100" s="117">
        <v>787.76027849376021</v>
      </c>
      <c r="KW100" s="117">
        <v>1110.9000000000001</v>
      </c>
      <c r="KX100" s="118">
        <v>849.34723500000018</v>
      </c>
      <c r="KY100" s="116">
        <v>693.21780000000012</v>
      </c>
      <c r="KZ100" s="117">
        <v>1153.68</v>
      </c>
      <c r="LA100" s="117">
        <v>804.82459749120005</v>
      </c>
      <c r="LB100" s="117">
        <v>1146.6000000000001</v>
      </c>
      <c r="LC100" s="118">
        <v>861.8334450000001</v>
      </c>
      <c r="LD100" s="116">
        <v>700.47119999999995</v>
      </c>
      <c r="LE100" s="117">
        <v>1173.9199999999998</v>
      </c>
      <c r="LF100" s="117">
        <v>804.82459749120005</v>
      </c>
      <c r="LG100" s="117">
        <v>1146.6000000000001</v>
      </c>
      <c r="LH100" s="118">
        <v>874.30670250000003</v>
      </c>
      <c r="LI100" s="116">
        <v>707.72460000000001</v>
      </c>
      <c r="LJ100" s="117">
        <v>1194.1600000000001</v>
      </c>
      <c r="LK100" s="117">
        <v>821.63422516031983</v>
      </c>
      <c r="LL100" s="117">
        <v>1181.25</v>
      </c>
      <c r="LM100" s="118">
        <v>886.79291249999994</v>
      </c>
      <c r="LN100" s="116">
        <v>714.97800000000007</v>
      </c>
      <c r="LO100" s="117">
        <v>1214.4000000000001</v>
      </c>
      <c r="LP100" s="117">
        <v>821.63422516031983</v>
      </c>
      <c r="LQ100" s="117">
        <v>1181.25</v>
      </c>
      <c r="LR100" s="118">
        <v>899.27912250000008</v>
      </c>
    </row>
    <row r="101" spans="1:330" ht="56">
      <c r="A101" s="122" t="s">
        <v>519</v>
      </c>
      <c r="B101" s="123" t="s">
        <v>380</v>
      </c>
      <c r="C101" s="116">
        <v>98.439000000000007</v>
      </c>
      <c r="D101" s="116">
        <v>150.24900000000002</v>
      </c>
      <c r="E101" s="116">
        <v>195.58275000000003</v>
      </c>
      <c r="F101" s="161">
        <v>221.49</v>
      </c>
      <c r="G101" s="116" t="e">
        <v>#N/A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89.660313600000009</v>
      </c>
      <c r="N101" s="117">
        <v>103.66973760000002</v>
      </c>
      <c r="O101" s="117">
        <v>117.6791616</v>
      </c>
      <c r="P101" s="117">
        <v>134.49047040000002</v>
      </c>
      <c r="Q101" s="117">
        <v>151.30177920000003</v>
      </c>
      <c r="R101" s="117">
        <v>89.25</v>
      </c>
      <c r="S101" s="117">
        <v>123.9</v>
      </c>
      <c r="T101" s="117">
        <v>145.95000000000002</v>
      </c>
      <c r="U101" s="117">
        <v>169.05</v>
      </c>
      <c r="V101" s="117" t="e">
        <v>#N/A</v>
      </c>
      <c r="W101" s="118">
        <v>110.8863525</v>
      </c>
      <c r="X101" s="118">
        <v>179.61231749999999</v>
      </c>
      <c r="Y101" s="118">
        <v>220.21840500000002</v>
      </c>
      <c r="Z101" s="118">
        <v>260.82449250000002</v>
      </c>
      <c r="AA101" s="118" t="e">
        <v>#N/A</v>
      </c>
      <c r="AC101" s="122" t="s">
        <v>519</v>
      </c>
      <c r="AD101" s="123" t="s">
        <v>380</v>
      </c>
      <c r="AE101" s="116">
        <v>98.439000000000007</v>
      </c>
      <c r="AF101" s="117">
        <v>0</v>
      </c>
      <c r="AG101" s="117">
        <v>181.17043154496002</v>
      </c>
      <c r="AH101" s="117">
        <v>86.100000000000009</v>
      </c>
      <c r="AI101" s="118">
        <v>132.25797750000001</v>
      </c>
      <c r="AJ101" s="116">
        <v>150.24900000000002</v>
      </c>
      <c r="AK101" s="117">
        <v>0</v>
      </c>
      <c r="AL101" s="117">
        <v>247.16378461632004</v>
      </c>
      <c r="AM101" s="117">
        <v>119.7</v>
      </c>
      <c r="AN101" s="118">
        <v>189.05469000000005</v>
      </c>
      <c r="AO101" s="116">
        <v>195.58275000000003</v>
      </c>
      <c r="AP101" s="117">
        <v>0</v>
      </c>
      <c r="AQ101" s="117">
        <v>297.59266762368003</v>
      </c>
      <c r="AR101" s="117">
        <v>142.80000000000001</v>
      </c>
      <c r="AS101" s="118">
        <v>225.12740250000002</v>
      </c>
      <c r="AT101" s="116">
        <v>240.91650000000001</v>
      </c>
      <c r="AU101" s="117">
        <v>0</v>
      </c>
      <c r="AV101" s="117">
        <v>348.02155063103999</v>
      </c>
      <c r="AW101" s="117">
        <v>165.9</v>
      </c>
      <c r="AX101" s="118">
        <v>261.20011499999998</v>
      </c>
      <c r="AY101" s="116">
        <v>275.88825000000003</v>
      </c>
      <c r="AZ101" s="117">
        <v>0</v>
      </c>
      <c r="BA101" s="117">
        <v>413.08103549856003</v>
      </c>
      <c r="BB101" s="117">
        <v>189</v>
      </c>
      <c r="BC101" s="118">
        <v>299.85037500000004</v>
      </c>
      <c r="BD101" s="116">
        <v>314.74575000000004</v>
      </c>
      <c r="BE101" s="117">
        <v>0</v>
      </c>
      <c r="BF101" s="117">
        <v>457.28413048032013</v>
      </c>
      <c r="BG101" s="117">
        <v>207.9</v>
      </c>
      <c r="BH101" s="118">
        <v>318.56673749999999</v>
      </c>
      <c r="BI101" s="116">
        <v>354.57468750000004</v>
      </c>
      <c r="BJ101" s="117">
        <v>0</v>
      </c>
      <c r="BK101" s="117">
        <v>501.79851486336014</v>
      </c>
      <c r="BL101" s="117">
        <v>226.8</v>
      </c>
      <c r="BM101" s="118">
        <v>337.28309999999999</v>
      </c>
      <c r="BN101" s="116">
        <v>394.40362500000003</v>
      </c>
      <c r="BO101" s="117">
        <v>0</v>
      </c>
      <c r="BP101" s="117">
        <v>546.62418864768006</v>
      </c>
      <c r="BQ101" s="117">
        <v>245.70000000000002</v>
      </c>
      <c r="BR101" s="118">
        <v>356.01241500000003</v>
      </c>
      <c r="BS101" s="116">
        <v>434.23256250000003</v>
      </c>
      <c r="BT101" s="117">
        <v>0</v>
      </c>
      <c r="BU101" s="117">
        <v>591.44986243200015</v>
      </c>
      <c r="BV101" s="117">
        <v>264.60000000000002</v>
      </c>
      <c r="BW101" s="118">
        <v>374.72877750000004</v>
      </c>
      <c r="BX101" s="116">
        <v>474.06150000000002</v>
      </c>
      <c r="BY101" s="117">
        <v>0</v>
      </c>
      <c r="BZ101" s="117">
        <v>635.96424681504004</v>
      </c>
      <c r="CA101" s="117">
        <v>282.45</v>
      </c>
      <c r="CB101" s="118">
        <v>393.45809250000002</v>
      </c>
      <c r="CC101" s="116">
        <v>525.87150000000008</v>
      </c>
      <c r="CD101" s="117">
        <v>0</v>
      </c>
      <c r="CE101" s="117">
        <v>663.04642472640012</v>
      </c>
      <c r="CF101" s="117">
        <v>358.05</v>
      </c>
      <c r="CG101" s="118">
        <v>412.17445500000008</v>
      </c>
      <c r="CH101" s="116">
        <v>577.68150000000003</v>
      </c>
      <c r="CI101" s="117">
        <v>0</v>
      </c>
      <c r="CJ101" s="117">
        <v>689.81731323648012</v>
      </c>
      <c r="CK101" s="117">
        <v>358.05</v>
      </c>
      <c r="CL101" s="118">
        <v>430.89081750000003</v>
      </c>
      <c r="CM101" s="116">
        <v>600.69809250000003</v>
      </c>
      <c r="CN101" s="117">
        <v>0</v>
      </c>
      <c r="CO101" s="117">
        <v>717.52206995040024</v>
      </c>
      <c r="CP101" s="117">
        <v>406.35</v>
      </c>
      <c r="CQ101" s="118">
        <v>449.62013250000001</v>
      </c>
      <c r="CR101" s="116">
        <v>623.71468500000015</v>
      </c>
      <c r="CS101" s="117">
        <v>0</v>
      </c>
      <c r="CT101" s="117">
        <v>744.91553726304016</v>
      </c>
      <c r="CU101" s="117">
        <v>406.35</v>
      </c>
      <c r="CV101" s="118">
        <v>468.33649500000001</v>
      </c>
      <c r="CW101" s="116">
        <v>646.73127750000015</v>
      </c>
      <c r="CX101" s="117">
        <v>0</v>
      </c>
      <c r="CY101" s="117">
        <v>772.30900457568021</v>
      </c>
      <c r="CZ101" s="117">
        <v>453.6</v>
      </c>
      <c r="DA101" s="118">
        <v>487.06581000000006</v>
      </c>
      <c r="DB101" s="116">
        <v>669.74787000000015</v>
      </c>
      <c r="DC101" s="117">
        <v>0</v>
      </c>
      <c r="DD101" s="117">
        <v>800.01376128959998</v>
      </c>
      <c r="DE101" s="117">
        <v>453.6</v>
      </c>
      <c r="DF101" s="118">
        <v>505.78217250000006</v>
      </c>
      <c r="DG101" s="116">
        <v>692.76446250000004</v>
      </c>
      <c r="DH101" s="117">
        <v>0</v>
      </c>
      <c r="DI101" s="117">
        <v>826.78464979968021</v>
      </c>
      <c r="DJ101" s="117">
        <v>501.90000000000003</v>
      </c>
      <c r="DK101" s="118">
        <v>524.49853500000006</v>
      </c>
      <c r="DL101" s="116">
        <v>715.78105500000004</v>
      </c>
      <c r="DM101" s="117">
        <v>0</v>
      </c>
      <c r="DN101" s="117">
        <v>853.24424890848024</v>
      </c>
      <c r="DO101" s="117">
        <v>501.90000000000003</v>
      </c>
      <c r="DP101" s="118">
        <v>543.22784999999999</v>
      </c>
      <c r="DQ101" s="116">
        <v>738.79764750000004</v>
      </c>
      <c r="DR101" s="117">
        <v>0</v>
      </c>
      <c r="DS101" s="117">
        <v>881.57158442496018</v>
      </c>
      <c r="DT101" s="117">
        <v>549.15</v>
      </c>
      <c r="DU101" s="118">
        <v>561.94421250000005</v>
      </c>
      <c r="DV101" s="116">
        <v>761.81424000000004</v>
      </c>
      <c r="DW101" s="117">
        <v>0</v>
      </c>
      <c r="DX101" s="117">
        <v>909.27634113888018</v>
      </c>
      <c r="DY101" s="117">
        <v>549.15</v>
      </c>
      <c r="DZ101" s="118">
        <v>580.67352750000009</v>
      </c>
      <c r="EA101" s="116">
        <v>774.11911500000008</v>
      </c>
      <c r="EB101" s="117">
        <v>0</v>
      </c>
      <c r="EC101" s="117">
        <v>938.53754485920012</v>
      </c>
      <c r="ED101" s="117">
        <v>599.55000000000007</v>
      </c>
      <c r="EE101" s="118">
        <v>599.38989000000004</v>
      </c>
      <c r="EF101" s="116">
        <v>786.42399</v>
      </c>
      <c r="EG101" s="117">
        <v>0</v>
      </c>
      <c r="EH101" s="117">
        <v>938.53754485920012</v>
      </c>
      <c r="EI101" s="117">
        <v>599.55000000000007</v>
      </c>
      <c r="EJ101" s="118">
        <v>618.10625249999998</v>
      </c>
      <c r="EK101" s="116">
        <v>798.72886499999993</v>
      </c>
      <c r="EL101" s="117">
        <v>0</v>
      </c>
      <c r="EM101" s="117">
        <v>969.04390618464026</v>
      </c>
      <c r="EN101" s="117">
        <v>673.05000000000007</v>
      </c>
      <c r="EO101" s="118">
        <v>636.83556750000002</v>
      </c>
      <c r="EP101" s="116">
        <v>811.03374000000008</v>
      </c>
      <c r="EQ101" s="117">
        <v>0</v>
      </c>
      <c r="ER101" s="117">
        <v>969.04390618464026</v>
      </c>
      <c r="ES101" s="117">
        <v>673.05000000000007</v>
      </c>
      <c r="ET101" s="118">
        <v>655.55193000000008</v>
      </c>
      <c r="EU101" s="116">
        <v>823.338615</v>
      </c>
      <c r="EV101" s="117">
        <v>0</v>
      </c>
      <c r="EW101" s="117">
        <v>998.92768870752025</v>
      </c>
      <c r="EX101" s="117">
        <v>745.5</v>
      </c>
      <c r="EY101" s="118">
        <v>674.28124500000013</v>
      </c>
      <c r="EZ101" s="116">
        <v>835.64349000000004</v>
      </c>
      <c r="FA101" s="117">
        <v>0</v>
      </c>
      <c r="FB101" s="117">
        <v>998.92768870752025</v>
      </c>
      <c r="FC101" s="117">
        <v>745.5</v>
      </c>
      <c r="FD101" s="118">
        <v>692.99760749999996</v>
      </c>
      <c r="FE101" s="116">
        <v>847.94836499999997</v>
      </c>
      <c r="FF101" s="117">
        <v>0</v>
      </c>
      <c r="FG101" s="117">
        <v>1028.50018182912</v>
      </c>
      <c r="FH101" s="117">
        <v>819</v>
      </c>
      <c r="FI101" s="118">
        <v>711.71397000000002</v>
      </c>
      <c r="FJ101" s="116">
        <v>860.25324000000001</v>
      </c>
      <c r="FK101" s="117">
        <v>0</v>
      </c>
      <c r="FL101" s="117">
        <v>1028.50018182912</v>
      </c>
      <c r="FM101" s="117">
        <v>819</v>
      </c>
      <c r="FN101" s="118">
        <v>730.44328500000006</v>
      </c>
      <c r="FO101" s="116">
        <v>872.55811500000004</v>
      </c>
      <c r="FP101" s="117">
        <v>0</v>
      </c>
      <c r="FQ101" s="117">
        <v>1058.6952537532802</v>
      </c>
      <c r="FR101" s="117">
        <v>892.5</v>
      </c>
      <c r="FS101" s="118">
        <v>749.15964750000001</v>
      </c>
      <c r="FT101" s="116">
        <v>884.86299000000008</v>
      </c>
      <c r="FU101" s="117">
        <v>0</v>
      </c>
      <c r="FV101" s="117">
        <v>1058.6952537532802</v>
      </c>
      <c r="FW101" s="117">
        <v>892.5</v>
      </c>
      <c r="FX101" s="118">
        <v>767.88896250000005</v>
      </c>
      <c r="FY101" s="116">
        <v>897.16786500000001</v>
      </c>
      <c r="FZ101" s="117">
        <v>0</v>
      </c>
      <c r="GA101" s="117">
        <v>1088.5790362761602</v>
      </c>
      <c r="GB101" s="117">
        <v>971.25</v>
      </c>
      <c r="GC101" s="118">
        <v>786.60532499999999</v>
      </c>
      <c r="GD101" s="116">
        <v>909.47273999999993</v>
      </c>
      <c r="GE101" s="117">
        <v>0</v>
      </c>
      <c r="GF101" s="117">
        <v>1088.5790362761602</v>
      </c>
      <c r="GG101" s="117">
        <v>971.25</v>
      </c>
      <c r="GH101" s="118">
        <v>805.32168750000005</v>
      </c>
      <c r="GI101" s="116">
        <v>921.77761500000008</v>
      </c>
      <c r="GJ101" s="117">
        <v>0</v>
      </c>
      <c r="GK101" s="117">
        <v>1119.0853976016001</v>
      </c>
      <c r="GL101" s="117">
        <v>1050</v>
      </c>
      <c r="GM101" s="118">
        <v>824.0510025000001</v>
      </c>
      <c r="GN101" s="116">
        <v>934.08249000000001</v>
      </c>
      <c r="GO101" s="117">
        <v>0</v>
      </c>
      <c r="GP101" s="117">
        <v>1119.0853976016001</v>
      </c>
      <c r="GQ101" s="117">
        <v>1050</v>
      </c>
      <c r="GR101" s="118">
        <v>842.76736500000004</v>
      </c>
      <c r="GS101" s="116">
        <v>946.38736500000005</v>
      </c>
      <c r="GT101" s="117">
        <v>0</v>
      </c>
      <c r="GU101" s="117">
        <v>1149.2804695257603</v>
      </c>
      <c r="GV101" s="117">
        <v>1128.75</v>
      </c>
      <c r="GW101" s="118">
        <v>861.49668000000008</v>
      </c>
      <c r="GX101" s="116">
        <v>958.69223999999997</v>
      </c>
      <c r="GY101" s="117">
        <v>0</v>
      </c>
      <c r="GZ101" s="117">
        <v>1149.2804695257603</v>
      </c>
      <c r="HA101" s="117">
        <v>1128.75</v>
      </c>
      <c r="HB101" s="118">
        <v>880.21304250000014</v>
      </c>
      <c r="HC101" s="116">
        <v>970.99711500000012</v>
      </c>
      <c r="HD101" s="117">
        <v>0</v>
      </c>
      <c r="HE101" s="117">
        <v>1178.8529626473601</v>
      </c>
      <c r="HF101" s="117">
        <v>1207.5</v>
      </c>
      <c r="HG101" s="118">
        <v>898.92940499999997</v>
      </c>
      <c r="HH101" s="116">
        <v>983.30199000000005</v>
      </c>
      <c r="HI101" s="117">
        <v>0</v>
      </c>
      <c r="HJ101" s="117">
        <v>1178.8529626473601</v>
      </c>
      <c r="HK101" s="117">
        <v>1207.5</v>
      </c>
      <c r="HL101" s="118">
        <v>917.65872000000002</v>
      </c>
      <c r="HM101" s="116">
        <v>995.60686499999997</v>
      </c>
      <c r="HN101" s="117">
        <v>0</v>
      </c>
      <c r="HO101" s="117">
        <v>1209.04803457152</v>
      </c>
      <c r="HP101" s="117">
        <v>1286.25</v>
      </c>
      <c r="HQ101" s="118">
        <v>936.37508249999996</v>
      </c>
      <c r="HR101" s="116">
        <v>1007.91174</v>
      </c>
      <c r="HS101" s="117">
        <v>0</v>
      </c>
      <c r="HT101" s="117">
        <v>1209.04803457152</v>
      </c>
      <c r="HU101" s="117">
        <v>1286.25</v>
      </c>
      <c r="HV101" s="118">
        <v>955.1043975</v>
      </c>
      <c r="HW101" s="116">
        <v>1019.5689900000001</v>
      </c>
      <c r="HX101" s="117">
        <v>0</v>
      </c>
      <c r="HY101" s="117">
        <v>1239.2431064956804</v>
      </c>
      <c r="HZ101" s="117">
        <v>1365</v>
      </c>
      <c r="IA101" s="118">
        <v>973.82076000000006</v>
      </c>
      <c r="IB101" s="116">
        <v>1031.22624</v>
      </c>
      <c r="IC101" s="117">
        <v>0</v>
      </c>
      <c r="ID101" s="117">
        <v>1239.2431064956804</v>
      </c>
      <c r="IE101" s="117">
        <v>1365</v>
      </c>
      <c r="IF101" s="118">
        <v>992.53712250000001</v>
      </c>
      <c r="IG101" s="116">
        <v>1042.8834899999999</v>
      </c>
      <c r="IH101" s="117">
        <v>0</v>
      </c>
      <c r="II101" s="117">
        <v>1267.8817314134401</v>
      </c>
      <c r="IJ101" s="117">
        <v>1443.75</v>
      </c>
      <c r="IK101" s="118">
        <v>1011.2664375000001</v>
      </c>
      <c r="IL101" s="116">
        <v>1054.5407399999999</v>
      </c>
      <c r="IM101" s="117">
        <v>0</v>
      </c>
      <c r="IN101" s="117">
        <v>1267.8817314134401</v>
      </c>
      <c r="IO101" s="117">
        <v>1443.75</v>
      </c>
      <c r="IP101" s="118">
        <v>1029.9828000000002</v>
      </c>
      <c r="IQ101" s="116">
        <v>1066.1979900000001</v>
      </c>
      <c r="IR101" s="117">
        <v>0</v>
      </c>
      <c r="IS101" s="117">
        <v>1298.6993821401602</v>
      </c>
      <c r="IT101" s="117">
        <v>1521.45</v>
      </c>
      <c r="IU101" s="118">
        <v>1048.6991625000001</v>
      </c>
      <c r="IV101" s="116">
        <v>1077.8552400000001</v>
      </c>
      <c r="IW101" s="117">
        <v>0</v>
      </c>
      <c r="IX101" s="117">
        <v>1298.6993821401602</v>
      </c>
      <c r="IY101" s="117">
        <v>1521.45</v>
      </c>
      <c r="IZ101" s="118">
        <v>1067.4284775000001</v>
      </c>
      <c r="JA101" s="116">
        <v>1089.5124900000001</v>
      </c>
      <c r="JB101" s="117">
        <v>0</v>
      </c>
      <c r="JC101" s="117">
        <v>1327.6492964592001</v>
      </c>
      <c r="JD101" s="117">
        <v>1600.2</v>
      </c>
      <c r="JE101" s="118">
        <v>1086.1448399999999</v>
      </c>
      <c r="JF101" s="116">
        <v>1101.16974</v>
      </c>
      <c r="JG101" s="117">
        <v>0</v>
      </c>
      <c r="JH101" s="117">
        <v>1327.6492964592001</v>
      </c>
      <c r="JI101" s="117">
        <v>1600.2</v>
      </c>
      <c r="JJ101" s="118">
        <v>1104.8741550000002</v>
      </c>
      <c r="JK101" s="116">
        <v>1112.82699</v>
      </c>
      <c r="JL101" s="117">
        <v>0</v>
      </c>
      <c r="JM101" s="117">
        <v>1356.5992107782401</v>
      </c>
      <c r="JN101" s="117">
        <v>1678.95</v>
      </c>
      <c r="JO101" s="118">
        <v>1123.5905175</v>
      </c>
      <c r="JP101" s="116">
        <v>1124.48424</v>
      </c>
      <c r="JQ101" s="117">
        <v>0</v>
      </c>
      <c r="JR101" s="117">
        <v>1356.5992107782401</v>
      </c>
      <c r="JS101" s="117">
        <v>1678.95</v>
      </c>
      <c r="JT101" s="118">
        <v>1142.3068799999999</v>
      </c>
      <c r="JU101" s="116">
        <v>1137.4367400000001</v>
      </c>
      <c r="JV101" s="117">
        <v>0</v>
      </c>
      <c r="JW101" s="117">
        <v>1385.8604144985604</v>
      </c>
      <c r="JX101" s="117">
        <v>1757.7</v>
      </c>
      <c r="JY101" s="118">
        <v>1161.0361950000001</v>
      </c>
      <c r="JZ101" s="116">
        <v>1150.38924</v>
      </c>
      <c r="KA101" s="117">
        <v>0</v>
      </c>
      <c r="KB101" s="117">
        <v>1385.8604144985604</v>
      </c>
      <c r="KC101" s="117">
        <v>1757.7</v>
      </c>
      <c r="KD101" s="118">
        <v>1179.7525575</v>
      </c>
      <c r="KE101" s="116">
        <v>1163.3417400000001</v>
      </c>
      <c r="KF101" s="117">
        <v>0</v>
      </c>
      <c r="KG101" s="117">
        <v>1415.1216182188805</v>
      </c>
      <c r="KH101" s="117">
        <v>1836.45</v>
      </c>
      <c r="KI101" s="118">
        <v>1198.4818725</v>
      </c>
      <c r="KJ101" s="116">
        <v>1176.2942399999999</v>
      </c>
      <c r="KK101" s="117">
        <v>0</v>
      </c>
      <c r="KL101" s="117">
        <v>1415.1216182188805</v>
      </c>
      <c r="KM101" s="117">
        <v>1836.45</v>
      </c>
      <c r="KN101" s="118">
        <v>1217.1982350000001</v>
      </c>
      <c r="KO101" s="116">
        <v>1189.24674</v>
      </c>
      <c r="KP101" s="117">
        <v>0</v>
      </c>
      <c r="KQ101" s="117">
        <v>1445.3166901430402</v>
      </c>
      <c r="KR101" s="117">
        <v>1914.15</v>
      </c>
      <c r="KS101" s="118">
        <v>1235.9145975000001</v>
      </c>
      <c r="KT101" s="116">
        <v>1202.1992400000001</v>
      </c>
      <c r="KU101" s="117">
        <v>0</v>
      </c>
      <c r="KV101" s="117">
        <v>1445.3166901430402</v>
      </c>
      <c r="KW101" s="117">
        <v>1914.15</v>
      </c>
      <c r="KX101" s="118">
        <v>1254.6439124999999</v>
      </c>
      <c r="KY101" s="116">
        <v>1215.15174</v>
      </c>
      <c r="KZ101" s="117">
        <v>0</v>
      </c>
      <c r="LA101" s="117">
        <v>1474.8891832646405</v>
      </c>
      <c r="LB101" s="117">
        <v>1992.9</v>
      </c>
      <c r="LC101" s="118">
        <v>1273.360275</v>
      </c>
      <c r="LD101" s="116">
        <v>1228.1042400000001</v>
      </c>
      <c r="LE101" s="117">
        <v>0</v>
      </c>
      <c r="LF101" s="117">
        <v>1474.8891832646405</v>
      </c>
      <c r="LG101" s="117">
        <v>1992.9</v>
      </c>
      <c r="LH101" s="118">
        <v>1292.08959</v>
      </c>
      <c r="LI101" s="116">
        <v>1241.05674</v>
      </c>
      <c r="LJ101" s="117">
        <v>0</v>
      </c>
      <c r="LK101" s="117">
        <v>1504.7729657875202</v>
      </c>
      <c r="LL101" s="117">
        <v>2071.65</v>
      </c>
      <c r="LM101" s="118">
        <v>1310.8059525000001</v>
      </c>
      <c r="LN101" s="116">
        <v>1254.0092400000001</v>
      </c>
      <c r="LO101" s="117">
        <v>0</v>
      </c>
      <c r="LP101" s="117">
        <v>1504.7729657875202</v>
      </c>
      <c r="LQ101" s="117">
        <v>2071.65</v>
      </c>
      <c r="LR101" s="118">
        <v>1329.5352675000001</v>
      </c>
    </row>
    <row r="102" spans="1:330">
      <c r="A102" s="124" t="s">
        <v>122</v>
      </c>
      <c r="B102" s="125" t="s">
        <v>355</v>
      </c>
      <c r="C102" s="116">
        <v>28.495500000000003</v>
      </c>
      <c r="D102" s="116">
        <v>34.97175</v>
      </c>
      <c r="E102" s="116">
        <v>46.629000000000005</v>
      </c>
      <c r="F102" s="161">
        <v>59.58</v>
      </c>
      <c r="G102" s="116" t="e">
        <v>#N/A</v>
      </c>
      <c r="H102" s="117">
        <v>25.3</v>
      </c>
      <c r="I102" s="117">
        <v>37.950000000000003</v>
      </c>
      <c r="J102" s="117">
        <v>50.6</v>
      </c>
      <c r="K102" s="117">
        <v>59.454999999999998</v>
      </c>
      <c r="L102" s="117">
        <v>72.105000000000004</v>
      </c>
      <c r="M102" s="117">
        <v>28.018848000000006</v>
      </c>
      <c r="N102" s="117">
        <v>42.028272000000015</v>
      </c>
      <c r="O102" s="117">
        <v>56.037696000000011</v>
      </c>
      <c r="P102" s="117">
        <v>70.047119999999993</v>
      </c>
      <c r="Q102" s="117">
        <v>84.056544000000031</v>
      </c>
      <c r="R102" s="117">
        <v>43.050000000000004</v>
      </c>
      <c r="S102" s="117">
        <v>57.75</v>
      </c>
      <c r="T102" s="117">
        <v>74.55</v>
      </c>
      <c r="U102" s="117">
        <v>91.350000000000009</v>
      </c>
      <c r="V102" s="117" t="e">
        <v>#N/A</v>
      </c>
      <c r="W102" s="118">
        <v>42.160387499999999</v>
      </c>
      <c r="X102" s="118">
        <v>74.93021250000001</v>
      </c>
      <c r="Y102" s="118">
        <v>92.079322500000018</v>
      </c>
      <c r="Z102" s="118">
        <v>109.24138500000001</v>
      </c>
      <c r="AA102" s="118" t="e">
        <v>#N/A</v>
      </c>
      <c r="AC102" s="124" t="s">
        <v>122</v>
      </c>
      <c r="AD102" s="125" t="s">
        <v>355</v>
      </c>
      <c r="AE102" s="116">
        <v>28.495500000000003</v>
      </c>
      <c r="AF102" s="117">
        <v>25.3</v>
      </c>
      <c r="AG102" s="117">
        <v>55.324616318400011</v>
      </c>
      <c r="AH102" s="117">
        <v>43.050000000000004</v>
      </c>
      <c r="AI102" s="118">
        <v>49.970745000000001</v>
      </c>
      <c r="AJ102" s="116">
        <v>34.97175</v>
      </c>
      <c r="AK102" s="117">
        <v>37.950000000000003</v>
      </c>
      <c r="AL102" s="117">
        <v>73.365252074400033</v>
      </c>
      <c r="AM102" s="117">
        <v>57.75</v>
      </c>
      <c r="AN102" s="118">
        <v>69.386542500000004</v>
      </c>
      <c r="AO102" s="116">
        <v>46.629000000000005</v>
      </c>
      <c r="AP102" s="117">
        <v>50.6</v>
      </c>
      <c r="AQ102" s="117">
        <v>86.595051628799993</v>
      </c>
      <c r="AR102" s="117">
        <v>74.55</v>
      </c>
      <c r="AS102" s="118">
        <v>89.061390000000003</v>
      </c>
      <c r="AT102" s="116">
        <v>58.286250000000003</v>
      </c>
      <c r="AU102" s="117">
        <v>59.454999999999998</v>
      </c>
      <c r="AV102" s="117">
        <v>104.93282726784001</v>
      </c>
      <c r="AW102" s="117">
        <v>92.4</v>
      </c>
      <c r="AX102" s="118">
        <v>108.7362375</v>
      </c>
      <c r="AY102" s="116">
        <v>71.23875000000001</v>
      </c>
      <c r="AZ102" s="117">
        <v>72.105000000000004</v>
      </c>
      <c r="BA102" s="117">
        <v>129.58128804192003</v>
      </c>
      <c r="BB102" s="117">
        <v>109.2</v>
      </c>
      <c r="BC102" s="118">
        <v>129.82290750000001</v>
      </c>
      <c r="BD102" s="116">
        <v>82.896000000000001</v>
      </c>
      <c r="BE102" s="117">
        <v>84.75500000000001</v>
      </c>
      <c r="BF102" s="117">
        <v>143.82985290960005</v>
      </c>
      <c r="BG102" s="117">
        <v>118.65</v>
      </c>
      <c r="BH102" s="118">
        <v>136.05306000000002</v>
      </c>
      <c r="BI102" s="116">
        <v>95.848500000000016</v>
      </c>
      <c r="BJ102" s="117">
        <v>97.405000000000001</v>
      </c>
      <c r="BK102" s="117">
        <v>166.11534413760006</v>
      </c>
      <c r="BL102" s="117">
        <v>128.1</v>
      </c>
      <c r="BM102" s="118">
        <v>142.28321250000002</v>
      </c>
      <c r="BN102" s="116">
        <v>108.801</v>
      </c>
      <c r="BO102" s="117">
        <v>108.79</v>
      </c>
      <c r="BP102" s="117">
        <v>180.54785274240004</v>
      </c>
      <c r="BQ102" s="117">
        <v>138.6</v>
      </c>
      <c r="BR102" s="118">
        <v>148.50041250000004</v>
      </c>
      <c r="BS102" s="116">
        <v>121.75350000000002</v>
      </c>
      <c r="BT102" s="117">
        <v>121.44</v>
      </c>
      <c r="BU102" s="117">
        <v>195.26335171200003</v>
      </c>
      <c r="BV102" s="117">
        <v>148.05000000000001</v>
      </c>
      <c r="BW102" s="118">
        <v>154.73056499999998</v>
      </c>
      <c r="BX102" s="116">
        <v>134.70600000000002</v>
      </c>
      <c r="BY102" s="117">
        <v>135.35500000000002</v>
      </c>
      <c r="BZ102" s="117">
        <v>210.54483141120008</v>
      </c>
      <c r="CA102" s="117">
        <v>157.5</v>
      </c>
      <c r="CB102" s="118">
        <v>160.96071750000002</v>
      </c>
      <c r="CC102" s="116">
        <v>164.49674999999999</v>
      </c>
      <c r="CD102" s="117">
        <v>166.98</v>
      </c>
      <c r="CE102" s="117">
        <v>218.1855712608</v>
      </c>
      <c r="CF102" s="117">
        <v>186.9</v>
      </c>
      <c r="CG102" s="118">
        <v>167.17791749999998</v>
      </c>
      <c r="CH102" s="116">
        <v>194.28750000000002</v>
      </c>
      <c r="CI102" s="117">
        <v>182.16</v>
      </c>
      <c r="CJ102" s="117">
        <v>224.41135928640006</v>
      </c>
      <c r="CK102" s="117">
        <v>186.9</v>
      </c>
      <c r="CL102" s="118">
        <v>173.40807000000001</v>
      </c>
      <c r="CM102" s="116">
        <v>200.76375000000002</v>
      </c>
      <c r="CN102" s="117">
        <v>197.34</v>
      </c>
      <c r="CO102" s="117">
        <v>232.3350895008</v>
      </c>
      <c r="CP102" s="117">
        <v>205.8</v>
      </c>
      <c r="CQ102" s="118">
        <v>179.63822249999998</v>
      </c>
      <c r="CR102" s="116">
        <v>207.24</v>
      </c>
      <c r="CS102" s="117">
        <v>212.52</v>
      </c>
      <c r="CT102" s="117">
        <v>240.25881971520008</v>
      </c>
      <c r="CU102" s="117">
        <v>205.8</v>
      </c>
      <c r="CV102" s="118">
        <v>185.86837500000001</v>
      </c>
      <c r="CW102" s="116">
        <v>213.71625</v>
      </c>
      <c r="CX102" s="117">
        <v>227.7</v>
      </c>
      <c r="CY102" s="117">
        <v>247.61656919999999</v>
      </c>
      <c r="CZ102" s="117">
        <v>225.75</v>
      </c>
      <c r="DA102" s="118">
        <v>192.08557500000003</v>
      </c>
      <c r="DB102" s="116">
        <v>220.19250000000002</v>
      </c>
      <c r="DC102" s="117">
        <v>242.88</v>
      </c>
      <c r="DD102" s="117">
        <v>254.40833795520007</v>
      </c>
      <c r="DE102" s="117">
        <v>225.75</v>
      </c>
      <c r="DF102" s="118">
        <v>198.31572750000004</v>
      </c>
      <c r="DG102" s="116">
        <v>226.66875000000002</v>
      </c>
      <c r="DH102" s="117">
        <v>258.06</v>
      </c>
      <c r="DI102" s="117">
        <v>262.89804889920009</v>
      </c>
      <c r="DJ102" s="117">
        <v>244.65</v>
      </c>
      <c r="DK102" s="118">
        <v>204.54588000000001</v>
      </c>
      <c r="DL102" s="116">
        <v>233.14500000000001</v>
      </c>
      <c r="DM102" s="117">
        <v>273.24</v>
      </c>
      <c r="DN102" s="117">
        <v>269.40682728960002</v>
      </c>
      <c r="DO102" s="117">
        <v>244.65</v>
      </c>
      <c r="DP102" s="118">
        <v>210.76308000000003</v>
      </c>
      <c r="DQ102" s="116">
        <v>239.62125000000003</v>
      </c>
      <c r="DR102" s="117">
        <v>288.42</v>
      </c>
      <c r="DS102" s="117">
        <v>276.76457677439998</v>
      </c>
      <c r="DT102" s="117">
        <v>264.60000000000002</v>
      </c>
      <c r="DU102" s="118">
        <v>216.9932325</v>
      </c>
      <c r="DV102" s="116">
        <v>246.09750000000003</v>
      </c>
      <c r="DW102" s="117">
        <v>303.60000000000002</v>
      </c>
      <c r="DX102" s="117">
        <v>284.12232625920007</v>
      </c>
      <c r="DY102" s="117">
        <v>264.60000000000002</v>
      </c>
      <c r="DZ102" s="118">
        <v>223.22338500000004</v>
      </c>
      <c r="EA102" s="116">
        <v>249.33562500000002</v>
      </c>
      <c r="EB102" s="117">
        <v>292.21499999999997</v>
      </c>
      <c r="EC102" s="117">
        <v>290.63110464960005</v>
      </c>
      <c r="ED102" s="117">
        <v>273</v>
      </c>
      <c r="EE102" s="118">
        <v>229.440585</v>
      </c>
      <c r="EF102" s="116">
        <v>252.57375000000005</v>
      </c>
      <c r="EG102" s="117">
        <v>306.13</v>
      </c>
      <c r="EH102" s="117">
        <v>290.63110464960005</v>
      </c>
      <c r="EI102" s="117">
        <v>273</v>
      </c>
      <c r="EJ102" s="118">
        <v>235.6707375</v>
      </c>
      <c r="EK102" s="116">
        <v>255.81187500000001</v>
      </c>
      <c r="EL102" s="117">
        <v>320.04500000000002</v>
      </c>
      <c r="EM102" s="117">
        <v>297.70586376960011</v>
      </c>
      <c r="EN102" s="117">
        <v>291.90000000000003</v>
      </c>
      <c r="EO102" s="118">
        <v>241.90089</v>
      </c>
      <c r="EP102" s="116">
        <v>259.05</v>
      </c>
      <c r="EQ102" s="117">
        <v>333.96</v>
      </c>
      <c r="ER102" s="117">
        <v>297.70586376960011</v>
      </c>
      <c r="ES102" s="117">
        <v>291.90000000000003</v>
      </c>
      <c r="ET102" s="118">
        <v>248.13104250000001</v>
      </c>
      <c r="EU102" s="116">
        <v>262.28812500000004</v>
      </c>
      <c r="EV102" s="117">
        <v>347.875</v>
      </c>
      <c r="EW102" s="117">
        <v>303.93165179520003</v>
      </c>
      <c r="EX102" s="117">
        <v>310.8</v>
      </c>
      <c r="EY102" s="118">
        <v>254.34824250000003</v>
      </c>
      <c r="EZ102" s="116">
        <v>265.52625</v>
      </c>
      <c r="FA102" s="117">
        <v>361.79</v>
      </c>
      <c r="FB102" s="117">
        <v>303.93165179520003</v>
      </c>
      <c r="FC102" s="117">
        <v>310.8</v>
      </c>
      <c r="FD102" s="118">
        <v>260.57839500000006</v>
      </c>
      <c r="FE102" s="116">
        <v>268.76437500000003</v>
      </c>
      <c r="FF102" s="117">
        <v>375.70499999999998</v>
      </c>
      <c r="FG102" s="117">
        <v>310.72342055040008</v>
      </c>
      <c r="FH102" s="117">
        <v>329.7</v>
      </c>
      <c r="FI102" s="118">
        <v>266.80854750000003</v>
      </c>
      <c r="FJ102" s="116">
        <v>272.00250000000005</v>
      </c>
      <c r="FK102" s="117">
        <v>389.62</v>
      </c>
      <c r="FL102" s="117">
        <v>310.72342055040008</v>
      </c>
      <c r="FM102" s="117">
        <v>329.7</v>
      </c>
      <c r="FN102" s="118">
        <v>273.02574750000002</v>
      </c>
      <c r="FO102" s="116">
        <v>275.24062500000002</v>
      </c>
      <c r="FP102" s="117">
        <v>403.53499999999997</v>
      </c>
      <c r="FQ102" s="117">
        <v>317.2321989408</v>
      </c>
      <c r="FR102" s="117">
        <v>348.6</v>
      </c>
      <c r="FS102" s="118">
        <v>279.2559</v>
      </c>
      <c r="FT102" s="116">
        <v>278.47874999999999</v>
      </c>
      <c r="FU102" s="117">
        <v>417.45</v>
      </c>
      <c r="FV102" s="117">
        <v>317.2321989408</v>
      </c>
      <c r="FW102" s="117">
        <v>348.6</v>
      </c>
      <c r="FX102" s="118">
        <v>285.48605250000003</v>
      </c>
      <c r="FY102" s="116">
        <v>281.71687500000002</v>
      </c>
      <c r="FZ102" s="117">
        <v>431.36500000000001</v>
      </c>
      <c r="GA102" s="117">
        <v>323.45798696640003</v>
      </c>
      <c r="GB102" s="117">
        <v>370.65000000000003</v>
      </c>
      <c r="GC102" s="118">
        <v>291.70325250000002</v>
      </c>
      <c r="GD102" s="116">
        <v>284.95500000000004</v>
      </c>
      <c r="GE102" s="117">
        <v>445.28</v>
      </c>
      <c r="GF102" s="117">
        <v>323.45798696640003</v>
      </c>
      <c r="GG102" s="117">
        <v>370.65000000000003</v>
      </c>
      <c r="GH102" s="118">
        <v>297.93340499999999</v>
      </c>
      <c r="GI102" s="116">
        <v>288.19312500000001</v>
      </c>
      <c r="GJ102" s="117">
        <v>459.19500000000005</v>
      </c>
      <c r="GK102" s="117">
        <v>330.53274608640004</v>
      </c>
      <c r="GL102" s="117">
        <v>391.65000000000003</v>
      </c>
      <c r="GM102" s="118">
        <v>304.16355750000008</v>
      </c>
      <c r="GN102" s="116">
        <v>291.43125000000003</v>
      </c>
      <c r="GO102" s="117">
        <v>473.11</v>
      </c>
      <c r="GP102" s="117">
        <v>330.53274608640004</v>
      </c>
      <c r="GQ102" s="117">
        <v>391.65000000000003</v>
      </c>
      <c r="GR102" s="118">
        <v>310.39371</v>
      </c>
      <c r="GS102" s="116">
        <v>294.66937500000006</v>
      </c>
      <c r="GT102" s="117">
        <v>487.02499999999998</v>
      </c>
      <c r="GU102" s="117">
        <v>336.47554374720011</v>
      </c>
      <c r="GV102" s="117">
        <v>413.70000000000005</v>
      </c>
      <c r="GW102" s="118">
        <v>316.61091000000005</v>
      </c>
      <c r="GX102" s="116">
        <v>297.90750000000003</v>
      </c>
      <c r="GY102" s="117">
        <v>500.94</v>
      </c>
      <c r="GZ102" s="117">
        <v>336.47554374720011</v>
      </c>
      <c r="HA102" s="117">
        <v>413.70000000000005</v>
      </c>
      <c r="HB102" s="118">
        <v>322.84106250000002</v>
      </c>
      <c r="HC102" s="116">
        <v>301.14562500000005</v>
      </c>
      <c r="HD102" s="117">
        <v>514.85500000000002</v>
      </c>
      <c r="HE102" s="117">
        <v>343.2673125024001</v>
      </c>
      <c r="HF102" s="117">
        <v>434.70000000000005</v>
      </c>
      <c r="HG102" s="118">
        <v>329.071215</v>
      </c>
      <c r="HH102" s="116">
        <v>304.38375000000002</v>
      </c>
      <c r="HI102" s="117">
        <v>528.77</v>
      </c>
      <c r="HJ102" s="117">
        <v>343.2673125024001</v>
      </c>
      <c r="HK102" s="117">
        <v>434.70000000000005</v>
      </c>
      <c r="HL102" s="118">
        <v>335.28841500000004</v>
      </c>
      <c r="HM102" s="116">
        <v>307.62187500000005</v>
      </c>
      <c r="HN102" s="117">
        <v>542.68500000000006</v>
      </c>
      <c r="HO102" s="117">
        <v>350.62506198720007</v>
      </c>
      <c r="HP102" s="117">
        <v>455.70000000000005</v>
      </c>
      <c r="HQ102" s="118">
        <v>341.51856750000002</v>
      </c>
      <c r="HR102" s="116">
        <v>310.86000000000007</v>
      </c>
      <c r="HS102" s="117">
        <v>556.6</v>
      </c>
      <c r="HT102" s="117">
        <v>350.62506198720007</v>
      </c>
      <c r="HU102" s="117">
        <v>455.70000000000005</v>
      </c>
      <c r="HV102" s="118">
        <v>347.74872000000005</v>
      </c>
      <c r="HW102" s="116">
        <v>313.45050000000003</v>
      </c>
      <c r="HX102" s="117">
        <v>518.65</v>
      </c>
      <c r="HY102" s="117">
        <v>356.56785964800008</v>
      </c>
      <c r="HZ102" s="117">
        <v>475.65000000000003</v>
      </c>
      <c r="IA102" s="118">
        <v>353.96592000000004</v>
      </c>
      <c r="IB102" s="116">
        <v>316.04100000000005</v>
      </c>
      <c r="IC102" s="117">
        <v>531.29999999999995</v>
      </c>
      <c r="ID102" s="117">
        <v>356.56785964800008</v>
      </c>
      <c r="IE102" s="117">
        <v>475.65000000000003</v>
      </c>
      <c r="IF102" s="118">
        <v>360.19607250000001</v>
      </c>
      <c r="IG102" s="116">
        <v>318.63150000000007</v>
      </c>
      <c r="IH102" s="117">
        <v>543.94999999999993</v>
      </c>
      <c r="II102" s="117">
        <v>362.51065730880003</v>
      </c>
      <c r="IJ102" s="117">
        <v>495.6</v>
      </c>
      <c r="IK102" s="118">
        <v>366.42622499999999</v>
      </c>
      <c r="IL102" s="116">
        <v>321.22199999999998</v>
      </c>
      <c r="IM102" s="117">
        <v>556.6</v>
      </c>
      <c r="IN102" s="117">
        <v>362.51065730880003</v>
      </c>
      <c r="IO102" s="117">
        <v>495.6</v>
      </c>
      <c r="IP102" s="118">
        <v>372.65637749999996</v>
      </c>
      <c r="IQ102" s="116">
        <v>323.8125</v>
      </c>
      <c r="IR102" s="117">
        <v>569.25</v>
      </c>
      <c r="IS102" s="117">
        <v>369.01943569920002</v>
      </c>
      <c r="IT102" s="117">
        <v>514.5</v>
      </c>
      <c r="IU102" s="118">
        <v>378.87357750000001</v>
      </c>
      <c r="IV102" s="116">
        <v>326.40300000000002</v>
      </c>
      <c r="IW102" s="117">
        <v>581.90000000000009</v>
      </c>
      <c r="IX102" s="117">
        <v>369.01943569920002</v>
      </c>
      <c r="IY102" s="117">
        <v>514.5</v>
      </c>
      <c r="IZ102" s="118">
        <v>385.10372999999998</v>
      </c>
      <c r="JA102" s="116">
        <v>328.99349999999998</v>
      </c>
      <c r="JB102" s="117">
        <v>594.55000000000007</v>
      </c>
      <c r="JC102" s="117">
        <v>375.5282140896</v>
      </c>
      <c r="JD102" s="117">
        <v>534.45000000000005</v>
      </c>
      <c r="JE102" s="118">
        <v>391.33388250000007</v>
      </c>
      <c r="JF102" s="116">
        <v>331.584</v>
      </c>
      <c r="JG102" s="117">
        <v>607.20000000000005</v>
      </c>
      <c r="JH102" s="117">
        <v>375.5282140896</v>
      </c>
      <c r="JI102" s="117">
        <v>534.45000000000005</v>
      </c>
      <c r="JJ102" s="118">
        <v>397.55108250000006</v>
      </c>
      <c r="JK102" s="116">
        <v>334.17450000000002</v>
      </c>
      <c r="JL102" s="117">
        <v>619.85</v>
      </c>
      <c r="JM102" s="117">
        <v>381.47101175040012</v>
      </c>
      <c r="JN102" s="117">
        <v>554.4</v>
      </c>
      <c r="JO102" s="118">
        <v>403.78123500000004</v>
      </c>
      <c r="JP102" s="116">
        <v>336.76499999999999</v>
      </c>
      <c r="JQ102" s="117">
        <v>632.5</v>
      </c>
      <c r="JR102" s="117">
        <v>381.47101175040012</v>
      </c>
      <c r="JS102" s="117">
        <v>554.4</v>
      </c>
      <c r="JT102" s="118">
        <v>410.01138750000007</v>
      </c>
      <c r="JU102" s="116">
        <v>339.35550000000001</v>
      </c>
      <c r="JV102" s="117">
        <v>645.15000000000009</v>
      </c>
      <c r="JW102" s="117">
        <v>387.69679977600003</v>
      </c>
      <c r="JX102" s="117">
        <v>573.30000000000007</v>
      </c>
      <c r="JY102" s="118">
        <v>416.22858750000006</v>
      </c>
      <c r="JZ102" s="116">
        <v>341.94600000000003</v>
      </c>
      <c r="KA102" s="117">
        <v>657.80000000000007</v>
      </c>
      <c r="KB102" s="117">
        <v>387.69679977600003</v>
      </c>
      <c r="KC102" s="117">
        <v>573.30000000000007</v>
      </c>
      <c r="KD102" s="118">
        <v>422.45874000000003</v>
      </c>
      <c r="KE102" s="116">
        <v>344.53649999999999</v>
      </c>
      <c r="KF102" s="117">
        <v>670.45</v>
      </c>
      <c r="KG102" s="117">
        <v>394.20557816640007</v>
      </c>
      <c r="KH102" s="117">
        <v>593.25</v>
      </c>
      <c r="KI102" s="118">
        <v>428.68889250000012</v>
      </c>
      <c r="KJ102" s="116">
        <v>347.12700000000001</v>
      </c>
      <c r="KK102" s="117">
        <v>683.1</v>
      </c>
      <c r="KL102" s="117">
        <v>394.20557816640007</v>
      </c>
      <c r="KM102" s="117">
        <v>593.25</v>
      </c>
      <c r="KN102" s="118">
        <v>434.91904500000004</v>
      </c>
      <c r="KO102" s="116">
        <v>349.71750000000003</v>
      </c>
      <c r="KP102" s="117">
        <v>695.75</v>
      </c>
      <c r="KQ102" s="117">
        <v>400.43136619199998</v>
      </c>
      <c r="KR102" s="117">
        <v>613.20000000000005</v>
      </c>
      <c r="KS102" s="118">
        <v>441.13624500000003</v>
      </c>
      <c r="KT102" s="116">
        <v>352.30799999999999</v>
      </c>
      <c r="KU102" s="117">
        <v>708.40000000000009</v>
      </c>
      <c r="KV102" s="117">
        <v>400.43136619199998</v>
      </c>
      <c r="KW102" s="117">
        <v>613.20000000000005</v>
      </c>
      <c r="KX102" s="118">
        <v>447.36639750000001</v>
      </c>
      <c r="KY102" s="116">
        <v>354.89850000000001</v>
      </c>
      <c r="KZ102" s="117">
        <v>721.05000000000007</v>
      </c>
      <c r="LA102" s="117">
        <v>406.94014458240002</v>
      </c>
      <c r="LB102" s="117">
        <v>632.1</v>
      </c>
      <c r="LC102" s="118">
        <v>453.59655000000004</v>
      </c>
      <c r="LD102" s="116">
        <v>357.48900000000003</v>
      </c>
      <c r="LE102" s="117">
        <v>733.7</v>
      </c>
      <c r="LF102" s="117">
        <v>406.94014458240002</v>
      </c>
      <c r="LG102" s="117">
        <v>632.1</v>
      </c>
      <c r="LH102" s="118">
        <v>459.81375000000003</v>
      </c>
      <c r="LI102" s="116">
        <v>360.0795</v>
      </c>
      <c r="LJ102" s="117">
        <v>746.35</v>
      </c>
      <c r="LK102" s="117">
        <v>412.59995187840008</v>
      </c>
      <c r="LL102" s="117">
        <v>652.05000000000007</v>
      </c>
      <c r="LM102" s="118">
        <v>466.0439025</v>
      </c>
      <c r="LN102" s="116">
        <v>362.67</v>
      </c>
      <c r="LO102" s="117">
        <v>759.00000000000011</v>
      </c>
      <c r="LP102" s="117">
        <v>412.59995187840008</v>
      </c>
      <c r="LQ102" s="117">
        <v>652.05000000000007</v>
      </c>
      <c r="LR102" s="118">
        <v>472.27405500000003</v>
      </c>
    </row>
    <row r="103" spans="1:330">
      <c r="A103" s="122" t="s">
        <v>123</v>
      </c>
      <c r="B103" s="123" t="s">
        <v>356</v>
      </c>
      <c r="C103" s="116">
        <v>98.439000000000007</v>
      </c>
      <c r="D103" s="116">
        <v>150.24900000000002</v>
      </c>
      <c r="E103" s="116">
        <v>195.58275000000003</v>
      </c>
      <c r="F103" s="161">
        <v>221.49</v>
      </c>
      <c r="G103" s="116" t="e">
        <v>#N/A</v>
      </c>
      <c r="H103" s="117">
        <v>107.52499999999999</v>
      </c>
      <c r="I103" s="117">
        <v>139.15</v>
      </c>
      <c r="J103" s="117">
        <v>183.42500000000001</v>
      </c>
      <c r="K103" s="117">
        <v>227.7</v>
      </c>
      <c r="L103" s="117">
        <v>271.97499999999997</v>
      </c>
      <c r="M103" s="117">
        <v>61.641465600000018</v>
      </c>
      <c r="N103" s="117">
        <v>75.650889600000014</v>
      </c>
      <c r="O103" s="117">
        <v>89.660313600000009</v>
      </c>
      <c r="P103" s="117">
        <v>106.47162240000003</v>
      </c>
      <c r="Q103" s="117">
        <v>123.28293120000004</v>
      </c>
      <c r="R103" s="117">
        <v>89.25</v>
      </c>
      <c r="S103" s="117">
        <v>123.9</v>
      </c>
      <c r="T103" s="117">
        <v>145.95000000000002</v>
      </c>
      <c r="U103" s="117">
        <v>169.05</v>
      </c>
      <c r="V103" s="117" t="e">
        <v>#N/A</v>
      </c>
      <c r="W103" s="118">
        <v>110.8863525</v>
      </c>
      <c r="X103" s="118">
        <v>179.61231749999999</v>
      </c>
      <c r="Y103" s="118">
        <v>220.21840500000002</v>
      </c>
      <c r="Z103" s="118">
        <v>260.82449250000002</v>
      </c>
      <c r="AA103" s="118" t="e">
        <v>#N/A</v>
      </c>
      <c r="AC103" s="122" t="s">
        <v>123</v>
      </c>
      <c r="AD103" s="123" t="s">
        <v>356</v>
      </c>
      <c r="AE103" s="116">
        <v>98.439000000000007</v>
      </c>
      <c r="AF103" s="117">
        <v>107.52499999999999</v>
      </c>
      <c r="AG103" s="117">
        <v>149.41891261440003</v>
      </c>
      <c r="AH103" s="117">
        <v>86.100000000000009</v>
      </c>
      <c r="AI103" s="118">
        <v>132.25797750000001</v>
      </c>
      <c r="AJ103" s="116">
        <v>150.24900000000002</v>
      </c>
      <c r="AK103" s="117">
        <v>139.15</v>
      </c>
      <c r="AL103" s="117">
        <v>204.20584723968003</v>
      </c>
      <c r="AM103" s="117">
        <v>119.7</v>
      </c>
      <c r="AN103" s="118">
        <v>189.05469000000005</v>
      </c>
      <c r="AO103" s="116">
        <v>195.58275000000003</v>
      </c>
      <c r="AP103" s="117">
        <v>183.42500000000001</v>
      </c>
      <c r="AQ103" s="117">
        <v>245.60733760992005</v>
      </c>
      <c r="AR103" s="117">
        <v>142.80000000000001</v>
      </c>
      <c r="AS103" s="118">
        <v>225.12740250000002</v>
      </c>
      <c r="AT103" s="116">
        <v>240.91650000000001</v>
      </c>
      <c r="AU103" s="117">
        <v>227.7</v>
      </c>
      <c r="AV103" s="117">
        <v>287.32011738144007</v>
      </c>
      <c r="AW103" s="117">
        <v>165.9</v>
      </c>
      <c r="AX103" s="118">
        <v>261.20011499999998</v>
      </c>
      <c r="AY103" s="116">
        <v>275.88825000000003</v>
      </c>
      <c r="AZ103" s="117">
        <v>271.97499999999997</v>
      </c>
      <c r="BA103" s="117">
        <v>341.17318380288009</v>
      </c>
      <c r="BB103" s="117">
        <v>189</v>
      </c>
      <c r="BC103" s="118">
        <v>299.85037500000004</v>
      </c>
      <c r="BD103" s="116">
        <v>314.74575000000004</v>
      </c>
      <c r="BE103" s="117">
        <v>309.92500000000001</v>
      </c>
      <c r="BF103" s="117">
        <v>377.59404375264006</v>
      </c>
      <c r="BG103" s="117">
        <v>207.9</v>
      </c>
      <c r="BH103" s="118">
        <v>318.56673749999999</v>
      </c>
      <c r="BI103" s="116">
        <v>354.57468750000004</v>
      </c>
      <c r="BJ103" s="117">
        <v>347.875</v>
      </c>
      <c r="BK103" s="117">
        <v>414.63748250496013</v>
      </c>
      <c r="BL103" s="117">
        <v>226.8</v>
      </c>
      <c r="BM103" s="118">
        <v>337.28309999999999</v>
      </c>
      <c r="BN103" s="116">
        <v>394.40362500000003</v>
      </c>
      <c r="BO103" s="117">
        <v>385.82500000000005</v>
      </c>
      <c r="BP103" s="117">
        <v>451.68092125728015</v>
      </c>
      <c r="BQ103" s="117">
        <v>245.70000000000002</v>
      </c>
      <c r="BR103" s="118">
        <v>356.01241500000003</v>
      </c>
      <c r="BS103" s="116">
        <v>434.23256250000003</v>
      </c>
      <c r="BT103" s="117">
        <v>423.77499999999998</v>
      </c>
      <c r="BU103" s="117">
        <v>488.41307060832003</v>
      </c>
      <c r="BV103" s="117">
        <v>264.60000000000002</v>
      </c>
      <c r="BW103" s="118">
        <v>374.72877750000004</v>
      </c>
      <c r="BX103" s="116">
        <v>474.06150000000002</v>
      </c>
      <c r="BY103" s="117">
        <v>455.4</v>
      </c>
      <c r="BZ103" s="117">
        <v>525.4565093606401</v>
      </c>
      <c r="CA103" s="117">
        <v>282.45</v>
      </c>
      <c r="CB103" s="118">
        <v>393.45809250000002</v>
      </c>
      <c r="CC103" s="116">
        <v>525.87150000000008</v>
      </c>
      <c r="CD103" s="117">
        <v>466.15250000000003</v>
      </c>
      <c r="CE103" s="117">
        <v>547.55805685152006</v>
      </c>
      <c r="CF103" s="117">
        <v>358.05</v>
      </c>
      <c r="CG103" s="118">
        <v>412.17445500000008</v>
      </c>
      <c r="CH103" s="116">
        <v>577.68150000000003</v>
      </c>
      <c r="CI103" s="117">
        <v>508.53</v>
      </c>
      <c r="CJ103" s="117">
        <v>569.97089374368011</v>
      </c>
      <c r="CK103" s="117">
        <v>358.05</v>
      </c>
      <c r="CL103" s="118">
        <v>430.89081750000003</v>
      </c>
      <c r="CM103" s="116">
        <v>600.69809250000003</v>
      </c>
      <c r="CN103" s="117">
        <v>550.90750000000003</v>
      </c>
      <c r="CO103" s="117">
        <v>592.69502003712012</v>
      </c>
      <c r="CP103" s="117">
        <v>406.35</v>
      </c>
      <c r="CQ103" s="118">
        <v>449.62013250000001</v>
      </c>
      <c r="CR103" s="116">
        <v>623.71468500000015</v>
      </c>
      <c r="CS103" s="117">
        <v>593.28499999999997</v>
      </c>
      <c r="CT103" s="117">
        <v>615.41914633056001</v>
      </c>
      <c r="CU103" s="117">
        <v>406.35</v>
      </c>
      <c r="CV103" s="118">
        <v>468.33649500000001</v>
      </c>
      <c r="CW103" s="116">
        <v>646.73127750000015</v>
      </c>
      <c r="CX103" s="117">
        <v>635.66250000000002</v>
      </c>
      <c r="CY103" s="117">
        <v>637.83198322272017</v>
      </c>
      <c r="CZ103" s="117">
        <v>453.6</v>
      </c>
      <c r="DA103" s="118">
        <v>487.06581000000006</v>
      </c>
      <c r="DB103" s="116">
        <v>669.74787000000015</v>
      </c>
      <c r="DC103" s="117">
        <v>678.04000000000008</v>
      </c>
      <c r="DD103" s="117">
        <v>660.86739891744003</v>
      </c>
      <c r="DE103" s="117">
        <v>453.6</v>
      </c>
      <c r="DF103" s="118">
        <v>505.78217250000006</v>
      </c>
      <c r="DG103" s="116">
        <v>692.76446250000004</v>
      </c>
      <c r="DH103" s="117">
        <v>720.41750000000002</v>
      </c>
      <c r="DI103" s="117">
        <v>683.28023580960007</v>
      </c>
      <c r="DJ103" s="117">
        <v>501.90000000000003</v>
      </c>
      <c r="DK103" s="118">
        <v>524.49853500000006</v>
      </c>
      <c r="DL103" s="116">
        <v>715.78105500000004</v>
      </c>
      <c r="DM103" s="117">
        <v>762.79499999999996</v>
      </c>
      <c r="DN103" s="117">
        <v>704.75920449792</v>
      </c>
      <c r="DO103" s="117">
        <v>501.90000000000003</v>
      </c>
      <c r="DP103" s="118">
        <v>543.22784999999999</v>
      </c>
      <c r="DQ103" s="116">
        <v>738.79764750000004</v>
      </c>
      <c r="DR103" s="117">
        <v>805.17250000000001</v>
      </c>
      <c r="DS103" s="117">
        <v>728.41719899520012</v>
      </c>
      <c r="DT103" s="117">
        <v>549.15</v>
      </c>
      <c r="DU103" s="118">
        <v>561.94421250000005</v>
      </c>
      <c r="DV103" s="116">
        <v>761.81424000000004</v>
      </c>
      <c r="DW103" s="117">
        <v>847.55</v>
      </c>
      <c r="DX103" s="117">
        <v>751.14132528864002</v>
      </c>
      <c r="DY103" s="117">
        <v>549.15</v>
      </c>
      <c r="DZ103" s="118">
        <v>580.67352750000009</v>
      </c>
      <c r="EA103" s="116">
        <v>774.11911500000008</v>
      </c>
      <c r="EB103" s="117">
        <v>757.10250000000008</v>
      </c>
      <c r="EC103" s="117">
        <v>775.42189858847996</v>
      </c>
      <c r="ED103" s="117">
        <v>599.55000000000007</v>
      </c>
      <c r="EE103" s="118">
        <v>599.38989000000004</v>
      </c>
      <c r="EF103" s="116">
        <v>786.42399</v>
      </c>
      <c r="EG103" s="117">
        <v>793.15499999999997</v>
      </c>
      <c r="EH103" s="117">
        <v>775.42189858847996</v>
      </c>
      <c r="EI103" s="117">
        <v>599.55000000000007</v>
      </c>
      <c r="EJ103" s="118">
        <v>618.10625249999998</v>
      </c>
      <c r="EK103" s="116">
        <v>798.72886499999993</v>
      </c>
      <c r="EL103" s="117">
        <v>829.20749999999998</v>
      </c>
      <c r="EM103" s="117">
        <v>800.63634009216025</v>
      </c>
      <c r="EN103" s="117">
        <v>673.05000000000007</v>
      </c>
      <c r="EO103" s="118">
        <v>636.83556750000002</v>
      </c>
      <c r="EP103" s="116">
        <v>811.03374000000008</v>
      </c>
      <c r="EQ103" s="117">
        <v>865.26</v>
      </c>
      <c r="ER103" s="117">
        <v>800.63634009216025</v>
      </c>
      <c r="ES103" s="117">
        <v>673.05000000000007</v>
      </c>
      <c r="ET103" s="118">
        <v>655.55193000000008</v>
      </c>
      <c r="EU103" s="116">
        <v>823.338615</v>
      </c>
      <c r="EV103" s="117">
        <v>901.3125</v>
      </c>
      <c r="EW103" s="117">
        <v>825.53949219456013</v>
      </c>
      <c r="EX103" s="117">
        <v>745.5</v>
      </c>
      <c r="EY103" s="118">
        <v>674.28124500000013</v>
      </c>
      <c r="EZ103" s="116">
        <v>835.64349000000004</v>
      </c>
      <c r="FA103" s="117">
        <v>937.36500000000001</v>
      </c>
      <c r="FB103" s="117">
        <v>825.53949219456013</v>
      </c>
      <c r="FC103" s="117">
        <v>745.5</v>
      </c>
      <c r="FD103" s="118">
        <v>692.99760749999996</v>
      </c>
      <c r="FE103" s="116">
        <v>847.94836499999997</v>
      </c>
      <c r="FF103" s="117">
        <v>973.41750000000002</v>
      </c>
      <c r="FG103" s="117">
        <v>849.82006549440007</v>
      </c>
      <c r="FH103" s="117">
        <v>819</v>
      </c>
      <c r="FI103" s="118">
        <v>711.71397000000002</v>
      </c>
      <c r="FJ103" s="116">
        <v>860.25324000000001</v>
      </c>
      <c r="FK103" s="117">
        <v>1009.47</v>
      </c>
      <c r="FL103" s="117">
        <v>849.82006549440007</v>
      </c>
      <c r="FM103" s="117">
        <v>819</v>
      </c>
      <c r="FN103" s="118">
        <v>730.44328500000006</v>
      </c>
      <c r="FO103" s="116">
        <v>872.55811500000004</v>
      </c>
      <c r="FP103" s="117">
        <v>1045.5225</v>
      </c>
      <c r="FQ103" s="117">
        <v>874.72321759680028</v>
      </c>
      <c r="FR103" s="117">
        <v>892.5</v>
      </c>
      <c r="FS103" s="118">
        <v>749.15964750000001</v>
      </c>
      <c r="FT103" s="116">
        <v>884.86299000000008</v>
      </c>
      <c r="FU103" s="117">
        <v>1081.575</v>
      </c>
      <c r="FV103" s="117">
        <v>874.72321759680028</v>
      </c>
      <c r="FW103" s="117">
        <v>892.5</v>
      </c>
      <c r="FX103" s="118">
        <v>767.88896250000005</v>
      </c>
      <c r="FY103" s="116">
        <v>897.16786500000001</v>
      </c>
      <c r="FZ103" s="117">
        <v>1117.6275000000001</v>
      </c>
      <c r="GA103" s="117">
        <v>899.3150802979203</v>
      </c>
      <c r="GB103" s="117">
        <v>971.25</v>
      </c>
      <c r="GC103" s="118">
        <v>786.60532499999999</v>
      </c>
      <c r="GD103" s="116">
        <v>909.47273999999993</v>
      </c>
      <c r="GE103" s="117">
        <v>1153.68</v>
      </c>
      <c r="GF103" s="117">
        <v>899.3150802979203</v>
      </c>
      <c r="GG103" s="117">
        <v>971.25</v>
      </c>
      <c r="GH103" s="118">
        <v>805.32168750000005</v>
      </c>
      <c r="GI103" s="116">
        <v>921.77761500000008</v>
      </c>
      <c r="GJ103" s="117">
        <v>1189.7324999999998</v>
      </c>
      <c r="GK103" s="117">
        <v>924.52952180160003</v>
      </c>
      <c r="GL103" s="117">
        <v>1050</v>
      </c>
      <c r="GM103" s="118">
        <v>824.0510025000001</v>
      </c>
      <c r="GN103" s="116">
        <v>934.08249000000001</v>
      </c>
      <c r="GO103" s="117">
        <v>1225.7850000000001</v>
      </c>
      <c r="GP103" s="117">
        <v>924.52952180160003</v>
      </c>
      <c r="GQ103" s="117">
        <v>1050</v>
      </c>
      <c r="GR103" s="118">
        <v>842.76736500000004</v>
      </c>
      <c r="GS103" s="116">
        <v>946.38736500000005</v>
      </c>
      <c r="GT103" s="117">
        <v>1261.8375000000001</v>
      </c>
      <c r="GU103" s="117">
        <v>949.74396330528032</v>
      </c>
      <c r="GV103" s="117">
        <v>1128.75</v>
      </c>
      <c r="GW103" s="118">
        <v>861.49668000000008</v>
      </c>
      <c r="GX103" s="116">
        <v>958.69223999999997</v>
      </c>
      <c r="GY103" s="117">
        <v>1297.8899999999999</v>
      </c>
      <c r="GZ103" s="117">
        <v>949.74396330528032</v>
      </c>
      <c r="HA103" s="117">
        <v>1128.75</v>
      </c>
      <c r="HB103" s="118">
        <v>880.21304250000014</v>
      </c>
      <c r="HC103" s="116">
        <v>970.99711500000012</v>
      </c>
      <c r="HD103" s="117">
        <v>1333.9425000000001</v>
      </c>
      <c r="HE103" s="117">
        <v>974.02453660512015</v>
      </c>
      <c r="HF103" s="117">
        <v>1207.5</v>
      </c>
      <c r="HG103" s="118">
        <v>898.92940499999997</v>
      </c>
      <c r="HH103" s="116">
        <v>983.30199000000005</v>
      </c>
      <c r="HI103" s="117">
        <v>1369.9949999999999</v>
      </c>
      <c r="HJ103" s="117">
        <v>974.02453660512015</v>
      </c>
      <c r="HK103" s="117">
        <v>1207.5</v>
      </c>
      <c r="HL103" s="118">
        <v>917.65872000000002</v>
      </c>
      <c r="HM103" s="116">
        <v>995.60686499999997</v>
      </c>
      <c r="HN103" s="117">
        <v>1406.0474999999999</v>
      </c>
      <c r="HO103" s="117">
        <v>998.92768870752025</v>
      </c>
      <c r="HP103" s="117">
        <v>1286.25</v>
      </c>
      <c r="HQ103" s="118">
        <v>936.37508249999996</v>
      </c>
      <c r="HR103" s="116">
        <v>1007.91174</v>
      </c>
      <c r="HS103" s="117">
        <v>1442.1000000000001</v>
      </c>
      <c r="HT103" s="117">
        <v>998.92768870752025</v>
      </c>
      <c r="HU103" s="117">
        <v>1286.25</v>
      </c>
      <c r="HV103" s="118">
        <v>955.1043975</v>
      </c>
      <c r="HW103" s="116">
        <v>1019.5689900000001</v>
      </c>
      <c r="HX103" s="117">
        <v>1348.49</v>
      </c>
      <c r="HY103" s="117">
        <v>1023.8308408099205</v>
      </c>
      <c r="HZ103" s="117">
        <v>1365</v>
      </c>
      <c r="IA103" s="118">
        <v>973.82076000000006</v>
      </c>
      <c r="IB103" s="116">
        <v>1031.22624</v>
      </c>
      <c r="IC103" s="117">
        <v>1381.38</v>
      </c>
      <c r="ID103" s="117">
        <v>1023.8308408099205</v>
      </c>
      <c r="IE103" s="117">
        <v>1365</v>
      </c>
      <c r="IF103" s="118">
        <v>992.53712250000001</v>
      </c>
      <c r="IG103" s="116">
        <v>1042.8834899999999</v>
      </c>
      <c r="IH103" s="117">
        <v>1414.27</v>
      </c>
      <c r="II103" s="117">
        <v>1047.8001247084801</v>
      </c>
      <c r="IJ103" s="117">
        <v>1443.75</v>
      </c>
      <c r="IK103" s="118">
        <v>1011.2664375000001</v>
      </c>
      <c r="IL103" s="116">
        <v>1054.5407399999999</v>
      </c>
      <c r="IM103" s="117">
        <v>1447.16</v>
      </c>
      <c r="IN103" s="117">
        <v>1047.8001247084801</v>
      </c>
      <c r="IO103" s="117">
        <v>1443.75</v>
      </c>
      <c r="IP103" s="118">
        <v>1029.9828000000002</v>
      </c>
      <c r="IQ103" s="116">
        <v>1066.1979900000001</v>
      </c>
      <c r="IR103" s="117">
        <v>1480.0500000000002</v>
      </c>
      <c r="IS103" s="117">
        <v>1073.0145662121602</v>
      </c>
      <c r="IT103" s="117">
        <v>1521.45</v>
      </c>
      <c r="IU103" s="118">
        <v>1048.6991625000001</v>
      </c>
      <c r="IV103" s="116">
        <v>1077.8552400000001</v>
      </c>
      <c r="IW103" s="117">
        <v>1512.94</v>
      </c>
      <c r="IX103" s="117">
        <v>1073.0145662121602</v>
      </c>
      <c r="IY103" s="117">
        <v>1521.45</v>
      </c>
      <c r="IZ103" s="118">
        <v>1067.4284775000001</v>
      </c>
      <c r="JA103" s="116">
        <v>1089.5124900000001</v>
      </c>
      <c r="JB103" s="117">
        <v>1545.8300000000002</v>
      </c>
      <c r="JC103" s="117">
        <v>1096.6725607094402</v>
      </c>
      <c r="JD103" s="117">
        <v>1600.2</v>
      </c>
      <c r="JE103" s="118">
        <v>1086.1448399999999</v>
      </c>
      <c r="JF103" s="116">
        <v>1101.16974</v>
      </c>
      <c r="JG103" s="117">
        <v>1578.72</v>
      </c>
      <c r="JH103" s="117">
        <v>1096.6725607094402</v>
      </c>
      <c r="JI103" s="117">
        <v>1600.2</v>
      </c>
      <c r="JJ103" s="118">
        <v>1104.8741550000002</v>
      </c>
      <c r="JK103" s="116">
        <v>1112.82699</v>
      </c>
      <c r="JL103" s="117">
        <v>1611.6100000000001</v>
      </c>
      <c r="JM103" s="117">
        <v>1120.9531340092801</v>
      </c>
      <c r="JN103" s="117">
        <v>1678.95</v>
      </c>
      <c r="JO103" s="118">
        <v>1123.5905175</v>
      </c>
      <c r="JP103" s="116">
        <v>1124.48424</v>
      </c>
      <c r="JQ103" s="117">
        <v>1644.4999999999998</v>
      </c>
      <c r="JR103" s="117">
        <v>1120.9531340092801</v>
      </c>
      <c r="JS103" s="117">
        <v>1678.95</v>
      </c>
      <c r="JT103" s="118">
        <v>1142.3068799999999</v>
      </c>
      <c r="JU103" s="116">
        <v>1137.4367400000001</v>
      </c>
      <c r="JV103" s="117">
        <v>1677.3899999999999</v>
      </c>
      <c r="JW103" s="117">
        <v>1145.2337073091201</v>
      </c>
      <c r="JX103" s="117">
        <v>1757.7</v>
      </c>
      <c r="JY103" s="118">
        <v>1161.0361950000001</v>
      </c>
      <c r="JZ103" s="116">
        <v>1150.38924</v>
      </c>
      <c r="KA103" s="117">
        <v>1710.2800000000002</v>
      </c>
      <c r="KB103" s="117">
        <v>1145.2337073091201</v>
      </c>
      <c r="KC103" s="117">
        <v>1757.7</v>
      </c>
      <c r="KD103" s="118">
        <v>1179.7525575</v>
      </c>
      <c r="KE103" s="116">
        <v>1163.3417400000001</v>
      </c>
      <c r="KF103" s="117">
        <v>1743.1699999999998</v>
      </c>
      <c r="KG103" s="117">
        <v>1169.20299120768</v>
      </c>
      <c r="KH103" s="117">
        <v>1836.45</v>
      </c>
      <c r="KI103" s="118">
        <v>1198.4818725</v>
      </c>
      <c r="KJ103" s="116">
        <v>1176.2942399999999</v>
      </c>
      <c r="KK103" s="117">
        <v>1776.06</v>
      </c>
      <c r="KL103" s="117">
        <v>1169.20299120768</v>
      </c>
      <c r="KM103" s="117">
        <v>1836.45</v>
      </c>
      <c r="KN103" s="118">
        <v>1217.1982350000001</v>
      </c>
      <c r="KO103" s="116">
        <v>1189.24674</v>
      </c>
      <c r="KP103" s="117">
        <v>1808.9499999999998</v>
      </c>
      <c r="KQ103" s="117">
        <v>1194.1061433100801</v>
      </c>
      <c r="KR103" s="117">
        <v>1914.15</v>
      </c>
      <c r="KS103" s="118">
        <v>1235.9145975000001</v>
      </c>
      <c r="KT103" s="116">
        <v>1202.1992400000001</v>
      </c>
      <c r="KU103" s="117">
        <v>1841.84</v>
      </c>
      <c r="KV103" s="117">
        <v>1194.1061433100801</v>
      </c>
      <c r="KW103" s="117">
        <v>1914.15</v>
      </c>
      <c r="KX103" s="118">
        <v>1254.6439124999999</v>
      </c>
      <c r="KY103" s="116">
        <v>1215.15174</v>
      </c>
      <c r="KZ103" s="117">
        <v>1874.73</v>
      </c>
      <c r="LA103" s="117">
        <v>1218.6980060112001</v>
      </c>
      <c r="LB103" s="117">
        <v>1992.9</v>
      </c>
      <c r="LC103" s="118">
        <v>1273.360275</v>
      </c>
      <c r="LD103" s="116">
        <v>1228.1042400000001</v>
      </c>
      <c r="LE103" s="117">
        <v>1907.62</v>
      </c>
      <c r="LF103" s="117">
        <v>1218.6980060112001</v>
      </c>
      <c r="LG103" s="117">
        <v>1992.9</v>
      </c>
      <c r="LH103" s="118">
        <v>1292.08959</v>
      </c>
      <c r="LI103" s="116">
        <v>1241.05674</v>
      </c>
      <c r="LJ103" s="117">
        <v>1940.51</v>
      </c>
      <c r="LK103" s="117">
        <v>1243.2898687123202</v>
      </c>
      <c r="LL103" s="117">
        <v>2071.65</v>
      </c>
      <c r="LM103" s="118">
        <v>1310.8059525000001</v>
      </c>
      <c r="LN103" s="116">
        <v>1254.0092400000001</v>
      </c>
      <c r="LO103" s="117">
        <v>1973.3999999999999</v>
      </c>
      <c r="LP103" s="117">
        <v>1243.2898687123202</v>
      </c>
      <c r="LQ103" s="117">
        <v>2071.65</v>
      </c>
      <c r="LR103" s="118">
        <v>1329.5352675000001</v>
      </c>
    </row>
    <row r="104" spans="1:330">
      <c r="A104" s="122" t="s">
        <v>124</v>
      </c>
      <c r="B104" s="123" t="s">
        <v>357</v>
      </c>
      <c r="C104" s="116">
        <v>72.534000000000006</v>
      </c>
      <c r="D104" s="116">
        <v>101.02950000000001</v>
      </c>
      <c r="E104" s="116">
        <v>129.52500000000001</v>
      </c>
      <c r="F104" s="161">
        <v>156.66</v>
      </c>
      <c r="G104" s="116" t="e">
        <v>#N/A</v>
      </c>
      <c r="H104" s="117">
        <v>0</v>
      </c>
      <c r="I104" s="117">
        <v>0</v>
      </c>
      <c r="J104" s="117">
        <v>0</v>
      </c>
      <c r="K104" s="117">
        <v>0</v>
      </c>
      <c r="L104" s="117">
        <v>0</v>
      </c>
      <c r="M104" s="117">
        <v>61.641465600000018</v>
      </c>
      <c r="N104" s="117">
        <v>75.650889600000014</v>
      </c>
      <c r="O104" s="117">
        <v>89.660313600000009</v>
      </c>
      <c r="P104" s="117">
        <v>106.47162240000003</v>
      </c>
      <c r="Q104" s="117">
        <v>123.28293120000004</v>
      </c>
      <c r="R104" s="117">
        <v>69.3</v>
      </c>
      <c r="S104" s="117">
        <v>88.2</v>
      </c>
      <c r="T104" s="117">
        <v>108.15</v>
      </c>
      <c r="U104" s="117">
        <v>128.1</v>
      </c>
      <c r="V104" s="117" t="e">
        <v>#N/A</v>
      </c>
      <c r="W104" s="118">
        <v>85.900980000000004</v>
      </c>
      <c r="X104" s="118">
        <v>135.87172500000003</v>
      </c>
      <c r="Y104" s="118">
        <v>170.22175499999997</v>
      </c>
      <c r="Z104" s="118">
        <v>204.57178500000001</v>
      </c>
      <c r="AA104" s="118" t="e">
        <v>#N/A</v>
      </c>
      <c r="AC104" s="122" t="s">
        <v>124</v>
      </c>
      <c r="AD104" s="123" t="s">
        <v>357</v>
      </c>
      <c r="AE104" s="116">
        <v>72.534000000000006</v>
      </c>
      <c r="AF104" s="117">
        <v>0</v>
      </c>
      <c r="AG104" s="117">
        <v>149.41891261440003</v>
      </c>
      <c r="AH104" s="117">
        <v>71.400000000000006</v>
      </c>
      <c r="AI104" s="118">
        <v>96.05574</v>
      </c>
      <c r="AJ104" s="116">
        <v>101.02950000000001</v>
      </c>
      <c r="AK104" s="117">
        <v>0</v>
      </c>
      <c r="AL104" s="117">
        <v>204.20584723968003</v>
      </c>
      <c r="AM104" s="117">
        <v>90.3</v>
      </c>
      <c r="AN104" s="118">
        <v>128.92918500000002</v>
      </c>
      <c r="AO104" s="116">
        <v>129.52500000000001</v>
      </c>
      <c r="AP104" s="117">
        <v>0</v>
      </c>
      <c r="AQ104" s="117">
        <v>245.60733760992005</v>
      </c>
      <c r="AR104" s="117">
        <v>110.25</v>
      </c>
      <c r="AS104" s="118">
        <v>156.24600749999999</v>
      </c>
      <c r="AT104" s="116">
        <v>158.02050000000003</v>
      </c>
      <c r="AU104" s="117">
        <v>0</v>
      </c>
      <c r="AV104" s="117">
        <v>287.32011738144007</v>
      </c>
      <c r="AW104" s="117">
        <v>131.25</v>
      </c>
      <c r="AX104" s="118">
        <v>183.54987750000004</v>
      </c>
      <c r="AY104" s="116">
        <v>183.92550000000003</v>
      </c>
      <c r="AZ104" s="117">
        <v>0</v>
      </c>
      <c r="BA104" s="117">
        <v>341.17318380288009</v>
      </c>
      <c r="BB104" s="117">
        <v>151.20000000000002</v>
      </c>
      <c r="BC104" s="118">
        <v>212.82252750000001</v>
      </c>
      <c r="BD104" s="116">
        <v>207.24</v>
      </c>
      <c r="BE104" s="117">
        <v>0</v>
      </c>
      <c r="BF104" s="117">
        <v>377.59404375264006</v>
      </c>
      <c r="BG104" s="117">
        <v>163.80000000000001</v>
      </c>
      <c r="BH104" s="118">
        <v>225.295785</v>
      </c>
      <c r="BI104" s="116">
        <v>229.90687500000001</v>
      </c>
      <c r="BJ104" s="117">
        <v>0</v>
      </c>
      <c r="BK104" s="117">
        <v>414.63748250496013</v>
      </c>
      <c r="BL104" s="117">
        <v>177.45000000000002</v>
      </c>
      <c r="BM104" s="118">
        <v>237.78199500000005</v>
      </c>
      <c r="BN104" s="116">
        <v>252.57375000000005</v>
      </c>
      <c r="BO104" s="117">
        <v>0</v>
      </c>
      <c r="BP104" s="117">
        <v>451.68092125728015</v>
      </c>
      <c r="BQ104" s="117">
        <v>190.05</v>
      </c>
      <c r="BR104" s="118">
        <v>250.26820500000002</v>
      </c>
      <c r="BS104" s="116">
        <v>275.24062500000002</v>
      </c>
      <c r="BT104" s="117">
        <v>0</v>
      </c>
      <c r="BU104" s="117">
        <v>488.41307060832003</v>
      </c>
      <c r="BV104" s="117">
        <v>203.70000000000002</v>
      </c>
      <c r="BW104" s="118">
        <v>262.74146250000001</v>
      </c>
      <c r="BX104" s="116">
        <v>297.90750000000003</v>
      </c>
      <c r="BY104" s="117">
        <v>0</v>
      </c>
      <c r="BZ104" s="117">
        <v>525.4565093606401</v>
      </c>
      <c r="CA104" s="117">
        <v>216.3</v>
      </c>
      <c r="CB104" s="118">
        <v>275.22767250000004</v>
      </c>
      <c r="CC104" s="116">
        <v>302.20772999999997</v>
      </c>
      <c r="CD104" s="117">
        <v>0</v>
      </c>
      <c r="CE104" s="117">
        <v>547.55805685152006</v>
      </c>
      <c r="CF104" s="117">
        <v>249.9</v>
      </c>
      <c r="CG104" s="118">
        <v>287.70093000000008</v>
      </c>
      <c r="CH104" s="116">
        <v>306.50796000000003</v>
      </c>
      <c r="CI104" s="117">
        <v>0</v>
      </c>
      <c r="CJ104" s="117">
        <v>569.97089374368011</v>
      </c>
      <c r="CK104" s="117">
        <v>249.9</v>
      </c>
      <c r="CL104" s="118">
        <v>300.18714000000006</v>
      </c>
      <c r="CM104" s="116">
        <v>316.59795750000001</v>
      </c>
      <c r="CN104" s="117">
        <v>0</v>
      </c>
      <c r="CO104" s="117">
        <v>592.69502003712012</v>
      </c>
      <c r="CP104" s="117">
        <v>283.5</v>
      </c>
      <c r="CQ104" s="118">
        <v>312.67335000000003</v>
      </c>
      <c r="CR104" s="116">
        <v>326.68795500000004</v>
      </c>
      <c r="CS104" s="117">
        <v>0</v>
      </c>
      <c r="CT104" s="117">
        <v>615.41914633056001</v>
      </c>
      <c r="CU104" s="117">
        <v>283.5</v>
      </c>
      <c r="CV104" s="118">
        <v>325.14660750000002</v>
      </c>
      <c r="CW104" s="116">
        <v>336.77795250000003</v>
      </c>
      <c r="CX104" s="117">
        <v>0</v>
      </c>
      <c r="CY104" s="117">
        <v>637.83198322272017</v>
      </c>
      <c r="CZ104" s="117">
        <v>317.10000000000002</v>
      </c>
      <c r="DA104" s="118">
        <v>337.63281750000004</v>
      </c>
      <c r="DB104" s="116">
        <v>346.86795000000001</v>
      </c>
      <c r="DC104" s="117">
        <v>0</v>
      </c>
      <c r="DD104" s="117">
        <v>660.86739891744003</v>
      </c>
      <c r="DE104" s="117">
        <v>317.10000000000002</v>
      </c>
      <c r="DF104" s="118">
        <v>350.10607500000003</v>
      </c>
      <c r="DG104" s="116">
        <v>356.95794749999999</v>
      </c>
      <c r="DH104" s="117">
        <v>0</v>
      </c>
      <c r="DI104" s="117">
        <v>683.28023580960007</v>
      </c>
      <c r="DJ104" s="117">
        <v>350.7</v>
      </c>
      <c r="DK104" s="118">
        <v>362.592285</v>
      </c>
      <c r="DL104" s="116">
        <v>367.04794500000003</v>
      </c>
      <c r="DM104" s="117">
        <v>0</v>
      </c>
      <c r="DN104" s="117">
        <v>704.75920449792</v>
      </c>
      <c r="DO104" s="117">
        <v>350.7</v>
      </c>
      <c r="DP104" s="118">
        <v>375.07849499999998</v>
      </c>
      <c r="DQ104" s="116">
        <v>377.13794250000007</v>
      </c>
      <c r="DR104" s="117">
        <v>0</v>
      </c>
      <c r="DS104" s="117">
        <v>728.41719899520012</v>
      </c>
      <c r="DT104" s="117">
        <v>384.3</v>
      </c>
      <c r="DU104" s="118">
        <v>387.55175250000002</v>
      </c>
      <c r="DV104" s="116">
        <v>387.22794000000005</v>
      </c>
      <c r="DW104" s="117">
        <v>0</v>
      </c>
      <c r="DX104" s="117">
        <v>751.14132528864002</v>
      </c>
      <c r="DY104" s="117">
        <v>384.3</v>
      </c>
      <c r="DZ104" s="118">
        <v>400.03796250000005</v>
      </c>
      <c r="EA104" s="116">
        <v>393.83371499999998</v>
      </c>
      <c r="EB104" s="117">
        <v>0</v>
      </c>
      <c r="EC104" s="117">
        <v>775.42189858847996</v>
      </c>
      <c r="ED104" s="117">
        <v>412.65000000000003</v>
      </c>
      <c r="EE104" s="118">
        <v>412.51122000000004</v>
      </c>
      <c r="EF104" s="116">
        <v>400.43949000000003</v>
      </c>
      <c r="EG104" s="117">
        <v>0</v>
      </c>
      <c r="EH104" s="117">
        <v>775.42189858847996</v>
      </c>
      <c r="EI104" s="117">
        <v>412.65000000000003</v>
      </c>
      <c r="EJ104" s="118">
        <v>424.99743000000007</v>
      </c>
      <c r="EK104" s="116">
        <v>407.04526499999997</v>
      </c>
      <c r="EL104" s="117">
        <v>0</v>
      </c>
      <c r="EM104" s="117">
        <v>800.63634009216025</v>
      </c>
      <c r="EN104" s="117">
        <v>457.8</v>
      </c>
      <c r="EO104" s="118">
        <v>437.48364000000004</v>
      </c>
      <c r="EP104" s="116">
        <v>413.65104000000002</v>
      </c>
      <c r="EQ104" s="117">
        <v>0</v>
      </c>
      <c r="ER104" s="117">
        <v>800.63634009216025</v>
      </c>
      <c r="ES104" s="117">
        <v>457.8</v>
      </c>
      <c r="ET104" s="118">
        <v>449.95689750000003</v>
      </c>
      <c r="EU104" s="116">
        <v>420.25681500000002</v>
      </c>
      <c r="EV104" s="117">
        <v>0</v>
      </c>
      <c r="EW104" s="117">
        <v>825.53949219456013</v>
      </c>
      <c r="EX104" s="117">
        <v>501.90000000000003</v>
      </c>
      <c r="EY104" s="118">
        <v>462.4431075</v>
      </c>
      <c r="EZ104" s="116">
        <v>426.86259000000001</v>
      </c>
      <c r="FA104" s="117">
        <v>0</v>
      </c>
      <c r="FB104" s="117">
        <v>825.53949219456013</v>
      </c>
      <c r="FC104" s="117">
        <v>501.90000000000003</v>
      </c>
      <c r="FD104" s="118">
        <v>474.9163650000001</v>
      </c>
      <c r="FE104" s="116">
        <v>433.46836500000006</v>
      </c>
      <c r="FF104" s="117">
        <v>0</v>
      </c>
      <c r="FG104" s="117">
        <v>849.82006549440007</v>
      </c>
      <c r="FH104" s="117">
        <v>547.05000000000007</v>
      </c>
      <c r="FI104" s="118">
        <v>487.40257500000007</v>
      </c>
      <c r="FJ104" s="116">
        <v>440.07414</v>
      </c>
      <c r="FK104" s="117">
        <v>0</v>
      </c>
      <c r="FL104" s="117">
        <v>849.82006549440007</v>
      </c>
      <c r="FM104" s="117">
        <v>547.05000000000007</v>
      </c>
      <c r="FN104" s="118">
        <v>499.88878500000004</v>
      </c>
      <c r="FO104" s="116">
        <v>446.67991500000005</v>
      </c>
      <c r="FP104" s="117">
        <v>0</v>
      </c>
      <c r="FQ104" s="117">
        <v>874.72321759680028</v>
      </c>
      <c r="FR104" s="117">
        <v>591.15</v>
      </c>
      <c r="FS104" s="118">
        <v>512.36204250000003</v>
      </c>
      <c r="FT104" s="116">
        <v>453.28569000000005</v>
      </c>
      <c r="FU104" s="117">
        <v>0</v>
      </c>
      <c r="FV104" s="117">
        <v>874.72321759680028</v>
      </c>
      <c r="FW104" s="117">
        <v>591.15</v>
      </c>
      <c r="FX104" s="118">
        <v>524.84825250000006</v>
      </c>
      <c r="FY104" s="116">
        <v>459.89146500000004</v>
      </c>
      <c r="FZ104" s="117">
        <v>0</v>
      </c>
      <c r="GA104" s="117">
        <v>899.3150802979203</v>
      </c>
      <c r="GB104" s="117">
        <v>638.4</v>
      </c>
      <c r="GC104" s="118">
        <v>537.32150999999999</v>
      </c>
      <c r="GD104" s="116">
        <v>466.49724000000009</v>
      </c>
      <c r="GE104" s="117">
        <v>0</v>
      </c>
      <c r="GF104" s="117">
        <v>899.3150802979203</v>
      </c>
      <c r="GG104" s="117">
        <v>638.4</v>
      </c>
      <c r="GH104" s="118">
        <v>549.80772000000002</v>
      </c>
      <c r="GI104" s="116">
        <v>473.10301500000003</v>
      </c>
      <c r="GJ104" s="117">
        <v>0</v>
      </c>
      <c r="GK104" s="117">
        <v>924.52952180160003</v>
      </c>
      <c r="GL104" s="117">
        <v>685.65</v>
      </c>
      <c r="GM104" s="118">
        <v>562.29393000000005</v>
      </c>
      <c r="GN104" s="116">
        <v>479.70879000000008</v>
      </c>
      <c r="GO104" s="117">
        <v>0</v>
      </c>
      <c r="GP104" s="117">
        <v>924.52952180160003</v>
      </c>
      <c r="GQ104" s="117">
        <v>685.65</v>
      </c>
      <c r="GR104" s="118">
        <v>574.76718750000009</v>
      </c>
      <c r="GS104" s="116">
        <v>486.31456499999996</v>
      </c>
      <c r="GT104" s="117">
        <v>0</v>
      </c>
      <c r="GU104" s="117">
        <v>949.74396330528032</v>
      </c>
      <c r="GV104" s="117">
        <v>731.85</v>
      </c>
      <c r="GW104" s="118">
        <v>587.25339750000001</v>
      </c>
      <c r="GX104" s="116">
        <v>492.92034000000001</v>
      </c>
      <c r="GY104" s="117">
        <v>0</v>
      </c>
      <c r="GZ104" s="117">
        <v>949.74396330528032</v>
      </c>
      <c r="HA104" s="117">
        <v>731.85</v>
      </c>
      <c r="HB104" s="118">
        <v>599.72665500000005</v>
      </c>
      <c r="HC104" s="116">
        <v>499.52611500000006</v>
      </c>
      <c r="HD104" s="117">
        <v>0</v>
      </c>
      <c r="HE104" s="117">
        <v>974.02453660512015</v>
      </c>
      <c r="HF104" s="117">
        <v>779.1</v>
      </c>
      <c r="HG104" s="118">
        <v>612.21286500000008</v>
      </c>
      <c r="HH104" s="116">
        <v>506.13189</v>
      </c>
      <c r="HI104" s="117">
        <v>0</v>
      </c>
      <c r="HJ104" s="117">
        <v>974.02453660512015</v>
      </c>
      <c r="HK104" s="117">
        <v>779.1</v>
      </c>
      <c r="HL104" s="118">
        <v>624.69907499999999</v>
      </c>
      <c r="HM104" s="116">
        <v>512.73766500000011</v>
      </c>
      <c r="HN104" s="117">
        <v>0</v>
      </c>
      <c r="HO104" s="117">
        <v>998.92768870752025</v>
      </c>
      <c r="HP104" s="117">
        <v>826.35</v>
      </c>
      <c r="HQ104" s="118">
        <v>637.17233250000004</v>
      </c>
      <c r="HR104" s="116">
        <v>519.34343999999999</v>
      </c>
      <c r="HS104" s="117">
        <v>0</v>
      </c>
      <c r="HT104" s="117">
        <v>998.92768870752025</v>
      </c>
      <c r="HU104" s="117">
        <v>826.35</v>
      </c>
      <c r="HV104" s="118">
        <v>649.65854249999995</v>
      </c>
      <c r="HW104" s="116">
        <v>525.56064000000003</v>
      </c>
      <c r="HX104" s="117">
        <v>0</v>
      </c>
      <c r="HY104" s="117">
        <v>1023.8308408099205</v>
      </c>
      <c r="HZ104" s="117">
        <v>862.05000000000007</v>
      </c>
      <c r="IA104" s="118">
        <v>662.1318</v>
      </c>
      <c r="IB104" s="116">
        <v>531.77783999999997</v>
      </c>
      <c r="IC104" s="117">
        <v>0</v>
      </c>
      <c r="ID104" s="117">
        <v>1023.8308408099205</v>
      </c>
      <c r="IE104" s="117">
        <v>862.05000000000007</v>
      </c>
      <c r="IF104" s="118">
        <v>674.61801000000014</v>
      </c>
      <c r="IG104" s="116">
        <v>537.99504000000002</v>
      </c>
      <c r="IH104" s="117">
        <v>0</v>
      </c>
      <c r="II104" s="117">
        <v>1047.8001247084801</v>
      </c>
      <c r="IJ104" s="117">
        <v>897.75</v>
      </c>
      <c r="IK104" s="118">
        <v>687.10422000000005</v>
      </c>
      <c r="IL104" s="116">
        <v>544.21224000000007</v>
      </c>
      <c r="IM104" s="117">
        <v>0</v>
      </c>
      <c r="IN104" s="117">
        <v>1047.8001247084801</v>
      </c>
      <c r="IO104" s="117">
        <v>897.75</v>
      </c>
      <c r="IP104" s="118">
        <v>699.57747749999999</v>
      </c>
      <c r="IQ104" s="116">
        <v>550.42944</v>
      </c>
      <c r="IR104" s="117">
        <v>0</v>
      </c>
      <c r="IS104" s="117">
        <v>1073.0145662121602</v>
      </c>
      <c r="IT104" s="117">
        <v>932.40000000000009</v>
      </c>
      <c r="IU104" s="118">
        <v>712.06368750000001</v>
      </c>
      <c r="IV104" s="116">
        <v>556.64664000000005</v>
      </c>
      <c r="IW104" s="117">
        <v>0</v>
      </c>
      <c r="IX104" s="117">
        <v>1073.0145662121602</v>
      </c>
      <c r="IY104" s="117">
        <v>932.40000000000009</v>
      </c>
      <c r="IZ104" s="118">
        <v>724.53694500000006</v>
      </c>
      <c r="JA104" s="116">
        <v>562.86383999999998</v>
      </c>
      <c r="JB104" s="117">
        <v>0</v>
      </c>
      <c r="JC104" s="117">
        <v>1096.6725607094402</v>
      </c>
      <c r="JD104" s="117">
        <v>968.1</v>
      </c>
      <c r="JE104" s="118">
        <v>737.02315499999997</v>
      </c>
      <c r="JF104" s="116">
        <v>569.08104000000003</v>
      </c>
      <c r="JG104" s="117">
        <v>0</v>
      </c>
      <c r="JH104" s="117">
        <v>1096.6725607094402</v>
      </c>
      <c r="JI104" s="117">
        <v>968.1</v>
      </c>
      <c r="JJ104" s="118">
        <v>749.509365</v>
      </c>
      <c r="JK104" s="116">
        <v>575.29824000000008</v>
      </c>
      <c r="JL104" s="117">
        <v>0</v>
      </c>
      <c r="JM104" s="117">
        <v>1120.9531340092801</v>
      </c>
      <c r="JN104" s="117">
        <v>1003.8000000000001</v>
      </c>
      <c r="JO104" s="118">
        <v>761.98262250000005</v>
      </c>
      <c r="JP104" s="116">
        <v>581.51544000000001</v>
      </c>
      <c r="JQ104" s="117">
        <v>0</v>
      </c>
      <c r="JR104" s="117">
        <v>1120.9531340092801</v>
      </c>
      <c r="JS104" s="117">
        <v>1003.8000000000001</v>
      </c>
      <c r="JT104" s="118">
        <v>774.46883249999996</v>
      </c>
      <c r="JU104" s="116">
        <v>587.73264000000006</v>
      </c>
      <c r="JV104" s="117">
        <v>0</v>
      </c>
      <c r="JW104" s="117">
        <v>1145.2337073091201</v>
      </c>
      <c r="JX104" s="117">
        <v>1039.5</v>
      </c>
      <c r="JY104" s="118">
        <v>786.94209000000001</v>
      </c>
      <c r="JZ104" s="116">
        <v>593.94983999999999</v>
      </c>
      <c r="KA104" s="117">
        <v>0</v>
      </c>
      <c r="KB104" s="117">
        <v>1145.2337073091201</v>
      </c>
      <c r="KC104" s="117">
        <v>1039.5</v>
      </c>
      <c r="KD104" s="118">
        <v>799.42830000000015</v>
      </c>
      <c r="KE104" s="116">
        <v>600.16704000000004</v>
      </c>
      <c r="KF104" s="117">
        <v>0</v>
      </c>
      <c r="KG104" s="117">
        <v>1169.20299120768</v>
      </c>
      <c r="KH104" s="117">
        <v>1075.2</v>
      </c>
      <c r="KI104" s="118">
        <v>811.91451000000006</v>
      </c>
      <c r="KJ104" s="116">
        <v>606.38424000000009</v>
      </c>
      <c r="KK104" s="117">
        <v>0</v>
      </c>
      <c r="KL104" s="117">
        <v>1169.20299120768</v>
      </c>
      <c r="KM104" s="117">
        <v>1075.2</v>
      </c>
      <c r="KN104" s="118">
        <v>824.38776750000011</v>
      </c>
      <c r="KO104" s="116">
        <v>612.60144000000003</v>
      </c>
      <c r="KP104" s="117">
        <v>0</v>
      </c>
      <c r="KQ104" s="117">
        <v>1194.1061433100801</v>
      </c>
      <c r="KR104" s="117">
        <v>1110.9000000000001</v>
      </c>
      <c r="KS104" s="118">
        <v>836.87397750000014</v>
      </c>
      <c r="KT104" s="116">
        <v>618.81864000000007</v>
      </c>
      <c r="KU104" s="117">
        <v>0</v>
      </c>
      <c r="KV104" s="117">
        <v>1194.1061433100801</v>
      </c>
      <c r="KW104" s="117">
        <v>1110.9000000000001</v>
      </c>
      <c r="KX104" s="118">
        <v>849.34723500000018</v>
      </c>
      <c r="KY104" s="116">
        <v>625.03584000000001</v>
      </c>
      <c r="KZ104" s="117">
        <v>0</v>
      </c>
      <c r="LA104" s="117">
        <v>1218.6980060112001</v>
      </c>
      <c r="LB104" s="117">
        <v>1146.6000000000001</v>
      </c>
      <c r="LC104" s="118">
        <v>861.8334450000001</v>
      </c>
      <c r="LD104" s="116">
        <v>631.25304000000006</v>
      </c>
      <c r="LE104" s="117">
        <v>0</v>
      </c>
      <c r="LF104" s="117">
        <v>1218.6980060112001</v>
      </c>
      <c r="LG104" s="117">
        <v>1146.6000000000001</v>
      </c>
      <c r="LH104" s="118">
        <v>874.30670250000003</v>
      </c>
      <c r="LI104" s="116">
        <v>637.4702400000001</v>
      </c>
      <c r="LJ104" s="117">
        <v>0</v>
      </c>
      <c r="LK104" s="117">
        <v>1243.2898687123202</v>
      </c>
      <c r="LL104" s="117">
        <v>1181.25</v>
      </c>
      <c r="LM104" s="118">
        <v>886.79291249999994</v>
      </c>
      <c r="LN104" s="116">
        <v>643.68744000000004</v>
      </c>
      <c r="LO104" s="117">
        <v>0</v>
      </c>
      <c r="LP104" s="117">
        <v>1243.2898687123202</v>
      </c>
      <c r="LQ104" s="117">
        <v>1181.25</v>
      </c>
      <c r="LR104" s="118">
        <v>899.27912250000008</v>
      </c>
    </row>
    <row r="105" spans="1:330">
      <c r="A105" s="122" t="s">
        <v>125</v>
      </c>
      <c r="B105" s="123" t="s">
        <v>358</v>
      </c>
      <c r="C105" s="116">
        <v>42.743250000000003</v>
      </c>
      <c r="D105" s="116">
        <v>55.695750000000004</v>
      </c>
      <c r="E105" s="116">
        <v>73.829250000000002</v>
      </c>
      <c r="F105" s="161">
        <v>101.03</v>
      </c>
      <c r="G105" s="116" t="e">
        <v>#N/A</v>
      </c>
      <c r="H105" s="117">
        <v>107.52499999999999</v>
      </c>
      <c r="I105" s="117">
        <v>139.15</v>
      </c>
      <c r="J105" s="117">
        <v>183.42500000000001</v>
      </c>
      <c r="K105" s="117">
        <v>227.7</v>
      </c>
      <c r="L105" s="117">
        <v>271.97499999999997</v>
      </c>
      <c r="M105" s="117">
        <v>51.83486880000001</v>
      </c>
      <c r="N105" s="117">
        <v>65.844292800000019</v>
      </c>
      <c r="O105" s="117">
        <v>79.853716800000015</v>
      </c>
      <c r="P105" s="117">
        <v>96.665025600000021</v>
      </c>
      <c r="Q105" s="117">
        <v>113.47633440000003</v>
      </c>
      <c r="R105" s="117">
        <v>52.5</v>
      </c>
      <c r="S105" s="117">
        <v>89.25</v>
      </c>
      <c r="T105" s="117">
        <v>110.25</v>
      </c>
      <c r="U105" s="117">
        <v>131.25</v>
      </c>
      <c r="V105" s="117" t="e">
        <v>#N/A</v>
      </c>
      <c r="W105" s="118">
        <v>96.83289000000002</v>
      </c>
      <c r="X105" s="118">
        <v>157.735545</v>
      </c>
      <c r="Y105" s="118">
        <v>192.08557500000003</v>
      </c>
      <c r="Z105" s="118">
        <v>226.43560500000001</v>
      </c>
      <c r="AA105" s="118" t="e">
        <v>#N/A</v>
      </c>
      <c r="AC105" s="122" t="s">
        <v>125</v>
      </c>
      <c r="AD105" s="123" t="s">
        <v>358</v>
      </c>
      <c r="AE105" s="116">
        <v>42.743250000000003</v>
      </c>
      <c r="AF105" s="117">
        <v>107.52499999999999</v>
      </c>
      <c r="AG105" s="117">
        <v>88.519386109440021</v>
      </c>
      <c r="AH105" s="117">
        <v>72.45</v>
      </c>
      <c r="AI105" s="118">
        <v>107.5964175</v>
      </c>
      <c r="AJ105" s="116">
        <v>55.695750000000004</v>
      </c>
      <c r="AK105" s="117">
        <v>139.15</v>
      </c>
      <c r="AL105" s="117">
        <v>125.81751619008004</v>
      </c>
      <c r="AM105" s="117">
        <v>109.2</v>
      </c>
      <c r="AN105" s="118">
        <v>152.4379725</v>
      </c>
      <c r="AO105" s="116">
        <v>73.829250000000002</v>
      </c>
      <c r="AP105" s="117">
        <v>183.42500000000001</v>
      </c>
      <c r="AQ105" s="117">
        <v>151.79603167872003</v>
      </c>
      <c r="AR105" s="117">
        <v>130.20000000000002</v>
      </c>
      <c r="AS105" s="118">
        <v>184.13274000000001</v>
      </c>
      <c r="AT105" s="116">
        <v>91.962750000000014</v>
      </c>
      <c r="AU105" s="117">
        <v>227.7</v>
      </c>
      <c r="AV105" s="117">
        <v>178.79331248064003</v>
      </c>
      <c r="AW105" s="117">
        <v>151.20000000000002</v>
      </c>
      <c r="AX105" s="118">
        <v>215.84046000000001</v>
      </c>
      <c r="AY105" s="116">
        <v>110.09625000000001</v>
      </c>
      <c r="AZ105" s="117">
        <v>271.97499999999997</v>
      </c>
      <c r="BA105" s="117">
        <v>214.45009844544006</v>
      </c>
      <c r="BB105" s="117">
        <v>172.20000000000002</v>
      </c>
      <c r="BC105" s="118">
        <v>249.80191500000004</v>
      </c>
      <c r="BD105" s="116">
        <v>128.22975000000002</v>
      </c>
      <c r="BE105" s="117">
        <v>309.92500000000001</v>
      </c>
      <c r="BF105" s="117">
        <v>240.68330526240001</v>
      </c>
      <c r="BG105" s="117">
        <v>187.95000000000002</v>
      </c>
      <c r="BH105" s="118">
        <v>265.42263000000003</v>
      </c>
      <c r="BI105" s="116">
        <v>144.74418750000001</v>
      </c>
      <c r="BJ105" s="117">
        <v>347.875</v>
      </c>
      <c r="BK105" s="117">
        <v>266.40712942272006</v>
      </c>
      <c r="BL105" s="117">
        <v>202.65</v>
      </c>
      <c r="BM105" s="118">
        <v>281.04334499999999</v>
      </c>
      <c r="BN105" s="116">
        <v>161.25862499999999</v>
      </c>
      <c r="BO105" s="117">
        <v>385.82500000000005</v>
      </c>
      <c r="BP105" s="117">
        <v>292.64033623968004</v>
      </c>
      <c r="BQ105" s="117">
        <v>218.4</v>
      </c>
      <c r="BR105" s="118">
        <v>296.65110750000002</v>
      </c>
      <c r="BS105" s="116">
        <v>177.77306250000001</v>
      </c>
      <c r="BT105" s="117">
        <v>423.77499999999998</v>
      </c>
      <c r="BU105" s="117">
        <v>318.61885172832007</v>
      </c>
      <c r="BV105" s="117">
        <v>234.15</v>
      </c>
      <c r="BW105" s="118">
        <v>312.27182249999998</v>
      </c>
      <c r="BX105" s="116">
        <v>194.28750000000002</v>
      </c>
      <c r="BY105" s="117">
        <v>455.4</v>
      </c>
      <c r="BZ105" s="117">
        <v>344.34267588864009</v>
      </c>
      <c r="CA105" s="117">
        <v>249.9</v>
      </c>
      <c r="CB105" s="118">
        <v>327.87958500000002</v>
      </c>
      <c r="CC105" s="116">
        <v>344.53649999999999</v>
      </c>
      <c r="CD105" s="117">
        <v>466.15250000000003</v>
      </c>
      <c r="CE105" s="117">
        <v>359.11477293120015</v>
      </c>
      <c r="CF105" s="117">
        <v>295.05</v>
      </c>
      <c r="CG105" s="118">
        <v>343.50029999999998</v>
      </c>
      <c r="CH105" s="116">
        <v>494.78550000000007</v>
      </c>
      <c r="CI105" s="117">
        <v>508.53</v>
      </c>
      <c r="CJ105" s="117">
        <v>372.35872200384006</v>
      </c>
      <c r="CK105" s="117">
        <v>295.05</v>
      </c>
      <c r="CL105" s="118">
        <v>359.121015</v>
      </c>
      <c r="CM105" s="116">
        <v>514.55101500000001</v>
      </c>
      <c r="CN105" s="117">
        <v>550.90750000000003</v>
      </c>
      <c r="CO105" s="117">
        <v>386.62143638976005</v>
      </c>
      <c r="CP105" s="117">
        <v>340.2</v>
      </c>
      <c r="CQ105" s="118">
        <v>374.72877750000004</v>
      </c>
      <c r="CR105" s="116">
        <v>534.31653000000006</v>
      </c>
      <c r="CS105" s="117">
        <v>593.28499999999997</v>
      </c>
      <c r="CT105" s="117">
        <v>400.62945944736003</v>
      </c>
      <c r="CU105" s="117">
        <v>340.2</v>
      </c>
      <c r="CV105" s="118">
        <v>390.34949250000005</v>
      </c>
      <c r="CW105" s="116">
        <v>554.08204499999999</v>
      </c>
      <c r="CX105" s="117">
        <v>635.66250000000002</v>
      </c>
      <c r="CY105" s="117">
        <v>414.89217383328014</v>
      </c>
      <c r="CZ105" s="117">
        <v>385.35</v>
      </c>
      <c r="DA105" s="118">
        <v>405.95725500000003</v>
      </c>
      <c r="DB105" s="116">
        <v>573.84756000000016</v>
      </c>
      <c r="DC105" s="117">
        <v>678.04000000000008</v>
      </c>
      <c r="DD105" s="117">
        <v>429.66427087584009</v>
      </c>
      <c r="DE105" s="117">
        <v>385.35</v>
      </c>
      <c r="DF105" s="118">
        <v>421.57797000000005</v>
      </c>
      <c r="DG105" s="116">
        <v>593.61307499999998</v>
      </c>
      <c r="DH105" s="117">
        <v>720.41750000000002</v>
      </c>
      <c r="DI105" s="117">
        <v>443.41760260512001</v>
      </c>
      <c r="DJ105" s="117">
        <v>430.5</v>
      </c>
      <c r="DK105" s="118">
        <v>437.19868500000001</v>
      </c>
      <c r="DL105" s="116">
        <v>613.37859000000003</v>
      </c>
      <c r="DM105" s="117">
        <v>762.79499999999996</v>
      </c>
      <c r="DN105" s="117">
        <v>457.93500831936007</v>
      </c>
      <c r="DO105" s="117">
        <v>430.5</v>
      </c>
      <c r="DP105" s="118">
        <v>452.80644749999999</v>
      </c>
      <c r="DQ105" s="116">
        <v>633.14410500000008</v>
      </c>
      <c r="DR105" s="117">
        <v>805.17250000000001</v>
      </c>
      <c r="DS105" s="117">
        <v>471.94303137696016</v>
      </c>
      <c r="DT105" s="117">
        <v>475.65000000000003</v>
      </c>
      <c r="DU105" s="118">
        <v>468.42716250000001</v>
      </c>
      <c r="DV105" s="116">
        <v>652.90962000000002</v>
      </c>
      <c r="DW105" s="117">
        <v>847.55</v>
      </c>
      <c r="DX105" s="117">
        <v>485.69636310623997</v>
      </c>
      <c r="DY105" s="117">
        <v>475.65000000000003</v>
      </c>
      <c r="DZ105" s="118">
        <v>484.03492500000004</v>
      </c>
      <c r="EA105" s="116">
        <v>663.91924500000005</v>
      </c>
      <c r="EB105" s="117">
        <v>757.10250000000008</v>
      </c>
      <c r="EC105" s="117">
        <v>502.7606821036801</v>
      </c>
      <c r="ED105" s="117">
        <v>500.85</v>
      </c>
      <c r="EE105" s="118">
        <v>499.65564000000001</v>
      </c>
      <c r="EF105" s="116">
        <v>674.92887000000019</v>
      </c>
      <c r="EG105" s="117">
        <v>793.15499999999997</v>
      </c>
      <c r="EH105" s="117">
        <v>502.7606821036801</v>
      </c>
      <c r="EI105" s="117">
        <v>500.85</v>
      </c>
      <c r="EJ105" s="118">
        <v>515.27635499999997</v>
      </c>
      <c r="EK105" s="116">
        <v>685.9384950000001</v>
      </c>
      <c r="EL105" s="117">
        <v>829.20749999999998</v>
      </c>
      <c r="EM105" s="117">
        <v>520.58907508608002</v>
      </c>
      <c r="EN105" s="117">
        <v>544.95000000000005</v>
      </c>
      <c r="EO105" s="118">
        <v>530.8841175</v>
      </c>
      <c r="EP105" s="116">
        <v>696.94812000000002</v>
      </c>
      <c r="EQ105" s="117">
        <v>865.26</v>
      </c>
      <c r="ER105" s="117">
        <v>520.58907508608002</v>
      </c>
      <c r="ES105" s="117">
        <v>544.95000000000005</v>
      </c>
      <c r="ET105" s="118">
        <v>546.50483250000002</v>
      </c>
      <c r="EU105" s="116">
        <v>707.95774500000016</v>
      </c>
      <c r="EV105" s="117">
        <v>901.3125</v>
      </c>
      <c r="EW105" s="117">
        <v>537.39870275520002</v>
      </c>
      <c r="EX105" s="117">
        <v>589.05000000000007</v>
      </c>
      <c r="EY105" s="118">
        <v>562.11259500000006</v>
      </c>
      <c r="EZ105" s="116">
        <v>718.96737000000007</v>
      </c>
      <c r="FA105" s="117">
        <v>937.36500000000001</v>
      </c>
      <c r="FB105" s="117">
        <v>537.39870275520002</v>
      </c>
      <c r="FC105" s="117">
        <v>589.05000000000007</v>
      </c>
      <c r="FD105" s="118">
        <v>577.73330999999996</v>
      </c>
      <c r="FE105" s="116">
        <v>729.9769950000001</v>
      </c>
      <c r="FF105" s="117">
        <v>973.41750000000002</v>
      </c>
      <c r="FG105" s="117">
        <v>553.69894776768001</v>
      </c>
      <c r="FH105" s="117">
        <v>633.15</v>
      </c>
      <c r="FI105" s="118">
        <v>593.35402500000009</v>
      </c>
      <c r="FJ105" s="116">
        <v>740.98662000000013</v>
      </c>
      <c r="FK105" s="117">
        <v>1009.47</v>
      </c>
      <c r="FL105" s="117">
        <v>553.69894776768001</v>
      </c>
      <c r="FM105" s="117">
        <v>633.15</v>
      </c>
      <c r="FN105" s="118">
        <v>608.96178750000001</v>
      </c>
      <c r="FO105" s="116">
        <v>751.99624500000016</v>
      </c>
      <c r="FP105" s="117">
        <v>1045.5225</v>
      </c>
      <c r="FQ105" s="117">
        <v>571.01795809344014</v>
      </c>
      <c r="FR105" s="117">
        <v>677.25</v>
      </c>
      <c r="FS105" s="118">
        <v>624.58250250000003</v>
      </c>
      <c r="FT105" s="116">
        <v>763.00587000000007</v>
      </c>
      <c r="FU105" s="117">
        <v>1081.575</v>
      </c>
      <c r="FV105" s="117">
        <v>571.01795809344014</v>
      </c>
      <c r="FW105" s="117">
        <v>677.25</v>
      </c>
      <c r="FX105" s="118">
        <v>640.19026499999995</v>
      </c>
      <c r="FY105" s="116">
        <v>774.01549500000021</v>
      </c>
      <c r="FZ105" s="117">
        <v>1117.6275000000001</v>
      </c>
      <c r="GA105" s="117">
        <v>587.82758576256003</v>
      </c>
      <c r="GB105" s="117">
        <v>724.5</v>
      </c>
      <c r="GC105" s="118">
        <v>655.81097999999997</v>
      </c>
      <c r="GD105" s="116">
        <v>785.02512000000013</v>
      </c>
      <c r="GE105" s="117">
        <v>1153.68</v>
      </c>
      <c r="GF105" s="117">
        <v>587.82758576256003</v>
      </c>
      <c r="GG105" s="117">
        <v>724.5</v>
      </c>
      <c r="GH105" s="118">
        <v>671.43169499999999</v>
      </c>
      <c r="GI105" s="116">
        <v>796.03474500000004</v>
      </c>
      <c r="GJ105" s="117">
        <v>1189.7324999999998</v>
      </c>
      <c r="GK105" s="117">
        <v>604.12783077504014</v>
      </c>
      <c r="GL105" s="117">
        <v>771.75</v>
      </c>
      <c r="GM105" s="118">
        <v>687.03945750000003</v>
      </c>
      <c r="GN105" s="116">
        <v>807.04437000000019</v>
      </c>
      <c r="GO105" s="117">
        <v>1225.7850000000001</v>
      </c>
      <c r="GP105" s="117">
        <v>604.12783077504014</v>
      </c>
      <c r="GQ105" s="117">
        <v>771.75</v>
      </c>
      <c r="GR105" s="118">
        <v>702.66017250000004</v>
      </c>
      <c r="GS105" s="116">
        <v>818.0539950000001</v>
      </c>
      <c r="GT105" s="117">
        <v>1261.8375000000001</v>
      </c>
      <c r="GU105" s="117">
        <v>621.44684110080016</v>
      </c>
      <c r="GV105" s="117">
        <v>819</v>
      </c>
      <c r="GW105" s="118">
        <v>718.26793499999997</v>
      </c>
      <c r="GX105" s="116">
        <v>829.06362000000013</v>
      </c>
      <c r="GY105" s="117">
        <v>1297.8899999999999</v>
      </c>
      <c r="GZ105" s="117">
        <v>621.44684110080016</v>
      </c>
      <c r="HA105" s="117">
        <v>819</v>
      </c>
      <c r="HB105" s="118">
        <v>733.8886500000001</v>
      </c>
      <c r="HC105" s="116">
        <v>840.07324500000004</v>
      </c>
      <c r="HD105" s="117">
        <v>1333.9425000000001</v>
      </c>
      <c r="HE105" s="117">
        <v>638.00177744159998</v>
      </c>
      <c r="HF105" s="117">
        <v>865.2</v>
      </c>
      <c r="HG105" s="118">
        <v>749.509365</v>
      </c>
      <c r="HH105" s="116">
        <v>851.08287000000018</v>
      </c>
      <c r="HI105" s="117">
        <v>1369.9949999999999</v>
      </c>
      <c r="HJ105" s="117">
        <v>638.00177744159998</v>
      </c>
      <c r="HK105" s="117">
        <v>865.2</v>
      </c>
      <c r="HL105" s="118">
        <v>765.11712750000015</v>
      </c>
      <c r="HM105" s="116">
        <v>862.0924950000001</v>
      </c>
      <c r="HN105" s="117">
        <v>1406.0474999999999</v>
      </c>
      <c r="HO105" s="117">
        <v>655.06609643904005</v>
      </c>
      <c r="HP105" s="117">
        <v>912.45</v>
      </c>
      <c r="HQ105" s="118">
        <v>780.73784250000006</v>
      </c>
      <c r="HR105" s="116">
        <v>873.10212000000001</v>
      </c>
      <c r="HS105" s="117">
        <v>1442.1000000000001</v>
      </c>
      <c r="HT105" s="117">
        <v>655.06609643904005</v>
      </c>
      <c r="HU105" s="117">
        <v>912.45</v>
      </c>
      <c r="HV105" s="118">
        <v>796.34560500000009</v>
      </c>
      <c r="HW105" s="116">
        <v>883.46412000000009</v>
      </c>
      <c r="HX105" s="117">
        <v>1348.49</v>
      </c>
      <c r="HY105" s="117">
        <v>671.36634145152004</v>
      </c>
      <c r="HZ105" s="117">
        <v>948.15000000000009</v>
      </c>
      <c r="IA105" s="118">
        <v>811.96632000000011</v>
      </c>
      <c r="IB105" s="116">
        <v>893.82612000000006</v>
      </c>
      <c r="IC105" s="117">
        <v>1381.38</v>
      </c>
      <c r="ID105" s="117">
        <v>671.36634145152004</v>
      </c>
      <c r="IE105" s="117">
        <v>948.15000000000009</v>
      </c>
      <c r="IF105" s="118">
        <v>827.58703500000013</v>
      </c>
      <c r="IG105" s="116">
        <v>904.18812000000014</v>
      </c>
      <c r="IH105" s="117">
        <v>1414.27</v>
      </c>
      <c r="II105" s="117">
        <v>688.17596912064016</v>
      </c>
      <c r="IJ105" s="117">
        <v>983.85</v>
      </c>
      <c r="IK105" s="118">
        <v>843.19479750000005</v>
      </c>
      <c r="IL105" s="116">
        <v>914.55012000000011</v>
      </c>
      <c r="IM105" s="117">
        <v>1447.16</v>
      </c>
      <c r="IN105" s="117">
        <v>688.17596912064016</v>
      </c>
      <c r="IO105" s="117">
        <v>983.85</v>
      </c>
      <c r="IP105" s="118">
        <v>858.81551250000007</v>
      </c>
      <c r="IQ105" s="116">
        <v>924.91212000000007</v>
      </c>
      <c r="IR105" s="117">
        <v>1480.0500000000002</v>
      </c>
      <c r="IS105" s="117">
        <v>704.47621413312004</v>
      </c>
      <c r="IT105" s="117">
        <v>1019.5500000000001</v>
      </c>
      <c r="IU105" s="118">
        <v>874.4232750000001</v>
      </c>
      <c r="IV105" s="116">
        <v>935.27412000000015</v>
      </c>
      <c r="IW105" s="117">
        <v>1512.94</v>
      </c>
      <c r="IX105" s="117">
        <v>704.47621413312004</v>
      </c>
      <c r="IY105" s="117">
        <v>1019.5500000000001</v>
      </c>
      <c r="IZ105" s="118">
        <v>890.04399000000012</v>
      </c>
      <c r="JA105" s="116">
        <v>945.63612000000012</v>
      </c>
      <c r="JB105" s="117">
        <v>1545.8300000000002</v>
      </c>
      <c r="JC105" s="117">
        <v>721.54053313055999</v>
      </c>
      <c r="JD105" s="117">
        <v>1054.2</v>
      </c>
      <c r="JE105" s="118">
        <v>905.66470500000003</v>
      </c>
      <c r="JF105" s="116">
        <v>955.99812000000009</v>
      </c>
      <c r="JG105" s="117">
        <v>1578.72</v>
      </c>
      <c r="JH105" s="117">
        <v>721.54053313055999</v>
      </c>
      <c r="JI105" s="117">
        <v>1054.2</v>
      </c>
      <c r="JJ105" s="118">
        <v>921.27246749999995</v>
      </c>
      <c r="JK105" s="116">
        <v>966.36012000000017</v>
      </c>
      <c r="JL105" s="117">
        <v>1611.6100000000001</v>
      </c>
      <c r="JM105" s="117">
        <v>738.09546947136005</v>
      </c>
      <c r="JN105" s="117">
        <v>1089.9000000000001</v>
      </c>
      <c r="JO105" s="118">
        <v>936.89318250000008</v>
      </c>
      <c r="JP105" s="116">
        <v>976.72212000000013</v>
      </c>
      <c r="JQ105" s="117">
        <v>1644.4999999999998</v>
      </c>
      <c r="JR105" s="117">
        <v>738.09546947136005</v>
      </c>
      <c r="JS105" s="117">
        <v>1089.9000000000001</v>
      </c>
      <c r="JT105" s="118">
        <v>952.500945</v>
      </c>
      <c r="JU105" s="116">
        <v>987.0841200000001</v>
      </c>
      <c r="JV105" s="117">
        <v>1677.3899999999999</v>
      </c>
      <c r="JW105" s="117">
        <v>755.41447979711995</v>
      </c>
      <c r="JX105" s="117">
        <v>1125.6000000000001</v>
      </c>
      <c r="JY105" s="118">
        <v>968.12166000000013</v>
      </c>
      <c r="JZ105" s="116">
        <v>997.44612000000018</v>
      </c>
      <c r="KA105" s="117">
        <v>1710.2800000000002</v>
      </c>
      <c r="KB105" s="117">
        <v>755.41447979711995</v>
      </c>
      <c r="KC105" s="117">
        <v>1125.6000000000001</v>
      </c>
      <c r="KD105" s="118">
        <v>983.74237500000004</v>
      </c>
      <c r="KE105" s="116">
        <v>1007.8081200000001</v>
      </c>
      <c r="KF105" s="117">
        <v>1743.1699999999998</v>
      </c>
      <c r="KG105" s="117">
        <v>771.46003348128022</v>
      </c>
      <c r="KH105" s="117">
        <v>1161.3</v>
      </c>
      <c r="KI105" s="118">
        <v>999.35013749999996</v>
      </c>
      <c r="KJ105" s="116">
        <v>1018.1701200000001</v>
      </c>
      <c r="KK105" s="117">
        <v>1776.06</v>
      </c>
      <c r="KL105" s="117">
        <v>771.46003348128022</v>
      </c>
      <c r="KM105" s="117">
        <v>1161.3</v>
      </c>
      <c r="KN105" s="118">
        <v>1014.9708525000001</v>
      </c>
      <c r="KO105" s="116">
        <v>1028.5321200000001</v>
      </c>
      <c r="KP105" s="117">
        <v>1808.9499999999998</v>
      </c>
      <c r="KQ105" s="117">
        <v>787.76027849376021</v>
      </c>
      <c r="KR105" s="117">
        <v>1197</v>
      </c>
      <c r="KS105" s="118">
        <v>1030.5786150000001</v>
      </c>
      <c r="KT105" s="116">
        <v>1038.8941200000002</v>
      </c>
      <c r="KU105" s="117">
        <v>1841.84</v>
      </c>
      <c r="KV105" s="117">
        <v>787.76027849376021</v>
      </c>
      <c r="KW105" s="117">
        <v>1197</v>
      </c>
      <c r="KX105" s="118">
        <v>1046.1993300000001</v>
      </c>
      <c r="KY105" s="116">
        <v>1049.2561200000002</v>
      </c>
      <c r="KZ105" s="117">
        <v>1874.73</v>
      </c>
      <c r="LA105" s="117">
        <v>804.82459749120005</v>
      </c>
      <c r="LB105" s="117">
        <v>1232.7</v>
      </c>
      <c r="LC105" s="118">
        <v>1061.8200449999999</v>
      </c>
      <c r="LD105" s="116">
        <v>1059.6181200000001</v>
      </c>
      <c r="LE105" s="117">
        <v>1907.62</v>
      </c>
      <c r="LF105" s="117">
        <v>804.82459749120005</v>
      </c>
      <c r="LG105" s="117">
        <v>1232.7</v>
      </c>
      <c r="LH105" s="118">
        <v>1077.4278075000002</v>
      </c>
      <c r="LI105" s="116">
        <v>1069.9801200000002</v>
      </c>
      <c r="LJ105" s="117">
        <v>1940.51</v>
      </c>
      <c r="LK105" s="117">
        <v>821.63422516031983</v>
      </c>
      <c r="LL105" s="117">
        <v>1268.4000000000001</v>
      </c>
      <c r="LM105" s="118">
        <v>1093.0485225</v>
      </c>
      <c r="LN105" s="116">
        <v>1080.3421200000003</v>
      </c>
      <c r="LO105" s="117">
        <v>1973.3999999999999</v>
      </c>
      <c r="LP105" s="117">
        <v>821.63422516031983</v>
      </c>
      <c r="LQ105" s="117">
        <v>1268.4000000000001</v>
      </c>
      <c r="LR105" s="118">
        <v>1108.6562850000003</v>
      </c>
    </row>
    <row r="106" spans="1:330">
      <c r="A106" s="122" t="s">
        <v>126</v>
      </c>
      <c r="B106" s="123" t="s">
        <v>359</v>
      </c>
      <c r="C106" s="116">
        <v>33.676500000000004</v>
      </c>
      <c r="D106" s="116">
        <v>46.629000000000005</v>
      </c>
      <c r="E106" s="116">
        <v>59.581500000000005</v>
      </c>
      <c r="F106" s="161">
        <v>85.49</v>
      </c>
      <c r="G106" s="116" t="e">
        <v>#N/A</v>
      </c>
      <c r="H106" s="117">
        <v>32.2575</v>
      </c>
      <c r="I106" s="117">
        <v>49.335000000000001</v>
      </c>
      <c r="J106" s="117">
        <v>61.984999999999999</v>
      </c>
      <c r="K106" s="117">
        <v>79.694999999999993</v>
      </c>
      <c r="L106" s="117">
        <v>92.344999999999999</v>
      </c>
      <c r="M106" s="117">
        <v>36.424502400000009</v>
      </c>
      <c r="N106" s="117">
        <v>50.433926399999997</v>
      </c>
      <c r="O106" s="117">
        <v>64.443350400000014</v>
      </c>
      <c r="P106" s="117">
        <v>78.45277440000001</v>
      </c>
      <c r="Q106" s="117">
        <v>92.462198400000005</v>
      </c>
      <c r="R106" s="117">
        <v>44.1</v>
      </c>
      <c r="S106" s="117">
        <v>56.7</v>
      </c>
      <c r="T106" s="117">
        <v>71.400000000000006</v>
      </c>
      <c r="U106" s="117">
        <v>86.100000000000009</v>
      </c>
      <c r="V106" s="117" t="e">
        <v>#N/A</v>
      </c>
      <c r="W106" s="118">
        <v>51.525045000000006</v>
      </c>
      <c r="X106" s="118">
        <v>85.875074999999995</v>
      </c>
      <c r="Y106" s="118">
        <v>110.84749500000001</v>
      </c>
      <c r="Z106" s="118">
        <v>135.81991500000001</v>
      </c>
      <c r="AA106" s="118" t="e">
        <v>#N/A</v>
      </c>
      <c r="AC106" s="122" t="s">
        <v>126</v>
      </c>
      <c r="AD106" s="123" t="s">
        <v>359</v>
      </c>
      <c r="AE106" s="116">
        <v>33.676500000000004</v>
      </c>
      <c r="AF106" s="117">
        <v>32.2575</v>
      </c>
      <c r="AG106" s="117">
        <v>66.983819348160011</v>
      </c>
      <c r="AH106" s="117">
        <v>44.1</v>
      </c>
      <c r="AI106" s="118">
        <v>67.625002500000008</v>
      </c>
      <c r="AJ106" s="116">
        <v>46.629000000000005</v>
      </c>
      <c r="AK106" s="117">
        <v>49.335000000000001</v>
      </c>
      <c r="AL106" s="117">
        <v>94.363137142560007</v>
      </c>
      <c r="AM106" s="117">
        <v>56.7</v>
      </c>
      <c r="AN106" s="118">
        <v>81.069697500000004</v>
      </c>
      <c r="AO106" s="116">
        <v>59.581500000000005</v>
      </c>
      <c r="AP106" s="117">
        <v>61.984999999999999</v>
      </c>
      <c r="AQ106" s="117">
        <v>110.76242878272001</v>
      </c>
      <c r="AR106" s="117">
        <v>71.400000000000006</v>
      </c>
      <c r="AS106" s="118">
        <v>98.555572500000025</v>
      </c>
      <c r="AT106" s="116">
        <v>72.534000000000006</v>
      </c>
      <c r="AU106" s="117">
        <v>79.694999999999993</v>
      </c>
      <c r="AV106" s="117">
        <v>128.23708380912001</v>
      </c>
      <c r="AW106" s="117">
        <v>86.100000000000009</v>
      </c>
      <c r="AX106" s="118">
        <v>116.02849499999999</v>
      </c>
      <c r="AY106" s="116">
        <v>85.486500000000007</v>
      </c>
      <c r="AZ106" s="117">
        <v>92.344999999999999</v>
      </c>
      <c r="BA106" s="117">
        <v>150.55087407360003</v>
      </c>
      <c r="BB106" s="117">
        <v>102.9</v>
      </c>
      <c r="BC106" s="118">
        <v>134.77076250000002</v>
      </c>
      <c r="BD106" s="116">
        <v>98.439000000000007</v>
      </c>
      <c r="BE106" s="117">
        <v>104.99499999999999</v>
      </c>
      <c r="BF106" s="117">
        <v>168.56321079312002</v>
      </c>
      <c r="BG106" s="117">
        <v>115.5</v>
      </c>
      <c r="BH106" s="118">
        <v>144.1224675</v>
      </c>
      <c r="BI106" s="116">
        <v>114.95343750000001</v>
      </c>
      <c r="BJ106" s="117">
        <v>142.94499999999999</v>
      </c>
      <c r="BK106" s="117">
        <v>184.96250243328004</v>
      </c>
      <c r="BL106" s="117">
        <v>127.05000000000001</v>
      </c>
      <c r="BM106" s="118">
        <v>153.46122</v>
      </c>
      <c r="BN106" s="116">
        <v>131.46787500000002</v>
      </c>
      <c r="BO106" s="117">
        <v>155.595</v>
      </c>
      <c r="BP106" s="117">
        <v>203.24367999935998</v>
      </c>
      <c r="BQ106" s="117">
        <v>138.6</v>
      </c>
      <c r="BR106" s="118">
        <v>162.81292500000001</v>
      </c>
      <c r="BS106" s="116">
        <v>147.98231250000001</v>
      </c>
      <c r="BT106" s="117">
        <v>168.245</v>
      </c>
      <c r="BU106" s="117">
        <v>219.37413079296002</v>
      </c>
      <c r="BV106" s="117">
        <v>151.20000000000002</v>
      </c>
      <c r="BW106" s="118">
        <v>172.15167750000001</v>
      </c>
      <c r="BX106" s="116">
        <v>164.49674999999999</v>
      </c>
      <c r="BY106" s="117">
        <v>180.89500000000001</v>
      </c>
      <c r="BZ106" s="117">
        <v>236.84878581936002</v>
      </c>
      <c r="CA106" s="117">
        <v>162.75</v>
      </c>
      <c r="CB106" s="118">
        <v>181.50338250000001</v>
      </c>
      <c r="CC106" s="116">
        <v>194.28750000000002</v>
      </c>
      <c r="CD106" s="117">
        <v>146.10749999999999</v>
      </c>
      <c r="CE106" s="117">
        <v>247.33357883520003</v>
      </c>
      <c r="CF106" s="117">
        <v>195.3</v>
      </c>
      <c r="CG106" s="118">
        <v>190.85508750000002</v>
      </c>
      <c r="CH106" s="116">
        <v>224.07825000000003</v>
      </c>
      <c r="CI106" s="117">
        <v>159.38999999999999</v>
      </c>
      <c r="CJ106" s="117">
        <v>258.35605354416009</v>
      </c>
      <c r="CK106" s="117">
        <v>195.3</v>
      </c>
      <c r="CL106" s="118">
        <v>200.19384000000002</v>
      </c>
      <c r="CM106" s="116">
        <v>231.59070000000003</v>
      </c>
      <c r="CN106" s="117">
        <v>172.67250000000001</v>
      </c>
      <c r="CO106" s="117">
        <v>269.37852825312001</v>
      </c>
      <c r="CP106" s="117">
        <v>218.4</v>
      </c>
      <c r="CQ106" s="118">
        <v>209.545545</v>
      </c>
      <c r="CR106" s="116">
        <v>239.10315000000003</v>
      </c>
      <c r="CS106" s="117">
        <v>185.95499999999998</v>
      </c>
      <c r="CT106" s="117">
        <v>279.86332126896008</v>
      </c>
      <c r="CU106" s="117">
        <v>218.4</v>
      </c>
      <c r="CV106" s="118">
        <v>218.88429750000003</v>
      </c>
      <c r="CW106" s="116">
        <v>246.61560000000003</v>
      </c>
      <c r="CX106" s="117">
        <v>199.23750000000001</v>
      </c>
      <c r="CY106" s="117">
        <v>291.15463682448006</v>
      </c>
      <c r="CZ106" s="117">
        <v>241.5</v>
      </c>
      <c r="DA106" s="118">
        <v>228.23600250000004</v>
      </c>
      <c r="DB106" s="116">
        <v>254.12805</v>
      </c>
      <c r="DC106" s="117">
        <v>212.52</v>
      </c>
      <c r="DD106" s="117">
        <v>301.37058899376001</v>
      </c>
      <c r="DE106" s="117">
        <v>241.5</v>
      </c>
      <c r="DF106" s="118">
        <v>237.58770750000005</v>
      </c>
      <c r="DG106" s="116">
        <v>261.64050000000003</v>
      </c>
      <c r="DH106" s="117">
        <v>225.80249999999998</v>
      </c>
      <c r="DI106" s="117">
        <v>312.12422285616009</v>
      </c>
      <c r="DJ106" s="117">
        <v>263.55</v>
      </c>
      <c r="DK106" s="118">
        <v>246.92645999999999</v>
      </c>
      <c r="DL106" s="116">
        <v>269.15295000000003</v>
      </c>
      <c r="DM106" s="117">
        <v>239.08500000000001</v>
      </c>
      <c r="DN106" s="117">
        <v>322.87785671856005</v>
      </c>
      <c r="DO106" s="117">
        <v>263.55</v>
      </c>
      <c r="DP106" s="118">
        <v>256.27816500000006</v>
      </c>
      <c r="DQ106" s="116">
        <v>276.66539999999998</v>
      </c>
      <c r="DR106" s="117">
        <v>252.36750000000001</v>
      </c>
      <c r="DS106" s="117">
        <v>333.90033142752003</v>
      </c>
      <c r="DT106" s="117">
        <v>286.65000000000003</v>
      </c>
      <c r="DU106" s="118">
        <v>265.6169175</v>
      </c>
      <c r="DV106" s="116">
        <v>284.17785000000003</v>
      </c>
      <c r="DW106" s="117">
        <v>265.64999999999998</v>
      </c>
      <c r="DX106" s="117">
        <v>343.84744275024008</v>
      </c>
      <c r="DY106" s="117">
        <v>286.65000000000003</v>
      </c>
      <c r="DZ106" s="118">
        <v>274.96862250000004</v>
      </c>
      <c r="EA106" s="116">
        <v>287.5455</v>
      </c>
      <c r="EB106" s="117">
        <v>265.64999999999998</v>
      </c>
      <c r="EC106" s="117">
        <v>354.33223576608003</v>
      </c>
      <c r="ED106" s="117">
        <v>292.95</v>
      </c>
      <c r="EE106" s="118">
        <v>284.32032750000002</v>
      </c>
      <c r="EF106" s="116">
        <v>290.91315000000003</v>
      </c>
      <c r="EG106" s="117">
        <v>278.3</v>
      </c>
      <c r="EH106" s="117">
        <v>354.33223576608003</v>
      </c>
      <c r="EI106" s="117">
        <v>292.95</v>
      </c>
      <c r="EJ106" s="118">
        <v>293.65908000000002</v>
      </c>
      <c r="EK106" s="116">
        <v>294.2808</v>
      </c>
      <c r="EL106" s="117">
        <v>290.95000000000005</v>
      </c>
      <c r="EM106" s="117">
        <v>364.01050624224007</v>
      </c>
      <c r="EN106" s="117">
        <v>310.8</v>
      </c>
      <c r="EO106" s="118">
        <v>303.010785</v>
      </c>
      <c r="EP106" s="116">
        <v>297.64845000000003</v>
      </c>
      <c r="EQ106" s="117">
        <v>303.60000000000002</v>
      </c>
      <c r="ER106" s="117">
        <v>364.01050624224007</v>
      </c>
      <c r="ES106" s="117">
        <v>310.8</v>
      </c>
      <c r="ET106" s="118">
        <v>312.3495375</v>
      </c>
      <c r="EU106" s="116">
        <v>301.01610000000005</v>
      </c>
      <c r="EV106" s="117">
        <v>316.25</v>
      </c>
      <c r="EW106" s="117">
        <v>374.49529925808014</v>
      </c>
      <c r="EX106" s="117">
        <v>329.7</v>
      </c>
      <c r="EY106" s="118">
        <v>321.70124250000003</v>
      </c>
      <c r="EZ106" s="116">
        <v>304.38375000000002</v>
      </c>
      <c r="FA106" s="117">
        <v>328.90000000000003</v>
      </c>
      <c r="FB106" s="117">
        <v>374.49529925808014</v>
      </c>
      <c r="FC106" s="117">
        <v>329.7</v>
      </c>
      <c r="FD106" s="118">
        <v>331.05294750000002</v>
      </c>
      <c r="FE106" s="116">
        <v>307.75140000000005</v>
      </c>
      <c r="FF106" s="117">
        <v>341.55</v>
      </c>
      <c r="FG106" s="117">
        <v>383.63588804112004</v>
      </c>
      <c r="FH106" s="117">
        <v>347.55</v>
      </c>
      <c r="FI106" s="118">
        <v>340.39170000000001</v>
      </c>
      <c r="FJ106" s="116">
        <v>311.11905000000002</v>
      </c>
      <c r="FK106" s="117">
        <v>354.20000000000005</v>
      </c>
      <c r="FL106" s="117">
        <v>383.63588804112004</v>
      </c>
      <c r="FM106" s="117">
        <v>347.55</v>
      </c>
      <c r="FN106" s="118">
        <v>349.743405</v>
      </c>
      <c r="FO106" s="116">
        <v>314.48670000000004</v>
      </c>
      <c r="FP106" s="117">
        <v>366.85</v>
      </c>
      <c r="FQ106" s="117">
        <v>394.12068105696011</v>
      </c>
      <c r="FR106" s="117">
        <v>366.45</v>
      </c>
      <c r="FS106" s="118">
        <v>359.08215750000005</v>
      </c>
      <c r="FT106" s="116">
        <v>317.85435000000007</v>
      </c>
      <c r="FU106" s="117">
        <v>379.50000000000006</v>
      </c>
      <c r="FV106" s="117">
        <v>394.12068105696011</v>
      </c>
      <c r="FW106" s="117">
        <v>366.45</v>
      </c>
      <c r="FX106" s="118">
        <v>368.43386249999998</v>
      </c>
      <c r="FY106" s="116">
        <v>321.22199999999998</v>
      </c>
      <c r="FZ106" s="117">
        <v>392.15000000000003</v>
      </c>
      <c r="GA106" s="117">
        <v>404.33663322624005</v>
      </c>
      <c r="GB106" s="117">
        <v>386.40000000000003</v>
      </c>
      <c r="GC106" s="118">
        <v>377.78556750000007</v>
      </c>
      <c r="GD106" s="116">
        <v>324.58965000000001</v>
      </c>
      <c r="GE106" s="117">
        <v>404.8</v>
      </c>
      <c r="GF106" s="117">
        <v>404.33663322624005</v>
      </c>
      <c r="GG106" s="117">
        <v>386.40000000000003</v>
      </c>
      <c r="GH106" s="118">
        <v>387.12432000000001</v>
      </c>
      <c r="GI106" s="116">
        <v>327.95729999999998</v>
      </c>
      <c r="GJ106" s="117">
        <v>417.45</v>
      </c>
      <c r="GK106" s="117">
        <v>414.55258539552005</v>
      </c>
      <c r="GL106" s="117">
        <v>407.40000000000003</v>
      </c>
      <c r="GM106" s="118">
        <v>396.47602500000005</v>
      </c>
      <c r="GN106" s="116">
        <v>331.32495</v>
      </c>
      <c r="GO106" s="117">
        <v>430.09999999999997</v>
      </c>
      <c r="GP106" s="117">
        <v>414.55258539552005</v>
      </c>
      <c r="GQ106" s="117">
        <v>407.40000000000003</v>
      </c>
      <c r="GR106" s="118">
        <v>405.81477750000005</v>
      </c>
      <c r="GS106" s="116">
        <v>334.69259999999997</v>
      </c>
      <c r="GT106" s="117">
        <v>442.75</v>
      </c>
      <c r="GU106" s="117">
        <v>423.96201502512002</v>
      </c>
      <c r="GV106" s="117">
        <v>428.40000000000003</v>
      </c>
      <c r="GW106" s="118">
        <v>415.16648249999997</v>
      </c>
      <c r="GX106" s="116">
        <v>338.06025</v>
      </c>
      <c r="GY106" s="117">
        <v>455.4</v>
      </c>
      <c r="GZ106" s="117">
        <v>423.96201502512002</v>
      </c>
      <c r="HA106" s="117">
        <v>428.40000000000003</v>
      </c>
      <c r="HB106" s="118">
        <v>424.51818750000007</v>
      </c>
      <c r="HC106" s="116">
        <v>341.42790000000002</v>
      </c>
      <c r="HD106" s="117">
        <v>468.04999999999995</v>
      </c>
      <c r="HE106" s="117">
        <v>434.17796719440014</v>
      </c>
      <c r="HF106" s="117">
        <v>448.35</v>
      </c>
      <c r="HG106" s="118">
        <v>433.85694000000001</v>
      </c>
      <c r="HH106" s="116">
        <v>344.79554999999999</v>
      </c>
      <c r="HI106" s="117">
        <v>480.7</v>
      </c>
      <c r="HJ106" s="117">
        <v>434.17796719440014</v>
      </c>
      <c r="HK106" s="117">
        <v>448.35</v>
      </c>
      <c r="HL106" s="118">
        <v>443.20864500000005</v>
      </c>
      <c r="HM106" s="116">
        <v>348.16320000000002</v>
      </c>
      <c r="HN106" s="117">
        <v>493.34999999999997</v>
      </c>
      <c r="HO106" s="117">
        <v>443.85623767056018</v>
      </c>
      <c r="HP106" s="117">
        <v>469.35</v>
      </c>
      <c r="HQ106" s="118">
        <v>452.54739750000005</v>
      </c>
      <c r="HR106" s="116">
        <v>351.53084999999999</v>
      </c>
      <c r="HS106" s="117">
        <v>506</v>
      </c>
      <c r="HT106" s="117">
        <v>443.85623767056018</v>
      </c>
      <c r="HU106" s="117">
        <v>469.35</v>
      </c>
      <c r="HV106" s="118">
        <v>461.89910250000003</v>
      </c>
      <c r="HW106" s="116">
        <v>355.15755000000001</v>
      </c>
      <c r="HX106" s="117">
        <v>518.65</v>
      </c>
      <c r="HY106" s="117">
        <v>454.07218983984001</v>
      </c>
      <c r="HZ106" s="117">
        <v>488.25</v>
      </c>
      <c r="IA106" s="118">
        <v>471.25080750000001</v>
      </c>
      <c r="IB106" s="116">
        <v>358.78425000000004</v>
      </c>
      <c r="IC106" s="117">
        <v>531.29999999999995</v>
      </c>
      <c r="ID106" s="117">
        <v>454.07218983984001</v>
      </c>
      <c r="IE106" s="117">
        <v>488.25</v>
      </c>
      <c r="IF106" s="118">
        <v>480.58956000000006</v>
      </c>
      <c r="IG106" s="116">
        <v>362.41095000000001</v>
      </c>
      <c r="IH106" s="117">
        <v>543.94999999999993</v>
      </c>
      <c r="II106" s="117">
        <v>464.01930116256011</v>
      </c>
      <c r="IJ106" s="117">
        <v>507.15000000000003</v>
      </c>
      <c r="IK106" s="118">
        <v>489.94126499999999</v>
      </c>
      <c r="IL106" s="116">
        <v>366.03765000000004</v>
      </c>
      <c r="IM106" s="117">
        <v>556.6</v>
      </c>
      <c r="IN106" s="117">
        <v>464.01930116256011</v>
      </c>
      <c r="IO106" s="117">
        <v>507.15000000000003</v>
      </c>
      <c r="IP106" s="118">
        <v>499.2800175000001</v>
      </c>
      <c r="IQ106" s="116">
        <v>369.66435000000001</v>
      </c>
      <c r="IR106" s="117">
        <v>569.25</v>
      </c>
      <c r="IS106" s="117">
        <v>475.04177587152003</v>
      </c>
      <c r="IT106" s="117">
        <v>526.05000000000007</v>
      </c>
      <c r="IU106" s="118">
        <v>508.63172250000002</v>
      </c>
      <c r="IV106" s="116">
        <v>373.29105000000004</v>
      </c>
      <c r="IW106" s="117">
        <v>581.90000000000009</v>
      </c>
      <c r="IX106" s="117">
        <v>475.04177587152003</v>
      </c>
      <c r="IY106" s="117">
        <v>526.05000000000007</v>
      </c>
      <c r="IZ106" s="118">
        <v>517.98342750000006</v>
      </c>
      <c r="JA106" s="116">
        <v>376.91775000000001</v>
      </c>
      <c r="JB106" s="117">
        <v>594.55000000000007</v>
      </c>
      <c r="JC106" s="117">
        <v>484.18236465456005</v>
      </c>
      <c r="JD106" s="117">
        <v>544.95000000000005</v>
      </c>
      <c r="JE106" s="118">
        <v>527.32218</v>
      </c>
      <c r="JF106" s="116">
        <v>380.54445000000004</v>
      </c>
      <c r="JG106" s="117">
        <v>607.20000000000005</v>
      </c>
      <c r="JH106" s="117">
        <v>484.18236465456005</v>
      </c>
      <c r="JI106" s="117">
        <v>544.95000000000005</v>
      </c>
      <c r="JJ106" s="118">
        <v>536.67388500000004</v>
      </c>
      <c r="JK106" s="116">
        <v>384.17115000000007</v>
      </c>
      <c r="JL106" s="117">
        <v>619.85</v>
      </c>
      <c r="JM106" s="117">
        <v>494.3983168238401</v>
      </c>
      <c r="JN106" s="117">
        <v>563.85</v>
      </c>
      <c r="JO106" s="118">
        <v>546.0126375000001</v>
      </c>
      <c r="JP106" s="116">
        <v>387.79785000000004</v>
      </c>
      <c r="JQ106" s="117">
        <v>632.5</v>
      </c>
      <c r="JR106" s="117">
        <v>494.3983168238401</v>
      </c>
      <c r="JS106" s="117">
        <v>563.85</v>
      </c>
      <c r="JT106" s="118">
        <v>555.36434250000002</v>
      </c>
      <c r="JU106" s="116">
        <v>390.38835</v>
      </c>
      <c r="JV106" s="117">
        <v>645.15000000000009</v>
      </c>
      <c r="JW106" s="117">
        <v>504.61426899312011</v>
      </c>
      <c r="JX106" s="117">
        <v>582.75</v>
      </c>
      <c r="JY106" s="118">
        <v>564.71604750000006</v>
      </c>
      <c r="JZ106" s="116">
        <v>392.97885000000002</v>
      </c>
      <c r="KA106" s="117">
        <v>657.80000000000007</v>
      </c>
      <c r="KB106" s="117">
        <v>504.61426899312011</v>
      </c>
      <c r="KC106" s="117">
        <v>582.75</v>
      </c>
      <c r="KD106" s="118">
        <v>574.0548</v>
      </c>
      <c r="KE106" s="116">
        <v>395.56935000000004</v>
      </c>
      <c r="KF106" s="117">
        <v>670.45</v>
      </c>
      <c r="KG106" s="117">
        <v>514.29253946928009</v>
      </c>
      <c r="KH106" s="117">
        <v>601.65</v>
      </c>
      <c r="KI106" s="118">
        <v>583.40650500000004</v>
      </c>
      <c r="KJ106" s="116">
        <v>398.15985000000001</v>
      </c>
      <c r="KK106" s="117">
        <v>683.1</v>
      </c>
      <c r="KL106" s="117">
        <v>514.29253946928009</v>
      </c>
      <c r="KM106" s="117">
        <v>601.65</v>
      </c>
      <c r="KN106" s="118">
        <v>592.74525750000009</v>
      </c>
      <c r="KO106" s="116">
        <v>400.75035000000003</v>
      </c>
      <c r="KP106" s="117">
        <v>695.75</v>
      </c>
      <c r="KQ106" s="117">
        <v>523.97080994544012</v>
      </c>
      <c r="KR106" s="117">
        <v>620.55000000000007</v>
      </c>
      <c r="KS106" s="118">
        <v>602.09696250000013</v>
      </c>
      <c r="KT106" s="116">
        <v>403.34085000000005</v>
      </c>
      <c r="KU106" s="117">
        <v>708.40000000000009</v>
      </c>
      <c r="KV106" s="117">
        <v>523.97080994544012</v>
      </c>
      <c r="KW106" s="117">
        <v>620.55000000000007</v>
      </c>
      <c r="KX106" s="118">
        <v>611.44866750000006</v>
      </c>
      <c r="KY106" s="116">
        <v>405.93134999999995</v>
      </c>
      <c r="KZ106" s="117">
        <v>721.05000000000007</v>
      </c>
      <c r="LA106" s="117">
        <v>534.45560296127996</v>
      </c>
      <c r="LB106" s="117">
        <v>639.45000000000005</v>
      </c>
      <c r="LC106" s="118">
        <v>620.78742</v>
      </c>
      <c r="LD106" s="116">
        <v>408.52184999999997</v>
      </c>
      <c r="LE106" s="117">
        <v>733.7</v>
      </c>
      <c r="LF106" s="117">
        <v>534.45560296127996</v>
      </c>
      <c r="LG106" s="117">
        <v>639.45000000000005</v>
      </c>
      <c r="LH106" s="118">
        <v>630.13912500000004</v>
      </c>
      <c r="LI106" s="116">
        <v>411.11234999999999</v>
      </c>
      <c r="LJ106" s="117">
        <v>746.35</v>
      </c>
      <c r="LK106" s="117">
        <v>544.13387343744</v>
      </c>
      <c r="LL106" s="117">
        <v>657.30000000000007</v>
      </c>
      <c r="LM106" s="118">
        <v>639.47787750000009</v>
      </c>
      <c r="LN106" s="116">
        <v>413.70284999999996</v>
      </c>
      <c r="LO106" s="117">
        <v>759.00000000000011</v>
      </c>
      <c r="LP106" s="117">
        <v>544.13387343744</v>
      </c>
      <c r="LQ106" s="117">
        <v>657.30000000000007</v>
      </c>
      <c r="LR106" s="118">
        <v>648.82958250000001</v>
      </c>
    </row>
    <row r="107" spans="1:330">
      <c r="A107" s="122" t="s">
        <v>127</v>
      </c>
      <c r="B107" s="123" t="s">
        <v>360</v>
      </c>
      <c r="C107" s="116">
        <v>98.439000000000007</v>
      </c>
      <c r="D107" s="116">
        <v>150.24900000000002</v>
      </c>
      <c r="E107" s="116">
        <v>195.58275000000003</v>
      </c>
      <c r="F107" s="161">
        <v>221.49</v>
      </c>
      <c r="G107" s="116" t="e">
        <v>#N/A</v>
      </c>
      <c r="H107" s="117">
        <v>98.67</v>
      </c>
      <c r="I107" s="117">
        <v>149.27000000000001</v>
      </c>
      <c r="J107" s="117">
        <v>193.54500000000002</v>
      </c>
      <c r="K107" s="117">
        <v>241.61499999999998</v>
      </c>
      <c r="L107" s="117">
        <v>275.77</v>
      </c>
      <c r="M107" s="117">
        <v>74.249947200000008</v>
      </c>
      <c r="N107" s="117">
        <v>88.259371200000018</v>
      </c>
      <c r="O107" s="117">
        <v>102.26879520000001</v>
      </c>
      <c r="P107" s="117">
        <v>119.08010400000002</v>
      </c>
      <c r="Q107" s="117">
        <v>135.89141280000004</v>
      </c>
      <c r="R107" s="117">
        <v>89.25</v>
      </c>
      <c r="S107" s="117">
        <v>123.9</v>
      </c>
      <c r="T107" s="117">
        <v>145.95000000000002</v>
      </c>
      <c r="U107" s="117">
        <v>169.05</v>
      </c>
      <c r="V107" s="117" t="e">
        <v>#N/A</v>
      </c>
      <c r="W107" s="118">
        <v>110.8863525</v>
      </c>
      <c r="X107" s="118">
        <v>179.61231749999999</v>
      </c>
      <c r="Y107" s="118">
        <v>220.21840500000002</v>
      </c>
      <c r="Z107" s="118">
        <v>260.82449250000002</v>
      </c>
      <c r="AA107" s="118" t="e">
        <v>#N/A</v>
      </c>
      <c r="AC107" s="122" t="s">
        <v>127</v>
      </c>
      <c r="AD107" s="123" t="s">
        <v>360</v>
      </c>
      <c r="AE107" s="116">
        <v>98.439000000000007</v>
      </c>
      <c r="AF107" s="117">
        <v>98.67</v>
      </c>
      <c r="AG107" s="117">
        <v>164.67209327711998</v>
      </c>
      <c r="AH107" s="117">
        <v>86.100000000000009</v>
      </c>
      <c r="AI107" s="118">
        <v>132.25797750000001</v>
      </c>
      <c r="AJ107" s="116">
        <v>150.24900000000002</v>
      </c>
      <c r="AK107" s="117">
        <v>149.27000000000001</v>
      </c>
      <c r="AL107" s="117">
        <v>224.75094772416006</v>
      </c>
      <c r="AM107" s="117">
        <v>119.7</v>
      </c>
      <c r="AN107" s="118">
        <v>189.05469000000005</v>
      </c>
      <c r="AO107" s="116">
        <v>195.58275000000003</v>
      </c>
      <c r="AP107" s="117">
        <v>193.54500000000002</v>
      </c>
      <c r="AQ107" s="117">
        <v>270.51048971232001</v>
      </c>
      <c r="AR107" s="117">
        <v>142.80000000000001</v>
      </c>
      <c r="AS107" s="118">
        <v>225.12740250000002</v>
      </c>
      <c r="AT107" s="116">
        <v>240.91650000000001</v>
      </c>
      <c r="AU107" s="117">
        <v>241.61499999999998</v>
      </c>
      <c r="AV107" s="117">
        <v>316.2700317004801</v>
      </c>
      <c r="AW107" s="117">
        <v>165.9</v>
      </c>
      <c r="AX107" s="118">
        <v>261.20011499999998</v>
      </c>
      <c r="AY107" s="116">
        <v>275.88825000000003</v>
      </c>
      <c r="AZ107" s="117">
        <v>275.77</v>
      </c>
      <c r="BA107" s="117">
        <v>375.41501794368008</v>
      </c>
      <c r="BB107" s="117">
        <v>189</v>
      </c>
      <c r="BC107" s="118">
        <v>299.85037500000004</v>
      </c>
      <c r="BD107" s="116">
        <v>314.74575000000004</v>
      </c>
      <c r="BE107" s="117">
        <v>313.72000000000003</v>
      </c>
      <c r="BF107" s="117">
        <v>415.57135070880003</v>
      </c>
      <c r="BG107" s="117">
        <v>207.9</v>
      </c>
      <c r="BH107" s="118">
        <v>318.56673749999999</v>
      </c>
      <c r="BI107" s="116">
        <v>354.57468750000004</v>
      </c>
      <c r="BJ107" s="117">
        <v>351.67</v>
      </c>
      <c r="BK107" s="117">
        <v>456.0389728752001</v>
      </c>
      <c r="BL107" s="117">
        <v>226.8</v>
      </c>
      <c r="BM107" s="118">
        <v>337.28309999999999</v>
      </c>
      <c r="BN107" s="116">
        <v>394.40362500000003</v>
      </c>
      <c r="BO107" s="117">
        <v>389.62</v>
      </c>
      <c r="BP107" s="117">
        <v>496.81788444288009</v>
      </c>
      <c r="BQ107" s="117">
        <v>245.70000000000002</v>
      </c>
      <c r="BR107" s="118">
        <v>356.01241500000003</v>
      </c>
      <c r="BS107" s="116">
        <v>434.23256250000003</v>
      </c>
      <c r="BT107" s="117">
        <v>427.57000000000005</v>
      </c>
      <c r="BU107" s="117">
        <v>537.59679601056007</v>
      </c>
      <c r="BV107" s="117">
        <v>264.60000000000002</v>
      </c>
      <c r="BW107" s="118">
        <v>374.72877750000004</v>
      </c>
      <c r="BX107" s="116">
        <v>474.06150000000002</v>
      </c>
      <c r="BY107" s="117">
        <v>465.52000000000004</v>
      </c>
      <c r="BZ107" s="117">
        <v>578.0644181769602</v>
      </c>
      <c r="CA107" s="117">
        <v>282.45</v>
      </c>
      <c r="CB107" s="118">
        <v>393.45809250000002</v>
      </c>
      <c r="CC107" s="116">
        <v>525.87150000000008</v>
      </c>
      <c r="CD107" s="117">
        <v>514.85500000000002</v>
      </c>
      <c r="CE107" s="117">
        <v>602.65628087808022</v>
      </c>
      <c r="CF107" s="117">
        <v>358.05</v>
      </c>
      <c r="CG107" s="118">
        <v>412.17445500000008</v>
      </c>
      <c r="CH107" s="116">
        <v>577.68150000000003</v>
      </c>
      <c r="CI107" s="117">
        <v>561.66</v>
      </c>
      <c r="CJ107" s="117">
        <v>626.93685417792005</v>
      </c>
      <c r="CK107" s="117">
        <v>358.05</v>
      </c>
      <c r="CL107" s="118">
        <v>430.89081750000003</v>
      </c>
      <c r="CM107" s="116">
        <v>600.69809250000003</v>
      </c>
      <c r="CN107" s="117">
        <v>608.46500000000003</v>
      </c>
      <c r="CO107" s="117">
        <v>652.1512956816</v>
      </c>
      <c r="CP107" s="117">
        <v>406.35</v>
      </c>
      <c r="CQ107" s="118">
        <v>449.62013250000001</v>
      </c>
      <c r="CR107" s="116">
        <v>623.71468500000015</v>
      </c>
      <c r="CS107" s="117">
        <v>655.27</v>
      </c>
      <c r="CT107" s="117">
        <v>677.05444778400022</v>
      </c>
      <c r="CU107" s="117">
        <v>406.35</v>
      </c>
      <c r="CV107" s="118">
        <v>468.33649500000001</v>
      </c>
      <c r="CW107" s="116">
        <v>646.73127750000015</v>
      </c>
      <c r="CX107" s="117">
        <v>702.07500000000005</v>
      </c>
      <c r="CY107" s="117">
        <v>701.9575998864002</v>
      </c>
      <c r="CZ107" s="117">
        <v>453.6</v>
      </c>
      <c r="DA107" s="118">
        <v>487.06581000000006</v>
      </c>
      <c r="DB107" s="116">
        <v>669.74787000000015</v>
      </c>
      <c r="DC107" s="117">
        <v>748.88</v>
      </c>
      <c r="DD107" s="117">
        <v>727.17204139008004</v>
      </c>
      <c r="DE107" s="117">
        <v>453.6</v>
      </c>
      <c r="DF107" s="118">
        <v>505.78217250000006</v>
      </c>
      <c r="DG107" s="116">
        <v>692.76446250000004</v>
      </c>
      <c r="DH107" s="117">
        <v>795.68499999999995</v>
      </c>
      <c r="DI107" s="117">
        <v>751.4526146899201</v>
      </c>
      <c r="DJ107" s="117">
        <v>501.90000000000003</v>
      </c>
      <c r="DK107" s="118">
        <v>524.49853500000006</v>
      </c>
      <c r="DL107" s="116">
        <v>715.78105500000004</v>
      </c>
      <c r="DM107" s="117">
        <v>842.49</v>
      </c>
      <c r="DN107" s="117">
        <v>775.42189858847996</v>
      </c>
      <c r="DO107" s="117">
        <v>501.90000000000003</v>
      </c>
      <c r="DP107" s="118">
        <v>543.22784999999999</v>
      </c>
      <c r="DQ107" s="116">
        <v>738.79764750000004</v>
      </c>
      <c r="DR107" s="117">
        <v>889.29499999999996</v>
      </c>
      <c r="DS107" s="117">
        <v>801.25891889472007</v>
      </c>
      <c r="DT107" s="117">
        <v>549.15</v>
      </c>
      <c r="DU107" s="118">
        <v>561.94421250000005</v>
      </c>
      <c r="DV107" s="116">
        <v>761.81424000000004</v>
      </c>
      <c r="DW107" s="117">
        <v>936.09999999999991</v>
      </c>
      <c r="DX107" s="117">
        <v>826.47336039840025</v>
      </c>
      <c r="DY107" s="117">
        <v>549.15</v>
      </c>
      <c r="DZ107" s="118">
        <v>580.67352750000009</v>
      </c>
      <c r="EA107" s="116">
        <v>774.11911500000008</v>
      </c>
      <c r="EB107" s="117">
        <v>943.0575</v>
      </c>
      <c r="EC107" s="117">
        <v>853.24424890848024</v>
      </c>
      <c r="ED107" s="117">
        <v>599.55000000000007</v>
      </c>
      <c r="EE107" s="118">
        <v>599.38989000000004</v>
      </c>
      <c r="EF107" s="116">
        <v>786.42399</v>
      </c>
      <c r="EG107" s="117">
        <v>987.96500000000003</v>
      </c>
      <c r="EH107" s="117">
        <v>853.24424890848024</v>
      </c>
      <c r="EI107" s="117">
        <v>599.55000000000007</v>
      </c>
      <c r="EJ107" s="118">
        <v>618.10625249999998</v>
      </c>
      <c r="EK107" s="116">
        <v>798.72886499999993</v>
      </c>
      <c r="EL107" s="117">
        <v>1032.8724999999999</v>
      </c>
      <c r="EM107" s="117">
        <v>880.63771622112017</v>
      </c>
      <c r="EN107" s="117">
        <v>673.05000000000007</v>
      </c>
      <c r="EO107" s="118">
        <v>636.83556750000002</v>
      </c>
      <c r="EP107" s="116">
        <v>811.03374000000008</v>
      </c>
      <c r="EQ107" s="117">
        <v>1077.78</v>
      </c>
      <c r="ER107" s="117">
        <v>880.63771622112017</v>
      </c>
      <c r="ES107" s="117">
        <v>673.05000000000007</v>
      </c>
      <c r="ET107" s="118">
        <v>655.55193000000008</v>
      </c>
      <c r="EU107" s="116">
        <v>823.338615</v>
      </c>
      <c r="EV107" s="117">
        <v>1122.6875</v>
      </c>
      <c r="EW107" s="117">
        <v>908.0311835337601</v>
      </c>
      <c r="EX107" s="117">
        <v>745.5</v>
      </c>
      <c r="EY107" s="118">
        <v>674.28124500000013</v>
      </c>
      <c r="EZ107" s="116">
        <v>835.64349000000004</v>
      </c>
      <c r="FA107" s="117">
        <v>1167.5949999999998</v>
      </c>
      <c r="FB107" s="117">
        <v>908.0311835337601</v>
      </c>
      <c r="FC107" s="117">
        <v>745.5</v>
      </c>
      <c r="FD107" s="118">
        <v>692.99760749999996</v>
      </c>
      <c r="FE107" s="116">
        <v>847.94836499999997</v>
      </c>
      <c r="FF107" s="117">
        <v>1212.5025000000001</v>
      </c>
      <c r="FG107" s="117">
        <v>934.80207204383987</v>
      </c>
      <c r="FH107" s="117">
        <v>819</v>
      </c>
      <c r="FI107" s="118">
        <v>711.71397000000002</v>
      </c>
      <c r="FJ107" s="116">
        <v>860.25324000000001</v>
      </c>
      <c r="FK107" s="117">
        <v>1257.4100000000001</v>
      </c>
      <c r="FL107" s="117">
        <v>934.80207204383987</v>
      </c>
      <c r="FM107" s="117">
        <v>819</v>
      </c>
      <c r="FN107" s="118">
        <v>730.44328500000006</v>
      </c>
      <c r="FO107" s="116">
        <v>872.55811500000004</v>
      </c>
      <c r="FP107" s="117">
        <v>1302.3175000000001</v>
      </c>
      <c r="FQ107" s="117">
        <v>962.50682875776022</v>
      </c>
      <c r="FR107" s="117">
        <v>892.5</v>
      </c>
      <c r="FS107" s="118">
        <v>749.15964750000001</v>
      </c>
      <c r="FT107" s="116">
        <v>884.86299000000008</v>
      </c>
      <c r="FU107" s="117">
        <v>1347.2250000000001</v>
      </c>
      <c r="FV107" s="117">
        <v>962.50682875776022</v>
      </c>
      <c r="FW107" s="117">
        <v>892.5</v>
      </c>
      <c r="FX107" s="118">
        <v>767.88896250000005</v>
      </c>
      <c r="FY107" s="116">
        <v>897.16786500000001</v>
      </c>
      <c r="FZ107" s="117">
        <v>1392.1324999999999</v>
      </c>
      <c r="GA107" s="117">
        <v>989.58900666911995</v>
      </c>
      <c r="GB107" s="117">
        <v>971.25</v>
      </c>
      <c r="GC107" s="118">
        <v>786.60532499999999</v>
      </c>
      <c r="GD107" s="116">
        <v>909.47273999999993</v>
      </c>
      <c r="GE107" s="117">
        <v>1437.04</v>
      </c>
      <c r="GF107" s="117">
        <v>989.58900666911995</v>
      </c>
      <c r="GG107" s="117">
        <v>971.25</v>
      </c>
      <c r="GH107" s="118">
        <v>805.32168750000005</v>
      </c>
      <c r="GI107" s="116">
        <v>921.77761500000008</v>
      </c>
      <c r="GJ107" s="117">
        <v>1481.9475</v>
      </c>
      <c r="GK107" s="117">
        <v>1016.9824739817601</v>
      </c>
      <c r="GL107" s="117">
        <v>1050</v>
      </c>
      <c r="GM107" s="118">
        <v>824.0510025000001</v>
      </c>
      <c r="GN107" s="116">
        <v>934.08249000000001</v>
      </c>
      <c r="GO107" s="117">
        <v>1526.855</v>
      </c>
      <c r="GP107" s="117">
        <v>1016.9824739817601</v>
      </c>
      <c r="GQ107" s="117">
        <v>1050</v>
      </c>
      <c r="GR107" s="118">
        <v>842.76736500000004</v>
      </c>
      <c r="GS107" s="116">
        <v>946.38736500000005</v>
      </c>
      <c r="GT107" s="117">
        <v>1571.7625</v>
      </c>
      <c r="GU107" s="117">
        <v>1044.68723069568</v>
      </c>
      <c r="GV107" s="117">
        <v>1128.75</v>
      </c>
      <c r="GW107" s="118">
        <v>861.49668000000008</v>
      </c>
      <c r="GX107" s="116">
        <v>958.69223999999997</v>
      </c>
      <c r="GY107" s="117">
        <v>1616.6699999999998</v>
      </c>
      <c r="GZ107" s="117">
        <v>1044.68723069568</v>
      </c>
      <c r="HA107" s="117">
        <v>1128.75</v>
      </c>
      <c r="HB107" s="118">
        <v>880.21304250000014</v>
      </c>
      <c r="HC107" s="116">
        <v>970.99711500000012</v>
      </c>
      <c r="HD107" s="117">
        <v>1661.5774999999999</v>
      </c>
      <c r="HE107" s="117">
        <v>1071.4581192057601</v>
      </c>
      <c r="HF107" s="117">
        <v>1207.5</v>
      </c>
      <c r="HG107" s="118">
        <v>898.92940499999997</v>
      </c>
      <c r="HH107" s="116">
        <v>983.30199000000005</v>
      </c>
      <c r="HI107" s="117">
        <v>1706.4850000000001</v>
      </c>
      <c r="HJ107" s="117">
        <v>1071.4581192057601</v>
      </c>
      <c r="HK107" s="117">
        <v>1207.5</v>
      </c>
      <c r="HL107" s="118">
        <v>917.65872000000002</v>
      </c>
      <c r="HM107" s="116">
        <v>995.60686499999997</v>
      </c>
      <c r="HN107" s="117">
        <v>1751.3925000000002</v>
      </c>
      <c r="HO107" s="117">
        <v>1099.1628759196801</v>
      </c>
      <c r="HP107" s="117">
        <v>1286.25</v>
      </c>
      <c r="HQ107" s="118">
        <v>936.37508249999996</v>
      </c>
      <c r="HR107" s="116">
        <v>1007.91174</v>
      </c>
      <c r="HS107" s="117">
        <v>1796.3</v>
      </c>
      <c r="HT107" s="117">
        <v>1099.1628759196801</v>
      </c>
      <c r="HU107" s="117">
        <v>1286.25</v>
      </c>
      <c r="HV107" s="118">
        <v>955.1043975</v>
      </c>
      <c r="HW107" s="116">
        <v>1019.5689900000001</v>
      </c>
      <c r="HX107" s="117">
        <v>1789.3425000000002</v>
      </c>
      <c r="HY107" s="117">
        <v>1126.5563432323202</v>
      </c>
      <c r="HZ107" s="117">
        <v>1365</v>
      </c>
      <c r="IA107" s="118">
        <v>973.82076000000006</v>
      </c>
      <c r="IB107" s="116">
        <v>1031.22624</v>
      </c>
      <c r="IC107" s="117">
        <v>1832.9850000000001</v>
      </c>
      <c r="ID107" s="117">
        <v>1126.5563432323202</v>
      </c>
      <c r="IE107" s="117">
        <v>1365</v>
      </c>
      <c r="IF107" s="118">
        <v>992.53712250000001</v>
      </c>
      <c r="IG107" s="116">
        <v>1042.8834899999999</v>
      </c>
      <c r="IH107" s="117">
        <v>1876.6275000000001</v>
      </c>
      <c r="II107" s="117">
        <v>1152.7046529398403</v>
      </c>
      <c r="IJ107" s="117">
        <v>1443.75</v>
      </c>
      <c r="IK107" s="118">
        <v>1011.2664375000001</v>
      </c>
      <c r="IL107" s="116">
        <v>1054.5407399999999</v>
      </c>
      <c r="IM107" s="117">
        <v>1920.27</v>
      </c>
      <c r="IN107" s="117">
        <v>1152.7046529398403</v>
      </c>
      <c r="IO107" s="117">
        <v>1443.75</v>
      </c>
      <c r="IP107" s="118">
        <v>1029.9828000000002</v>
      </c>
      <c r="IQ107" s="116">
        <v>1066.1979900000001</v>
      </c>
      <c r="IR107" s="117">
        <v>1963.9124999999999</v>
      </c>
      <c r="IS107" s="117">
        <v>1180.4094096537601</v>
      </c>
      <c r="IT107" s="117">
        <v>1521.45</v>
      </c>
      <c r="IU107" s="118">
        <v>1048.6991625000001</v>
      </c>
      <c r="IV107" s="116">
        <v>1077.8552400000001</v>
      </c>
      <c r="IW107" s="117">
        <v>2007.5550000000001</v>
      </c>
      <c r="IX107" s="117">
        <v>1180.4094096537601</v>
      </c>
      <c r="IY107" s="117">
        <v>1521.45</v>
      </c>
      <c r="IZ107" s="118">
        <v>1067.4284775000001</v>
      </c>
      <c r="JA107" s="116">
        <v>1089.5124900000001</v>
      </c>
      <c r="JB107" s="117">
        <v>2051.1975000000002</v>
      </c>
      <c r="JC107" s="117">
        <v>1206.5577193612803</v>
      </c>
      <c r="JD107" s="117">
        <v>1600.2</v>
      </c>
      <c r="JE107" s="118">
        <v>1086.1448399999999</v>
      </c>
      <c r="JF107" s="116">
        <v>1101.16974</v>
      </c>
      <c r="JG107" s="117">
        <v>2094.84</v>
      </c>
      <c r="JH107" s="117">
        <v>1206.5577193612803</v>
      </c>
      <c r="JI107" s="117">
        <v>1600.2</v>
      </c>
      <c r="JJ107" s="118">
        <v>1104.8741550000002</v>
      </c>
      <c r="JK107" s="116">
        <v>1112.82699</v>
      </c>
      <c r="JL107" s="117">
        <v>2138.4825000000001</v>
      </c>
      <c r="JM107" s="117">
        <v>1233.01731847008</v>
      </c>
      <c r="JN107" s="117">
        <v>1678.95</v>
      </c>
      <c r="JO107" s="118">
        <v>1123.5905175</v>
      </c>
      <c r="JP107" s="116">
        <v>1124.48424</v>
      </c>
      <c r="JQ107" s="117">
        <v>2182.125</v>
      </c>
      <c r="JR107" s="117">
        <v>1233.01731847008</v>
      </c>
      <c r="JS107" s="117">
        <v>1678.95</v>
      </c>
      <c r="JT107" s="118">
        <v>1142.3068799999999</v>
      </c>
      <c r="JU107" s="116">
        <v>1137.4367400000001</v>
      </c>
      <c r="JV107" s="117">
        <v>2225.7674999999999</v>
      </c>
      <c r="JW107" s="117">
        <v>1259.7882069801603</v>
      </c>
      <c r="JX107" s="117">
        <v>1757.7</v>
      </c>
      <c r="JY107" s="118">
        <v>1161.0361950000001</v>
      </c>
      <c r="JZ107" s="116">
        <v>1150.38924</v>
      </c>
      <c r="KA107" s="117">
        <v>2269.4100000000003</v>
      </c>
      <c r="KB107" s="117">
        <v>1259.7882069801603</v>
      </c>
      <c r="KC107" s="117">
        <v>1757.7</v>
      </c>
      <c r="KD107" s="118">
        <v>1179.7525575</v>
      </c>
      <c r="KE107" s="116">
        <v>1163.3417400000001</v>
      </c>
      <c r="KF107" s="117">
        <v>2313.0524999999998</v>
      </c>
      <c r="KG107" s="117">
        <v>1286.2478060889603</v>
      </c>
      <c r="KH107" s="117">
        <v>1836.45</v>
      </c>
      <c r="KI107" s="118">
        <v>1198.4818725</v>
      </c>
      <c r="KJ107" s="116">
        <v>1176.2942399999999</v>
      </c>
      <c r="KK107" s="117">
        <v>2356.6950000000002</v>
      </c>
      <c r="KL107" s="117">
        <v>1286.2478060889603</v>
      </c>
      <c r="KM107" s="117">
        <v>1836.45</v>
      </c>
      <c r="KN107" s="118">
        <v>1217.1982350000001</v>
      </c>
      <c r="KO107" s="116">
        <v>1189.24674</v>
      </c>
      <c r="KP107" s="117">
        <v>2400.3375000000001</v>
      </c>
      <c r="KQ107" s="117">
        <v>1313.6412734016003</v>
      </c>
      <c r="KR107" s="117">
        <v>1914.15</v>
      </c>
      <c r="KS107" s="118">
        <v>1235.9145975000001</v>
      </c>
      <c r="KT107" s="116">
        <v>1202.1992400000001</v>
      </c>
      <c r="KU107" s="117">
        <v>2443.98</v>
      </c>
      <c r="KV107" s="117">
        <v>1313.6412734016003</v>
      </c>
      <c r="KW107" s="117">
        <v>1914.15</v>
      </c>
      <c r="KX107" s="118">
        <v>1254.6439124999999</v>
      </c>
      <c r="KY107" s="116">
        <v>1215.15174</v>
      </c>
      <c r="KZ107" s="117">
        <v>2487.6224999999999</v>
      </c>
      <c r="LA107" s="117">
        <v>1340.7234513129604</v>
      </c>
      <c r="LB107" s="117">
        <v>1992.9</v>
      </c>
      <c r="LC107" s="118">
        <v>1273.360275</v>
      </c>
      <c r="LD107" s="116">
        <v>1228.1042400000001</v>
      </c>
      <c r="LE107" s="117">
        <v>2531.2649999999999</v>
      </c>
      <c r="LF107" s="117">
        <v>1340.7234513129604</v>
      </c>
      <c r="LG107" s="117">
        <v>1992.9</v>
      </c>
      <c r="LH107" s="118">
        <v>1292.08959</v>
      </c>
      <c r="LI107" s="116">
        <v>1241.05674</v>
      </c>
      <c r="LJ107" s="117">
        <v>2574.9074999999998</v>
      </c>
      <c r="LK107" s="117">
        <v>1367.80562922432</v>
      </c>
      <c r="LL107" s="117">
        <v>2071.65</v>
      </c>
      <c r="LM107" s="118">
        <v>1310.8059525000001</v>
      </c>
      <c r="LN107" s="116">
        <v>1254.0092400000001</v>
      </c>
      <c r="LO107" s="117">
        <v>2618.5500000000002</v>
      </c>
      <c r="LP107" s="117">
        <v>1367.80562922432</v>
      </c>
      <c r="LQ107" s="117">
        <v>2071.65</v>
      </c>
      <c r="LR107" s="118">
        <v>1329.5352675000001</v>
      </c>
    </row>
    <row r="108" spans="1:330">
      <c r="A108" s="122" t="s">
        <v>128</v>
      </c>
      <c r="B108" s="123" t="s">
        <v>361</v>
      </c>
      <c r="C108" s="116">
        <v>98.439000000000007</v>
      </c>
      <c r="D108" s="116">
        <v>150.24900000000002</v>
      </c>
      <c r="E108" s="116">
        <v>195.58275000000003</v>
      </c>
      <c r="F108" s="161">
        <v>221.49</v>
      </c>
      <c r="G108" s="116" t="e">
        <v>#N/A</v>
      </c>
      <c r="H108" s="117">
        <v>98.67</v>
      </c>
      <c r="I108" s="117">
        <v>149.27000000000001</v>
      </c>
      <c r="J108" s="117">
        <v>193.54500000000002</v>
      </c>
      <c r="K108" s="117">
        <v>241.61499999999998</v>
      </c>
      <c r="L108" s="117">
        <v>275.77</v>
      </c>
      <c r="M108" s="117">
        <v>89.660313600000009</v>
      </c>
      <c r="N108" s="117">
        <v>103.66973760000002</v>
      </c>
      <c r="O108" s="117">
        <v>117.6791616</v>
      </c>
      <c r="P108" s="117">
        <v>134.49047040000002</v>
      </c>
      <c r="Q108" s="117">
        <v>151.30177920000003</v>
      </c>
      <c r="R108" s="117">
        <v>89.25</v>
      </c>
      <c r="S108" s="117">
        <v>123.9</v>
      </c>
      <c r="T108" s="117">
        <v>145.95000000000002</v>
      </c>
      <c r="U108" s="117">
        <v>169.05</v>
      </c>
      <c r="V108" s="117" t="e">
        <v>#N/A</v>
      </c>
      <c r="W108" s="118">
        <v>110.8863525</v>
      </c>
      <c r="X108" s="118">
        <v>179.61231749999999</v>
      </c>
      <c r="Y108" s="118">
        <v>220.21840500000002</v>
      </c>
      <c r="Z108" s="118">
        <v>260.82449250000002</v>
      </c>
      <c r="AA108" s="118" t="e">
        <v>#N/A</v>
      </c>
      <c r="AC108" s="122" t="s">
        <v>128</v>
      </c>
      <c r="AD108" s="123" t="s">
        <v>361</v>
      </c>
      <c r="AE108" s="116">
        <v>98.439000000000007</v>
      </c>
      <c r="AF108" s="117">
        <v>98.67</v>
      </c>
      <c r="AG108" s="117">
        <v>181.17043154496002</v>
      </c>
      <c r="AH108" s="117">
        <v>86.100000000000009</v>
      </c>
      <c r="AI108" s="118">
        <v>132.25797750000001</v>
      </c>
      <c r="AJ108" s="116">
        <v>150.24900000000002</v>
      </c>
      <c r="AK108" s="117">
        <v>149.27000000000001</v>
      </c>
      <c r="AL108" s="117">
        <v>247.16378461632004</v>
      </c>
      <c r="AM108" s="117">
        <v>119.7</v>
      </c>
      <c r="AN108" s="118">
        <v>189.05469000000005</v>
      </c>
      <c r="AO108" s="116">
        <v>195.58275000000003</v>
      </c>
      <c r="AP108" s="117">
        <v>193.54500000000002</v>
      </c>
      <c r="AQ108" s="117">
        <v>297.59266762368003</v>
      </c>
      <c r="AR108" s="117">
        <v>142.80000000000001</v>
      </c>
      <c r="AS108" s="118">
        <v>225.12740250000002</v>
      </c>
      <c r="AT108" s="116">
        <v>240.91650000000001</v>
      </c>
      <c r="AU108" s="117">
        <v>241.61499999999998</v>
      </c>
      <c r="AV108" s="117">
        <v>348.02155063103999</v>
      </c>
      <c r="AW108" s="117">
        <v>165.9</v>
      </c>
      <c r="AX108" s="118">
        <v>261.20011499999998</v>
      </c>
      <c r="AY108" s="116">
        <v>275.88825000000003</v>
      </c>
      <c r="AZ108" s="117">
        <v>275.77</v>
      </c>
      <c r="BA108" s="117">
        <v>413.08103549856003</v>
      </c>
      <c r="BB108" s="117">
        <v>189</v>
      </c>
      <c r="BC108" s="118">
        <v>299.85037500000004</v>
      </c>
      <c r="BD108" s="116">
        <v>314.74575000000004</v>
      </c>
      <c r="BE108" s="117">
        <v>313.72000000000003</v>
      </c>
      <c r="BF108" s="117">
        <v>457.28413048032013</v>
      </c>
      <c r="BG108" s="117">
        <v>207.9</v>
      </c>
      <c r="BH108" s="118">
        <v>318.56673749999999</v>
      </c>
      <c r="BI108" s="116">
        <v>354.57468750000004</v>
      </c>
      <c r="BJ108" s="117">
        <v>351.67</v>
      </c>
      <c r="BK108" s="117">
        <v>501.79851486336014</v>
      </c>
      <c r="BL108" s="117">
        <v>226.8</v>
      </c>
      <c r="BM108" s="118">
        <v>337.28309999999999</v>
      </c>
      <c r="BN108" s="116">
        <v>394.40362500000003</v>
      </c>
      <c r="BO108" s="117">
        <v>389.62</v>
      </c>
      <c r="BP108" s="117">
        <v>546.62418864768006</v>
      </c>
      <c r="BQ108" s="117">
        <v>245.70000000000002</v>
      </c>
      <c r="BR108" s="118">
        <v>356.01241500000003</v>
      </c>
      <c r="BS108" s="116">
        <v>434.23256250000003</v>
      </c>
      <c r="BT108" s="117">
        <v>427.57000000000005</v>
      </c>
      <c r="BU108" s="117">
        <v>591.44986243200015</v>
      </c>
      <c r="BV108" s="117">
        <v>264.60000000000002</v>
      </c>
      <c r="BW108" s="118">
        <v>374.72877750000004</v>
      </c>
      <c r="BX108" s="116">
        <v>474.06150000000002</v>
      </c>
      <c r="BY108" s="117">
        <v>465.52000000000004</v>
      </c>
      <c r="BZ108" s="117">
        <v>635.96424681504004</v>
      </c>
      <c r="CA108" s="117">
        <v>282.45</v>
      </c>
      <c r="CB108" s="118">
        <v>393.45809250000002</v>
      </c>
      <c r="CC108" s="116">
        <v>525.87150000000008</v>
      </c>
      <c r="CD108" s="117">
        <v>514.85500000000002</v>
      </c>
      <c r="CE108" s="117">
        <v>663.04642472640012</v>
      </c>
      <c r="CF108" s="117">
        <v>358.05</v>
      </c>
      <c r="CG108" s="118">
        <v>412.17445500000008</v>
      </c>
      <c r="CH108" s="116">
        <v>577.68150000000003</v>
      </c>
      <c r="CI108" s="117">
        <v>561.66</v>
      </c>
      <c r="CJ108" s="117">
        <v>689.81731323648012</v>
      </c>
      <c r="CK108" s="117">
        <v>358.05</v>
      </c>
      <c r="CL108" s="118">
        <v>430.89081750000003</v>
      </c>
      <c r="CM108" s="116">
        <v>600.69809250000003</v>
      </c>
      <c r="CN108" s="117">
        <v>608.46500000000003</v>
      </c>
      <c r="CO108" s="117">
        <v>717.52206995040024</v>
      </c>
      <c r="CP108" s="117">
        <v>406.35</v>
      </c>
      <c r="CQ108" s="118">
        <v>449.62013250000001</v>
      </c>
      <c r="CR108" s="116">
        <v>623.71468500000015</v>
      </c>
      <c r="CS108" s="117">
        <v>655.27</v>
      </c>
      <c r="CT108" s="117">
        <v>744.91553726304016</v>
      </c>
      <c r="CU108" s="117">
        <v>406.35</v>
      </c>
      <c r="CV108" s="118">
        <v>468.33649500000001</v>
      </c>
      <c r="CW108" s="116">
        <v>646.73127750000015</v>
      </c>
      <c r="CX108" s="117">
        <v>702.07500000000005</v>
      </c>
      <c r="CY108" s="117">
        <v>772.30900457568021</v>
      </c>
      <c r="CZ108" s="117">
        <v>453.6</v>
      </c>
      <c r="DA108" s="118">
        <v>487.06581000000006</v>
      </c>
      <c r="DB108" s="116">
        <v>669.74787000000015</v>
      </c>
      <c r="DC108" s="117">
        <v>748.88</v>
      </c>
      <c r="DD108" s="117">
        <v>800.01376128959998</v>
      </c>
      <c r="DE108" s="117">
        <v>453.6</v>
      </c>
      <c r="DF108" s="118">
        <v>505.78217250000006</v>
      </c>
      <c r="DG108" s="116">
        <v>692.76446250000004</v>
      </c>
      <c r="DH108" s="117">
        <v>795.68499999999995</v>
      </c>
      <c r="DI108" s="117">
        <v>826.78464979968021</v>
      </c>
      <c r="DJ108" s="117">
        <v>501.90000000000003</v>
      </c>
      <c r="DK108" s="118">
        <v>524.49853500000006</v>
      </c>
      <c r="DL108" s="116">
        <v>715.78105500000004</v>
      </c>
      <c r="DM108" s="117">
        <v>842.49</v>
      </c>
      <c r="DN108" s="117">
        <v>853.24424890848024</v>
      </c>
      <c r="DO108" s="117">
        <v>501.90000000000003</v>
      </c>
      <c r="DP108" s="118">
        <v>543.22784999999999</v>
      </c>
      <c r="DQ108" s="116">
        <v>738.79764750000004</v>
      </c>
      <c r="DR108" s="117">
        <v>889.29499999999996</v>
      </c>
      <c r="DS108" s="117">
        <v>881.57158442496018</v>
      </c>
      <c r="DT108" s="117">
        <v>549.15</v>
      </c>
      <c r="DU108" s="118">
        <v>561.94421250000005</v>
      </c>
      <c r="DV108" s="116">
        <v>761.81424000000004</v>
      </c>
      <c r="DW108" s="117">
        <v>936.09999999999991</v>
      </c>
      <c r="DX108" s="117">
        <v>909.27634113888018</v>
      </c>
      <c r="DY108" s="117">
        <v>549.15</v>
      </c>
      <c r="DZ108" s="118">
        <v>580.67352750000009</v>
      </c>
      <c r="EA108" s="116">
        <v>774.11911500000008</v>
      </c>
      <c r="EB108" s="117">
        <v>943.0575</v>
      </c>
      <c r="EC108" s="117">
        <v>938.53754485920012</v>
      </c>
      <c r="ED108" s="117">
        <v>599.55000000000007</v>
      </c>
      <c r="EE108" s="118">
        <v>599.38989000000004</v>
      </c>
      <c r="EF108" s="116">
        <v>786.42399</v>
      </c>
      <c r="EG108" s="117">
        <v>987.96500000000003</v>
      </c>
      <c r="EH108" s="117">
        <v>938.53754485920012</v>
      </c>
      <c r="EI108" s="117">
        <v>599.55000000000007</v>
      </c>
      <c r="EJ108" s="118">
        <v>618.10625249999998</v>
      </c>
      <c r="EK108" s="116">
        <v>798.72886499999993</v>
      </c>
      <c r="EL108" s="117">
        <v>1032.8724999999999</v>
      </c>
      <c r="EM108" s="117">
        <v>969.04390618464026</v>
      </c>
      <c r="EN108" s="117">
        <v>673.05000000000007</v>
      </c>
      <c r="EO108" s="118">
        <v>636.83556750000002</v>
      </c>
      <c r="EP108" s="116">
        <v>811.03374000000008</v>
      </c>
      <c r="EQ108" s="117">
        <v>1077.78</v>
      </c>
      <c r="ER108" s="117">
        <v>969.04390618464026</v>
      </c>
      <c r="ES108" s="117">
        <v>673.05000000000007</v>
      </c>
      <c r="ET108" s="118">
        <v>655.55193000000008</v>
      </c>
      <c r="EU108" s="116">
        <v>823.338615</v>
      </c>
      <c r="EV108" s="117">
        <v>1122.6875</v>
      </c>
      <c r="EW108" s="117">
        <v>998.92768870752025</v>
      </c>
      <c r="EX108" s="117">
        <v>745.5</v>
      </c>
      <c r="EY108" s="118">
        <v>674.28124500000013</v>
      </c>
      <c r="EZ108" s="116">
        <v>835.64349000000004</v>
      </c>
      <c r="FA108" s="117">
        <v>1167.5949999999998</v>
      </c>
      <c r="FB108" s="117">
        <v>998.92768870752025</v>
      </c>
      <c r="FC108" s="117">
        <v>745.5</v>
      </c>
      <c r="FD108" s="118">
        <v>692.99760749999996</v>
      </c>
      <c r="FE108" s="116">
        <v>847.94836499999997</v>
      </c>
      <c r="FF108" s="117">
        <v>1212.5025000000001</v>
      </c>
      <c r="FG108" s="117">
        <v>1028.50018182912</v>
      </c>
      <c r="FH108" s="117">
        <v>819</v>
      </c>
      <c r="FI108" s="118">
        <v>711.71397000000002</v>
      </c>
      <c r="FJ108" s="116">
        <v>860.25324000000001</v>
      </c>
      <c r="FK108" s="117">
        <v>1257.4100000000001</v>
      </c>
      <c r="FL108" s="117">
        <v>1028.50018182912</v>
      </c>
      <c r="FM108" s="117">
        <v>819</v>
      </c>
      <c r="FN108" s="118">
        <v>730.44328500000006</v>
      </c>
      <c r="FO108" s="116">
        <v>872.55811500000004</v>
      </c>
      <c r="FP108" s="117">
        <v>1302.3175000000001</v>
      </c>
      <c r="FQ108" s="117">
        <v>1058.6952537532802</v>
      </c>
      <c r="FR108" s="117">
        <v>892.5</v>
      </c>
      <c r="FS108" s="118">
        <v>749.15964750000001</v>
      </c>
      <c r="FT108" s="116">
        <v>884.86299000000008</v>
      </c>
      <c r="FU108" s="117">
        <v>1347.2250000000001</v>
      </c>
      <c r="FV108" s="117">
        <v>1058.6952537532802</v>
      </c>
      <c r="FW108" s="117">
        <v>892.5</v>
      </c>
      <c r="FX108" s="118">
        <v>767.88896250000005</v>
      </c>
      <c r="FY108" s="116">
        <v>897.16786500000001</v>
      </c>
      <c r="FZ108" s="117">
        <v>1392.1324999999999</v>
      </c>
      <c r="GA108" s="117">
        <v>1088.5790362761602</v>
      </c>
      <c r="GB108" s="117">
        <v>971.25</v>
      </c>
      <c r="GC108" s="118">
        <v>786.60532499999999</v>
      </c>
      <c r="GD108" s="116">
        <v>909.47273999999993</v>
      </c>
      <c r="GE108" s="117">
        <v>1437.04</v>
      </c>
      <c r="GF108" s="117">
        <v>1088.5790362761602</v>
      </c>
      <c r="GG108" s="117">
        <v>971.25</v>
      </c>
      <c r="GH108" s="118">
        <v>805.32168750000005</v>
      </c>
      <c r="GI108" s="116">
        <v>921.77761500000008</v>
      </c>
      <c r="GJ108" s="117">
        <v>1481.9475</v>
      </c>
      <c r="GK108" s="117">
        <v>1119.0853976016001</v>
      </c>
      <c r="GL108" s="117">
        <v>1050</v>
      </c>
      <c r="GM108" s="118">
        <v>824.0510025000001</v>
      </c>
      <c r="GN108" s="116">
        <v>934.08249000000001</v>
      </c>
      <c r="GO108" s="117">
        <v>1526.855</v>
      </c>
      <c r="GP108" s="117">
        <v>1119.0853976016001</v>
      </c>
      <c r="GQ108" s="117">
        <v>1050</v>
      </c>
      <c r="GR108" s="118">
        <v>842.76736500000004</v>
      </c>
      <c r="GS108" s="116">
        <v>946.38736500000005</v>
      </c>
      <c r="GT108" s="117">
        <v>1571.7625</v>
      </c>
      <c r="GU108" s="117">
        <v>1149.2804695257603</v>
      </c>
      <c r="GV108" s="117">
        <v>1128.75</v>
      </c>
      <c r="GW108" s="118">
        <v>861.49668000000008</v>
      </c>
      <c r="GX108" s="116">
        <v>958.69223999999997</v>
      </c>
      <c r="GY108" s="117">
        <v>1616.6699999999998</v>
      </c>
      <c r="GZ108" s="117">
        <v>1149.2804695257603</v>
      </c>
      <c r="HA108" s="117">
        <v>1128.75</v>
      </c>
      <c r="HB108" s="118">
        <v>880.21304250000014</v>
      </c>
      <c r="HC108" s="116">
        <v>970.99711500000012</v>
      </c>
      <c r="HD108" s="117">
        <v>1661.5774999999999</v>
      </c>
      <c r="HE108" s="117">
        <v>1178.8529626473601</v>
      </c>
      <c r="HF108" s="117">
        <v>1207.5</v>
      </c>
      <c r="HG108" s="118">
        <v>898.92940499999997</v>
      </c>
      <c r="HH108" s="116">
        <v>983.30199000000005</v>
      </c>
      <c r="HI108" s="117">
        <v>1706.4850000000001</v>
      </c>
      <c r="HJ108" s="117">
        <v>1178.8529626473601</v>
      </c>
      <c r="HK108" s="117">
        <v>1207.5</v>
      </c>
      <c r="HL108" s="118">
        <v>917.65872000000002</v>
      </c>
      <c r="HM108" s="116">
        <v>995.60686499999997</v>
      </c>
      <c r="HN108" s="117">
        <v>1751.3925000000002</v>
      </c>
      <c r="HO108" s="117">
        <v>1209.04803457152</v>
      </c>
      <c r="HP108" s="117">
        <v>1286.25</v>
      </c>
      <c r="HQ108" s="118">
        <v>936.37508249999996</v>
      </c>
      <c r="HR108" s="116">
        <v>1007.91174</v>
      </c>
      <c r="HS108" s="117">
        <v>1796.3</v>
      </c>
      <c r="HT108" s="117">
        <v>1209.04803457152</v>
      </c>
      <c r="HU108" s="117">
        <v>1286.25</v>
      </c>
      <c r="HV108" s="118">
        <v>955.1043975</v>
      </c>
      <c r="HW108" s="116">
        <v>1019.5689900000001</v>
      </c>
      <c r="HX108" s="117">
        <v>1789.3425000000002</v>
      </c>
      <c r="HY108" s="117">
        <v>1239.2431064956804</v>
      </c>
      <c r="HZ108" s="117">
        <v>1365</v>
      </c>
      <c r="IA108" s="118">
        <v>973.82076000000006</v>
      </c>
      <c r="IB108" s="116">
        <v>1031.22624</v>
      </c>
      <c r="IC108" s="117">
        <v>1832.9850000000001</v>
      </c>
      <c r="ID108" s="117">
        <v>1239.2431064956804</v>
      </c>
      <c r="IE108" s="117">
        <v>1365</v>
      </c>
      <c r="IF108" s="118">
        <v>992.53712250000001</v>
      </c>
      <c r="IG108" s="116">
        <v>1042.8834899999999</v>
      </c>
      <c r="IH108" s="117">
        <v>1876.6275000000001</v>
      </c>
      <c r="II108" s="117">
        <v>1267.8817314134401</v>
      </c>
      <c r="IJ108" s="117">
        <v>1443.75</v>
      </c>
      <c r="IK108" s="118">
        <v>1011.2664375000001</v>
      </c>
      <c r="IL108" s="116">
        <v>1054.5407399999999</v>
      </c>
      <c r="IM108" s="117">
        <v>1920.27</v>
      </c>
      <c r="IN108" s="117">
        <v>1267.8817314134401</v>
      </c>
      <c r="IO108" s="117">
        <v>1443.75</v>
      </c>
      <c r="IP108" s="118">
        <v>1029.9828000000002</v>
      </c>
      <c r="IQ108" s="116">
        <v>1066.1979900000001</v>
      </c>
      <c r="IR108" s="117">
        <v>1963.9124999999999</v>
      </c>
      <c r="IS108" s="117">
        <v>1298.6993821401602</v>
      </c>
      <c r="IT108" s="117">
        <v>1521.45</v>
      </c>
      <c r="IU108" s="118">
        <v>1048.6991625000001</v>
      </c>
      <c r="IV108" s="116">
        <v>1077.8552400000001</v>
      </c>
      <c r="IW108" s="117">
        <v>2007.5550000000001</v>
      </c>
      <c r="IX108" s="117">
        <v>1298.6993821401602</v>
      </c>
      <c r="IY108" s="117">
        <v>1521.45</v>
      </c>
      <c r="IZ108" s="118">
        <v>1067.4284775000001</v>
      </c>
      <c r="JA108" s="116">
        <v>1089.5124900000001</v>
      </c>
      <c r="JB108" s="117">
        <v>2051.1975000000002</v>
      </c>
      <c r="JC108" s="117">
        <v>1327.6492964592001</v>
      </c>
      <c r="JD108" s="117">
        <v>1600.2</v>
      </c>
      <c r="JE108" s="118">
        <v>1086.1448399999999</v>
      </c>
      <c r="JF108" s="116">
        <v>1101.16974</v>
      </c>
      <c r="JG108" s="117">
        <v>2094.84</v>
      </c>
      <c r="JH108" s="117">
        <v>1327.6492964592001</v>
      </c>
      <c r="JI108" s="117">
        <v>1600.2</v>
      </c>
      <c r="JJ108" s="118">
        <v>1104.8741550000002</v>
      </c>
      <c r="JK108" s="116">
        <v>1112.82699</v>
      </c>
      <c r="JL108" s="117">
        <v>2138.4825000000001</v>
      </c>
      <c r="JM108" s="117">
        <v>1356.5992107782401</v>
      </c>
      <c r="JN108" s="117">
        <v>1678.95</v>
      </c>
      <c r="JO108" s="118">
        <v>1123.5905175</v>
      </c>
      <c r="JP108" s="116">
        <v>1124.48424</v>
      </c>
      <c r="JQ108" s="117">
        <v>2182.125</v>
      </c>
      <c r="JR108" s="117">
        <v>1356.5992107782401</v>
      </c>
      <c r="JS108" s="117">
        <v>1678.95</v>
      </c>
      <c r="JT108" s="118">
        <v>1142.3068799999999</v>
      </c>
      <c r="JU108" s="116">
        <v>1137.4367400000001</v>
      </c>
      <c r="JV108" s="117">
        <v>2225.7674999999999</v>
      </c>
      <c r="JW108" s="117">
        <v>1385.8604144985604</v>
      </c>
      <c r="JX108" s="117">
        <v>1757.7</v>
      </c>
      <c r="JY108" s="118">
        <v>1161.0361950000001</v>
      </c>
      <c r="JZ108" s="116">
        <v>1150.38924</v>
      </c>
      <c r="KA108" s="117">
        <v>2269.4100000000003</v>
      </c>
      <c r="KB108" s="117">
        <v>1385.8604144985604</v>
      </c>
      <c r="KC108" s="117">
        <v>1757.7</v>
      </c>
      <c r="KD108" s="118">
        <v>1179.7525575</v>
      </c>
      <c r="KE108" s="116">
        <v>1163.3417400000001</v>
      </c>
      <c r="KF108" s="117">
        <v>2313.0524999999998</v>
      </c>
      <c r="KG108" s="117">
        <v>1415.1216182188805</v>
      </c>
      <c r="KH108" s="117">
        <v>1836.45</v>
      </c>
      <c r="KI108" s="118">
        <v>1198.4818725</v>
      </c>
      <c r="KJ108" s="116">
        <v>1176.2942399999999</v>
      </c>
      <c r="KK108" s="117">
        <v>2356.6950000000002</v>
      </c>
      <c r="KL108" s="117">
        <v>1415.1216182188805</v>
      </c>
      <c r="KM108" s="117">
        <v>1836.45</v>
      </c>
      <c r="KN108" s="118">
        <v>1217.1982350000001</v>
      </c>
      <c r="KO108" s="116">
        <v>1189.24674</v>
      </c>
      <c r="KP108" s="117">
        <v>2400.3375000000001</v>
      </c>
      <c r="KQ108" s="117">
        <v>1445.3166901430402</v>
      </c>
      <c r="KR108" s="117">
        <v>1914.15</v>
      </c>
      <c r="KS108" s="118">
        <v>1235.9145975000001</v>
      </c>
      <c r="KT108" s="116">
        <v>1202.1992400000001</v>
      </c>
      <c r="KU108" s="117">
        <v>2443.98</v>
      </c>
      <c r="KV108" s="117">
        <v>1445.3166901430402</v>
      </c>
      <c r="KW108" s="117">
        <v>1914.15</v>
      </c>
      <c r="KX108" s="118">
        <v>1254.6439124999999</v>
      </c>
      <c r="KY108" s="116">
        <v>1215.15174</v>
      </c>
      <c r="KZ108" s="117">
        <v>2487.6224999999999</v>
      </c>
      <c r="LA108" s="117">
        <v>1474.8891832646405</v>
      </c>
      <c r="LB108" s="117">
        <v>1992.9</v>
      </c>
      <c r="LC108" s="118">
        <v>1273.360275</v>
      </c>
      <c r="LD108" s="116">
        <v>1228.1042400000001</v>
      </c>
      <c r="LE108" s="117">
        <v>2531.2649999999999</v>
      </c>
      <c r="LF108" s="117">
        <v>1474.8891832646405</v>
      </c>
      <c r="LG108" s="117">
        <v>1992.9</v>
      </c>
      <c r="LH108" s="118">
        <v>1292.08959</v>
      </c>
      <c r="LI108" s="116">
        <v>1241.05674</v>
      </c>
      <c r="LJ108" s="117">
        <v>2574.9074999999998</v>
      </c>
      <c r="LK108" s="117">
        <v>1504.7729657875202</v>
      </c>
      <c r="LL108" s="117">
        <v>2071.65</v>
      </c>
      <c r="LM108" s="118">
        <v>1310.8059525000001</v>
      </c>
      <c r="LN108" s="116">
        <v>1254.0092400000001</v>
      </c>
      <c r="LO108" s="117">
        <v>2618.5500000000002</v>
      </c>
      <c r="LP108" s="117">
        <v>1504.7729657875202</v>
      </c>
      <c r="LQ108" s="117">
        <v>2071.65</v>
      </c>
      <c r="LR108" s="118">
        <v>1329.5352675000001</v>
      </c>
    </row>
    <row r="109" spans="1:330">
      <c r="A109" s="122" t="s">
        <v>129</v>
      </c>
      <c r="B109" s="123" t="s">
        <v>362</v>
      </c>
      <c r="C109" s="116">
        <v>94.553250000000006</v>
      </c>
      <c r="D109" s="116">
        <v>139.887</v>
      </c>
      <c r="E109" s="116">
        <v>185.22075000000001</v>
      </c>
      <c r="F109" s="161">
        <v>227.36</v>
      </c>
      <c r="G109" s="116" t="e">
        <v>#N/A</v>
      </c>
      <c r="H109" s="117">
        <v>45.54</v>
      </c>
      <c r="I109" s="117">
        <v>67.045000000000002</v>
      </c>
      <c r="J109" s="117">
        <v>73.36999999999999</v>
      </c>
      <c r="K109" s="117">
        <v>94.875000000000014</v>
      </c>
      <c r="L109" s="117">
        <v>116.38000000000001</v>
      </c>
      <c r="M109" s="117">
        <v>36.424502400000009</v>
      </c>
      <c r="N109" s="117">
        <v>50.433926399999997</v>
      </c>
      <c r="O109" s="117">
        <v>64.443350400000014</v>
      </c>
      <c r="P109" s="117">
        <v>78.45277440000001</v>
      </c>
      <c r="Q109" s="117">
        <v>92.462198400000005</v>
      </c>
      <c r="R109" s="117">
        <v>89.25</v>
      </c>
      <c r="S109" s="117">
        <v>123.9</v>
      </c>
      <c r="T109" s="117">
        <v>145.95000000000002</v>
      </c>
      <c r="U109" s="117">
        <v>169.05</v>
      </c>
      <c r="V109" s="117" t="e">
        <v>#N/A</v>
      </c>
      <c r="W109" s="118">
        <v>110.8863525</v>
      </c>
      <c r="X109" s="118">
        <v>179.61231749999999</v>
      </c>
      <c r="Y109" s="118">
        <v>220.21840500000002</v>
      </c>
      <c r="Z109" s="118">
        <v>260.82449250000002</v>
      </c>
      <c r="AA109" s="118" t="e">
        <v>#N/A</v>
      </c>
      <c r="AC109" s="122" t="s">
        <v>129</v>
      </c>
      <c r="AD109" s="123" t="s">
        <v>362</v>
      </c>
      <c r="AE109" s="116">
        <v>94.553250000000006</v>
      </c>
      <c r="AF109" s="117">
        <v>45.54</v>
      </c>
      <c r="AG109" s="117">
        <v>66.983819348160011</v>
      </c>
      <c r="AH109" s="117">
        <v>86.100000000000009</v>
      </c>
      <c r="AI109" s="118">
        <v>132.25797750000001</v>
      </c>
      <c r="AJ109" s="116">
        <v>139.887</v>
      </c>
      <c r="AK109" s="117">
        <v>67.045000000000002</v>
      </c>
      <c r="AL109" s="117">
        <v>94.363137142560007</v>
      </c>
      <c r="AM109" s="117">
        <v>119.7</v>
      </c>
      <c r="AN109" s="118">
        <v>189.05469000000005</v>
      </c>
      <c r="AO109" s="116">
        <v>185.22075000000001</v>
      </c>
      <c r="AP109" s="117">
        <v>73.36999999999999</v>
      </c>
      <c r="AQ109" s="117">
        <v>110.76242878272001</v>
      </c>
      <c r="AR109" s="117">
        <v>142.80000000000001</v>
      </c>
      <c r="AS109" s="118">
        <v>225.12740250000002</v>
      </c>
      <c r="AT109" s="116">
        <v>230.55450000000002</v>
      </c>
      <c r="AU109" s="117">
        <v>94.875000000000014</v>
      </c>
      <c r="AV109" s="117">
        <v>128.23708380912001</v>
      </c>
      <c r="AW109" s="117">
        <v>165.9</v>
      </c>
      <c r="AX109" s="118">
        <v>261.20011499999998</v>
      </c>
      <c r="AY109" s="116">
        <v>275.88825000000003</v>
      </c>
      <c r="AZ109" s="117">
        <v>116.38000000000001</v>
      </c>
      <c r="BA109" s="117">
        <v>150.55087407360003</v>
      </c>
      <c r="BB109" s="117">
        <v>189</v>
      </c>
      <c r="BC109" s="118">
        <v>299.85037500000004</v>
      </c>
      <c r="BD109" s="116">
        <v>314.74575000000004</v>
      </c>
      <c r="BE109" s="117">
        <v>135.35500000000002</v>
      </c>
      <c r="BF109" s="117">
        <v>168.56321079312002</v>
      </c>
      <c r="BG109" s="117">
        <v>207.9</v>
      </c>
      <c r="BH109" s="118">
        <v>318.56673749999999</v>
      </c>
      <c r="BI109" s="116">
        <v>351.98418750000002</v>
      </c>
      <c r="BJ109" s="117">
        <v>154.32999999999998</v>
      </c>
      <c r="BK109" s="117">
        <v>184.96250243328004</v>
      </c>
      <c r="BL109" s="117">
        <v>226.8</v>
      </c>
      <c r="BM109" s="118">
        <v>337.28309999999999</v>
      </c>
      <c r="BN109" s="116">
        <v>389.22262500000005</v>
      </c>
      <c r="BO109" s="117">
        <v>174.57</v>
      </c>
      <c r="BP109" s="117">
        <v>203.24367999935998</v>
      </c>
      <c r="BQ109" s="117">
        <v>245.70000000000002</v>
      </c>
      <c r="BR109" s="118">
        <v>356.01241500000003</v>
      </c>
      <c r="BS109" s="116">
        <v>426.46106250000003</v>
      </c>
      <c r="BT109" s="117">
        <v>193.54500000000002</v>
      </c>
      <c r="BU109" s="117">
        <v>219.37413079296002</v>
      </c>
      <c r="BV109" s="117">
        <v>264.60000000000002</v>
      </c>
      <c r="BW109" s="118">
        <v>374.72877750000004</v>
      </c>
      <c r="BX109" s="116">
        <v>463.69950000000006</v>
      </c>
      <c r="BY109" s="117">
        <v>202.4</v>
      </c>
      <c r="BZ109" s="117">
        <v>236.84878581936002</v>
      </c>
      <c r="CA109" s="117">
        <v>282.45</v>
      </c>
      <c r="CB109" s="118">
        <v>393.45809250000002</v>
      </c>
      <c r="CC109" s="116">
        <v>505.14750000000009</v>
      </c>
      <c r="CD109" s="117">
        <v>229.59750000000003</v>
      </c>
      <c r="CE109" s="117">
        <v>247.33357883520003</v>
      </c>
      <c r="CF109" s="117">
        <v>358.05</v>
      </c>
      <c r="CG109" s="118">
        <v>412.17445500000008</v>
      </c>
      <c r="CH109" s="116">
        <v>546.59550000000002</v>
      </c>
      <c r="CI109" s="117">
        <v>250.47</v>
      </c>
      <c r="CJ109" s="117">
        <v>258.35605354416009</v>
      </c>
      <c r="CK109" s="117">
        <v>358.05</v>
      </c>
      <c r="CL109" s="118">
        <v>430.89081750000003</v>
      </c>
      <c r="CM109" s="116">
        <v>568.52408249999996</v>
      </c>
      <c r="CN109" s="117">
        <v>271.34250000000003</v>
      </c>
      <c r="CO109" s="117">
        <v>269.37852825312001</v>
      </c>
      <c r="CP109" s="117">
        <v>406.35</v>
      </c>
      <c r="CQ109" s="118">
        <v>449.62013250000001</v>
      </c>
      <c r="CR109" s="116">
        <v>590.45266500000014</v>
      </c>
      <c r="CS109" s="117">
        <v>292.21499999999997</v>
      </c>
      <c r="CT109" s="117">
        <v>279.86332126896008</v>
      </c>
      <c r="CU109" s="117">
        <v>406.35</v>
      </c>
      <c r="CV109" s="118">
        <v>468.33649500000001</v>
      </c>
      <c r="CW109" s="116">
        <v>612.38124750000009</v>
      </c>
      <c r="CX109" s="117">
        <v>313.08750000000003</v>
      </c>
      <c r="CY109" s="117">
        <v>291.15463682448006</v>
      </c>
      <c r="CZ109" s="117">
        <v>453.6</v>
      </c>
      <c r="DA109" s="118">
        <v>487.06581000000006</v>
      </c>
      <c r="DB109" s="116">
        <v>634.30983000000003</v>
      </c>
      <c r="DC109" s="117">
        <v>333.96</v>
      </c>
      <c r="DD109" s="117">
        <v>301.37058899376001</v>
      </c>
      <c r="DE109" s="117">
        <v>453.6</v>
      </c>
      <c r="DF109" s="118">
        <v>505.78217250000006</v>
      </c>
      <c r="DG109" s="116">
        <v>656.23841250000009</v>
      </c>
      <c r="DH109" s="117">
        <v>354.83250000000004</v>
      </c>
      <c r="DI109" s="117">
        <v>312.12422285616009</v>
      </c>
      <c r="DJ109" s="117">
        <v>501.90000000000003</v>
      </c>
      <c r="DK109" s="118">
        <v>524.49853500000006</v>
      </c>
      <c r="DL109" s="116">
        <v>678.16699500000004</v>
      </c>
      <c r="DM109" s="117">
        <v>375.70499999999998</v>
      </c>
      <c r="DN109" s="117">
        <v>322.87785671856005</v>
      </c>
      <c r="DO109" s="117">
        <v>501.90000000000003</v>
      </c>
      <c r="DP109" s="118">
        <v>543.22784999999999</v>
      </c>
      <c r="DQ109" s="116">
        <v>700.09557749999999</v>
      </c>
      <c r="DR109" s="117">
        <v>396.57749999999999</v>
      </c>
      <c r="DS109" s="117">
        <v>333.90033142752003</v>
      </c>
      <c r="DT109" s="117">
        <v>549.15</v>
      </c>
      <c r="DU109" s="118">
        <v>561.94421250000005</v>
      </c>
      <c r="DV109" s="116">
        <v>722.02416000000017</v>
      </c>
      <c r="DW109" s="117">
        <v>417.45</v>
      </c>
      <c r="DX109" s="117">
        <v>343.84744275024008</v>
      </c>
      <c r="DY109" s="117">
        <v>549.15</v>
      </c>
      <c r="DZ109" s="118">
        <v>580.67352750000009</v>
      </c>
      <c r="EA109" s="116">
        <v>733.68141000000014</v>
      </c>
      <c r="EB109" s="117">
        <v>425.04</v>
      </c>
      <c r="EC109" s="117">
        <v>354.33223576608003</v>
      </c>
      <c r="ED109" s="117">
        <v>599.55000000000007</v>
      </c>
      <c r="EE109" s="118">
        <v>599.38989000000004</v>
      </c>
      <c r="EF109" s="116">
        <v>745.33866000000012</v>
      </c>
      <c r="EG109" s="117">
        <v>445.28</v>
      </c>
      <c r="EH109" s="117">
        <v>354.33223576608003</v>
      </c>
      <c r="EI109" s="117">
        <v>599.55000000000007</v>
      </c>
      <c r="EJ109" s="118">
        <v>618.10625249999998</v>
      </c>
      <c r="EK109" s="116">
        <v>756.99591000000021</v>
      </c>
      <c r="EL109" s="117">
        <v>465.52000000000004</v>
      </c>
      <c r="EM109" s="117">
        <v>364.01050624224007</v>
      </c>
      <c r="EN109" s="117">
        <v>673.05000000000007</v>
      </c>
      <c r="EO109" s="118">
        <v>636.83556750000002</v>
      </c>
      <c r="EP109" s="116">
        <v>768.65316000000007</v>
      </c>
      <c r="EQ109" s="117">
        <v>485.76</v>
      </c>
      <c r="ER109" s="117">
        <v>364.01050624224007</v>
      </c>
      <c r="ES109" s="117">
        <v>673.05000000000007</v>
      </c>
      <c r="ET109" s="118">
        <v>655.55193000000008</v>
      </c>
      <c r="EU109" s="116">
        <v>780.31041000000005</v>
      </c>
      <c r="EV109" s="117">
        <v>506</v>
      </c>
      <c r="EW109" s="117">
        <v>374.49529925808014</v>
      </c>
      <c r="EX109" s="117">
        <v>745.5</v>
      </c>
      <c r="EY109" s="118">
        <v>674.28124500000013</v>
      </c>
      <c r="EZ109" s="116">
        <v>791.96766000000014</v>
      </c>
      <c r="FA109" s="117">
        <v>526.24</v>
      </c>
      <c r="FB109" s="117">
        <v>374.49529925808014</v>
      </c>
      <c r="FC109" s="117">
        <v>745.5</v>
      </c>
      <c r="FD109" s="118">
        <v>692.99760749999996</v>
      </c>
      <c r="FE109" s="116">
        <v>803.62491000000011</v>
      </c>
      <c r="FF109" s="117">
        <v>546.48</v>
      </c>
      <c r="FG109" s="117">
        <v>383.63588804112004</v>
      </c>
      <c r="FH109" s="117">
        <v>819</v>
      </c>
      <c r="FI109" s="118">
        <v>711.71397000000002</v>
      </c>
      <c r="FJ109" s="116">
        <v>815.28216000000009</v>
      </c>
      <c r="FK109" s="117">
        <v>566.72</v>
      </c>
      <c r="FL109" s="117">
        <v>383.63588804112004</v>
      </c>
      <c r="FM109" s="117">
        <v>819</v>
      </c>
      <c r="FN109" s="118">
        <v>730.44328500000006</v>
      </c>
      <c r="FO109" s="116">
        <v>826.93941000000007</v>
      </c>
      <c r="FP109" s="117">
        <v>586.95999999999992</v>
      </c>
      <c r="FQ109" s="117">
        <v>394.12068105696011</v>
      </c>
      <c r="FR109" s="117">
        <v>892.5</v>
      </c>
      <c r="FS109" s="118">
        <v>749.15964750000001</v>
      </c>
      <c r="FT109" s="116">
        <v>838.59666000000016</v>
      </c>
      <c r="FU109" s="117">
        <v>607.20000000000005</v>
      </c>
      <c r="FV109" s="117">
        <v>394.12068105696011</v>
      </c>
      <c r="FW109" s="117">
        <v>892.5</v>
      </c>
      <c r="FX109" s="118">
        <v>767.88896250000005</v>
      </c>
      <c r="FY109" s="116">
        <v>850.25391000000013</v>
      </c>
      <c r="FZ109" s="117">
        <v>627.44000000000005</v>
      </c>
      <c r="GA109" s="117">
        <v>404.33663322624005</v>
      </c>
      <c r="GB109" s="117">
        <v>971.25</v>
      </c>
      <c r="GC109" s="118">
        <v>786.60532499999999</v>
      </c>
      <c r="GD109" s="116">
        <v>861.91116000000011</v>
      </c>
      <c r="GE109" s="117">
        <v>647.67999999999995</v>
      </c>
      <c r="GF109" s="117">
        <v>404.33663322624005</v>
      </c>
      <c r="GG109" s="117">
        <v>971.25</v>
      </c>
      <c r="GH109" s="118">
        <v>805.32168750000005</v>
      </c>
      <c r="GI109" s="116">
        <v>873.5684100000002</v>
      </c>
      <c r="GJ109" s="117">
        <v>667.92</v>
      </c>
      <c r="GK109" s="117">
        <v>414.55258539552005</v>
      </c>
      <c r="GL109" s="117">
        <v>1050</v>
      </c>
      <c r="GM109" s="118">
        <v>824.0510025000001</v>
      </c>
      <c r="GN109" s="116">
        <v>885.22566000000018</v>
      </c>
      <c r="GO109" s="117">
        <v>688.16</v>
      </c>
      <c r="GP109" s="117">
        <v>414.55258539552005</v>
      </c>
      <c r="GQ109" s="117">
        <v>1050</v>
      </c>
      <c r="GR109" s="118">
        <v>842.76736500000004</v>
      </c>
      <c r="GS109" s="116">
        <v>896.88291000000015</v>
      </c>
      <c r="GT109" s="117">
        <v>708.40000000000009</v>
      </c>
      <c r="GU109" s="117">
        <v>423.96201502512002</v>
      </c>
      <c r="GV109" s="117">
        <v>1128.75</v>
      </c>
      <c r="GW109" s="118">
        <v>861.49668000000008</v>
      </c>
      <c r="GX109" s="116">
        <v>908.54016000000013</v>
      </c>
      <c r="GY109" s="117">
        <v>728.64</v>
      </c>
      <c r="GZ109" s="117">
        <v>423.96201502512002</v>
      </c>
      <c r="HA109" s="117">
        <v>1128.75</v>
      </c>
      <c r="HB109" s="118">
        <v>880.21304250000014</v>
      </c>
      <c r="HC109" s="116">
        <v>920.19741000000022</v>
      </c>
      <c r="HD109" s="117">
        <v>748.88</v>
      </c>
      <c r="HE109" s="117">
        <v>434.17796719440014</v>
      </c>
      <c r="HF109" s="117">
        <v>1207.5</v>
      </c>
      <c r="HG109" s="118">
        <v>898.92940499999997</v>
      </c>
      <c r="HH109" s="116">
        <v>931.85466000000019</v>
      </c>
      <c r="HI109" s="117">
        <v>769.12</v>
      </c>
      <c r="HJ109" s="117">
        <v>434.17796719440014</v>
      </c>
      <c r="HK109" s="117">
        <v>1207.5</v>
      </c>
      <c r="HL109" s="118">
        <v>917.65872000000002</v>
      </c>
      <c r="HM109" s="116">
        <v>943.51191000000006</v>
      </c>
      <c r="HN109" s="117">
        <v>789.36</v>
      </c>
      <c r="HO109" s="117">
        <v>443.85623767056018</v>
      </c>
      <c r="HP109" s="117">
        <v>1286.25</v>
      </c>
      <c r="HQ109" s="118">
        <v>936.37508249999996</v>
      </c>
      <c r="HR109" s="116">
        <v>955.16916000000015</v>
      </c>
      <c r="HS109" s="117">
        <v>809.6</v>
      </c>
      <c r="HT109" s="117">
        <v>443.85623767056018</v>
      </c>
      <c r="HU109" s="117">
        <v>1286.25</v>
      </c>
      <c r="HV109" s="118">
        <v>955.1043975</v>
      </c>
      <c r="HW109" s="116">
        <v>966.82641000000012</v>
      </c>
      <c r="HX109" s="117">
        <v>803.90750000000003</v>
      </c>
      <c r="HY109" s="117">
        <v>454.07218983984001</v>
      </c>
      <c r="HZ109" s="117">
        <v>1365</v>
      </c>
      <c r="IA109" s="118">
        <v>973.82076000000006</v>
      </c>
      <c r="IB109" s="116">
        <v>978.4836600000001</v>
      </c>
      <c r="IC109" s="117">
        <v>823.51499999999999</v>
      </c>
      <c r="ID109" s="117">
        <v>454.07218983984001</v>
      </c>
      <c r="IE109" s="117">
        <v>1365</v>
      </c>
      <c r="IF109" s="118">
        <v>992.53712250000001</v>
      </c>
      <c r="IG109" s="116">
        <v>990.14091000000008</v>
      </c>
      <c r="IH109" s="117">
        <v>843.12249999999995</v>
      </c>
      <c r="II109" s="117">
        <v>464.01930116256011</v>
      </c>
      <c r="IJ109" s="117">
        <v>1443.75</v>
      </c>
      <c r="IK109" s="118">
        <v>1011.2664375000001</v>
      </c>
      <c r="IL109" s="116">
        <v>1001.7981600000002</v>
      </c>
      <c r="IM109" s="117">
        <v>862.73</v>
      </c>
      <c r="IN109" s="117">
        <v>464.01930116256011</v>
      </c>
      <c r="IO109" s="117">
        <v>1443.75</v>
      </c>
      <c r="IP109" s="118">
        <v>1029.9828000000002</v>
      </c>
      <c r="IQ109" s="116">
        <v>1013.4554100000001</v>
      </c>
      <c r="IR109" s="117">
        <v>882.33749999999998</v>
      </c>
      <c r="IS109" s="117">
        <v>475.04177587152003</v>
      </c>
      <c r="IT109" s="117">
        <v>1521.45</v>
      </c>
      <c r="IU109" s="118">
        <v>1048.6991625000001</v>
      </c>
      <c r="IV109" s="116">
        <v>1025.1126600000002</v>
      </c>
      <c r="IW109" s="117">
        <v>901.94500000000005</v>
      </c>
      <c r="IX109" s="117">
        <v>475.04177587152003</v>
      </c>
      <c r="IY109" s="117">
        <v>1521.45</v>
      </c>
      <c r="IZ109" s="118">
        <v>1067.4284775000001</v>
      </c>
      <c r="JA109" s="116">
        <v>1036.76991</v>
      </c>
      <c r="JB109" s="117">
        <v>921.55250000000001</v>
      </c>
      <c r="JC109" s="117">
        <v>484.18236465456005</v>
      </c>
      <c r="JD109" s="117">
        <v>1600.2</v>
      </c>
      <c r="JE109" s="118">
        <v>1086.1448399999999</v>
      </c>
      <c r="JF109" s="116">
        <v>1048.4271600000002</v>
      </c>
      <c r="JG109" s="117">
        <v>941.16</v>
      </c>
      <c r="JH109" s="117">
        <v>484.18236465456005</v>
      </c>
      <c r="JI109" s="117">
        <v>1600.2</v>
      </c>
      <c r="JJ109" s="118">
        <v>1104.8741550000002</v>
      </c>
      <c r="JK109" s="116">
        <v>1060.0844100000002</v>
      </c>
      <c r="JL109" s="117">
        <v>960.76750000000004</v>
      </c>
      <c r="JM109" s="117">
        <v>494.3983168238401</v>
      </c>
      <c r="JN109" s="117">
        <v>1678.95</v>
      </c>
      <c r="JO109" s="118">
        <v>1123.5905175</v>
      </c>
      <c r="JP109" s="116">
        <v>1071.7416600000001</v>
      </c>
      <c r="JQ109" s="117">
        <v>980.375</v>
      </c>
      <c r="JR109" s="117">
        <v>494.3983168238401</v>
      </c>
      <c r="JS109" s="117">
        <v>1678.95</v>
      </c>
      <c r="JT109" s="118">
        <v>1142.3068799999999</v>
      </c>
      <c r="JU109" s="116">
        <v>1083.5284350000002</v>
      </c>
      <c r="JV109" s="117">
        <v>999.98249999999996</v>
      </c>
      <c r="JW109" s="117">
        <v>504.61426899312011</v>
      </c>
      <c r="JX109" s="117">
        <v>1757.7</v>
      </c>
      <c r="JY109" s="118">
        <v>1161.0361950000001</v>
      </c>
      <c r="JZ109" s="116">
        <v>1095.31521</v>
      </c>
      <c r="KA109" s="117">
        <v>1019.59</v>
      </c>
      <c r="KB109" s="117">
        <v>504.61426899312011</v>
      </c>
      <c r="KC109" s="117">
        <v>1757.7</v>
      </c>
      <c r="KD109" s="118">
        <v>1179.7525575</v>
      </c>
      <c r="KE109" s="116">
        <v>1107.1019850000002</v>
      </c>
      <c r="KF109" s="117">
        <v>1039.1975</v>
      </c>
      <c r="KG109" s="117">
        <v>514.29253946928009</v>
      </c>
      <c r="KH109" s="117">
        <v>1836.45</v>
      </c>
      <c r="KI109" s="118">
        <v>1198.4818725</v>
      </c>
      <c r="KJ109" s="116">
        <v>1118.88876</v>
      </c>
      <c r="KK109" s="117">
        <v>1058.8050000000001</v>
      </c>
      <c r="KL109" s="117">
        <v>514.29253946928009</v>
      </c>
      <c r="KM109" s="117">
        <v>1836.45</v>
      </c>
      <c r="KN109" s="118">
        <v>1217.1982350000001</v>
      </c>
      <c r="KO109" s="116">
        <v>1130.6755350000003</v>
      </c>
      <c r="KP109" s="117">
        <v>1078.4124999999999</v>
      </c>
      <c r="KQ109" s="117">
        <v>523.97080994544012</v>
      </c>
      <c r="KR109" s="117">
        <v>1914.15</v>
      </c>
      <c r="KS109" s="118">
        <v>1235.9145975000001</v>
      </c>
      <c r="KT109" s="116">
        <v>1142.4623099999999</v>
      </c>
      <c r="KU109" s="117">
        <v>1098.02</v>
      </c>
      <c r="KV109" s="117">
        <v>523.97080994544012</v>
      </c>
      <c r="KW109" s="117">
        <v>1914.15</v>
      </c>
      <c r="KX109" s="118">
        <v>1254.6439124999999</v>
      </c>
      <c r="KY109" s="116">
        <v>1154.2490850000002</v>
      </c>
      <c r="KZ109" s="117">
        <v>1117.6275000000001</v>
      </c>
      <c r="LA109" s="117">
        <v>534.45560296127996</v>
      </c>
      <c r="LB109" s="117">
        <v>1992.9</v>
      </c>
      <c r="LC109" s="118">
        <v>1273.360275</v>
      </c>
      <c r="LD109" s="116">
        <v>1166.0358600000002</v>
      </c>
      <c r="LE109" s="117">
        <v>1137.2349999999999</v>
      </c>
      <c r="LF109" s="117">
        <v>534.45560296127996</v>
      </c>
      <c r="LG109" s="117">
        <v>1992.9</v>
      </c>
      <c r="LH109" s="118">
        <v>1292.08959</v>
      </c>
      <c r="LI109" s="116">
        <v>1177.822635</v>
      </c>
      <c r="LJ109" s="117">
        <v>1156.8425</v>
      </c>
      <c r="LK109" s="117">
        <v>544.13387343744</v>
      </c>
      <c r="LL109" s="117">
        <v>2071.65</v>
      </c>
      <c r="LM109" s="118">
        <v>1310.8059525000001</v>
      </c>
      <c r="LN109" s="116">
        <v>1189.6094100000003</v>
      </c>
      <c r="LO109" s="117">
        <v>1176.45</v>
      </c>
      <c r="LP109" s="117">
        <v>544.13387343744</v>
      </c>
      <c r="LQ109" s="117">
        <v>2071.65</v>
      </c>
      <c r="LR109" s="118">
        <v>1329.5352675000001</v>
      </c>
    </row>
    <row r="110" spans="1:330">
      <c r="A110" s="122" t="s">
        <v>130</v>
      </c>
      <c r="B110" s="123" t="s">
        <v>363</v>
      </c>
      <c r="C110" s="116">
        <v>46.629000000000005</v>
      </c>
      <c r="D110" s="116">
        <v>62.172000000000004</v>
      </c>
      <c r="E110" s="116">
        <v>81.600750000000005</v>
      </c>
      <c r="F110" s="161">
        <v>104.86</v>
      </c>
      <c r="G110" s="116" t="e">
        <v>#N/A</v>
      </c>
      <c r="H110" s="117">
        <v>56.924999999999997</v>
      </c>
      <c r="I110" s="117">
        <v>75.900000000000006</v>
      </c>
      <c r="J110" s="117">
        <v>101.2</v>
      </c>
      <c r="K110" s="117">
        <v>125.235</v>
      </c>
      <c r="L110" s="117">
        <v>149.27000000000001</v>
      </c>
      <c r="M110" s="117">
        <v>36.424502400000009</v>
      </c>
      <c r="N110" s="117">
        <v>50.433926399999997</v>
      </c>
      <c r="O110" s="117">
        <v>64.443350400000014</v>
      </c>
      <c r="P110" s="117">
        <v>78.45277440000001</v>
      </c>
      <c r="Q110" s="117">
        <v>92.462198400000005</v>
      </c>
      <c r="R110" s="117">
        <v>46.2</v>
      </c>
      <c r="S110" s="117">
        <v>63</v>
      </c>
      <c r="T110" s="117">
        <v>76.650000000000006</v>
      </c>
      <c r="U110" s="117">
        <v>91.350000000000009</v>
      </c>
      <c r="V110" s="117" t="e">
        <v>#N/A</v>
      </c>
      <c r="W110" s="118">
        <v>110.8863525</v>
      </c>
      <c r="X110" s="118">
        <v>179.61231749999999</v>
      </c>
      <c r="Y110" s="118">
        <v>220.21840500000002</v>
      </c>
      <c r="Z110" s="118">
        <v>260.82449250000002</v>
      </c>
      <c r="AA110" s="118" t="e">
        <v>#N/A</v>
      </c>
      <c r="AC110" s="122" t="s">
        <v>130</v>
      </c>
      <c r="AD110" s="123" t="s">
        <v>363</v>
      </c>
      <c r="AE110" s="116">
        <v>46.629000000000005</v>
      </c>
      <c r="AF110" s="117">
        <v>56.924999999999997</v>
      </c>
      <c r="AG110" s="117">
        <v>66.983819348160011</v>
      </c>
      <c r="AH110" s="117">
        <v>46.2</v>
      </c>
      <c r="AI110" s="118">
        <v>132.25797750000001</v>
      </c>
      <c r="AJ110" s="116">
        <v>62.172000000000004</v>
      </c>
      <c r="AK110" s="117">
        <v>75.900000000000006</v>
      </c>
      <c r="AL110" s="117">
        <v>94.363137142560007</v>
      </c>
      <c r="AM110" s="117">
        <v>63</v>
      </c>
      <c r="AN110" s="118">
        <v>189.05469000000005</v>
      </c>
      <c r="AO110" s="116">
        <v>81.600750000000005</v>
      </c>
      <c r="AP110" s="117">
        <v>101.2</v>
      </c>
      <c r="AQ110" s="117">
        <v>110.76242878272001</v>
      </c>
      <c r="AR110" s="117">
        <v>76.650000000000006</v>
      </c>
      <c r="AS110" s="118">
        <v>225.12740250000002</v>
      </c>
      <c r="AT110" s="116">
        <v>101.02950000000001</v>
      </c>
      <c r="AU110" s="117">
        <v>125.235</v>
      </c>
      <c r="AV110" s="117">
        <v>128.23708380912001</v>
      </c>
      <c r="AW110" s="117">
        <v>91.350000000000009</v>
      </c>
      <c r="AX110" s="118">
        <v>261.20011499999998</v>
      </c>
      <c r="AY110" s="116">
        <v>119.16300000000001</v>
      </c>
      <c r="AZ110" s="117">
        <v>149.27000000000001</v>
      </c>
      <c r="BA110" s="117">
        <v>150.55087407360003</v>
      </c>
      <c r="BB110" s="117">
        <v>105</v>
      </c>
      <c r="BC110" s="118">
        <v>299.85037500000004</v>
      </c>
      <c r="BD110" s="116">
        <v>137.29650000000001</v>
      </c>
      <c r="BE110" s="117">
        <v>172.04</v>
      </c>
      <c r="BF110" s="117">
        <v>168.56321079312002</v>
      </c>
      <c r="BG110" s="117">
        <v>112.35000000000001</v>
      </c>
      <c r="BH110" s="118">
        <v>318.56673749999999</v>
      </c>
      <c r="BI110" s="116">
        <v>154.13475000000003</v>
      </c>
      <c r="BJ110" s="117">
        <v>194.81</v>
      </c>
      <c r="BK110" s="117">
        <v>184.96250243328004</v>
      </c>
      <c r="BL110" s="117">
        <v>119.7</v>
      </c>
      <c r="BM110" s="118">
        <v>337.28309999999999</v>
      </c>
      <c r="BN110" s="116">
        <v>170.97300000000001</v>
      </c>
      <c r="BO110" s="117">
        <v>217.58</v>
      </c>
      <c r="BP110" s="117">
        <v>203.24367999935998</v>
      </c>
      <c r="BQ110" s="117">
        <v>127.05000000000001</v>
      </c>
      <c r="BR110" s="118">
        <v>356.01241500000003</v>
      </c>
      <c r="BS110" s="116">
        <v>187.81125000000003</v>
      </c>
      <c r="BT110" s="117">
        <v>240.35</v>
      </c>
      <c r="BU110" s="117">
        <v>219.37413079296002</v>
      </c>
      <c r="BV110" s="117">
        <v>134.4</v>
      </c>
      <c r="BW110" s="118">
        <v>374.72877750000004</v>
      </c>
      <c r="BX110" s="116">
        <v>204.64949999999999</v>
      </c>
      <c r="BY110" s="117">
        <v>263.12</v>
      </c>
      <c r="BZ110" s="117">
        <v>236.84878581936002</v>
      </c>
      <c r="CA110" s="117">
        <v>141.75</v>
      </c>
      <c r="CB110" s="118">
        <v>393.45809250000002</v>
      </c>
      <c r="CC110" s="116">
        <v>205.94475</v>
      </c>
      <c r="CD110" s="117">
        <v>278.3</v>
      </c>
      <c r="CE110" s="117">
        <v>247.33357883520003</v>
      </c>
      <c r="CF110" s="117">
        <v>204.75</v>
      </c>
      <c r="CG110" s="118">
        <v>412.17445500000008</v>
      </c>
      <c r="CH110" s="116">
        <v>207.24</v>
      </c>
      <c r="CI110" s="117">
        <v>303.60000000000002</v>
      </c>
      <c r="CJ110" s="117">
        <v>258.35605354416009</v>
      </c>
      <c r="CK110" s="117">
        <v>204.75</v>
      </c>
      <c r="CL110" s="118">
        <v>430.89081750000003</v>
      </c>
      <c r="CM110" s="116">
        <v>214.98559499999999</v>
      </c>
      <c r="CN110" s="117">
        <v>328.90000000000003</v>
      </c>
      <c r="CO110" s="117">
        <v>269.37852825312001</v>
      </c>
      <c r="CP110" s="117">
        <v>221.55</v>
      </c>
      <c r="CQ110" s="118">
        <v>449.62013250000001</v>
      </c>
      <c r="CR110" s="116">
        <v>222.73119000000003</v>
      </c>
      <c r="CS110" s="117">
        <v>354.20000000000005</v>
      </c>
      <c r="CT110" s="117">
        <v>279.86332126896008</v>
      </c>
      <c r="CU110" s="117">
        <v>221.55</v>
      </c>
      <c r="CV110" s="118">
        <v>468.33649500000001</v>
      </c>
      <c r="CW110" s="116">
        <v>230.47678500000001</v>
      </c>
      <c r="CX110" s="117">
        <v>379.50000000000006</v>
      </c>
      <c r="CY110" s="117">
        <v>291.15463682448006</v>
      </c>
      <c r="CZ110" s="117">
        <v>238.35000000000002</v>
      </c>
      <c r="DA110" s="118">
        <v>487.06581000000006</v>
      </c>
      <c r="DB110" s="116">
        <v>238.22238000000002</v>
      </c>
      <c r="DC110" s="117">
        <v>404.8</v>
      </c>
      <c r="DD110" s="117">
        <v>301.37058899376001</v>
      </c>
      <c r="DE110" s="117">
        <v>238.35000000000002</v>
      </c>
      <c r="DF110" s="118">
        <v>505.78217250000006</v>
      </c>
      <c r="DG110" s="116">
        <v>245.96797500000002</v>
      </c>
      <c r="DH110" s="117">
        <v>430.09999999999997</v>
      </c>
      <c r="DI110" s="117">
        <v>312.12422285616009</v>
      </c>
      <c r="DJ110" s="117">
        <v>255.15</v>
      </c>
      <c r="DK110" s="118">
        <v>524.49853500000006</v>
      </c>
      <c r="DL110" s="116">
        <v>253.71357</v>
      </c>
      <c r="DM110" s="117">
        <v>455.4</v>
      </c>
      <c r="DN110" s="117">
        <v>322.87785671856005</v>
      </c>
      <c r="DO110" s="117">
        <v>255.15</v>
      </c>
      <c r="DP110" s="118">
        <v>543.22784999999999</v>
      </c>
      <c r="DQ110" s="116">
        <v>261.45916500000004</v>
      </c>
      <c r="DR110" s="117">
        <v>480.7</v>
      </c>
      <c r="DS110" s="117">
        <v>333.90033142752003</v>
      </c>
      <c r="DT110" s="117">
        <v>271.95</v>
      </c>
      <c r="DU110" s="118">
        <v>561.94421250000005</v>
      </c>
      <c r="DV110" s="116">
        <v>269.20476000000002</v>
      </c>
      <c r="DW110" s="117">
        <v>506</v>
      </c>
      <c r="DX110" s="117">
        <v>343.84744275024008</v>
      </c>
      <c r="DY110" s="117">
        <v>271.95</v>
      </c>
      <c r="DZ110" s="118">
        <v>580.67352750000009</v>
      </c>
      <c r="EA110" s="116">
        <v>273.09051000000005</v>
      </c>
      <c r="EB110" s="117">
        <v>478.17</v>
      </c>
      <c r="EC110" s="117">
        <v>354.33223576608003</v>
      </c>
      <c r="ED110" s="117">
        <v>281.40000000000003</v>
      </c>
      <c r="EE110" s="118">
        <v>599.38989000000004</v>
      </c>
      <c r="EF110" s="116">
        <v>276.97626000000002</v>
      </c>
      <c r="EG110" s="117">
        <v>500.94</v>
      </c>
      <c r="EH110" s="117">
        <v>354.33223576608003</v>
      </c>
      <c r="EI110" s="117">
        <v>281.40000000000003</v>
      </c>
      <c r="EJ110" s="118">
        <v>618.10625249999998</v>
      </c>
      <c r="EK110" s="116">
        <v>280.86201000000005</v>
      </c>
      <c r="EL110" s="117">
        <v>523.71</v>
      </c>
      <c r="EM110" s="117">
        <v>364.01050624224007</v>
      </c>
      <c r="EN110" s="117">
        <v>301.35000000000002</v>
      </c>
      <c r="EO110" s="118">
        <v>636.83556750000002</v>
      </c>
      <c r="EP110" s="116">
        <v>284.74776000000003</v>
      </c>
      <c r="EQ110" s="117">
        <v>546.48</v>
      </c>
      <c r="ER110" s="117">
        <v>364.01050624224007</v>
      </c>
      <c r="ES110" s="117">
        <v>301.35000000000002</v>
      </c>
      <c r="ET110" s="118">
        <v>655.55193000000008</v>
      </c>
      <c r="EU110" s="116">
        <v>288.63351</v>
      </c>
      <c r="EV110" s="117">
        <v>569.25</v>
      </c>
      <c r="EW110" s="117">
        <v>374.49529925808014</v>
      </c>
      <c r="EX110" s="117">
        <v>321.3</v>
      </c>
      <c r="EY110" s="118">
        <v>674.28124500000013</v>
      </c>
      <c r="EZ110" s="116">
        <v>292.51926000000003</v>
      </c>
      <c r="FA110" s="117">
        <v>592.02</v>
      </c>
      <c r="FB110" s="117">
        <v>374.49529925808014</v>
      </c>
      <c r="FC110" s="117">
        <v>321.3</v>
      </c>
      <c r="FD110" s="118">
        <v>692.99760749999996</v>
      </c>
      <c r="FE110" s="116">
        <v>296.40501</v>
      </c>
      <c r="FF110" s="117">
        <v>614.79000000000008</v>
      </c>
      <c r="FG110" s="117">
        <v>383.63588804112004</v>
      </c>
      <c r="FH110" s="117">
        <v>341.25</v>
      </c>
      <c r="FI110" s="118">
        <v>711.71397000000002</v>
      </c>
      <c r="FJ110" s="116">
        <v>300.29076000000003</v>
      </c>
      <c r="FK110" s="117">
        <v>637.55999999999995</v>
      </c>
      <c r="FL110" s="117">
        <v>383.63588804112004</v>
      </c>
      <c r="FM110" s="117">
        <v>341.25</v>
      </c>
      <c r="FN110" s="118">
        <v>730.44328500000006</v>
      </c>
      <c r="FO110" s="116">
        <v>304.17651000000001</v>
      </c>
      <c r="FP110" s="117">
        <v>660.33</v>
      </c>
      <c r="FQ110" s="117">
        <v>394.12068105696011</v>
      </c>
      <c r="FR110" s="117">
        <v>361.2</v>
      </c>
      <c r="FS110" s="118">
        <v>749.15964750000001</v>
      </c>
      <c r="FT110" s="116">
        <v>308.06226000000004</v>
      </c>
      <c r="FU110" s="117">
        <v>683.1</v>
      </c>
      <c r="FV110" s="117">
        <v>394.12068105696011</v>
      </c>
      <c r="FW110" s="117">
        <v>361.2</v>
      </c>
      <c r="FX110" s="118">
        <v>767.88896250000005</v>
      </c>
      <c r="FY110" s="116">
        <v>311.94801000000001</v>
      </c>
      <c r="FZ110" s="117">
        <v>705.87</v>
      </c>
      <c r="GA110" s="117">
        <v>404.33663322624005</v>
      </c>
      <c r="GB110" s="117">
        <v>383.25</v>
      </c>
      <c r="GC110" s="118">
        <v>786.60532499999999</v>
      </c>
      <c r="GD110" s="116">
        <v>315.83376000000004</v>
      </c>
      <c r="GE110" s="117">
        <v>728.64</v>
      </c>
      <c r="GF110" s="117">
        <v>404.33663322624005</v>
      </c>
      <c r="GG110" s="117">
        <v>383.25</v>
      </c>
      <c r="GH110" s="118">
        <v>805.32168750000005</v>
      </c>
      <c r="GI110" s="116">
        <v>319.71951000000007</v>
      </c>
      <c r="GJ110" s="117">
        <v>751.41</v>
      </c>
      <c r="GK110" s="117">
        <v>414.55258539552005</v>
      </c>
      <c r="GL110" s="117">
        <v>406.35</v>
      </c>
      <c r="GM110" s="118">
        <v>824.0510025000001</v>
      </c>
      <c r="GN110" s="116">
        <v>323.60526000000004</v>
      </c>
      <c r="GO110" s="117">
        <v>774.18000000000006</v>
      </c>
      <c r="GP110" s="117">
        <v>414.55258539552005</v>
      </c>
      <c r="GQ110" s="117">
        <v>406.35</v>
      </c>
      <c r="GR110" s="118">
        <v>842.76736500000004</v>
      </c>
      <c r="GS110" s="116">
        <v>327.49101000000007</v>
      </c>
      <c r="GT110" s="117">
        <v>796.95</v>
      </c>
      <c r="GU110" s="117">
        <v>423.96201502512002</v>
      </c>
      <c r="GV110" s="117">
        <v>428.40000000000003</v>
      </c>
      <c r="GW110" s="118">
        <v>861.49668000000008</v>
      </c>
      <c r="GX110" s="116">
        <v>331.37676000000005</v>
      </c>
      <c r="GY110" s="117">
        <v>819.72</v>
      </c>
      <c r="GZ110" s="117">
        <v>423.96201502512002</v>
      </c>
      <c r="HA110" s="117">
        <v>428.40000000000003</v>
      </c>
      <c r="HB110" s="118">
        <v>880.21304250000014</v>
      </c>
      <c r="HC110" s="116">
        <v>335.26250999999996</v>
      </c>
      <c r="HD110" s="117">
        <v>842.49</v>
      </c>
      <c r="HE110" s="117">
        <v>434.17796719440014</v>
      </c>
      <c r="HF110" s="117">
        <v>451.5</v>
      </c>
      <c r="HG110" s="118">
        <v>898.92940499999997</v>
      </c>
      <c r="HH110" s="116">
        <v>339.14825999999999</v>
      </c>
      <c r="HI110" s="117">
        <v>865.26</v>
      </c>
      <c r="HJ110" s="117">
        <v>434.17796719440014</v>
      </c>
      <c r="HK110" s="117">
        <v>451.5</v>
      </c>
      <c r="HL110" s="118">
        <v>917.65872000000002</v>
      </c>
      <c r="HM110" s="116">
        <v>343.03400999999997</v>
      </c>
      <c r="HN110" s="117">
        <v>888.03</v>
      </c>
      <c r="HO110" s="117">
        <v>443.85623767056018</v>
      </c>
      <c r="HP110" s="117">
        <v>473.55</v>
      </c>
      <c r="HQ110" s="118">
        <v>936.37508249999996</v>
      </c>
      <c r="HR110" s="116">
        <v>346.91976</v>
      </c>
      <c r="HS110" s="117">
        <v>910.8</v>
      </c>
      <c r="HT110" s="117">
        <v>443.85623767056018</v>
      </c>
      <c r="HU110" s="117">
        <v>473.55</v>
      </c>
      <c r="HV110" s="118">
        <v>955.1043975</v>
      </c>
      <c r="HW110" s="116">
        <v>350.80550999999997</v>
      </c>
      <c r="HX110" s="117">
        <v>881.70500000000004</v>
      </c>
      <c r="HY110" s="117">
        <v>454.07218983984001</v>
      </c>
      <c r="HZ110" s="117">
        <v>491.40000000000003</v>
      </c>
      <c r="IA110" s="118">
        <v>973.82076000000006</v>
      </c>
      <c r="IB110" s="116">
        <v>354.69126</v>
      </c>
      <c r="IC110" s="117">
        <v>903.20999999999992</v>
      </c>
      <c r="ID110" s="117">
        <v>454.07218983984001</v>
      </c>
      <c r="IE110" s="117">
        <v>491.40000000000003</v>
      </c>
      <c r="IF110" s="118">
        <v>992.53712250000001</v>
      </c>
      <c r="IG110" s="116">
        <v>358.57700999999997</v>
      </c>
      <c r="IH110" s="117">
        <v>924.71500000000003</v>
      </c>
      <c r="II110" s="117">
        <v>464.01930116256011</v>
      </c>
      <c r="IJ110" s="117">
        <v>510.3</v>
      </c>
      <c r="IK110" s="118">
        <v>1011.2664375000001</v>
      </c>
      <c r="IL110" s="116">
        <v>362.46276</v>
      </c>
      <c r="IM110" s="117">
        <v>946.22</v>
      </c>
      <c r="IN110" s="117">
        <v>464.01930116256011</v>
      </c>
      <c r="IO110" s="117">
        <v>510.3</v>
      </c>
      <c r="IP110" s="118">
        <v>1029.9828000000002</v>
      </c>
      <c r="IQ110" s="116">
        <v>366.34850999999998</v>
      </c>
      <c r="IR110" s="117">
        <v>967.72499999999991</v>
      </c>
      <c r="IS110" s="117">
        <v>475.04177587152003</v>
      </c>
      <c r="IT110" s="117">
        <v>528.15</v>
      </c>
      <c r="IU110" s="118">
        <v>1048.6991625000001</v>
      </c>
      <c r="IV110" s="116">
        <v>370.23426000000001</v>
      </c>
      <c r="IW110" s="117">
        <v>989.23</v>
      </c>
      <c r="IX110" s="117">
        <v>475.04177587152003</v>
      </c>
      <c r="IY110" s="117">
        <v>528.15</v>
      </c>
      <c r="IZ110" s="118">
        <v>1067.4284775000001</v>
      </c>
      <c r="JA110" s="116">
        <v>374.12000999999998</v>
      </c>
      <c r="JB110" s="117">
        <v>1010.735</v>
      </c>
      <c r="JC110" s="117">
        <v>484.18236465456005</v>
      </c>
      <c r="JD110" s="117">
        <v>546</v>
      </c>
      <c r="JE110" s="118">
        <v>1086.1448399999999</v>
      </c>
      <c r="JF110" s="116">
        <v>378.00576000000001</v>
      </c>
      <c r="JG110" s="117">
        <v>1032.24</v>
      </c>
      <c r="JH110" s="117">
        <v>484.18236465456005</v>
      </c>
      <c r="JI110" s="117">
        <v>546</v>
      </c>
      <c r="JJ110" s="118">
        <v>1104.8741550000002</v>
      </c>
      <c r="JK110" s="116">
        <v>381.89150999999998</v>
      </c>
      <c r="JL110" s="117">
        <v>1053.7450000000001</v>
      </c>
      <c r="JM110" s="117">
        <v>494.3983168238401</v>
      </c>
      <c r="JN110" s="117">
        <v>563.85</v>
      </c>
      <c r="JO110" s="118">
        <v>1123.5905175</v>
      </c>
      <c r="JP110" s="116">
        <v>385.77726000000001</v>
      </c>
      <c r="JQ110" s="117">
        <v>1075.25</v>
      </c>
      <c r="JR110" s="117">
        <v>494.3983168238401</v>
      </c>
      <c r="JS110" s="117">
        <v>563.85</v>
      </c>
      <c r="JT110" s="118">
        <v>1142.3068799999999</v>
      </c>
      <c r="JU110" s="116">
        <v>389.66300999999999</v>
      </c>
      <c r="JV110" s="117">
        <v>1096.7550000000001</v>
      </c>
      <c r="JW110" s="117">
        <v>504.61426899312011</v>
      </c>
      <c r="JX110" s="117">
        <v>581.70000000000005</v>
      </c>
      <c r="JY110" s="118">
        <v>1161.0361950000001</v>
      </c>
      <c r="JZ110" s="116">
        <v>393.54876000000002</v>
      </c>
      <c r="KA110" s="117">
        <v>1118.26</v>
      </c>
      <c r="KB110" s="117">
        <v>504.61426899312011</v>
      </c>
      <c r="KC110" s="117">
        <v>581.70000000000005</v>
      </c>
      <c r="KD110" s="118">
        <v>1179.7525575</v>
      </c>
      <c r="KE110" s="116">
        <v>397.43450999999999</v>
      </c>
      <c r="KF110" s="117">
        <v>1139.7649999999999</v>
      </c>
      <c r="KG110" s="117">
        <v>514.29253946928009</v>
      </c>
      <c r="KH110" s="117">
        <v>599.55000000000007</v>
      </c>
      <c r="KI110" s="118">
        <v>1198.4818725</v>
      </c>
      <c r="KJ110" s="116">
        <v>401.32026000000002</v>
      </c>
      <c r="KK110" s="117">
        <v>1161.27</v>
      </c>
      <c r="KL110" s="117">
        <v>514.29253946928009</v>
      </c>
      <c r="KM110" s="117">
        <v>599.55000000000007</v>
      </c>
      <c r="KN110" s="118">
        <v>1217.1982350000001</v>
      </c>
      <c r="KO110" s="116">
        <v>405.20600999999999</v>
      </c>
      <c r="KP110" s="117">
        <v>1182.7750000000001</v>
      </c>
      <c r="KQ110" s="117">
        <v>523.97080994544012</v>
      </c>
      <c r="KR110" s="117">
        <v>618.45000000000005</v>
      </c>
      <c r="KS110" s="118">
        <v>1235.9145975000001</v>
      </c>
      <c r="KT110" s="116">
        <v>409.09176000000002</v>
      </c>
      <c r="KU110" s="117">
        <v>1204.28</v>
      </c>
      <c r="KV110" s="117">
        <v>523.97080994544012</v>
      </c>
      <c r="KW110" s="117">
        <v>618.45000000000005</v>
      </c>
      <c r="KX110" s="118">
        <v>1254.6439124999999</v>
      </c>
      <c r="KY110" s="116">
        <v>412.97751</v>
      </c>
      <c r="KZ110" s="117">
        <v>1225.7850000000001</v>
      </c>
      <c r="LA110" s="117">
        <v>534.45560296127996</v>
      </c>
      <c r="LB110" s="117">
        <v>636.30000000000007</v>
      </c>
      <c r="LC110" s="118">
        <v>1273.360275</v>
      </c>
      <c r="LD110" s="116">
        <v>416.86326000000003</v>
      </c>
      <c r="LE110" s="117">
        <v>1247.29</v>
      </c>
      <c r="LF110" s="117">
        <v>534.45560296127996</v>
      </c>
      <c r="LG110" s="117">
        <v>636.30000000000007</v>
      </c>
      <c r="LH110" s="118">
        <v>1292.08959</v>
      </c>
      <c r="LI110" s="116">
        <v>420.74900999999994</v>
      </c>
      <c r="LJ110" s="117">
        <v>1268.7949999999998</v>
      </c>
      <c r="LK110" s="117">
        <v>544.13387343744</v>
      </c>
      <c r="LL110" s="117">
        <v>654.15</v>
      </c>
      <c r="LM110" s="118">
        <v>1310.8059525000001</v>
      </c>
      <c r="LN110" s="116">
        <v>424.63476000000003</v>
      </c>
      <c r="LO110" s="117">
        <v>1290.3000000000002</v>
      </c>
      <c r="LP110" s="117">
        <v>544.13387343744</v>
      </c>
      <c r="LQ110" s="117">
        <v>654.15</v>
      </c>
      <c r="LR110" s="118">
        <v>1329.5352675000001</v>
      </c>
    </row>
    <row r="111" spans="1:330">
      <c r="A111" s="122" t="s">
        <v>131</v>
      </c>
      <c r="B111" s="123" t="s">
        <v>364</v>
      </c>
      <c r="C111" s="116">
        <v>42.743250000000003</v>
      </c>
      <c r="D111" s="116">
        <v>55.695750000000004</v>
      </c>
      <c r="E111" s="116">
        <v>73.829250000000002</v>
      </c>
      <c r="F111" s="161">
        <v>101.03</v>
      </c>
      <c r="G111" s="116" t="e">
        <v>#N/A</v>
      </c>
      <c r="H111" s="117">
        <v>107.52499999999999</v>
      </c>
      <c r="I111" s="117">
        <v>139.15</v>
      </c>
      <c r="J111" s="117">
        <v>183.42500000000001</v>
      </c>
      <c r="K111" s="117">
        <v>227.7</v>
      </c>
      <c r="L111" s="117">
        <v>271.97499999999997</v>
      </c>
      <c r="M111" s="117">
        <v>51.83486880000001</v>
      </c>
      <c r="N111" s="117">
        <v>65.844292800000019</v>
      </c>
      <c r="O111" s="117">
        <v>79.853716800000015</v>
      </c>
      <c r="P111" s="117">
        <v>96.665025600000021</v>
      </c>
      <c r="Q111" s="117">
        <v>113.47633440000003</v>
      </c>
      <c r="R111" s="117">
        <v>52.5</v>
      </c>
      <c r="S111" s="117">
        <v>89.25</v>
      </c>
      <c r="T111" s="117">
        <v>110.25</v>
      </c>
      <c r="U111" s="117">
        <v>131.25</v>
      </c>
      <c r="V111" s="117" t="e">
        <v>#N/A</v>
      </c>
      <c r="W111" s="118">
        <v>96.83289000000002</v>
      </c>
      <c r="X111" s="118">
        <v>157.735545</v>
      </c>
      <c r="Y111" s="118">
        <v>192.08557500000003</v>
      </c>
      <c r="Z111" s="118">
        <v>226.43560500000001</v>
      </c>
      <c r="AA111" s="118" t="e">
        <v>#N/A</v>
      </c>
      <c r="AC111" s="122" t="s">
        <v>131</v>
      </c>
      <c r="AD111" s="123" t="s">
        <v>364</v>
      </c>
      <c r="AE111" s="116">
        <v>42.743250000000003</v>
      </c>
      <c r="AF111" s="117">
        <v>107.52499999999999</v>
      </c>
      <c r="AG111" s="117">
        <v>88.519386109440021</v>
      </c>
      <c r="AH111" s="117">
        <v>72.45</v>
      </c>
      <c r="AI111" s="118">
        <v>107.5964175</v>
      </c>
      <c r="AJ111" s="116">
        <v>55.695750000000004</v>
      </c>
      <c r="AK111" s="117">
        <v>139.15</v>
      </c>
      <c r="AL111" s="117">
        <v>125.81751619008004</v>
      </c>
      <c r="AM111" s="117">
        <v>109.2</v>
      </c>
      <c r="AN111" s="118">
        <v>152.4379725</v>
      </c>
      <c r="AO111" s="116">
        <v>73.829250000000002</v>
      </c>
      <c r="AP111" s="117">
        <v>183.42500000000001</v>
      </c>
      <c r="AQ111" s="117">
        <v>151.79603167872003</v>
      </c>
      <c r="AR111" s="117">
        <v>130.20000000000002</v>
      </c>
      <c r="AS111" s="118">
        <v>184.13274000000001</v>
      </c>
      <c r="AT111" s="116">
        <v>91.962750000000014</v>
      </c>
      <c r="AU111" s="117">
        <v>227.7</v>
      </c>
      <c r="AV111" s="117">
        <v>178.79331248064003</v>
      </c>
      <c r="AW111" s="117">
        <v>151.20000000000002</v>
      </c>
      <c r="AX111" s="118">
        <v>215.84046000000001</v>
      </c>
      <c r="AY111" s="116">
        <v>110.09625000000001</v>
      </c>
      <c r="AZ111" s="117">
        <v>271.97499999999997</v>
      </c>
      <c r="BA111" s="117">
        <v>214.45009844544006</v>
      </c>
      <c r="BB111" s="117">
        <v>172.20000000000002</v>
      </c>
      <c r="BC111" s="118">
        <v>249.80191500000004</v>
      </c>
      <c r="BD111" s="116">
        <v>128.22975000000002</v>
      </c>
      <c r="BE111" s="117">
        <v>309.92500000000001</v>
      </c>
      <c r="BF111" s="117">
        <v>240.68330526240001</v>
      </c>
      <c r="BG111" s="117">
        <v>187.95000000000002</v>
      </c>
      <c r="BH111" s="118">
        <v>265.42263000000003</v>
      </c>
      <c r="BI111" s="116">
        <v>144.74418750000001</v>
      </c>
      <c r="BJ111" s="117">
        <v>347.875</v>
      </c>
      <c r="BK111" s="117">
        <v>266.40712942272006</v>
      </c>
      <c r="BL111" s="117">
        <v>202.65</v>
      </c>
      <c r="BM111" s="118">
        <v>281.04334499999999</v>
      </c>
      <c r="BN111" s="116">
        <v>161.25862499999999</v>
      </c>
      <c r="BO111" s="117">
        <v>385.82500000000005</v>
      </c>
      <c r="BP111" s="117">
        <v>292.64033623968004</v>
      </c>
      <c r="BQ111" s="117">
        <v>218.4</v>
      </c>
      <c r="BR111" s="118">
        <v>296.65110750000002</v>
      </c>
      <c r="BS111" s="116">
        <v>177.77306250000001</v>
      </c>
      <c r="BT111" s="117">
        <v>423.77499999999998</v>
      </c>
      <c r="BU111" s="117">
        <v>318.61885172832007</v>
      </c>
      <c r="BV111" s="117">
        <v>234.15</v>
      </c>
      <c r="BW111" s="118">
        <v>312.27182249999998</v>
      </c>
      <c r="BX111" s="116">
        <v>194.28750000000002</v>
      </c>
      <c r="BY111" s="117">
        <v>455.4</v>
      </c>
      <c r="BZ111" s="117">
        <v>344.34267588864009</v>
      </c>
      <c r="CA111" s="117">
        <v>249.9</v>
      </c>
      <c r="CB111" s="118">
        <v>327.87958500000002</v>
      </c>
      <c r="CC111" s="116">
        <v>344.53649999999999</v>
      </c>
      <c r="CD111" s="117">
        <v>466.15250000000003</v>
      </c>
      <c r="CE111" s="117">
        <v>359.11477293120015</v>
      </c>
      <c r="CF111" s="117">
        <v>295.05</v>
      </c>
      <c r="CG111" s="118">
        <v>343.50029999999998</v>
      </c>
      <c r="CH111" s="116">
        <v>494.78550000000007</v>
      </c>
      <c r="CI111" s="117">
        <v>508.53</v>
      </c>
      <c r="CJ111" s="117">
        <v>372.35872200384006</v>
      </c>
      <c r="CK111" s="117">
        <v>295.05</v>
      </c>
      <c r="CL111" s="118">
        <v>359.121015</v>
      </c>
      <c r="CM111" s="116">
        <v>514.55101500000001</v>
      </c>
      <c r="CN111" s="117">
        <v>550.90750000000003</v>
      </c>
      <c r="CO111" s="117">
        <v>386.62143638976005</v>
      </c>
      <c r="CP111" s="117">
        <v>340.2</v>
      </c>
      <c r="CQ111" s="118">
        <v>374.72877750000004</v>
      </c>
      <c r="CR111" s="116">
        <v>534.31653000000006</v>
      </c>
      <c r="CS111" s="117">
        <v>593.28499999999997</v>
      </c>
      <c r="CT111" s="117">
        <v>400.62945944736003</v>
      </c>
      <c r="CU111" s="117">
        <v>340.2</v>
      </c>
      <c r="CV111" s="118">
        <v>390.34949250000005</v>
      </c>
      <c r="CW111" s="116">
        <v>554.08204499999999</v>
      </c>
      <c r="CX111" s="117">
        <v>635.66250000000002</v>
      </c>
      <c r="CY111" s="117">
        <v>414.89217383328014</v>
      </c>
      <c r="CZ111" s="117">
        <v>385.35</v>
      </c>
      <c r="DA111" s="118">
        <v>405.95725500000003</v>
      </c>
      <c r="DB111" s="116">
        <v>573.84756000000016</v>
      </c>
      <c r="DC111" s="117">
        <v>678.04000000000008</v>
      </c>
      <c r="DD111" s="117">
        <v>429.66427087584009</v>
      </c>
      <c r="DE111" s="117">
        <v>385.35</v>
      </c>
      <c r="DF111" s="118">
        <v>421.57797000000005</v>
      </c>
      <c r="DG111" s="116">
        <v>593.61307499999998</v>
      </c>
      <c r="DH111" s="117">
        <v>720.41750000000002</v>
      </c>
      <c r="DI111" s="117">
        <v>443.41760260512001</v>
      </c>
      <c r="DJ111" s="117">
        <v>430.5</v>
      </c>
      <c r="DK111" s="118">
        <v>437.19868500000001</v>
      </c>
      <c r="DL111" s="116">
        <v>613.37859000000003</v>
      </c>
      <c r="DM111" s="117">
        <v>762.79499999999996</v>
      </c>
      <c r="DN111" s="117">
        <v>457.93500831936007</v>
      </c>
      <c r="DO111" s="117">
        <v>430.5</v>
      </c>
      <c r="DP111" s="118">
        <v>452.80644749999999</v>
      </c>
      <c r="DQ111" s="116">
        <v>633.14410500000008</v>
      </c>
      <c r="DR111" s="117">
        <v>805.17250000000001</v>
      </c>
      <c r="DS111" s="117">
        <v>471.94303137696016</v>
      </c>
      <c r="DT111" s="117">
        <v>475.65000000000003</v>
      </c>
      <c r="DU111" s="118">
        <v>468.42716250000001</v>
      </c>
      <c r="DV111" s="116">
        <v>652.90962000000002</v>
      </c>
      <c r="DW111" s="117">
        <v>847.55</v>
      </c>
      <c r="DX111" s="117">
        <v>485.69636310623997</v>
      </c>
      <c r="DY111" s="117">
        <v>475.65000000000003</v>
      </c>
      <c r="DZ111" s="118">
        <v>484.03492500000004</v>
      </c>
      <c r="EA111" s="116">
        <v>663.91924500000005</v>
      </c>
      <c r="EB111" s="117">
        <v>757.10250000000008</v>
      </c>
      <c r="EC111" s="117">
        <v>502.7606821036801</v>
      </c>
      <c r="ED111" s="117">
        <v>500.85</v>
      </c>
      <c r="EE111" s="118">
        <v>499.65564000000001</v>
      </c>
      <c r="EF111" s="116">
        <v>674.92887000000019</v>
      </c>
      <c r="EG111" s="117">
        <v>793.15499999999997</v>
      </c>
      <c r="EH111" s="117">
        <v>502.7606821036801</v>
      </c>
      <c r="EI111" s="117">
        <v>500.85</v>
      </c>
      <c r="EJ111" s="118">
        <v>515.27635499999997</v>
      </c>
      <c r="EK111" s="116">
        <v>685.9384950000001</v>
      </c>
      <c r="EL111" s="117">
        <v>829.20749999999998</v>
      </c>
      <c r="EM111" s="117">
        <v>520.58907508608002</v>
      </c>
      <c r="EN111" s="117">
        <v>544.95000000000005</v>
      </c>
      <c r="EO111" s="118">
        <v>530.8841175</v>
      </c>
      <c r="EP111" s="116">
        <v>696.94812000000002</v>
      </c>
      <c r="EQ111" s="117">
        <v>865.26</v>
      </c>
      <c r="ER111" s="117">
        <v>520.58907508608002</v>
      </c>
      <c r="ES111" s="117">
        <v>544.95000000000005</v>
      </c>
      <c r="ET111" s="118">
        <v>546.50483250000002</v>
      </c>
      <c r="EU111" s="116">
        <v>707.95774500000016</v>
      </c>
      <c r="EV111" s="117">
        <v>901.3125</v>
      </c>
      <c r="EW111" s="117">
        <v>537.39870275520002</v>
      </c>
      <c r="EX111" s="117">
        <v>589.05000000000007</v>
      </c>
      <c r="EY111" s="118">
        <v>562.11259500000006</v>
      </c>
      <c r="EZ111" s="116">
        <v>718.96737000000007</v>
      </c>
      <c r="FA111" s="117">
        <v>937.36500000000001</v>
      </c>
      <c r="FB111" s="117">
        <v>537.39870275520002</v>
      </c>
      <c r="FC111" s="117">
        <v>589.05000000000007</v>
      </c>
      <c r="FD111" s="118">
        <v>577.73330999999996</v>
      </c>
      <c r="FE111" s="116">
        <v>729.9769950000001</v>
      </c>
      <c r="FF111" s="117">
        <v>973.41750000000002</v>
      </c>
      <c r="FG111" s="117">
        <v>553.69894776768001</v>
      </c>
      <c r="FH111" s="117">
        <v>633.15</v>
      </c>
      <c r="FI111" s="118">
        <v>593.35402500000009</v>
      </c>
      <c r="FJ111" s="116">
        <v>740.98662000000013</v>
      </c>
      <c r="FK111" s="117">
        <v>1009.47</v>
      </c>
      <c r="FL111" s="117">
        <v>553.69894776768001</v>
      </c>
      <c r="FM111" s="117">
        <v>633.15</v>
      </c>
      <c r="FN111" s="118">
        <v>608.96178750000001</v>
      </c>
      <c r="FO111" s="116">
        <v>751.99624500000016</v>
      </c>
      <c r="FP111" s="117">
        <v>1045.5225</v>
      </c>
      <c r="FQ111" s="117">
        <v>571.01795809344014</v>
      </c>
      <c r="FR111" s="117">
        <v>677.25</v>
      </c>
      <c r="FS111" s="118">
        <v>624.58250250000003</v>
      </c>
      <c r="FT111" s="116">
        <v>763.00587000000007</v>
      </c>
      <c r="FU111" s="117">
        <v>1081.575</v>
      </c>
      <c r="FV111" s="117">
        <v>571.01795809344014</v>
      </c>
      <c r="FW111" s="117">
        <v>677.25</v>
      </c>
      <c r="FX111" s="118">
        <v>640.19026499999995</v>
      </c>
      <c r="FY111" s="116">
        <v>774.01549500000021</v>
      </c>
      <c r="FZ111" s="117">
        <v>1117.6275000000001</v>
      </c>
      <c r="GA111" s="117">
        <v>587.82758576256003</v>
      </c>
      <c r="GB111" s="117">
        <v>724.5</v>
      </c>
      <c r="GC111" s="118">
        <v>655.81097999999997</v>
      </c>
      <c r="GD111" s="116">
        <v>785.02512000000013</v>
      </c>
      <c r="GE111" s="117">
        <v>1153.68</v>
      </c>
      <c r="GF111" s="117">
        <v>587.82758576256003</v>
      </c>
      <c r="GG111" s="117">
        <v>724.5</v>
      </c>
      <c r="GH111" s="118">
        <v>671.43169499999999</v>
      </c>
      <c r="GI111" s="116">
        <v>796.03474500000004</v>
      </c>
      <c r="GJ111" s="117">
        <v>1189.7324999999998</v>
      </c>
      <c r="GK111" s="117">
        <v>604.12783077504014</v>
      </c>
      <c r="GL111" s="117">
        <v>771.75</v>
      </c>
      <c r="GM111" s="118">
        <v>687.03945750000003</v>
      </c>
      <c r="GN111" s="116">
        <v>807.04437000000019</v>
      </c>
      <c r="GO111" s="117">
        <v>1225.7850000000001</v>
      </c>
      <c r="GP111" s="117">
        <v>604.12783077504014</v>
      </c>
      <c r="GQ111" s="117">
        <v>771.75</v>
      </c>
      <c r="GR111" s="118">
        <v>702.66017250000004</v>
      </c>
      <c r="GS111" s="116">
        <v>818.0539950000001</v>
      </c>
      <c r="GT111" s="117">
        <v>1261.8375000000001</v>
      </c>
      <c r="GU111" s="117">
        <v>621.44684110080016</v>
      </c>
      <c r="GV111" s="117">
        <v>819</v>
      </c>
      <c r="GW111" s="118">
        <v>718.26793499999997</v>
      </c>
      <c r="GX111" s="116">
        <v>829.06362000000013</v>
      </c>
      <c r="GY111" s="117">
        <v>1297.8899999999999</v>
      </c>
      <c r="GZ111" s="117">
        <v>621.44684110080016</v>
      </c>
      <c r="HA111" s="117">
        <v>819</v>
      </c>
      <c r="HB111" s="118">
        <v>733.8886500000001</v>
      </c>
      <c r="HC111" s="116">
        <v>840.07324500000004</v>
      </c>
      <c r="HD111" s="117">
        <v>1333.9425000000001</v>
      </c>
      <c r="HE111" s="117">
        <v>638.00177744159998</v>
      </c>
      <c r="HF111" s="117">
        <v>865.2</v>
      </c>
      <c r="HG111" s="118">
        <v>749.509365</v>
      </c>
      <c r="HH111" s="116">
        <v>851.08287000000018</v>
      </c>
      <c r="HI111" s="117">
        <v>1369.9949999999999</v>
      </c>
      <c r="HJ111" s="117">
        <v>638.00177744159998</v>
      </c>
      <c r="HK111" s="117">
        <v>865.2</v>
      </c>
      <c r="HL111" s="118">
        <v>765.11712750000015</v>
      </c>
      <c r="HM111" s="116">
        <v>862.0924950000001</v>
      </c>
      <c r="HN111" s="117">
        <v>1406.0474999999999</v>
      </c>
      <c r="HO111" s="117">
        <v>655.06609643904005</v>
      </c>
      <c r="HP111" s="117">
        <v>912.45</v>
      </c>
      <c r="HQ111" s="118">
        <v>780.73784250000006</v>
      </c>
      <c r="HR111" s="116">
        <v>873.10212000000001</v>
      </c>
      <c r="HS111" s="117">
        <v>1442.1000000000001</v>
      </c>
      <c r="HT111" s="117">
        <v>655.06609643904005</v>
      </c>
      <c r="HU111" s="117">
        <v>912.45</v>
      </c>
      <c r="HV111" s="118">
        <v>796.34560500000009</v>
      </c>
      <c r="HW111" s="116">
        <v>883.46412000000009</v>
      </c>
      <c r="HX111" s="117">
        <v>1348.49</v>
      </c>
      <c r="HY111" s="117">
        <v>671.36634145152004</v>
      </c>
      <c r="HZ111" s="117">
        <v>948.15000000000009</v>
      </c>
      <c r="IA111" s="118">
        <v>811.96632000000011</v>
      </c>
      <c r="IB111" s="116">
        <v>893.82612000000006</v>
      </c>
      <c r="IC111" s="117">
        <v>1381.38</v>
      </c>
      <c r="ID111" s="117">
        <v>671.36634145152004</v>
      </c>
      <c r="IE111" s="117">
        <v>948.15000000000009</v>
      </c>
      <c r="IF111" s="118">
        <v>827.58703500000013</v>
      </c>
      <c r="IG111" s="116">
        <v>904.18812000000014</v>
      </c>
      <c r="IH111" s="117">
        <v>1414.27</v>
      </c>
      <c r="II111" s="117">
        <v>688.17596912064016</v>
      </c>
      <c r="IJ111" s="117">
        <v>983.85</v>
      </c>
      <c r="IK111" s="118">
        <v>843.19479750000005</v>
      </c>
      <c r="IL111" s="116">
        <v>914.55012000000011</v>
      </c>
      <c r="IM111" s="117">
        <v>1447.16</v>
      </c>
      <c r="IN111" s="117">
        <v>688.17596912064016</v>
      </c>
      <c r="IO111" s="117">
        <v>983.85</v>
      </c>
      <c r="IP111" s="118">
        <v>858.81551250000007</v>
      </c>
      <c r="IQ111" s="116">
        <v>924.91212000000007</v>
      </c>
      <c r="IR111" s="117">
        <v>1480.0500000000002</v>
      </c>
      <c r="IS111" s="117">
        <v>704.47621413312004</v>
      </c>
      <c r="IT111" s="117">
        <v>1019.5500000000001</v>
      </c>
      <c r="IU111" s="118">
        <v>874.4232750000001</v>
      </c>
      <c r="IV111" s="116">
        <v>935.27412000000015</v>
      </c>
      <c r="IW111" s="117">
        <v>1512.94</v>
      </c>
      <c r="IX111" s="117">
        <v>704.47621413312004</v>
      </c>
      <c r="IY111" s="117">
        <v>1019.5500000000001</v>
      </c>
      <c r="IZ111" s="118">
        <v>890.04399000000012</v>
      </c>
      <c r="JA111" s="116">
        <v>945.63612000000012</v>
      </c>
      <c r="JB111" s="117">
        <v>1545.8300000000002</v>
      </c>
      <c r="JC111" s="117">
        <v>721.54053313055999</v>
      </c>
      <c r="JD111" s="117">
        <v>1054.2</v>
      </c>
      <c r="JE111" s="118">
        <v>905.66470500000003</v>
      </c>
      <c r="JF111" s="116">
        <v>955.99812000000009</v>
      </c>
      <c r="JG111" s="117">
        <v>1578.72</v>
      </c>
      <c r="JH111" s="117">
        <v>721.54053313055999</v>
      </c>
      <c r="JI111" s="117">
        <v>1054.2</v>
      </c>
      <c r="JJ111" s="118">
        <v>921.27246749999995</v>
      </c>
      <c r="JK111" s="116">
        <v>966.36012000000017</v>
      </c>
      <c r="JL111" s="117">
        <v>1611.6100000000001</v>
      </c>
      <c r="JM111" s="117">
        <v>738.09546947136005</v>
      </c>
      <c r="JN111" s="117">
        <v>1089.9000000000001</v>
      </c>
      <c r="JO111" s="118">
        <v>936.89318250000008</v>
      </c>
      <c r="JP111" s="116">
        <v>976.72212000000013</v>
      </c>
      <c r="JQ111" s="117">
        <v>1644.4999999999998</v>
      </c>
      <c r="JR111" s="117">
        <v>738.09546947136005</v>
      </c>
      <c r="JS111" s="117">
        <v>1089.9000000000001</v>
      </c>
      <c r="JT111" s="118">
        <v>952.500945</v>
      </c>
      <c r="JU111" s="116">
        <v>987.0841200000001</v>
      </c>
      <c r="JV111" s="117">
        <v>1677.3899999999999</v>
      </c>
      <c r="JW111" s="117">
        <v>755.41447979711995</v>
      </c>
      <c r="JX111" s="117">
        <v>1125.6000000000001</v>
      </c>
      <c r="JY111" s="118">
        <v>968.12166000000013</v>
      </c>
      <c r="JZ111" s="116">
        <v>997.44612000000018</v>
      </c>
      <c r="KA111" s="117">
        <v>1710.2800000000002</v>
      </c>
      <c r="KB111" s="117">
        <v>755.41447979711995</v>
      </c>
      <c r="KC111" s="117">
        <v>1125.6000000000001</v>
      </c>
      <c r="KD111" s="118">
        <v>983.74237500000004</v>
      </c>
      <c r="KE111" s="116">
        <v>1007.8081200000001</v>
      </c>
      <c r="KF111" s="117">
        <v>1743.1699999999998</v>
      </c>
      <c r="KG111" s="117">
        <v>771.46003348128022</v>
      </c>
      <c r="KH111" s="117">
        <v>1161.3</v>
      </c>
      <c r="KI111" s="118">
        <v>999.35013749999996</v>
      </c>
      <c r="KJ111" s="116">
        <v>1018.1701200000001</v>
      </c>
      <c r="KK111" s="117">
        <v>1776.06</v>
      </c>
      <c r="KL111" s="117">
        <v>771.46003348128022</v>
      </c>
      <c r="KM111" s="117">
        <v>1161.3</v>
      </c>
      <c r="KN111" s="118">
        <v>1014.9708525000001</v>
      </c>
      <c r="KO111" s="116">
        <v>1028.5321200000001</v>
      </c>
      <c r="KP111" s="117">
        <v>1808.9499999999998</v>
      </c>
      <c r="KQ111" s="117">
        <v>787.76027849376021</v>
      </c>
      <c r="KR111" s="117">
        <v>1197</v>
      </c>
      <c r="KS111" s="118">
        <v>1030.5786150000001</v>
      </c>
      <c r="KT111" s="116">
        <v>1038.8941200000002</v>
      </c>
      <c r="KU111" s="117">
        <v>1841.84</v>
      </c>
      <c r="KV111" s="117">
        <v>787.76027849376021</v>
      </c>
      <c r="KW111" s="117">
        <v>1197</v>
      </c>
      <c r="KX111" s="118">
        <v>1046.1993300000001</v>
      </c>
      <c r="KY111" s="116">
        <v>1049.2561200000002</v>
      </c>
      <c r="KZ111" s="117">
        <v>1874.73</v>
      </c>
      <c r="LA111" s="117">
        <v>804.82459749120005</v>
      </c>
      <c r="LB111" s="117">
        <v>1232.7</v>
      </c>
      <c r="LC111" s="118">
        <v>1061.8200449999999</v>
      </c>
      <c r="LD111" s="116">
        <v>1059.6181200000001</v>
      </c>
      <c r="LE111" s="117">
        <v>1907.62</v>
      </c>
      <c r="LF111" s="117">
        <v>804.82459749120005</v>
      </c>
      <c r="LG111" s="117">
        <v>1232.7</v>
      </c>
      <c r="LH111" s="118">
        <v>1077.4278075000002</v>
      </c>
      <c r="LI111" s="116">
        <v>1069.9801200000002</v>
      </c>
      <c r="LJ111" s="117">
        <v>1940.51</v>
      </c>
      <c r="LK111" s="117">
        <v>821.63422516031983</v>
      </c>
      <c r="LL111" s="117">
        <v>1268.4000000000001</v>
      </c>
      <c r="LM111" s="118">
        <v>1093.0485225</v>
      </c>
      <c r="LN111" s="116">
        <v>1080.3421200000003</v>
      </c>
      <c r="LO111" s="117">
        <v>1973.3999999999999</v>
      </c>
      <c r="LP111" s="117">
        <v>821.63422516031983</v>
      </c>
      <c r="LQ111" s="117">
        <v>1268.4000000000001</v>
      </c>
      <c r="LR111" s="118">
        <v>1108.6562850000003</v>
      </c>
    </row>
    <row r="112" spans="1:330">
      <c r="A112" s="122" t="s">
        <v>132</v>
      </c>
      <c r="B112" s="127" t="s">
        <v>365</v>
      </c>
      <c r="C112" s="116">
        <v>46.629000000000005</v>
      </c>
      <c r="D112" s="116">
        <v>62.172000000000004</v>
      </c>
      <c r="E112" s="116">
        <v>81.600750000000005</v>
      </c>
      <c r="F112" s="161">
        <v>104.86</v>
      </c>
      <c r="G112" s="116" t="e">
        <v>#N/A</v>
      </c>
      <c r="H112" s="117" t="e">
        <v>#N/A</v>
      </c>
      <c r="I112" s="117" t="e">
        <v>#N/A</v>
      </c>
      <c r="J112" s="117" t="e">
        <v>#N/A</v>
      </c>
      <c r="K112" s="117" t="e">
        <v>#N/A</v>
      </c>
      <c r="L112" s="117" t="e">
        <v>#N/A</v>
      </c>
      <c r="M112" s="117">
        <v>36.424502400000009</v>
      </c>
      <c r="N112" s="117">
        <v>50.433926399999997</v>
      </c>
      <c r="O112" s="117">
        <v>64.443350400000014</v>
      </c>
      <c r="P112" s="117">
        <v>78.45277440000001</v>
      </c>
      <c r="Q112" s="117">
        <v>92.462198400000005</v>
      </c>
      <c r="R112" s="117">
        <v>46.2</v>
      </c>
      <c r="S112" s="117">
        <v>63</v>
      </c>
      <c r="T112" s="117">
        <v>76.650000000000006</v>
      </c>
      <c r="U112" s="117">
        <v>91.350000000000009</v>
      </c>
      <c r="V112" s="117" t="e">
        <v>#N/A</v>
      </c>
      <c r="W112" s="118">
        <v>60.915607500000007</v>
      </c>
      <c r="X112" s="118">
        <v>109.30614750000001</v>
      </c>
      <c r="Y112" s="118">
        <v>135.85877250000001</v>
      </c>
      <c r="Z112" s="118">
        <v>162.39844500000001</v>
      </c>
      <c r="AA112" s="118" t="e">
        <v>#N/A</v>
      </c>
      <c r="AC112" s="122" t="s">
        <v>132</v>
      </c>
      <c r="AD112" s="127" t="s">
        <v>365</v>
      </c>
      <c r="AE112" s="116">
        <v>46.629000000000005</v>
      </c>
      <c r="AF112" s="117" t="e">
        <v>#N/A</v>
      </c>
      <c r="AG112" s="117">
        <v>66.983819348160011</v>
      </c>
      <c r="AH112" s="117">
        <v>46.2</v>
      </c>
      <c r="AI112" s="118">
        <v>79.204537500000015</v>
      </c>
      <c r="AJ112" s="116">
        <v>62.172000000000004</v>
      </c>
      <c r="AK112" s="117" t="e">
        <v>#N/A</v>
      </c>
      <c r="AL112" s="117">
        <v>94.363137142560007</v>
      </c>
      <c r="AM112" s="117">
        <v>63</v>
      </c>
      <c r="AN112" s="118">
        <v>97.130797500000014</v>
      </c>
      <c r="AO112" s="116">
        <v>81.600750000000005</v>
      </c>
      <c r="AP112" s="117" t="e">
        <v>#N/A</v>
      </c>
      <c r="AQ112" s="117">
        <v>110.76242878272001</v>
      </c>
      <c r="AR112" s="117">
        <v>76.650000000000006</v>
      </c>
      <c r="AS112" s="118">
        <v>122.25864750000001</v>
      </c>
      <c r="AT112" s="116">
        <v>101.02950000000001</v>
      </c>
      <c r="AU112" s="117" t="e">
        <v>#N/A</v>
      </c>
      <c r="AV112" s="117">
        <v>128.23708380912001</v>
      </c>
      <c r="AW112" s="117">
        <v>91.350000000000009</v>
      </c>
      <c r="AX112" s="118">
        <v>147.39945</v>
      </c>
      <c r="AY112" s="116">
        <v>119.16300000000001</v>
      </c>
      <c r="AZ112" s="117" t="e">
        <v>#N/A</v>
      </c>
      <c r="BA112" s="117">
        <v>150.55087407360003</v>
      </c>
      <c r="BB112" s="117">
        <v>105</v>
      </c>
      <c r="BC112" s="118">
        <v>174.32769750000003</v>
      </c>
      <c r="BD112" s="116">
        <v>137.29650000000001</v>
      </c>
      <c r="BE112" s="117" t="e">
        <v>#N/A</v>
      </c>
      <c r="BF112" s="117">
        <v>168.56321079312002</v>
      </c>
      <c r="BG112" s="117">
        <v>112.35000000000001</v>
      </c>
      <c r="BH112" s="118">
        <v>183.66645000000003</v>
      </c>
      <c r="BI112" s="116">
        <v>154.13475000000003</v>
      </c>
      <c r="BJ112" s="117" t="e">
        <v>#N/A</v>
      </c>
      <c r="BK112" s="117">
        <v>184.96250243328004</v>
      </c>
      <c r="BL112" s="117">
        <v>119.7</v>
      </c>
      <c r="BM112" s="118">
        <v>193.01815500000004</v>
      </c>
      <c r="BN112" s="116">
        <v>170.97300000000001</v>
      </c>
      <c r="BO112" s="117" t="e">
        <v>#N/A</v>
      </c>
      <c r="BP112" s="117">
        <v>203.24367999935998</v>
      </c>
      <c r="BQ112" s="117">
        <v>127.05000000000001</v>
      </c>
      <c r="BR112" s="118">
        <v>202.35690750000001</v>
      </c>
      <c r="BS112" s="116">
        <v>187.81125000000003</v>
      </c>
      <c r="BT112" s="117" t="e">
        <v>#N/A</v>
      </c>
      <c r="BU112" s="117">
        <v>219.37413079296002</v>
      </c>
      <c r="BV112" s="117">
        <v>134.4</v>
      </c>
      <c r="BW112" s="118">
        <v>211.70861249999999</v>
      </c>
      <c r="BX112" s="116">
        <v>204.64949999999999</v>
      </c>
      <c r="BY112" s="117" t="e">
        <v>#N/A</v>
      </c>
      <c r="BZ112" s="117">
        <v>236.84878581936002</v>
      </c>
      <c r="CA112" s="117">
        <v>141.75</v>
      </c>
      <c r="CB112" s="118">
        <v>221.0603175</v>
      </c>
      <c r="CC112" s="116">
        <v>205.94475</v>
      </c>
      <c r="CD112" s="117" t="e">
        <v>#N/A</v>
      </c>
      <c r="CE112" s="117">
        <v>247.33357883520003</v>
      </c>
      <c r="CF112" s="117">
        <v>204.75</v>
      </c>
      <c r="CG112" s="118">
        <v>230.39907000000002</v>
      </c>
      <c r="CH112" s="116">
        <v>207.24</v>
      </c>
      <c r="CI112" s="117" t="e">
        <v>#N/A</v>
      </c>
      <c r="CJ112" s="117">
        <v>258.35605354416009</v>
      </c>
      <c r="CK112" s="117">
        <v>204.75</v>
      </c>
      <c r="CL112" s="118">
        <v>239.750775</v>
      </c>
      <c r="CM112" s="116">
        <v>214.98559499999999</v>
      </c>
      <c r="CN112" s="117" t="e">
        <v>#N/A</v>
      </c>
      <c r="CO112" s="117">
        <v>269.37852825312001</v>
      </c>
      <c r="CP112" s="117">
        <v>221.55</v>
      </c>
      <c r="CQ112" s="118">
        <v>249.0895275</v>
      </c>
      <c r="CR112" s="116">
        <v>222.73119000000003</v>
      </c>
      <c r="CS112" s="117" t="e">
        <v>#N/A</v>
      </c>
      <c r="CT112" s="117">
        <v>279.86332126896008</v>
      </c>
      <c r="CU112" s="117">
        <v>221.55</v>
      </c>
      <c r="CV112" s="118">
        <v>258.44123250000001</v>
      </c>
      <c r="CW112" s="116">
        <v>230.47678500000001</v>
      </c>
      <c r="CX112" s="117" t="e">
        <v>#N/A</v>
      </c>
      <c r="CY112" s="117">
        <v>291.15463682448006</v>
      </c>
      <c r="CZ112" s="117">
        <v>238.35000000000002</v>
      </c>
      <c r="DA112" s="118">
        <v>267.79293750000005</v>
      </c>
      <c r="DB112" s="116">
        <v>238.22238000000002</v>
      </c>
      <c r="DC112" s="117" t="e">
        <v>#N/A</v>
      </c>
      <c r="DD112" s="117">
        <v>301.37058899376001</v>
      </c>
      <c r="DE112" s="117">
        <v>238.35000000000002</v>
      </c>
      <c r="DF112" s="118">
        <v>277.13169000000005</v>
      </c>
      <c r="DG112" s="116">
        <v>245.96797500000002</v>
      </c>
      <c r="DH112" s="117" t="e">
        <v>#N/A</v>
      </c>
      <c r="DI112" s="117">
        <v>312.12422285616009</v>
      </c>
      <c r="DJ112" s="117">
        <v>255.15</v>
      </c>
      <c r="DK112" s="118">
        <v>286.48339500000003</v>
      </c>
      <c r="DL112" s="116">
        <v>253.71357</v>
      </c>
      <c r="DM112" s="117" t="e">
        <v>#N/A</v>
      </c>
      <c r="DN112" s="117">
        <v>322.87785671856005</v>
      </c>
      <c r="DO112" s="117">
        <v>255.15</v>
      </c>
      <c r="DP112" s="118">
        <v>295.82214749999997</v>
      </c>
      <c r="DQ112" s="116">
        <v>261.45916500000004</v>
      </c>
      <c r="DR112" s="117" t="e">
        <v>#N/A</v>
      </c>
      <c r="DS112" s="117">
        <v>333.90033142752003</v>
      </c>
      <c r="DT112" s="117">
        <v>271.95</v>
      </c>
      <c r="DU112" s="118">
        <v>305.17385250000007</v>
      </c>
      <c r="DV112" s="116">
        <v>269.20476000000002</v>
      </c>
      <c r="DW112" s="117" t="e">
        <v>#N/A</v>
      </c>
      <c r="DX112" s="117">
        <v>343.84744275024008</v>
      </c>
      <c r="DY112" s="117">
        <v>271.95</v>
      </c>
      <c r="DZ112" s="118">
        <v>314.52555749999999</v>
      </c>
      <c r="EA112" s="116">
        <v>273.09051000000005</v>
      </c>
      <c r="EB112" s="117" t="e">
        <v>#N/A</v>
      </c>
      <c r="EC112" s="117">
        <v>354.33223576608003</v>
      </c>
      <c r="ED112" s="117">
        <v>281.40000000000003</v>
      </c>
      <c r="EE112" s="118">
        <v>323.86431000000005</v>
      </c>
      <c r="EF112" s="116">
        <v>276.97626000000002</v>
      </c>
      <c r="EG112" s="117" t="e">
        <v>#N/A</v>
      </c>
      <c r="EH112" s="117">
        <v>354.33223576608003</v>
      </c>
      <c r="EI112" s="117">
        <v>281.40000000000003</v>
      </c>
      <c r="EJ112" s="118">
        <v>333.21601500000003</v>
      </c>
      <c r="EK112" s="116">
        <v>280.86201000000005</v>
      </c>
      <c r="EL112" s="117" t="e">
        <v>#N/A</v>
      </c>
      <c r="EM112" s="117">
        <v>364.01050624224007</v>
      </c>
      <c r="EN112" s="117">
        <v>301.35000000000002</v>
      </c>
      <c r="EO112" s="118">
        <v>342.55476750000003</v>
      </c>
      <c r="EP112" s="116">
        <v>284.74776000000003</v>
      </c>
      <c r="EQ112" s="117" t="e">
        <v>#N/A</v>
      </c>
      <c r="ER112" s="117">
        <v>364.01050624224007</v>
      </c>
      <c r="ES112" s="117">
        <v>301.35000000000002</v>
      </c>
      <c r="ET112" s="118">
        <v>351.90647250000001</v>
      </c>
      <c r="EU112" s="116">
        <v>288.63351</v>
      </c>
      <c r="EV112" s="117" t="e">
        <v>#N/A</v>
      </c>
      <c r="EW112" s="117">
        <v>374.49529925808014</v>
      </c>
      <c r="EX112" s="117">
        <v>321.3</v>
      </c>
      <c r="EY112" s="118">
        <v>361.25817750000004</v>
      </c>
      <c r="EZ112" s="116">
        <v>292.51926000000003</v>
      </c>
      <c r="FA112" s="117" t="e">
        <v>#N/A</v>
      </c>
      <c r="FB112" s="117">
        <v>374.49529925808014</v>
      </c>
      <c r="FC112" s="117">
        <v>321.3</v>
      </c>
      <c r="FD112" s="118">
        <v>370.59693000000004</v>
      </c>
      <c r="FE112" s="116">
        <v>296.40501</v>
      </c>
      <c r="FF112" s="117" t="e">
        <v>#N/A</v>
      </c>
      <c r="FG112" s="117">
        <v>383.63588804112004</v>
      </c>
      <c r="FH112" s="117">
        <v>341.25</v>
      </c>
      <c r="FI112" s="118">
        <v>379.94863500000002</v>
      </c>
      <c r="FJ112" s="116">
        <v>300.29076000000003</v>
      </c>
      <c r="FK112" s="117" t="e">
        <v>#N/A</v>
      </c>
      <c r="FL112" s="117">
        <v>383.63588804112004</v>
      </c>
      <c r="FM112" s="117">
        <v>341.25</v>
      </c>
      <c r="FN112" s="118">
        <v>389.28738750000002</v>
      </c>
      <c r="FO112" s="116">
        <v>304.17651000000001</v>
      </c>
      <c r="FP112" s="117" t="e">
        <v>#N/A</v>
      </c>
      <c r="FQ112" s="117">
        <v>394.12068105696011</v>
      </c>
      <c r="FR112" s="117">
        <v>361.2</v>
      </c>
      <c r="FS112" s="118">
        <v>398.6390925</v>
      </c>
      <c r="FT112" s="116">
        <v>308.06226000000004</v>
      </c>
      <c r="FU112" s="117" t="e">
        <v>#N/A</v>
      </c>
      <c r="FV112" s="117">
        <v>394.12068105696011</v>
      </c>
      <c r="FW112" s="117">
        <v>361.2</v>
      </c>
      <c r="FX112" s="118">
        <v>407.99079750000004</v>
      </c>
      <c r="FY112" s="116">
        <v>311.94801000000001</v>
      </c>
      <c r="FZ112" s="117" t="e">
        <v>#N/A</v>
      </c>
      <c r="GA112" s="117">
        <v>404.33663322624005</v>
      </c>
      <c r="GB112" s="117">
        <v>383.25</v>
      </c>
      <c r="GC112" s="118">
        <v>417.32954999999998</v>
      </c>
      <c r="GD112" s="116">
        <v>315.83376000000004</v>
      </c>
      <c r="GE112" s="117" t="e">
        <v>#N/A</v>
      </c>
      <c r="GF112" s="117">
        <v>404.33663322624005</v>
      </c>
      <c r="GG112" s="117">
        <v>383.25</v>
      </c>
      <c r="GH112" s="118">
        <v>426.68125500000008</v>
      </c>
      <c r="GI112" s="116">
        <v>319.71951000000007</v>
      </c>
      <c r="GJ112" s="117" t="e">
        <v>#N/A</v>
      </c>
      <c r="GK112" s="117">
        <v>414.55258539552005</v>
      </c>
      <c r="GL112" s="117">
        <v>406.35</v>
      </c>
      <c r="GM112" s="118">
        <v>436.02000750000002</v>
      </c>
      <c r="GN112" s="116">
        <v>323.60526000000004</v>
      </c>
      <c r="GO112" s="117" t="e">
        <v>#N/A</v>
      </c>
      <c r="GP112" s="117">
        <v>414.55258539552005</v>
      </c>
      <c r="GQ112" s="117">
        <v>406.35</v>
      </c>
      <c r="GR112" s="118">
        <v>445.37171250000006</v>
      </c>
      <c r="GS112" s="116">
        <v>327.49101000000007</v>
      </c>
      <c r="GT112" s="117" t="e">
        <v>#N/A</v>
      </c>
      <c r="GU112" s="117">
        <v>423.96201502512002</v>
      </c>
      <c r="GV112" s="117">
        <v>428.40000000000003</v>
      </c>
      <c r="GW112" s="118">
        <v>454.72341750000004</v>
      </c>
      <c r="GX112" s="116">
        <v>331.37676000000005</v>
      </c>
      <c r="GY112" s="117" t="e">
        <v>#N/A</v>
      </c>
      <c r="GZ112" s="117">
        <v>423.96201502512002</v>
      </c>
      <c r="HA112" s="117">
        <v>428.40000000000003</v>
      </c>
      <c r="HB112" s="118">
        <v>464.06216999999998</v>
      </c>
      <c r="HC112" s="116">
        <v>335.26250999999996</v>
      </c>
      <c r="HD112" s="117" t="e">
        <v>#N/A</v>
      </c>
      <c r="HE112" s="117">
        <v>434.17796719440014</v>
      </c>
      <c r="HF112" s="117">
        <v>451.5</v>
      </c>
      <c r="HG112" s="118">
        <v>473.41387500000002</v>
      </c>
      <c r="HH112" s="116">
        <v>339.14825999999999</v>
      </c>
      <c r="HI112" s="117" t="e">
        <v>#N/A</v>
      </c>
      <c r="HJ112" s="117">
        <v>434.17796719440014</v>
      </c>
      <c r="HK112" s="117">
        <v>451.5</v>
      </c>
      <c r="HL112" s="118">
        <v>482.75262750000002</v>
      </c>
      <c r="HM112" s="116">
        <v>343.03400999999997</v>
      </c>
      <c r="HN112" s="117" t="e">
        <v>#N/A</v>
      </c>
      <c r="HO112" s="117">
        <v>443.85623767056018</v>
      </c>
      <c r="HP112" s="117">
        <v>473.55</v>
      </c>
      <c r="HQ112" s="118">
        <v>492.1043325</v>
      </c>
      <c r="HR112" s="116">
        <v>346.91976</v>
      </c>
      <c r="HS112" s="117" t="e">
        <v>#N/A</v>
      </c>
      <c r="HT112" s="117">
        <v>443.85623767056018</v>
      </c>
      <c r="HU112" s="117">
        <v>473.55</v>
      </c>
      <c r="HV112" s="118">
        <v>501.45603750000004</v>
      </c>
      <c r="HW112" s="116">
        <v>350.80550999999997</v>
      </c>
      <c r="HX112" s="117" t="e">
        <v>#N/A</v>
      </c>
      <c r="HY112" s="117">
        <v>454.07218983984001</v>
      </c>
      <c r="HZ112" s="117">
        <v>491.40000000000003</v>
      </c>
      <c r="IA112" s="118">
        <v>510.79479000000003</v>
      </c>
      <c r="IB112" s="116">
        <v>354.69126</v>
      </c>
      <c r="IC112" s="117" t="e">
        <v>#N/A</v>
      </c>
      <c r="ID112" s="117">
        <v>454.07218983984001</v>
      </c>
      <c r="IE112" s="117">
        <v>491.40000000000003</v>
      </c>
      <c r="IF112" s="118">
        <v>520.14649499999996</v>
      </c>
      <c r="IG112" s="116">
        <v>358.57700999999997</v>
      </c>
      <c r="IH112" s="117" t="e">
        <v>#N/A</v>
      </c>
      <c r="II112" s="117">
        <v>464.01930116256011</v>
      </c>
      <c r="IJ112" s="117">
        <v>510.3</v>
      </c>
      <c r="IK112" s="118">
        <v>529.48524750000001</v>
      </c>
      <c r="IL112" s="116">
        <v>362.46276</v>
      </c>
      <c r="IM112" s="117" t="e">
        <v>#N/A</v>
      </c>
      <c r="IN112" s="117">
        <v>464.01930116256011</v>
      </c>
      <c r="IO112" s="117">
        <v>510.3</v>
      </c>
      <c r="IP112" s="118">
        <v>538.83695250000005</v>
      </c>
      <c r="IQ112" s="116">
        <v>366.34850999999998</v>
      </c>
      <c r="IR112" s="117" t="e">
        <v>#N/A</v>
      </c>
      <c r="IS112" s="117">
        <v>475.04177587152003</v>
      </c>
      <c r="IT112" s="117">
        <v>528.15</v>
      </c>
      <c r="IU112" s="118">
        <v>548.18865750000009</v>
      </c>
      <c r="IV112" s="116">
        <v>370.23426000000001</v>
      </c>
      <c r="IW112" s="117" t="e">
        <v>#N/A</v>
      </c>
      <c r="IX112" s="117">
        <v>475.04177587152003</v>
      </c>
      <c r="IY112" s="117">
        <v>528.15</v>
      </c>
      <c r="IZ112" s="118">
        <v>557.52741000000003</v>
      </c>
      <c r="JA112" s="116">
        <v>374.12000999999998</v>
      </c>
      <c r="JB112" s="117" t="e">
        <v>#N/A</v>
      </c>
      <c r="JC112" s="117">
        <v>484.18236465456005</v>
      </c>
      <c r="JD112" s="117">
        <v>546</v>
      </c>
      <c r="JE112" s="118">
        <v>566.87911500000007</v>
      </c>
      <c r="JF112" s="116">
        <v>378.00576000000001</v>
      </c>
      <c r="JG112" s="117" t="e">
        <v>#N/A</v>
      </c>
      <c r="JH112" s="117">
        <v>484.18236465456005</v>
      </c>
      <c r="JI112" s="117">
        <v>546</v>
      </c>
      <c r="JJ112" s="118">
        <v>576.21786750000001</v>
      </c>
      <c r="JK112" s="116">
        <v>381.89150999999998</v>
      </c>
      <c r="JL112" s="117" t="e">
        <v>#N/A</v>
      </c>
      <c r="JM112" s="117">
        <v>494.3983168238401</v>
      </c>
      <c r="JN112" s="117">
        <v>563.85</v>
      </c>
      <c r="JO112" s="118">
        <v>585.56957250000005</v>
      </c>
      <c r="JP112" s="116">
        <v>385.77726000000001</v>
      </c>
      <c r="JQ112" s="117" t="e">
        <v>#N/A</v>
      </c>
      <c r="JR112" s="117">
        <v>494.3983168238401</v>
      </c>
      <c r="JS112" s="117">
        <v>563.85</v>
      </c>
      <c r="JT112" s="118">
        <v>594.92127750000009</v>
      </c>
      <c r="JU112" s="116">
        <v>389.66300999999999</v>
      </c>
      <c r="JV112" s="117" t="e">
        <v>#N/A</v>
      </c>
      <c r="JW112" s="117">
        <v>504.61426899312011</v>
      </c>
      <c r="JX112" s="117">
        <v>581.70000000000005</v>
      </c>
      <c r="JY112" s="118">
        <v>604.26002999999992</v>
      </c>
      <c r="JZ112" s="116">
        <v>393.54876000000002</v>
      </c>
      <c r="KA112" s="117" t="e">
        <v>#N/A</v>
      </c>
      <c r="KB112" s="117">
        <v>504.61426899312011</v>
      </c>
      <c r="KC112" s="117">
        <v>581.70000000000005</v>
      </c>
      <c r="KD112" s="118">
        <v>613.61173500000007</v>
      </c>
      <c r="KE112" s="116">
        <v>397.43450999999999</v>
      </c>
      <c r="KF112" s="117" t="e">
        <v>#N/A</v>
      </c>
      <c r="KG112" s="117">
        <v>514.29253946928009</v>
      </c>
      <c r="KH112" s="117">
        <v>599.55000000000007</v>
      </c>
      <c r="KI112" s="118">
        <v>622.95048750000001</v>
      </c>
      <c r="KJ112" s="116">
        <v>401.32026000000002</v>
      </c>
      <c r="KK112" s="117" t="e">
        <v>#N/A</v>
      </c>
      <c r="KL112" s="117">
        <v>514.29253946928009</v>
      </c>
      <c r="KM112" s="117">
        <v>599.55000000000007</v>
      </c>
      <c r="KN112" s="118">
        <v>632.30219250000016</v>
      </c>
      <c r="KO112" s="116">
        <v>405.20600999999999</v>
      </c>
      <c r="KP112" s="117" t="e">
        <v>#N/A</v>
      </c>
      <c r="KQ112" s="117">
        <v>523.97080994544012</v>
      </c>
      <c r="KR112" s="117">
        <v>618.45000000000005</v>
      </c>
      <c r="KS112" s="118">
        <v>641.65389750000008</v>
      </c>
      <c r="KT112" s="116">
        <v>409.09176000000002</v>
      </c>
      <c r="KU112" s="117" t="e">
        <v>#N/A</v>
      </c>
      <c r="KV112" s="117">
        <v>523.97080994544012</v>
      </c>
      <c r="KW112" s="117">
        <v>618.45000000000005</v>
      </c>
      <c r="KX112" s="118">
        <v>650.99265000000003</v>
      </c>
      <c r="KY112" s="116">
        <v>412.97751</v>
      </c>
      <c r="KZ112" s="117" t="e">
        <v>#N/A</v>
      </c>
      <c r="LA112" s="117">
        <v>534.45560296127996</v>
      </c>
      <c r="LB112" s="117">
        <v>636.30000000000007</v>
      </c>
      <c r="LC112" s="118">
        <v>660.34435500000006</v>
      </c>
      <c r="LD112" s="116">
        <v>416.86326000000003</v>
      </c>
      <c r="LE112" s="117" t="e">
        <v>#N/A</v>
      </c>
      <c r="LF112" s="117">
        <v>534.45560296127996</v>
      </c>
      <c r="LG112" s="117">
        <v>636.30000000000007</v>
      </c>
      <c r="LH112" s="118">
        <v>669.68310750000001</v>
      </c>
      <c r="LI112" s="116">
        <v>420.74900999999994</v>
      </c>
      <c r="LJ112" s="117" t="e">
        <v>#N/A</v>
      </c>
      <c r="LK112" s="117">
        <v>544.13387343744</v>
      </c>
      <c r="LL112" s="117">
        <v>654.15</v>
      </c>
      <c r="LM112" s="118">
        <v>679.03481250000016</v>
      </c>
      <c r="LN112" s="116">
        <v>424.63476000000003</v>
      </c>
      <c r="LO112" s="117" t="e">
        <v>#N/A</v>
      </c>
      <c r="LP112" s="117">
        <v>544.13387343744</v>
      </c>
      <c r="LQ112" s="117">
        <v>654.15</v>
      </c>
      <c r="LR112" s="118">
        <v>688.38651750000008</v>
      </c>
    </row>
    <row r="113" spans="1:330">
      <c r="A113" s="122" t="s">
        <v>133</v>
      </c>
      <c r="B113" s="127" t="s">
        <v>366</v>
      </c>
      <c r="C113" s="116">
        <v>94.553250000000006</v>
      </c>
      <c r="D113" s="116">
        <v>139.887</v>
      </c>
      <c r="E113" s="116">
        <v>185.22075000000001</v>
      </c>
      <c r="F113" s="161">
        <v>227.36</v>
      </c>
      <c r="G113" s="116" t="e">
        <v>#N/A</v>
      </c>
      <c r="H113" s="117" t="e">
        <v>#N/A</v>
      </c>
      <c r="I113" s="117" t="e">
        <v>#N/A</v>
      </c>
      <c r="J113" s="117" t="e">
        <v>#N/A</v>
      </c>
      <c r="K113" s="117" t="e">
        <v>#N/A</v>
      </c>
      <c r="L113" s="117" t="e">
        <v>#N/A</v>
      </c>
      <c r="M113" s="117">
        <v>51.83486880000001</v>
      </c>
      <c r="N113" s="117">
        <v>65.844292800000019</v>
      </c>
      <c r="O113" s="117">
        <v>79.853716800000015</v>
      </c>
      <c r="P113" s="117">
        <v>96.665025600000021</v>
      </c>
      <c r="Q113" s="117">
        <v>113.47633440000003</v>
      </c>
      <c r="R113" s="117">
        <v>89.25</v>
      </c>
      <c r="S113" s="117">
        <v>123.9</v>
      </c>
      <c r="T113" s="117">
        <v>145.95000000000002</v>
      </c>
      <c r="U113" s="117">
        <v>169.05</v>
      </c>
      <c r="V113" s="117" t="e">
        <v>#N/A</v>
      </c>
      <c r="W113" s="118">
        <v>110.8863525</v>
      </c>
      <c r="X113" s="118">
        <v>179.61231749999999</v>
      </c>
      <c r="Y113" s="118">
        <v>220.21840500000002</v>
      </c>
      <c r="Z113" s="118">
        <v>260.82449250000002</v>
      </c>
      <c r="AA113" s="118" t="e">
        <v>#N/A</v>
      </c>
      <c r="AC113" s="122" t="s">
        <v>133</v>
      </c>
      <c r="AD113" s="127" t="s">
        <v>366</v>
      </c>
      <c r="AE113" s="116">
        <v>94.553250000000006</v>
      </c>
      <c r="AF113" s="117" t="e">
        <v>#N/A</v>
      </c>
      <c r="AG113" s="117">
        <v>88.519386109440021</v>
      </c>
      <c r="AH113" s="117">
        <v>86.100000000000009</v>
      </c>
      <c r="AI113" s="118">
        <v>132.25797750000001</v>
      </c>
      <c r="AJ113" s="116">
        <v>139.887</v>
      </c>
      <c r="AK113" s="117" t="e">
        <v>#N/A</v>
      </c>
      <c r="AL113" s="117">
        <v>125.81751619008004</v>
      </c>
      <c r="AM113" s="117">
        <v>119.7</v>
      </c>
      <c r="AN113" s="118">
        <v>189.05469000000005</v>
      </c>
      <c r="AO113" s="116">
        <v>185.22075000000001</v>
      </c>
      <c r="AP113" s="117" t="e">
        <v>#N/A</v>
      </c>
      <c r="AQ113" s="117">
        <v>151.79603167872003</v>
      </c>
      <c r="AR113" s="117">
        <v>142.80000000000001</v>
      </c>
      <c r="AS113" s="118">
        <v>225.12740250000002</v>
      </c>
      <c r="AT113" s="116">
        <v>230.55450000000002</v>
      </c>
      <c r="AU113" s="117" t="e">
        <v>#N/A</v>
      </c>
      <c r="AV113" s="117">
        <v>178.79331248064003</v>
      </c>
      <c r="AW113" s="117">
        <v>165.9</v>
      </c>
      <c r="AX113" s="118">
        <v>261.20011499999998</v>
      </c>
      <c r="AY113" s="116">
        <v>275.88825000000003</v>
      </c>
      <c r="AZ113" s="117" t="e">
        <v>#N/A</v>
      </c>
      <c r="BA113" s="117">
        <v>214.45009844544006</v>
      </c>
      <c r="BB113" s="117">
        <v>189</v>
      </c>
      <c r="BC113" s="118">
        <v>299.85037500000004</v>
      </c>
      <c r="BD113" s="116">
        <v>314.74575000000004</v>
      </c>
      <c r="BE113" s="117" t="e">
        <v>#N/A</v>
      </c>
      <c r="BF113" s="117">
        <v>240.68330526240001</v>
      </c>
      <c r="BG113" s="117">
        <v>207.9</v>
      </c>
      <c r="BH113" s="118">
        <v>318.56673749999999</v>
      </c>
      <c r="BI113" s="116">
        <v>351.98418750000002</v>
      </c>
      <c r="BJ113" s="117" t="e">
        <v>#N/A</v>
      </c>
      <c r="BK113" s="117">
        <v>266.40712942272006</v>
      </c>
      <c r="BL113" s="117">
        <v>226.8</v>
      </c>
      <c r="BM113" s="118">
        <v>337.28309999999999</v>
      </c>
      <c r="BN113" s="116">
        <v>389.22262500000005</v>
      </c>
      <c r="BO113" s="117" t="e">
        <v>#N/A</v>
      </c>
      <c r="BP113" s="117">
        <v>292.64033623968004</v>
      </c>
      <c r="BQ113" s="117">
        <v>245.70000000000002</v>
      </c>
      <c r="BR113" s="118">
        <v>356.01241500000003</v>
      </c>
      <c r="BS113" s="116">
        <v>426.46106250000003</v>
      </c>
      <c r="BT113" s="117" t="e">
        <v>#N/A</v>
      </c>
      <c r="BU113" s="117">
        <v>318.61885172832007</v>
      </c>
      <c r="BV113" s="117">
        <v>264.60000000000002</v>
      </c>
      <c r="BW113" s="118">
        <v>374.72877750000004</v>
      </c>
      <c r="BX113" s="116">
        <v>463.69950000000006</v>
      </c>
      <c r="BY113" s="117" t="e">
        <v>#N/A</v>
      </c>
      <c r="BZ113" s="117">
        <v>344.34267588864009</v>
      </c>
      <c r="CA113" s="117">
        <v>282.45</v>
      </c>
      <c r="CB113" s="118">
        <v>393.45809250000002</v>
      </c>
      <c r="CC113" s="116">
        <v>505.14750000000009</v>
      </c>
      <c r="CD113" s="117" t="e">
        <v>#N/A</v>
      </c>
      <c r="CE113" s="117">
        <v>359.11477293120015</v>
      </c>
      <c r="CF113" s="117">
        <v>358.05</v>
      </c>
      <c r="CG113" s="118">
        <v>412.17445500000008</v>
      </c>
      <c r="CH113" s="116">
        <v>546.59550000000002</v>
      </c>
      <c r="CI113" s="117" t="e">
        <v>#N/A</v>
      </c>
      <c r="CJ113" s="117">
        <v>372.35872200384006</v>
      </c>
      <c r="CK113" s="117">
        <v>358.05</v>
      </c>
      <c r="CL113" s="118">
        <v>430.89081750000003</v>
      </c>
      <c r="CM113" s="116">
        <v>568.52408249999996</v>
      </c>
      <c r="CN113" s="117" t="e">
        <v>#N/A</v>
      </c>
      <c r="CO113" s="117">
        <v>386.62143638976005</v>
      </c>
      <c r="CP113" s="117">
        <v>406.35</v>
      </c>
      <c r="CQ113" s="118">
        <v>449.62013250000001</v>
      </c>
      <c r="CR113" s="116">
        <v>590.45266500000014</v>
      </c>
      <c r="CS113" s="117" t="e">
        <v>#N/A</v>
      </c>
      <c r="CT113" s="117">
        <v>400.62945944736003</v>
      </c>
      <c r="CU113" s="117">
        <v>406.35</v>
      </c>
      <c r="CV113" s="118">
        <v>468.33649500000001</v>
      </c>
      <c r="CW113" s="116">
        <v>612.38124750000009</v>
      </c>
      <c r="CX113" s="117" t="e">
        <v>#N/A</v>
      </c>
      <c r="CY113" s="117">
        <v>414.89217383328014</v>
      </c>
      <c r="CZ113" s="117">
        <v>453.6</v>
      </c>
      <c r="DA113" s="118">
        <v>487.06581000000006</v>
      </c>
      <c r="DB113" s="116">
        <v>634.30983000000003</v>
      </c>
      <c r="DC113" s="117" t="e">
        <v>#N/A</v>
      </c>
      <c r="DD113" s="117">
        <v>429.66427087584009</v>
      </c>
      <c r="DE113" s="117">
        <v>453.6</v>
      </c>
      <c r="DF113" s="118">
        <v>505.78217250000006</v>
      </c>
      <c r="DG113" s="116">
        <v>656.23841250000009</v>
      </c>
      <c r="DH113" s="117" t="e">
        <v>#N/A</v>
      </c>
      <c r="DI113" s="117">
        <v>443.41760260512001</v>
      </c>
      <c r="DJ113" s="117">
        <v>501.90000000000003</v>
      </c>
      <c r="DK113" s="118">
        <v>524.49853500000006</v>
      </c>
      <c r="DL113" s="116">
        <v>678.16699500000004</v>
      </c>
      <c r="DM113" s="117" t="e">
        <v>#N/A</v>
      </c>
      <c r="DN113" s="117">
        <v>457.93500831936007</v>
      </c>
      <c r="DO113" s="117">
        <v>501.90000000000003</v>
      </c>
      <c r="DP113" s="118">
        <v>543.22784999999999</v>
      </c>
      <c r="DQ113" s="116">
        <v>700.09557749999999</v>
      </c>
      <c r="DR113" s="117" t="e">
        <v>#N/A</v>
      </c>
      <c r="DS113" s="117">
        <v>471.94303137696016</v>
      </c>
      <c r="DT113" s="117">
        <v>549.15</v>
      </c>
      <c r="DU113" s="118">
        <v>561.94421250000005</v>
      </c>
      <c r="DV113" s="116">
        <v>722.02416000000017</v>
      </c>
      <c r="DW113" s="117" t="e">
        <v>#N/A</v>
      </c>
      <c r="DX113" s="117">
        <v>485.69636310623997</v>
      </c>
      <c r="DY113" s="117">
        <v>549.15</v>
      </c>
      <c r="DZ113" s="118">
        <v>580.67352750000009</v>
      </c>
      <c r="EA113" s="116">
        <v>733.68141000000014</v>
      </c>
      <c r="EB113" s="117" t="e">
        <v>#N/A</v>
      </c>
      <c r="EC113" s="117">
        <v>502.7606821036801</v>
      </c>
      <c r="ED113" s="117">
        <v>599.55000000000007</v>
      </c>
      <c r="EE113" s="118">
        <v>599.38989000000004</v>
      </c>
      <c r="EF113" s="116">
        <v>745.33866000000012</v>
      </c>
      <c r="EG113" s="117" t="e">
        <v>#N/A</v>
      </c>
      <c r="EH113" s="117">
        <v>502.7606821036801</v>
      </c>
      <c r="EI113" s="117">
        <v>599.55000000000007</v>
      </c>
      <c r="EJ113" s="118">
        <v>618.10625249999998</v>
      </c>
      <c r="EK113" s="116">
        <v>756.99591000000021</v>
      </c>
      <c r="EL113" s="117" t="e">
        <v>#N/A</v>
      </c>
      <c r="EM113" s="117">
        <v>520.58907508608002</v>
      </c>
      <c r="EN113" s="117">
        <v>673.05000000000007</v>
      </c>
      <c r="EO113" s="118">
        <v>636.83556750000002</v>
      </c>
      <c r="EP113" s="116">
        <v>768.65316000000007</v>
      </c>
      <c r="EQ113" s="117" t="e">
        <v>#N/A</v>
      </c>
      <c r="ER113" s="117">
        <v>520.58907508608002</v>
      </c>
      <c r="ES113" s="117">
        <v>673.05000000000007</v>
      </c>
      <c r="ET113" s="118">
        <v>655.55193000000008</v>
      </c>
      <c r="EU113" s="116">
        <v>780.31041000000005</v>
      </c>
      <c r="EV113" s="117" t="e">
        <v>#N/A</v>
      </c>
      <c r="EW113" s="117">
        <v>537.39870275520002</v>
      </c>
      <c r="EX113" s="117">
        <v>745.5</v>
      </c>
      <c r="EY113" s="118">
        <v>674.28124500000013</v>
      </c>
      <c r="EZ113" s="116">
        <v>791.96766000000014</v>
      </c>
      <c r="FA113" s="117" t="e">
        <v>#N/A</v>
      </c>
      <c r="FB113" s="117">
        <v>537.39870275520002</v>
      </c>
      <c r="FC113" s="117">
        <v>745.5</v>
      </c>
      <c r="FD113" s="118">
        <v>692.99760749999996</v>
      </c>
      <c r="FE113" s="116">
        <v>803.62491000000011</v>
      </c>
      <c r="FF113" s="117" t="e">
        <v>#N/A</v>
      </c>
      <c r="FG113" s="117">
        <v>553.69894776768001</v>
      </c>
      <c r="FH113" s="117">
        <v>819</v>
      </c>
      <c r="FI113" s="118">
        <v>711.71397000000002</v>
      </c>
      <c r="FJ113" s="116">
        <v>815.28216000000009</v>
      </c>
      <c r="FK113" s="117" t="e">
        <v>#N/A</v>
      </c>
      <c r="FL113" s="117">
        <v>553.69894776768001</v>
      </c>
      <c r="FM113" s="117">
        <v>819</v>
      </c>
      <c r="FN113" s="118">
        <v>730.44328500000006</v>
      </c>
      <c r="FO113" s="116">
        <v>826.93941000000007</v>
      </c>
      <c r="FP113" s="117" t="e">
        <v>#N/A</v>
      </c>
      <c r="FQ113" s="117">
        <v>571.01795809344014</v>
      </c>
      <c r="FR113" s="117">
        <v>892.5</v>
      </c>
      <c r="FS113" s="118">
        <v>749.15964750000001</v>
      </c>
      <c r="FT113" s="116">
        <v>838.59666000000016</v>
      </c>
      <c r="FU113" s="117" t="e">
        <v>#N/A</v>
      </c>
      <c r="FV113" s="117">
        <v>571.01795809344014</v>
      </c>
      <c r="FW113" s="117">
        <v>892.5</v>
      </c>
      <c r="FX113" s="118">
        <v>767.88896250000005</v>
      </c>
      <c r="FY113" s="116">
        <v>850.25391000000013</v>
      </c>
      <c r="FZ113" s="117" t="e">
        <v>#N/A</v>
      </c>
      <c r="GA113" s="117">
        <v>587.82758576256003</v>
      </c>
      <c r="GB113" s="117">
        <v>971.25</v>
      </c>
      <c r="GC113" s="118">
        <v>786.60532499999999</v>
      </c>
      <c r="GD113" s="116">
        <v>861.91116000000011</v>
      </c>
      <c r="GE113" s="117" t="e">
        <v>#N/A</v>
      </c>
      <c r="GF113" s="117">
        <v>587.82758576256003</v>
      </c>
      <c r="GG113" s="117">
        <v>971.25</v>
      </c>
      <c r="GH113" s="118">
        <v>805.32168750000005</v>
      </c>
      <c r="GI113" s="116">
        <v>873.5684100000002</v>
      </c>
      <c r="GJ113" s="117" t="e">
        <v>#N/A</v>
      </c>
      <c r="GK113" s="117">
        <v>604.12783077504014</v>
      </c>
      <c r="GL113" s="117">
        <v>1050</v>
      </c>
      <c r="GM113" s="118">
        <v>824.0510025000001</v>
      </c>
      <c r="GN113" s="116">
        <v>885.22566000000018</v>
      </c>
      <c r="GO113" s="117" t="e">
        <v>#N/A</v>
      </c>
      <c r="GP113" s="117">
        <v>604.12783077504014</v>
      </c>
      <c r="GQ113" s="117">
        <v>1050</v>
      </c>
      <c r="GR113" s="118">
        <v>842.76736500000004</v>
      </c>
      <c r="GS113" s="116">
        <v>896.88291000000015</v>
      </c>
      <c r="GT113" s="117" t="e">
        <v>#N/A</v>
      </c>
      <c r="GU113" s="117">
        <v>621.44684110080016</v>
      </c>
      <c r="GV113" s="117">
        <v>1128.75</v>
      </c>
      <c r="GW113" s="118">
        <v>861.49668000000008</v>
      </c>
      <c r="GX113" s="116">
        <v>908.54016000000013</v>
      </c>
      <c r="GY113" s="117" t="e">
        <v>#N/A</v>
      </c>
      <c r="GZ113" s="117">
        <v>621.44684110080016</v>
      </c>
      <c r="HA113" s="117">
        <v>1128.75</v>
      </c>
      <c r="HB113" s="118">
        <v>880.21304250000014</v>
      </c>
      <c r="HC113" s="116">
        <v>920.19741000000022</v>
      </c>
      <c r="HD113" s="117" t="e">
        <v>#N/A</v>
      </c>
      <c r="HE113" s="117">
        <v>638.00177744159998</v>
      </c>
      <c r="HF113" s="117">
        <v>1207.5</v>
      </c>
      <c r="HG113" s="118">
        <v>898.92940499999997</v>
      </c>
      <c r="HH113" s="116">
        <v>931.85466000000019</v>
      </c>
      <c r="HI113" s="117" t="e">
        <v>#N/A</v>
      </c>
      <c r="HJ113" s="117">
        <v>638.00177744159998</v>
      </c>
      <c r="HK113" s="117">
        <v>1207.5</v>
      </c>
      <c r="HL113" s="118">
        <v>917.65872000000002</v>
      </c>
      <c r="HM113" s="116">
        <v>943.51191000000006</v>
      </c>
      <c r="HN113" s="117" t="e">
        <v>#N/A</v>
      </c>
      <c r="HO113" s="117">
        <v>655.06609643904005</v>
      </c>
      <c r="HP113" s="117">
        <v>1286.25</v>
      </c>
      <c r="HQ113" s="118">
        <v>936.37508249999996</v>
      </c>
      <c r="HR113" s="116">
        <v>955.16916000000015</v>
      </c>
      <c r="HS113" s="117" t="e">
        <v>#N/A</v>
      </c>
      <c r="HT113" s="117">
        <v>655.06609643904005</v>
      </c>
      <c r="HU113" s="117">
        <v>1286.25</v>
      </c>
      <c r="HV113" s="118">
        <v>955.1043975</v>
      </c>
      <c r="HW113" s="116">
        <v>966.82641000000012</v>
      </c>
      <c r="HX113" s="117" t="e">
        <v>#N/A</v>
      </c>
      <c r="HY113" s="117">
        <v>671.36634145152004</v>
      </c>
      <c r="HZ113" s="117">
        <v>1365</v>
      </c>
      <c r="IA113" s="118">
        <v>973.82076000000006</v>
      </c>
      <c r="IB113" s="116">
        <v>978.4836600000001</v>
      </c>
      <c r="IC113" s="117" t="e">
        <v>#N/A</v>
      </c>
      <c r="ID113" s="117">
        <v>671.36634145152004</v>
      </c>
      <c r="IE113" s="117">
        <v>1365</v>
      </c>
      <c r="IF113" s="118">
        <v>992.53712250000001</v>
      </c>
      <c r="IG113" s="116">
        <v>990.14091000000008</v>
      </c>
      <c r="IH113" s="117" t="e">
        <v>#N/A</v>
      </c>
      <c r="II113" s="117">
        <v>688.17596912064016</v>
      </c>
      <c r="IJ113" s="117">
        <v>1443.75</v>
      </c>
      <c r="IK113" s="118">
        <v>1011.2664375000001</v>
      </c>
      <c r="IL113" s="116">
        <v>1001.7981600000002</v>
      </c>
      <c r="IM113" s="117" t="e">
        <v>#N/A</v>
      </c>
      <c r="IN113" s="117">
        <v>688.17596912064016</v>
      </c>
      <c r="IO113" s="117">
        <v>1443.75</v>
      </c>
      <c r="IP113" s="118">
        <v>1029.9828000000002</v>
      </c>
      <c r="IQ113" s="116">
        <v>1013.4554100000001</v>
      </c>
      <c r="IR113" s="117" t="e">
        <v>#N/A</v>
      </c>
      <c r="IS113" s="117">
        <v>704.47621413312004</v>
      </c>
      <c r="IT113" s="117">
        <v>1521.45</v>
      </c>
      <c r="IU113" s="118">
        <v>1048.6991625000001</v>
      </c>
      <c r="IV113" s="116">
        <v>1025.1126600000002</v>
      </c>
      <c r="IW113" s="117" t="e">
        <v>#N/A</v>
      </c>
      <c r="IX113" s="117">
        <v>704.47621413312004</v>
      </c>
      <c r="IY113" s="117">
        <v>1521.45</v>
      </c>
      <c r="IZ113" s="118">
        <v>1067.4284775000001</v>
      </c>
      <c r="JA113" s="116">
        <v>1036.76991</v>
      </c>
      <c r="JB113" s="117" t="e">
        <v>#N/A</v>
      </c>
      <c r="JC113" s="117">
        <v>721.54053313055999</v>
      </c>
      <c r="JD113" s="117">
        <v>1600.2</v>
      </c>
      <c r="JE113" s="118">
        <v>1086.1448399999999</v>
      </c>
      <c r="JF113" s="116">
        <v>1048.4271600000002</v>
      </c>
      <c r="JG113" s="117" t="e">
        <v>#N/A</v>
      </c>
      <c r="JH113" s="117">
        <v>721.54053313055999</v>
      </c>
      <c r="JI113" s="117">
        <v>1600.2</v>
      </c>
      <c r="JJ113" s="118">
        <v>1104.8741550000002</v>
      </c>
      <c r="JK113" s="116">
        <v>1060.0844100000002</v>
      </c>
      <c r="JL113" s="117" t="e">
        <v>#N/A</v>
      </c>
      <c r="JM113" s="117">
        <v>738.09546947136005</v>
      </c>
      <c r="JN113" s="117">
        <v>1678.95</v>
      </c>
      <c r="JO113" s="118">
        <v>1123.5905175</v>
      </c>
      <c r="JP113" s="116">
        <v>1071.7416600000001</v>
      </c>
      <c r="JQ113" s="117" t="e">
        <v>#N/A</v>
      </c>
      <c r="JR113" s="117">
        <v>738.09546947136005</v>
      </c>
      <c r="JS113" s="117">
        <v>1678.95</v>
      </c>
      <c r="JT113" s="118">
        <v>1142.3068799999999</v>
      </c>
      <c r="JU113" s="116">
        <v>1083.5284350000002</v>
      </c>
      <c r="JV113" s="117" t="e">
        <v>#N/A</v>
      </c>
      <c r="JW113" s="117">
        <v>755.41447979711995</v>
      </c>
      <c r="JX113" s="117">
        <v>1757.7</v>
      </c>
      <c r="JY113" s="118">
        <v>1161.0361950000001</v>
      </c>
      <c r="JZ113" s="116">
        <v>1095.31521</v>
      </c>
      <c r="KA113" s="117" t="e">
        <v>#N/A</v>
      </c>
      <c r="KB113" s="117">
        <v>755.41447979711995</v>
      </c>
      <c r="KC113" s="117">
        <v>1757.7</v>
      </c>
      <c r="KD113" s="118">
        <v>1179.7525575</v>
      </c>
      <c r="KE113" s="116">
        <v>1107.1019850000002</v>
      </c>
      <c r="KF113" s="117" t="e">
        <v>#N/A</v>
      </c>
      <c r="KG113" s="117">
        <v>771.46003348128022</v>
      </c>
      <c r="KH113" s="117">
        <v>1836.45</v>
      </c>
      <c r="KI113" s="118">
        <v>1198.4818725</v>
      </c>
      <c r="KJ113" s="116">
        <v>1118.88876</v>
      </c>
      <c r="KK113" s="117" t="e">
        <v>#N/A</v>
      </c>
      <c r="KL113" s="117">
        <v>771.46003348128022</v>
      </c>
      <c r="KM113" s="117">
        <v>1836.45</v>
      </c>
      <c r="KN113" s="118">
        <v>1217.1982350000001</v>
      </c>
      <c r="KO113" s="116">
        <v>1130.6755350000003</v>
      </c>
      <c r="KP113" s="117" t="e">
        <v>#N/A</v>
      </c>
      <c r="KQ113" s="117">
        <v>787.76027849376021</v>
      </c>
      <c r="KR113" s="117">
        <v>1914.15</v>
      </c>
      <c r="KS113" s="118">
        <v>1235.9145975000001</v>
      </c>
      <c r="KT113" s="116">
        <v>1142.4623099999999</v>
      </c>
      <c r="KU113" s="117" t="e">
        <v>#N/A</v>
      </c>
      <c r="KV113" s="117">
        <v>787.76027849376021</v>
      </c>
      <c r="KW113" s="117">
        <v>1914.15</v>
      </c>
      <c r="KX113" s="118">
        <v>1254.6439124999999</v>
      </c>
      <c r="KY113" s="116">
        <v>1154.2490850000002</v>
      </c>
      <c r="KZ113" s="117" t="e">
        <v>#N/A</v>
      </c>
      <c r="LA113" s="117">
        <v>804.82459749120005</v>
      </c>
      <c r="LB113" s="117">
        <v>1992.9</v>
      </c>
      <c r="LC113" s="118">
        <v>1273.360275</v>
      </c>
      <c r="LD113" s="116">
        <v>1166.0358600000002</v>
      </c>
      <c r="LE113" s="117" t="e">
        <v>#N/A</v>
      </c>
      <c r="LF113" s="117">
        <v>804.82459749120005</v>
      </c>
      <c r="LG113" s="117">
        <v>1992.9</v>
      </c>
      <c r="LH113" s="118">
        <v>1292.08959</v>
      </c>
      <c r="LI113" s="116">
        <v>1177.822635</v>
      </c>
      <c r="LJ113" s="117" t="e">
        <v>#N/A</v>
      </c>
      <c r="LK113" s="117">
        <v>821.63422516031983</v>
      </c>
      <c r="LL113" s="117">
        <v>2071.65</v>
      </c>
      <c r="LM113" s="118">
        <v>1310.8059525000001</v>
      </c>
      <c r="LN113" s="116">
        <v>1189.6094100000003</v>
      </c>
      <c r="LO113" s="117" t="e">
        <v>#N/A</v>
      </c>
      <c r="LP113" s="117">
        <v>821.63422516031983</v>
      </c>
      <c r="LQ113" s="117">
        <v>2071.65</v>
      </c>
      <c r="LR113" s="118">
        <v>1329.5352675000001</v>
      </c>
    </row>
    <row r="114" spans="1:330" ht="28">
      <c r="A114" s="122" t="s">
        <v>520</v>
      </c>
      <c r="B114" s="127" t="s">
        <v>400</v>
      </c>
      <c r="C114" s="116">
        <v>42.743250000000003</v>
      </c>
      <c r="D114" s="116">
        <v>55.695750000000004</v>
      </c>
      <c r="E114" s="116">
        <v>73.829250000000002</v>
      </c>
      <c r="F114" s="161">
        <v>101.03</v>
      </c>
      <c r="G114" s="116" t="e">
        <v>#N/A</v>
      </c>
      <c r="H114" s="117" t="e">
        <v>#N/A</v>
      </c>
      <c r="I114" s="117" t="e">
        <v>#N/A</v>
      </c>
      <c r="J114" s="117" t="e">
        <v>#N/A</v>
      </c>
      <c r="K114" s="117" t="e">
        <v>#N/A</v>
      </c>
      <c r="L114" s="117" t="e">
        <v>#N/A</v>
      </c>
      <c r="M114" s="117">
        <v>51.83486880000001</v>
      </c>
      <c r="N114" s="117">
        <v>65.844292800000019</v>
      </c>
      <c r="O114" s="117">
        <v>79.853716800000015</v>
      </c>
      <c r="P114" s="117">
        <v>96.665025600000021</v>
      </c>
      <c r="Q114" s="117">
        <v>113.47633440000003</v>
      </c>
      <c r="R114" s="117">
        <v>52.5</v>
      </c>
      <c r="S114" s="117">
        <v>89.25</v>
      </c>
      <c r="T114" s="117">
        <v>110.25</v>
      </c>
      <c r="U114" s="117">
        <v>131.25</v>
      </c>
      <c r="V114" s="117" t="e">
        <v>#N/A</v>
      </c>
      <c r="W114" s="118">
        <v>96.83289000000002</v>
      </c>
      <c r="X114" s="118">
        <v>157.735545</v>
      </c>
      <c r="Y114" s="118">
        <v>192.08557500000003</v>
      </c>
      <c r="Z114" s="118">
        <v>226.43560500000001</v>
      </c>
      <c r="AA114" s="118" t="e">
        <v>#N/A</v>
      </c>
      <c r="AC114" s="122" t="s">
        <v>520</v>
      </c>
      <c r="AD114" s="127" t="s">
        <v>400</v>
      </c>
      <c r="AE114" s="116">
        <v>42.743250000000003</v>
      </c>
      <c r="AF114" s="117" t="e">
        <v>#N/A</v>
      </c>
      <c r="AG114" s="117">
        <v>88.519386109440021</v>
      </c>
      <c r="AH114" s="117">
        <v>72.45</v>
      </c>
      <c r="AI114" s="118">
        <v>107.5964175</v>
      </c>
      <c r="AJ114" s="116">
        <v>55.695750000000004</v>
      </c>
      <c r="AK114" s="117" t="e">
        <v>#N/A</v>
      </c>
      <c r="AL114" s="117">
        <v>125.81751619008004</v>
      </c>
      <c r="AM114" s="117">
        <v>109.2</v>
      </c>
      <c r="AN114" s="118">
        <v>152.4379725</v>
      </c>
      <c r="AO114" s="116">
        <v>73.829250000000002</v>
      </c>
      <c r="AP114" s="117" t="e">
        <v>#N/A</v>
      </c>
      <c r="AQ114" s="117">
        <v>151.79603167872003</v>
      </c>
      <c r="AR114" s="117">
        <v>130.20000000000002</v>
      </c>
      <c r="AS114" s="118">
        <v>184.13274000000001</v>
      </c>
      <c r="AT114" s="116">
        <v>91.962750000000014</v>
      </c>
      <c r="AU114" s="117" t="e">
        <v>#N/A</v>
      </c>
      <c r="AV114" s="117">
        <v>178.79331248064003</v>
      </c>
      <c r="AW114" s="117">
        <v>151.20000000000002</v>
      </c>
      <c r="AX114" s="118">
        <v>215.84046000000001</v>
      </c>
      <c r="AY114" s="116">
        <v>110.09625000000001</v>
      </c>
      <c r="AZ114" s="117" t="e">
        <v>#N/A</v>
      </c>
      <c r="BA114" s="117">
        <v>214.45009844544006</v>
      </c>
      <c r="BB114" s="117">
        <v>172.20000000000002</v>
      </c>
      <c r="BC114" s="118">
        <v>249.80191500000004</v>
      </c>
      <c r="BD114" s="116">
        <v>128.22975000000002</v>
      </c>
      <c r="BE114" s="117" t="e">
        <v>#N/A</v>
      </c>
      <c r="BF114" s="117">
        <v>240.68330526240001</v>
      </c>
      <c r="BG114" s="117">
        <v>187.95000000000002</v>
      </c>
      <c r="BH114" s="118">
        <v>265.42263000000003</v>
      </c>
      <c r="BI114" s="116">
        <v>144.74418750000001</v>
      </c>
      <c r="BJ114" s="117" t="e">
        <v>#N/A</v>
      </c>
      <c r="BK114" s="117">
        <v>266.40712942272006</v>
      </c>
      <c r="BL114" s="117">
        <v>202.65</v>
      </c>
      <c r="BM114" s="118">
        <v>281.04334499999999</v>
      </c>
      <c r="BN114" s="116">
        <v>161.25862499999999</v>
      </c>
      <c r="BO114" s="117" t="e">
        <v>#N/A</v>
      </c>
      <c r="BP114" s="117">
        <v>292.64033623968004</v>
      </c>
      <c r="BQ114" s="117">
        <v>218.4</v>
      </c>
      <c r="BR114" s="118">
        <v>296.65110750000002</v>
      </c>
      <c r="BS114" s="116">
        <v>177.77306250000001</v>
      </c>
      <c r="BT114" s="117" t="e">
        <v>#N/A</v>
      </c>
      <c r="BU114" s="117">
        <v>318.61885172832007</v>
      </c>
      <c r="BV114" s="117">
        <v>234.15</v>
      </c>
      <c r="BW114" s="118">
        <v>312.27182249999998</v>
      </c>
      <c r="BX114" s="116">
        <v>194.28750000000002</v>
      </c>
      <c r="BY114" s="117" t="e">
        <v>#N/A</v>
      </c>
      <c r="BZ114" s="117">
        <v>344.34267588864009</v>
      </c>
      <c r="CA114" s="117">
        <v>249.9</v>
      </c>
      <c r="CB114" s="118">
        <v>327.87958500000002</v>
      </c>
      <c r="CC114" s="116">
        <v>344.53649999999999</v>
      </c>
      <c r="CD114" s="117" t="e">
        <v>#N/A</v>
      </c>
      <c r="CE114" s="117">
        <v>359.11477293120015</v>
      </c>
      <c r="CF114" s="117">
        <v>295.05</v>
      </c>
      <c r="CG114" s="118">
        <v>343.50029999999998</v>
      </c>
      <c r="CH114" s="116">
        <v>494.78550000000007</v>
      </c>
      <c r="CI114" s="117" t="e">
        <v>#N/A</v>
      </c>
      <c r="CJ114" s="117">
        <v>372.35872200384006</v>
      </c>
      <c r="CK114" s="117">
        <v>295.05</v>
      </c>
      <c r="CL114" s="118">
        <v>359.121015</v>
      </c>
      <c r="CM114" s="116">
        <v>514.55101500000001</v>
      </c>
      <c r="CN114" s="117" t="e">
        <v>#N/A</v>
      </c>
      <c r="CO114" s="117">
        <v>386.62143638976005</v>
      </c>
      <c r="CP114" s="117">
        <v>340.2</v>
      </c>
      <c r="CQ114" s="118">
        <v>374.72877750000004</v>
      </c>
      <c r="CR114" s="116">
        <v>534.31653000000006</v>
      </c>
      <c r="CS114" s="117" t="e">
        <v>#N/A</v>
      </c>
      <c r="CT114" s="117">
        <v>400.62945944736003</v>
      </c>
      <c r="CU114" s="117">
        <v>340.2</v>
      </c>
      <c r="CV114" s="118">
        <v>390.34949250000005</v>
      </c>
      <c r="CW114" s="116">
        <v>554.08204499999999</v>
      </c>
      <c r="CX114" s="117" t="e">
        <v>#N/A</v>
      </c>
      <c r="CY114" s="117">
        <v>414.89217383328014</v>
      </c>
      <c r="CZ114" s="117">
        <v>385.35</v>
      </c>
      <c r="DA114" s="118">
        <v>405.95725500000003</v>
      </c>
      <c r="DB114" s="116">
        <v>573.84756000000016</v>
      </c>
      <c r="DC114" s="117" t="e">
        <v>#N/A</v>
      </c>
      <c r="DD114" s="117">
        <v>429.66427087584009</v>
      </c>
      <c r="DE114" s="117">
        <v>385.35</v>
      </c>
      <c r="DF114" s="118">
        <v>421.57797000000005</v>
      </c>
      <c r="DG114" s="116">
        <v>593.61307499999998</v>
      </c>
      <c r="DH114" s="117" t="e">
        <v>#N/A</v>
      </c>
      <c r="DI114" s="117">
        <v>443.41760260512001</v>
      </c>
      <c r="DJ114" s="117">
        <v>430.5</v>
      </c>
      <c r="DK114" s="118">
        <v>437.19868500000001</v>
      </c>
      <c r="DL114" s="116">
        <v>613.37859000000003</v>
      </c>
      <c r="DM114" s="117" t="e">
        <v>#N/A</v>
      </c>
      <c r="DN114" s="117">
        <v>457.93500831936007</v>
      </c>
      <c r="DO114" s="117">
        <v>430.5</v>
      </c>
      <c r="DP114" s="118">
        <v>452.80644749999999</v>
      </c>
      <c r="DQ114" s="116">
        <v>633.14410500000008</v>
      </c>
      <c r="DR114" s="117" t="e">
        <v>#N/A</v>
      </c>
      <c r="DS114" s="117">
        <v>471.94303137696016</v>
      </c>
      <c r="DT114" s="117">
        <v>475.65000000000003</v>
      </c>
      <c r="DU114" s="118">
        <v>468.42716250000001</v>
      </c>
      <c r="DV114" s="116">
        <v>652.90962000000002</v>
      </c>
      <c r="DW114" s="117" t="e">
        <v>#N/A</v>
      </c>
      <c r="DX114" s="117">
        <v>485.69636310623997</v>
      </c>
      <c r="DY114" s="117">
        <v>475.65000000000003</v>
      </c>
      <c r="DZ114" s="118">
        <v>484.03492500000004</v>
      </c>
      <c r="EA114" s="116">
        <v>663.91924500000005</v>
      </c>
      <c r="EB114" s="117" t="e">
        <v>#N/A</v>
      </c>
      <c r="EC114" s="117">
        <v>502.7606821036801</v>
      </c>
      <c r="ED114" s="117">
        <v>500.85</v>
      </c>
      <c r="EE114" s="118">
        <v>499.65564000000001</v>
      </c>
      <c r="EF114" s="116">
        <v>674.92887000000019</v>
      </c>
      <c r="EG114" s="117" t="e">
        <v>#N/A</v>
      </c>
      <c r="EH114" s="117">
        <v>502.7606821036801</v>
      </c>
      <c r="EI114" s="117">
        <v>500.85</v>
      </c>
      <c r="EJ114" s="118">
        <v>515.27635499999997</v>
      </c>
      <c r="EK114" s="116">
        <v>685.9384950000001</v>
      </c>
      <c r="EL114" s="117" t="e">
        <v>#N/A</v>
      </c>
      <c r="EM114" s="117">
        <v>520.58907508608002</v>
      </c>
      <c r="EN114" s="117">
        <v>544.95000000000005</v>
      </c>
      <c r="EO114" s="118">
        <v>530.8841175</v>
      </c>
      <c r="EP114" s="116">
        <v>696.94812000000002</v>
      </c>
      <c r="EQ114" s="117" t="e">
        <v>#N/A</v>
      </c>
      <c r="ER114" s="117">
        <v>520.58907508608002</v>
      </c>
      <c r="ES114" s="117">
        <v>544.95000000000005</v>
      </c>
      <c r="ET114" s="118">
        <v>546.50483250000002</v>
      </c>
      <c r="EU114" s="116">
        <v>707.95774500000016</v>
      </c>
      <c r="EV114" s="117" t="e">
        <v>#N/A</v>
      </c>
      <c r="EW114" s="117">
        <v>537.39870275520002</v>
      </c>
      <c r="EX114" s="117">
        <v>589.05000000000007</v>
      </c>
      <c r="EY114" s="118">
        <v>562.11259500000006</v>
      </c>
      <c r="EZ114" s="116">
        <v>718.96737000000007</v>
      </c>
      <c r="FA114" s="117" t="e">
        <v>#N/A</v>
      </c>
      <c r="FB114" s="117">
        <v>537.39870275520002</v>
      </c>
      <c r="FC114" s="117">
        <v>589.05000000000007</v>
      </c>
      <c r="FD114" s="118">
        <v>577.73330999999996</v>
      </c>
      <c r="FE114" s="116">
        <v>729.9769950000001</v>
      </c>
      <c r="FF114" s="117" t="e">
        <v>#N/A</v>
      </c>
      <c r="FG114" s="117">
        <v>553.69894776768001</v>
      </c>
      <c r="FH114" s="117">
        <v>633.15</v>
      </c>
      <c r="FI114" s="118">
        <v>593.35402500000009</v>
      </c>
      <c r="FJ114" s="116">
        <v>740.98662000000013</v>
      </c>
      <c r="FK114" s="117" t="e">
        <v>#N/A</v>
      </c>
      <c r="FL114" s="117">
        <v>553.69894776768001</v>
      </c>
      <c r="FM114" s="117">
        <v>633.15</v>
      </c>
      <c r="FN114" s="118">
        <v>608.96178750000001</v>
      </c>
      <c r="FO114" s="116">
        <v>751.99624500000016</v>
      </c>
      <c r="FP114" s="117" t="e">
        <v>#N/A</v>
      </c>
      <c r="FQ114" s="117">
        <v>571.01795809344014</v>
      </c>
      <c r="FR114" s="117">
        <v>677.25</v>
      </c>
      <c r="FS114" s="118">
        <v>624.58250250000003</v>
      </c>
      <c r="FT114" s="116">
        <v>763.00587000000007</v>
      </c>
      <c r="FU114" s="117" t="e">
        <v>#N/A</v>
      </c>
      <c r="FV114" s="117">
        <v>571.01795809344014</v>
      </c>
      <c r="FW114" s="117">
        <v>677.25</v>
      </c>
      <c r="FX114" s="118">
        <v>640.19026499999995</v>
      </c>
      <c r="FY114" s="116">
        <v>774.01549500000021</v>
      </c>
      <c r="FZ114" s="117" t="e">
        <v>#N/A</v>
      </c>
      <c r="GA114" s="117">
        <v>587.82758576256003</v>
      </c>
      <c r="GB114" s="117">
        <v>724.5</v>
      </c>
      <c r="GC114" s="118">
        <v>655.81097999999997</v>
      </c>
      <c r="GD114" s="116">
        <v>785.02512000000013</v>
      </c>
      <c r="GE114" s="117" t="e">
        <v>#N/A</v>
      </c>
      <c r="GF114" s="117">
        <v>587.82758576256003</v>
      </c>
      <c r="GG114" s="117">
        <v>724.5</v>
      </c>
      <c r="GH114" s="118">
        <v>671.43169499999999</v>
      </c>
      <c r="GI114" s="116">
        <v>796.03474500000004</v>
      </c>
      <c r="GJ114" s="117" t="e">
        <v>#N/A</v>
      </c>
      <c r="GK114" s="117">
        <v>604.12783077504014</v>
      </c>
      <c r="GL114" s="117">
        <v>771.75</v>
      </c>
      <c r="GM114" s="118">
        <v>687.03945750000003</v>
      </c>
      <c r="GN114" s="116">
        <v>807.04437000000019</v>
      </c>
      <c r="GO114" s="117" t="e">
        <v>#N/A</v>
      </c>
      <c r="GP114" s="117">
        <v>604.12783077504014</v>
      </c>
      <c r="GQ114" s="117">
        <v>771.75</v>
      </c>
      <c r="GR114" s="118">
        <v>702.66017250000004</v>
      </c>
      <c r="GS114" s="116">
        <v>818.0539950000001</v>
      </c>
      <c r="GT114" s="117" t="e">
        <v>#N/A</v>
      </c>
      <c r="GU114" s="117">
        <v>621.44684110080016</v>
      </c>
      <c r="GV114" s="117">
        <v>819</v>
      </c>
      <c r="GW114" s="118">
        <v>718.26793499999997</v>
      </c>
      <c r="GX114" s="116">
        <v>829.06362000000013</v>
      </c>
      <c r="GY114" s="117" t="e">
        <v>#N/A</v>
      </c>
      <c r="GZ114" s="117">
        <v>621.44684110080016</v>
      </c>
      <c r="HA114" s="117">
        <v>819</v>
      </c>
      <c r="HB114" s="118">
        <v>733.8886500000001</v>
      </c>
      <c r="HC114" s="116">
        <v>840.07324500000004</v>
      </c>
      <c r="HD114" s="117" t="e">
        <v>#N/A</v>
      </c>
      <c r="HE114" s="117">
        <v>638.00177744159998</v>
      </c>
      <c r="HF114" s="117">
        <v>865.2</v>
      </c>
      <c r="HG114" s="118">
        <v>749.509365</v>
      </c>
      <c r="HH114" s="116">
        <v>851.08287000000018</v>
      </c>
      <c r="HI114" s="117" t="e">
        <v>#N/A</v>
      </c>
      <c r="HJ114" s="117">
        <v>638.00177744159998</v>
      </c>
      <c r="HK114" s="117">
        <v>865.2</v>
      </c>
      <c r="HL114" s="118">
        <v>765.11712750000015</v>
      </c>
      <c r="HM114" s="116">
        <v>862.0924950000001</v>
      </c>
      <c r="HN114" s="117" t="e">
        <v>#N/A</v>
      </c>
      <c r="HO114" s="117">
        <v>655.06609643904005</v>
      </c>
      <c r="HP114" s="117">
        <v>912.45</v>
      </c>
      <c r="HQ114" s="118">
        <v>780.73784250000006</v>
      </c>
      <c r="HR114" s="116">
        <v>873.10212000000001</v>
      </c>
      <c r="HS114" s="117" t="e">
        <v>#N/A</v>
      </c>
      <c r="HT114" s="117">
        <v>655.06609643904005</v>
      </c>
      <c r="HU114" s="117">
        <v>912.45</v>
      </c>
      <c r="HV114" s="118">
        <v>796.34560500000009</v>
      </c>
      <c r="HW114" s="116">
        <v>883.46412000000009</v>
      </c>
      <c r="HX114" s="117" t="e">
        <v>#N/A</v>
      </c>
      <c r="HY114" s="117">
        <v>671.36634145152004</v>
      </c>
      <c r="HZ114" s="117">
        <v>948.15000000000009</v>
      </c>
      <c r="IA114" s="118">
        <v>811.96632000000011</v>
      </c>
      <c r="IB114" s="116">
        <v>893.82612000000006</v>
      </c>
      <c r="IC114" s="117" t="e">
        <v>#N/A</v>
      </c>
      <c r="ID114" s="117">
        <v>671.36634145152004</v>
      </c>
      <c r="IE114" s="117">
        <v>948.15000000000009</v>
      </c>
      <c r="IF114" s="118">
        <v>827.58703500000013</v>
      </c>
      <c r="IG114" s="116">
        <v>904.18812000000014</v>
      </c>
      <c r="IH114" s="117" t="e">
        <v>#N/A</v>
      </c>
      <c r="II114" s="117">
        <v>688.17596912064016</v>
      </c>
      <c r="IJ114" s="117">
        <v>983.85</v>
      </c>
      <c r="IK114" s="118">
        <v>843.19479750000005</v>
      </c>
      <c r="IL114" s="116">
        <v>914.55012000000011</v>
      </c>
      <c r="IM114" s="117" t="e">
        <v>#N/A</v>
      </c>
      <c r="IN114" s="117">
        <v>688.17596912064016</v>
      </c>
      <c r="IO114" s="117">
        <v>983.85</v>
      </c>
      <c r="IP114" s="118">
        <v>858.81551250000007</v>
      </c>
      <c r="IQ114" s="116">
        <v>924.91212000000007</v>
      </c>
      <c r="IR114" s="117" t="e">
        <v>#N/A</v>
      </c>
      <c r="IS114" s="117">
        <v>704.47621413312004</v>
      </c>
      <c r="IT114" s="117">
        <v>1019.5500000000001</v>
      </c>
      <c r="IU114" s="118">
        <v>874.4232750000001</v>
      </c>
      <c r="IV114" s="116">
        <v>935.27412000000015</v>
      </c>
      <c r="IW114" s="117" t="e">
        <v>#N/A</v>
      </c>
      <c r="IX114" s="117">
        <v>704.47621413312004</v>
      </c>
      <c r="IY114" s="117">
        <v>1019.5500000000001</v>
      </c>
      <c r="IZ114" s="118">
        <v>890.04399000000012</v>
      </c>
      <c r="JA114" s="116">
        <v>945.63612000000012</v>
      </c>
      <c r="JB114" s="117" t="e">
        <v>#N/A</v>
      </c>
      <c r="JC114" s="117">
        <v>721.54053313055999</v>
      </c>
      <c r="JD114" s="117">
        <v>1054.2</v>
      </c>
      <c r="JE114" s="118">
        <v>905.66470500000003</v>
      </c>
      <c r="JF114" s="116">
        <v>955.99812000000009</v>
      </c>
      <c r="JG114" s="117" t="e">
        <v>#N/A</v>
      </c>
      <c r="JH114" s="117">
        <v>721.54053313055999</v>
      </c>
      <c r="JI114" s="117">
        <v>1054.2</v>
      </c>
      <c r="JJ114" s="118">
        <v>921.27246749999995</v>
      </c>
      <c r="JK114" s="116">
        <v>966.36012000000017</v>
      </c>
      <c r="JL114" s="117" t="e">
        <v>#N/A</v>
      </c>
      <c r="JM114" s="117">
        <v>738.09546947136005</v>
      </c>
      <c r="JN114" s="117">
        <v>1089.9000000000001</v>
      </c>
      <c r="JO114" s="118">
        <v>936.89318250000008</v>
      </c>
      <c r="JP114" s="116">
        <v>976.72212000000013</v>
      </c>
      <c r="JQ114" s="117" t="e">
        <v>#N/A</v>
      </c>
      <c r="JR114" s="117">
        <v>738.09546947136005</v>
      </c>
      <c r="JS114" s="117">
        <v>1089.9000000000001</v>
      </c>
      <c r="JT114" s="118">
        <v>952.500945</v>
      </c>
      <c r="JU114" s="116">
        <v>987.0841200000001</v>
      </c>
      <c r="JV114" s="117" t="e">
        <v>#N/A</v>
      </c>
      <c r="JW114" s="117">
        <v>755.41447979711995</v>
      </c>
      <c r="JX114" s="117">
        <v>1125.6000000000001</v>
      </c>
      <c r="JY114" s="118">
        <v>968.12166000000013</v>
      </c>
      <c r="JZ114" s="116">
        <v>997.44612000000018</v>
      </c>
      <c r="KA114" s="117" t="e">
        <v>#N/A</v>
      </c>
      <c r="KB114" s="117">
        <v>755.41447979711995</v>
      </c>
      <c r="KC114" s="117">
        <v>1125.6000000000001</v>
      </c>
      <c r="KD114" s="118">
        <v>983.74237500000004</v>
      </c>
      <c r="KE114" s="116">
        <v>1007.8081200000001</v>
      </c>
      <c r="KF114" s="117" t="e">
        <v>#N/A</v>
      </c>
      <c r="KG114" s="117">
        <v>771.46003348128022</v>
      </c>
      <c r="KH114" s="117">
        <v>1161.3</v>
      </c>
      <c r="KI114" s="118">
        <v>999.35013749999996</v>
      </c>
      <c r="KJ114" s="116">
        <v>1018.1701200000001</v>
      </c>
      <c r="KK114" s="117" t="e">
        <v>#N/A</v>
      </c>
      <c r="KL114" s="117">
        <v>771.46003348128022</v>
      </c>
      <c r="KM114" s="117">
        <v>1161.3</v>
      </c>
      <c r="KN114" s="118">
        <v>1014.9708525000001</v>
      </c>
      <c r="KO114" s="116">
        <v>1028.5321200000001</v>
      </c>
      <c r="KP114" s="117" t="e">
        <v>#N/A</v>
      </c>
      <c r="KQ114" s="117">
        <v>787.76027849376021</v>
      </c>
      <c r="KR114" s="117">
        <v>1197</v>
      </c>
      <c r="KS114" s="118">
        <v>1030.5786150000001</v>
      </c>
      <c r="KT114" s="116">
        <v>1038.8941200000002</v>
      </c>
      <c r="KU114" s="117" t="e">
        <v>#N/A</v>
      </c>
      <c r="KV114" s="117">
        <v>787.76027849376021</v>
      </c>
      <c r="KW114" s="117">
        <v>1197</v>
      </c>
      <c r="KX114" s="118">
        <v>1046.1993300000001</v>
      </c>
      <c r="KY114" s="116">
        <v>1049.2561200000002</v>
      </c>
      <c r="KZ114" s="117" t="e">
        <v>#N/A</v>
      </c>
      <c r="LA114" s="117">
        <v>804.82459749120005</v>
      </c>
      <c r="LB114" s="117">
        <v>1232.7</v>
      </c>
      <c r="LC114" s="118">
        <v>1061.8200449999999</v>
      </c>
      <c r="LD114" s="116">
        <v>1059.6181200000001</v>
      </c>
      <c r="LE114" s="117" t="e">
        <v>#N/A</v>
      </c>
      <c r="LF114" s="117">
        <v>804.82459749120005</v>
      </c>
      <c r="LG114" s="117">
        <v>1232.7</v>
      </c>
      <c r="LH114" s="118">
        <v>1077.4278075000002</v>
      </c>
      <c r="LI114" s="116">
        <v>1069.9801200000002</v>
      </c>
      <c r="LJ114" s="117" t="e">
        <v>#N/A</v>
      </c>
      <c r="LK114" s="117">
        <v>821.63422516031983</v>
      </c>
      <c r="LL114" s="117">
        <v>1268.4000000000001</v>
      </c>
      <c r="LM114" s="118">
        <v>1093.0485225</v>
      </c>
      <c r="LN114" s="116">
        <v>1080.3421200000003</v>
      </c>
      <c r="LO114" s="117" t="e">
        <v>#N/A</v>
      </c>
      <c r="LP114" s="117">
        <v>821.63422516031983</v>
      </c>
      <c r="LQ114" s="117">
        <v>1268.4000000000001</v>
      </c>
      <c r="LR114" s="118">
        <v>1108.6562850000003</v>
      </c>
    </row>
    <row r="115" spans="1:330">
      <c r="A115" s="122" t="s">
        <v>134</v>
      </c>
      <c r="B115" s="127" t="s">
        <v>367</v>
      </c>
      <c r="C115" s="116">
        <v>98.439000000000007</v>
      </c>
      <c r="D115" s="116">
        <v>150.24900000000002</v>
      </c>
      <c r="E115" s="116">
        <v>195.58275000000003</v>
      </c>
      <c r="F115" s="161">
        <v>221.49</v>
      </c>
      <c r="G115" s="116" t="e">
        <v>#N/A</v>
      </c>
      <c r="H115" s="117" t="e">
        <v>#N/A</v>
      </c>
      <c r="I115" s="117" t="e">
        <v>#N/A</v>
      </c>
      <c r="J115" s="117" t="e">
        <v>#N/A</v>
      </c>
      <c r="K115" s="117" t="e">
        <v>#N/A</v>
      </c>
      <c r="L115" s="117" t="e">
        <v>#N/A</v>
      </c>
      <c r="M115" s="117">
        <v>74.249947200000008</v>
      </c>
      <c r="N115" s="117">
        <v>88.259371200000018</v>
      </c>
      <c r="O115" s="117">
        <v>102.26879520000001</v>
      </c>
      <c r="P115" s="117">
        <v>119.08010400000002</v>
      </c>
      <c r="Q115" s="117">
        <v>135.89141280000004</v>
      </c>
      <c r="R115" s="117">
        <v>89.25</v>
      </c>
      <c r="S115" s="117">
        <v>123.9</v>
      </c>
      <c r="T115" s="117">
        <v>145.95000000000002</v>
      </c>
      <c r="U115" s="117">
        <v>169.05</v>
      </c>
      <c r="V115" s="117" t="e">
        <v>#N/A</v>
      </c>
      <c r="W115" s="118">
        <v>110.8863525</v>
      </c>
      <c r="X115" s="118">
        <v>179.61231749999999</v>
      </c>
      <c r="Y115" s="118">
        <v>220.21840500000002</v>
      </c>
      <c r="Z115" s="118">
        <v>260.82449250000002</v>
      </c>
      <c r="AA115" s="118" t="e">
        <v>#N/A</v>
      </c>
      <c r="AC115" s="122" t="s">
        <v>134</v>
      </c>
      <c r="AD115" s="127" t="s">
        <v>367</v>
      </c>
      <c r="AE115" s="116">
        <v>98.439000000000007</v>
      </c>
      <c r="AF115" s="117" t="e">
        <v>#N/A</v>
      </c>
      <c r="AG115" s="117">
        <v>164.67209327711998</v>
      </c>
      <c r="AH115" s="117">
        <v>86.100000000000009</v>
      </c>
      <c r="AI115" s="118">
        <v>132.25797750000001</v>
      </c>
      <c r="AJ115" s="116">
        <v>150.24900000000002</v>
      </c>
      <c r="AK115" s="117" t="e">
        <v>#N/A</v>
      </c>
      <c r="AL115" s="117">
        <v>224.75094772416006</v>
      </c>
      <c r="AM115" s="117">
        <v>119.7</v>
      </c>
      <c r="AN115" s="118">
        <v>189.05469000000005</v>
      </c>
      <c r="AO115" s="116">
        <v>195.58275000000003</v>
      </c>
      <c r="AP115" s="117" t="e">
        <v>#N/A</v>
      </c>
      <c r="AQ115" s="117">
        <v>270.51048971232001</v>
      </c>
      <c r="AR115" s="117">
        <v>142.80000000000001</v>
      </c>
      <c r="AS115" s="118">
        <v>225.12740250000002</v>
      </c>
      <c r="AT115" s="116">
        <v>240.91650000000001</v>
      </c>
      <c r="AU115" s="117" t="e">
        <v>#N/A</v>
      </c>
      <c r="AV115" s="117">
        <v>316.2700317004801</v>
      </c>
      <c r="AW115" s="117">
        <v>165.9</v>
      </c>
      <c r="AX115" s="118">
        <v>261.20011499999998</v>
      </c>
      <c r="AY115" s="116">
        <v>275.88825000000003</v>
      </c>
      <c r="AZ115" s="117" t="e">
        <v>#N/A</v>
      </c>
      <c r="BA115" s="117">
        <v>375.41501794368008</v>
      </c>
      <c r="BB115" s="117">
        <v>189</v>
      </c>
      <c r="BC115" s="118">
        <v>299.85037500000004</v>
      </c>
      <c r="BD115" s="116">
        <v>314.74575000000004</v>
      </c>
      <c r="BE115" s="117" t="e">
        <v>#N/A</v>
      </c>
      <c r="BF115" s="117">
        <v>415.57135070880003</v>
      </c>
      <c r="BG115" s="117">
        <v>207.9</v>
      </c>
      <c r="BH115" s="118">
        <v>318.56673749999999</v>
      </c>
      <c r="BI115" s="116">
        <v>354.57468750000004</v>
      </c>
      <c r="BJ115" s="117" t="e">
        <v>#N/A</v>
      </c>
      <c r="BK115" s="117">
        <v>456.0389728752001</v>
      </c>
      <c r="BL115" s="117">
        <v>226.8</v>
      </c>
      <c r="BM115" s="118">
        <v>337.28309999999999</v>
      </c>
      <c r="BN115" s="116">
        <v>394.40362500000003</v>
      </c>
      <c r="BO115" s="117" t="e">
        <v>#N/A</v>
      </c>
      <c r="BP115" s="117">
        <v>496.81788444288009</v>
      </c>
      <c r="BQ115" s="117">
        <v>245.70000000000002</v>
      </c>
      <c r="BR115" s="118">
        <v>356.01241500000003</v>
      </c>
      <c r="BS115" s="116">
        <v>434.23256250000003</v>
      </c>
      <c r="BT115" s="117" t="e">
        <v>#N/A</v>
      </c>
      <c r="BU115" s="117">
        <v>537.59679601056007</v>
      </c>
      <c r="BV115" s="117">
        <v>264.60000000000002</v>
      </c>
      <c r="BW115" s="118">
        <v>374.72877750000004</v>
      </c>
      <c r="BX115" s="116">
        <v>474.06150000000002</v>
      </c>
      <c r="BY115" s="117" t="e">
        <v>#N/A</v>
      </c>
      <c r="BZ115" s="117">
        <v>578.0644181769602</v>
      </c>
      <c r="CA115" s="117">
        <v>282.45</v>
      </c>
      <c r="CB115" s="118">
        <v>393.45809250000002</v>
      </c>
      <c r="CC115" s="116">
        <v>525.87150000000008</v>
      </c>
      <c r="CD115" s="117" t="e">
        <v>#N/A</v>
      </c>
      <c r="CE115" s="117">
        <v>602.65628087808022</v>
      </c>
      <c r="CF115" s="117">
        <v>358.05</v>
      </c>
      <c r="CG115" s="118">
        <v>412.17445500000008</v>
      </c>
      <c r="CH115" s="116">
        <v>577.68150000000003</v>
      </c>
      <c r="CI115" s="117" t="e">
        <v>#N/A</v>
      </c>
      <c r="CJ115" s="117">
        <v>626.93685417792005</v>
      </c>
      <c r="CK115" s="117">
        <v>358.05</v>
      </c>
      <c r="CL115" s="118">
        <v>430.89081750000003</v>
      </c>
      <c r="CM115" s="116">
        <v>600.69809250000003</v>
      </c>
      <c r="CN115" s="117" t="e">
        <v>#N/A</v>
      </c>
      <c r="CO115" s="117">
        <v>652.1512956816</v>
      </c>
      <c r="CP115" s="117">
        <v>406.35</v>
      </c>
      <c r="CQ115" s="118">
        <v>449.62013250000001</v>
      </c>
      <c r="CR115" s="116">
        <v>623.71468500000015</v>
      </c>
      <c r="CS115" s="117" t="e">
        <v>#N/A</v>
      </c>
      <c r="CT115" s="117">
        <v>677.05444778400022</v>
      </c>
      <c r="CU115" s="117">
        <v>406.35</v>
      </c>
      <c r="CV115" s="118">
        <v>468.33649500000001</v>
      </c>
      <c r="CW115" s="116">
        <v>646.73127750000015</v>
      </c>
      <c r="CX115" s="117" t="e">
        <v>#N/A</v>
      </c>
      <c r="CY115" s="117">
        <v>701.9575998864002</v>
      </c>
      <c r="CZ115" s="117">
        <v>453.6</v>
      </c>
      <c r="DA115" s="118">
        <v>487.06581000000006</v>
      </c>
      <c r="DB115" s="116">
        <v>669.74787000000015</v>
      </c>
      <c r="DC115" s="117" t="e">
        <v>#N/A</v>
      </c>
      <c r="DD115" s="117">
        <v>727.17204139008004</v>
      </c>
      <c r="DE115" s="117">
        <v>453.6</v>
      </c>
      <c r="DF115" s="118">
        <v>505.78217250000006</v>
      </c>
      <c r="DG115" s="116">
        <v>692.76446250000004</v>
      </c>
      <c r="DH115" s="117" t="e">
        <v>#N/A</v>
      </c>
      <c r="DI115" s="117">
        <v>751.4526146899201</v>
      </c>
      <c r="DJ115" s="117">
        <v>501.90000000000003</v>
      </c>
      <c r="DK115" s="118">
        <v>524.49853500000006</v>
      </c>
      <c r="DL115" s="116">
        <v>715.78105500000004</v>
      </c>
      <c r="DM115" s="117" t="e">
        <v>#N/A</v>
      </c>
      <c r="DN115" s="117">
        <v>775.42189858847996</v>
      </c>
      <c r="DO115" s="117">
        <v>501.90000000000003</v>
      </c>
      <c r="DP115" s="118">
        <v>543.22784999999999</v>
      </c>
      <c r="DQ115" s="116">
        <v>738.79764750000004</v>
      </c>
      <c r="DR115" s="117" t="e">
        <v>#N/A</v>
      </c>
      <c r="DS115" s="117">
        <v>801.25891889472007</v>
      </c>
      <c r="DT115" s="117">
        <v>549.15</v>
      </c>
      <c r="DU115" s="118">
        <v>561.94421250000005</v>
      </c>
      <c r="DV115" s="116">
        <v>761.81424000000004</v>
      </c>
      <c r="DW115" s="117" t="e">
        <v>#N/A</v>
      </c>
      <c r="DX115" s="117">
        <v>826.47336039840025</v>
      </c>
      <c r="DY115" s="117">
        <v>549.15</v>
      </c>
      <c r="DZ115" s="118">
        <v>580.67352750000009</v>
      </c>
      <c r="EA115" s="116">
        <v>774.11911500000008</v>
      </c>
      <c r="EB115" s="117" t="e">
        <v>#N/A</v>
      </c>
      <c r="EC115" s="117">
        <v>853.24424890848024</v>
      </c>
      <c r="ED115" s="117">
        <v>599.55000000000007</v>
      </c>
      <c r="EE115" s="118">
        <v>599.38989000000004</v>
      </c>
      <c r="EF115" s="116">
        <v>786.42399</v>
      </c>
      <c r="EG115" s="117" t="e">
        <v>#N/A</v>
      </c>
      <c r="EH115" s="117">
        <v>853.24424890848024</v>
      </c>
      <c r="EI115" s="117">
        <v>599.55000000000007</v>
      </c>
      <c r="EJ115" s="118">
        <v>618.10625249999998</v>
      </c>
      <c r="EK115" s="116">
        <v>798.72886499999993</v>
      </c>
      <c r="EL115" s="117" t="e">
        <v>#N/A</v>
      </c>
      <c r="EM115" s="117">
        <v>880.63771622112017</v>
      </c>
      <c r="EN115" s="117">
        <v>673.05000000000007</v>
      </c>
      <c r="EO115" s="118">
        <v>636.83556750000002</v>
      </c>
      <c r="EP115" s="116">
        <v>811.03374000000008</v>
      </c>
      <c r="EQ115" s="117" t="e">
        <v>#N/A</v>
      </c>
      <c r="ER115" s="117">
        <v>880.63771622112017</v>
      </c>
      <c r="ES115" s="117">
        <v>673.05000000000007</v>
      </c>
      <c r="ET115" s="118">
        <v>655.55193000000008</v>
      </c>
      <c r="EU115" s="116">
        <v>823.338615</v>
      </c>
      <c r="EV115" s="117" t="e">
        <v>#N/A</v>
      </c>
      <c r="EW115" s="117">
        <v>908.0311835337601</v>
      </c>
      <c r="EX115" s="117">
        <v>745.5</v>
      </c>
      <c r="EY115" s="118">
        <v>674.28124500000013</v>
      </c>
      <c r="EZ115" s="116">
        <v>835.64349000000004</v>
      </c>
      <c r="FA115" s="117" t="e">
        <v>#N/A</v>
      </c>
      <c r="FB115" s="117">
        <v>908.0311835337601</v>
      </c>
      <c r="FC115" s="117">
        <v>745.5</v>
      </c>
      <c r="FD115" s="118">
        <v>692.99760749999996</v>
      </c>
      <c r="FE115" s="116">
        <v>847.94836499999997</v>
      </c>
      <c r="FF115" s="117" t="e">
        <v>#N/A</v>
      </c>
      <c r="FG115" s="117">
        <v>934.80207204383987</v>
      </c>
      <c r="FH115" s="117">
        <v>819</v>
      </c>
      <c r="FI115" s="118">
        <v>711.71397000000002</v>
      </c>
      <c r="FJ115" s="116">
        <v>860.25324000000001</v>
      </c>
      <c r="FK115" s="117" t="e">
        <v>#N/A</v>
      </c>
      <c r="FL115" s="117">
        <v>934.80207204383987</v>
      </c>
      <c r="FM115" s="117">
        <v>819</v>
      </c>
      <c r="FN115" s="118">
        <v>730.44328500000006</v>
      </c>
      <c r="FO115" s="116">
        <v>872.55811500000004</v>
      </c>
      <c r="FP115" s="117" t="e">
        <v>#N/A</v>
      </c>
      <c r="FQ115" s="117">
        <v>962.50682875776022</v>
      </c>
      <c r="FR115" s="117">
        <v>892.5</v>
      </c>
      <c r="FS115" s="118">
        <v>749.15964750000001</v>
      </c>
      <c r="FT115" s="116">
        <v>884.86299000000008</v>
      </c>
      <c r="FU115" s="117" t="e">
        <v>#N/A</v>
      </c>
      <c r="FV115" s="117">
        <v>962.50682875776022</v>
      </c>
      <c r="FW115" s="117">
        <v>892.5</v>
      </c>
      <c r="FX115" s="118">
        <v>767.88896250000005</v>
      </c>
      <c r="FY115" s="116">
        <v>897.16786500000001</v>
      </c>
      <c r="FZ115" s="117" t="e">
        <v>#N/A</v>
      </c>
      <c r="GA115" s="117">
        <v>989.58900666911995</v>
      </c>
      <c r="GB115" s="117">
        <v>971.25</v>
      </c>
      <c r="GC115" s="118">
        <v>786.60532499999999</v>
      </c>
      <c r="GD115" s="116">
        <v>909.47273999999993</v>
      </c>
      <c r="GE115" s="117" t="e">
        <v>#N/A</v>
      </c>
      <c r="GF115" s="117">
        <v>989.58900666911995</v>
      </c>
      <c r="GG115" s="117">
        <v>971.25</v>
      </c>
      <c r="GH115" s="118">
        <v>805.32168750000005</v>
      </c>
      <c r="GI115" s="116">
        <v>921.77761500000008</v>
      </c>
      <c r="GJ115" s="117" t="e">
        <v>#N/A</v>
      </c>
      <c r="GK115" s="117">
        <v>1016.9824739817601</v>
      </c>
      <c r="GL115" s="117">
        <v>1050</v>
      </c>
      <c r="GM115" s="118">
        <v>824.0510025000001</v>
      </c>
      <c r="GN115" s="116">
        <v>934.08249000000001</v>
      </c>
      <c r="GO115" s="117" t="e">
        <v>#N/A</v>
      </c>
      <c r="GP115" s="117">
        <v>1016.9824739817601</v>
      </c>
      <c r="GQ115" s="117">
        <v>1050</v>
      </c>
      <c r="GR115" s="118">
        <v>842.76736500000004</v>
      </c>
      <c r="GS115" s="116">
        <v>946.38736500000005</v>
      </c>
      <c r="GT115" s="117" t="e">
        <v>#N/A</v>
      </c>
      <c r="GU115" s="117">
        <v>1044.68723069568</v>
      </c>
      <c r="GV115" s="117">
        <v>1128.75</v>
      </c>
      <c r="GW115" s="118">
        <v>861.49668000000008</v>
      </c>
      <c r="GX115" s="116">
        <v>958.69223999999997</v>
      </c>
      <c r="GY115" s="117" t="e">
        <v>#N/A</v>
      </c>
      <c r="GZ115" s="117">
        <v>1044.68723069568</v>
      </c>
      <c r="HA115" s="117">
        <v>1128.75</v>
      </c>
      <c r="HB115" s="118">
        <v>880.21304250000014</v>
      </c>
      <c r="HC115" s="116">
        <v>970.99711500000012</v>
      </c>
      <c r="HD115" s="117" t="e">
        <v>#N/A</v>
      </c>
      <c r="HE115" s="117">
        <v>1071.4581192057601</v>
      </c>
      <c r="HF115" s="117">
        <v>1207.5</v>
      </c>
      <c r="HG115" s="118">
        <v>898.92940499999997</v>
      </c>
      <c r="HH115" s="116">
        <v>983.30199000000005</v>
      </c>
      <c r="HI115" s="117" t="e">
        <v>#N/A</v>
      </c>
      <c r="HJ115" s="117">
        <v>1071.4581192057601</v>
      </c>
      <c r="HK115" s="117">
        <v>1207.5</v>
      </c>
      <c r="HL115" s="118">
        <v>917.65872000000002</v>
      </c>
      <c r="HM115" s="116">
        <v>995.60686499999997</v>
      </c>
      <c r="HN115" s="117" t="e">
        <v>#N/A</v>
      </c>
      <c r="HO115" s="117">
        <v>1099.1628759196801</v>
      </c>
      <c r="HP115" s="117">
        <v>1286.25</v>
      </c>
      <c r="HQ115" s="118">
        <v>936.37508249999996</v>
      </c>
      <c r="HR115" s="116">
        <v>1007.91174</v>
      </c>
      <c r="HS115" s="117" t="e">
        <v>#N/A</v>
      </c>
      <c r="HT115" s="117">
        <v>1099.1628759196801</v>
      </c>
      <c r="HU115" s="117">
        <v>1286.25</v>
      </c>
      <c r="HV115" s="118">
        <v>955.1043975</v>
      </c>
      <c r="HW115" s="116">
        <v>1019.5689900000001</v>
      </c>
      <c r="HX115" s="117" t="e">
        <v>#N/A</v>
      </c>
      <c r="HY115" s="117">
        <v>1126.5563432323202</v>
      </c>
      <c r="HZ115" s="117">
        <v>1365</v>
      </c>
      <c r="IA115" s="118">
        <v>973.82076000000006</v>
      </c>
      <c r="IB115" s="116">
        <v>1031.22624</v>
      </c>
      <c r="IC115" s="117" t="e">
        <v>#N/A</v>
      </c>
      <c r="ID115" s="117">
        <v>1126.5563432323202</v>
      </c>
      <c r="IE115" s="117">
        <v>1365</v>
      </c>
      <c r="IF115" s="118">
        <v>992.53712250000001</v>
      </c>
      <c r="IG115" s="116">
        <v>1042.8834899999999</v>
      </c>
      <c r="IH115" s="117" t="e">
        <v>#N/A</v>
      </c>
      <c r="II115" s="117">
        <v>1152.7046529398403</v>
      </c>
      <c r="IJ115" s="117">
        <v>1443.75</v>
      </c>
      <c r="IK115" s="118">
        <v>1011.2664375000001</v>
      </c>
      <c r="IL115" s="116">
        <v>1054.5407399999999</v>
      </c>
      <c r="IM115" s="117" t="e">
        <v>#N/A</v>
      </c>
      <c r="IN115" s="117">
        <v>1152.7046529398403</v>
      </c>
      <c r="IO115" s="117">
        <v>1443.75</v>
      </c>
      <c r="IP115" s="118">
        <v>1029.9828000000002</v>
      </c>
      <c r="IQ115" s="116">
        <v>1066.1979900000001</v>
      </c>
      <c r="IR115" s="117" t="e">
        <v>#N/A</v>
      </c>
      <c r="IS115" s="117">
        <v>1180.4094096537601</v>
      </c>
      <c r="IT115" s="117">
        <v>1521.45</v>
      </c>
      <c r="IU115" s="118">
        <v>1048.6991625000001</v>
      </c>
      <c r="IV115" s="116">
        <v>1077.8552400000001</v>
      </c>
      <c r="IW115" s="117" t="e">
        <v>#N/A</v>
      </c>
      <c r="IX115" s="117">
        <v>1180.4094096537601</v>
      </c>
      <c r="IY115" s="117">
        <v>1521.45</v>
      </c>
      <c r="IZ115" s="118">
        <v>1067.4284775000001</v>
      </c>
      <c r="JA115" s="116">
        <v>1089.5124900000001</v>
      </c>
      <c r="JB115" s="117" t="e">
        <v>#N/A</v>
      </c>
      <c r="JC115" s="117">
        <v>1206.5577193612803</v>
      </c>
      <c r="JD115" s="117">
        <v>1600.2</v>
      </c>
      <c r="JE115" s="118">
        <v>1086.1448399999999</v>
      </c>
      <c r="JF115" s="116">
        <v>1101.16974</v>
      </c>
      <c r="JG115" s="117" t="e">
        <v>#N/A</v>
      </c>
      <c r="JH115" s="117">
        <v>1206.5577193612803</v>
      </c>
      <c r="JI115" s="117">
        <v>1600.2</v>
      </c>
      <c r="JJ115" s="118">
        <v>1104.8741550000002</v>
      </c>
      <c r="JK115" s="116">
        <v>1112.82699</v>
      </c>
      <c r="JL115" s="117" t="e">
        <v>#N/A</v>
      </c>
      <c r="JM115" s="117">
        <v>1233.01731847008</v>
      </c>
      <c r="JN115" s="117">
        <v>1678.95</v>
      </c>
      <c r="JO115" s="118">
        <v>1123.5905175</v>
      </c>
      <c r="JP115" s="116">
        <v>1124.48424</v>
      </c>
      <c r="JQ115" s="117" t="e">
        <v>#N/A</v>
      </c>
      <c r="JR115" s="117">
        <v>1233.01731847008</v>
      </c>
      <c r="JS115" s="117">
        <v>1678.95</v>
      </c>
      <c r="JT115" s="118">
        <v>1142.3068799999999</v>
      </c>
      <c r="JU115" s="116">
        <v>1137.4367400000001</v>
      </c>
      <c r="JV115" s="117" t="e">
        <v>#N/A</v>
      </c>
      <c r="JW115" s="117">
        <v>1259.7882069801603</v>
      </c>
      <c r="JX115" s="117">
        <v>1757.7</v>
      </c>
      <c r="JY115" s="118">
        <v>1161.0361950000001</v>
      </c>
      <c r="JZ115" s="116">
        <v>1150.38924</v>
      </c>
      <c r="KA115" s="117" t="e">
        <v>#N/A</v>
      </c>
      <c r="KB115" s="117">
        <v>1259.7882069801603</v>
      </c>
      <c r="KC115" s="117">
        <v>1757.7</v>
      </c>
      <c r="KD115" s="118">
        <v>1179.7525575</v>
      </c>
      <c r="KE115" s="116">
        <v>1163.3417400000001</v>
      </c>
      <c r="KF115" s="117" t="e">
        <v>#N/A</v>
      </c>
      <c r="KG115" s="117">
        <v>1286.2478060889603</v>
      </c>
      <c r="KH115" s="117">
        <v>1836.45</v>
      </c>
      <c r="KI115" s="118">
        <v>1198.4818725</v>
      </c>
      <c r="KJ115" s="116">
        <v>1176.2942399999999</v>
      </c>
      <c r="KK115" s="117" t="e">
        <v>#N/A</v>
      </c>
      <c r="KL115" s="117">
        <v>1286.2478060889603</v>
      </c>
      <c r="KM115" s="117">
        <v>1836.45</v>
      </c>
      <c r="KN115" s="118">
        <v>1217.1982350000001</v>
      </c>
      <c r="KO115" s="116">
        <v>1189.24674</v>
      </c>
      <c r="KP115" s="117" t="e">
        <v>#N/A</v>
      </c>
      <c r="KQ115" s="117">
        <v>1313.6412734016003</v>
      </c>
      <c r="KR115" s="117">
        <v>1914.15</v>
      </c>
      <c r="KS115" s="118">
        <v>1235.9145975000001</v>
      </c>
      <c r="KT115" s="116">
        <v>1202.1992400000001</v>
      </c>
      <c r="KU115" s="117" t="e">
        <v>#N/A</v>
      </c>
      <c r="KV115" s="117">
        <v>1313.6412734016003</v>
      </c>
      <c r="KW115" s="117">
        <v>1914.15</v>
      </c>
      <c r="KX115" s="118">
        <v>1254.6439124999999</v>
      </c>
      <c r="KY115" s="116">
        <v>1215.15174</v>
      </c>
      <c r="KZ115" s="117" t="e">
        <v>#N/A</v>
      </c>
      <c r="LA115" s="117">
        <v>1340.7234513129604</v>
      </c>
      <c r="LB115" s="117">
        <v>1992.9</v>
      </c>
      <c r="LC115" s="118">
        <v>1273.360275</v>
      </c>
      <c r="LD115" s="116">
        <v>1228.1042400000001</v>
      </c>
      <c r="LE115" s="117" t="e">
        <v>#N/A</v>
      </c>
      <c r="LF115" s="117">
        <v>1340.7234513129604</v>
      </c>
      <c r="LG115" s="117">
        <v>1992.9</v>
      </c>
      <c r="LH115" s="118">
        <v>1292.08959</v>
      </c>
      <c r="LI115" s="116">
        <v>1241.05674</v>
      </c>
      <c r="LJ115" s="117" t="e">
        <v>#N/A</v>
      </c>
      <c r="LK115" s="117">
        <v>1367.80562922432</v>
      </c>
      <c r="LL115" s="117">
        <v>2071.65</v>
      </c>
      <c r="LM115" s="118">
        <v>1310.8059525000001</v>
      </c>
      <c r="LN115" s="116">
        <v>1254.0092400000001</v>
      </c>
      <c r="LO115" s="117" t="e">
        <v>#N/A</v>
      </c>
      <c r="LP115" s="117">
        <v>1367.80562922432</v>
      </c>
      <c r="LQ115" s="117">
        <v>2071.65</v>
      </c>
      <c r="LR115" s="118">
        <v>1329.5352675000001</v>
      </c>
    </row>
    <row r="116" spans="1:330">
      <c r="A116" s="122" t="s">
        <v>135</v>
      </c>
      <c r="B116" s="127" t="s">
        <v>368</v>
      </c>
      <c r="C116" s="116">
        <v>123.04875000000001</v>
      </c>
      <c r="D116" s="116">
        <v>177.44925000000001</v>
      </c>
      <c r="E116" s="116">
        <v>198.17325000000002</v>
      </c>
      <c r="F116" s="161">
        <v>231.85</v>
      </c>
      <c r="G116" s="116" t="e">
        <v>#N/A</v>
      </c>
      <c r="H116" s="117">
        <v>98.67</v>
      </c>
      <c r="I116" s="117">
        <v>149.27000000000001</v>
      </c>
      <c r="J116" s="117">
        <v>193.54500000000002</v>
      </c>
      <c r="K116" s="117">
        <v>241.61499999999998</v>
      </c>
      <c r="L116" s="117">
        <v>275.77</v>
      </c>
      <c r="M116" s="117">
        <v>74.249947200000008</v>
      </c>
      <c r="N116" s="117">
        <v>88.259371200000018</v>
      </c>
      <c r="O116" s="117">
        <v>102.26879520000001</v>
      </c>
      <c r="P116" s="117">
        <v>119.08010400000002</v>
      </c>
      <c r="Q116" s="117">
        <v>135.89141280000004</v>
      </c>
      <c r="R116" s="117">
        <v>89.25</v>
      </c>
      <c r="S116" s="117">
        <v>123.9</v>
      </c>
      <c r="T116" s="117">
        <v>145.95000000000002</v>
      </c>
      <c r="U116" s="117">
        <v>169.05</v>
      </c>
      <c r="V116" s="117" t="e">
        <v>#N/A</v>
      </c>
      <c r="W116" s="118">
        <v>110.8863525</v>
      </c>
      <c r="X116" s="118">
        <v>179.61231749999999</v>
      </c>
      <c r="Y116" s="118">
        <v>220.21840500000002</v>
      </c>
      <c r="Z116" s="118">
        <v>260.82449250000002</v>
      </c>
      <c r="AA116" s="118" t="e">
        <v>#N/A</v>
      </c>
      <c r="AC116" s="122" t="s">
        <v>135</v>
      </c>
      <c r="AD116" s="127" t="s">
        <v>368</v>
      </c>
      <c r="AE116" s="116">
        <v>123.04875000000001</v>
      </c>
      <c r="AF116" s="117">
        <v>98.67</v>
      </c>
      <c r="AG116" s="117">
        <v>164.67209327711998</v>
      </c>
      <c r="AH116" s="117">
        <v>86.100000000000009</v>
      </c>
      <c r="AI116" s="118">
        <v>132.25797750000001</v>
      </c>
      <c r="AJ116" s="116">
        <v>177.44925000000001</v>
      </c>
      <c r="AK116" s="117">
        <v>149.27000000000001</v>
      </c>
      <c r="AL116" s="117">
        <v>224.75094772416006</v>
      </c>
      <c r="AM116" s="117">
        <v>119.7</v>
      </c>
      <c r="AN116" s="118">
        <v>189.05469000000005</v>
      </c>
      <c r="AO116" s="116">
        <v>198.17325000000002</v>
      </c>
      <c r="AP116" s="117">
        <v>193.54500000000002</v>
      </c>
      <c r="AQ116" s="117">
        <v>270.51048971232001</v>
      </c>
      <c r="AR116" s="117">
        <v>142.80000000000001</v>
      </c>
      <c r="AS116" s="118">
        <v>225.12740250000002</v>
      </c>
      <c r="AT116" s="116">
        <v>218.89725000000001</v>
      </c>
      <c r="AU116" s="117">
        <v>241.61499999999998</v>
      </c>
      <c r="AV116" s="117">
        <v>316.2700317004801</v>
      </c>
      <c r="AW116" s="117">
        <v>165.9</v>
      </c>
      <c r="AX116" s="118">
        <v>261.20011499999998</v>
      </c>
      <c r="AY116" s="116">
        <v>240.91650000000001</v>
      </c>
      <c r="AZ116" s="117">
        <v>275.77</v>
      </c>
      <c r="BA116" s="117">
        <v>375.41501794368008</v>
      </c>
      <c r="BB116" s="117">
        <v>189</v>
      </c>
      <c r="BC116" s="118">
        <v>299.85037500000004</v>
      </c>
      <c r="BD116" s="116">
        <v>262.93575000000004</v>
      </c>
      <c r="BE116" s="117">
        <v>313.72000000000003</v>
      </c>
      <c r="BF116" s="117">
        <v>415.57135070880003</v>
      </c>
      <c r="BG116" s="117">
        <v>207.9</v>
      </c>
      <c r="BH116" s="118">
        <v>318.56673749999999</v>
      </c>
      <c r="BI116" s="116">
        <v>285.92643750000002</v>
      </c>
      <c r="BJ116" s="117">
        <v>351.67</v>
      </c>
      <c r="BK116" s="117">
        <v>456.0389728752001</v>
      </c>
      <c r="BL116" s="117">
        <v>226.8</v>
      </c>
      <c r="BM116" s="118">
        <v>337.28309999999999</v>
      </c>
      <c r="BN116" s="116">
        <v>308.91712500000006</v>
      </c>
      <c r="BO116" s="117">
        <v>389.62</v>
      </c>
      <c r="BP116" s="117">
        <v>496.81788444288009</v>
      </c>
      <c r="BQ116" s="117">
        <v>245.70000000000002</v>
      </c>
      <c r="BR116" s="118">
        <v>356.01241500000003</v>
      </c>
      <c r="BS116" s="116">
        <v>331.90781250000003</v>
      </c>
      <c r="BT116" s="117">
        <v>427.57000000000005</v>
      </c>
      <c r="BU116" s="117">
        <v>537.59679601056007</v>
      </c>
      <c r="BV116" s="117">
        <v>264.60000000000002</v>
      </c>
      <c r="BW116" s="118">
        <v>374.72877750000004</v>
      </c>
      <c r="BX116" s="116">
        <v>354.89850000000001</v>
      </c>
      <c r="BY116" s="117">
        <v>465.52000000000004</v>
      </c>
      <c r="BZ116" s="117">
        <v>578.0644181769602</v>
      </c>
      <c r="CA116" s="117">
        <v>282.45</v>
      </c>
      <c r="CB116" s="118">
        <v>393.45809250000002</v>
      </c>
      <c r="CC116" s="116">
        <v>484.42350000000005</v>
      </c>
      <c r="CD116" s="117">
        <v>514.85500000000002</v>
      </c>
      <c r="CE116" s="117">
        <v>602.65628087808022</v>
      </c>
      <c r="CF116" s="117">
        <v>358.05</v>
      </c>
      <c r="CG116" s="118">
        <v>412.17445500000008</v>
      </c>
      <c r="CH116" s="116">
        <v>613.94850000000008</v>
      </c>
      <c r="CI116" s="117">
        <v>561.66</v>
      </c>
      <c r="CJ116" s="117">
        <v>626.93685417792005</v>
      </c>
      <c r="CK116" s="117">
        <v>358.05</v>
      </c>
      <c r="CL116" s="118">
        <v>430.89081750000003</v>
      </c>
      <c r="CM116" s="116">
        <v>635.96775000000014</v>
      </c>
      <c r="CN116" s="117">
        <v>608.46500000000003</v>
      </c>
      <c r="CO116" s="117">
        <v>652.1512956816</v>
      </c>
      <c r="CP116" s="117">
        <v>406.35</v>
      </c>
      <c r="CQ116" s="118">
        <v>449.62013250000001</v>
      </c>
      <c r="CR116" s="116">
        <v>657.98699999999997</v>
      </c>
      <c r="CS116" s="117">
        <v>655.27</v>
      </c>
      <c r="CT116" s="117">
        <v>677.05444778400022</v>
      </c>
      <c r="CU116" s="117">
        <v>406.35</v>
      </c>
      <c r="CV116" s="118">
        <v>468.33649500000001</v>
      </c>
      <c r="CW116" s="116">
        <v>680.00625000000002</v>
      </c>
      <c r="CX116" s="117">
        <v>702.07500000000005</v>
      </c>
      <c r="CY116" s="117">
        <v>701.9575998864002</v>
      </c>
      <c r="CZ116" s="117">
        <v>453.6</v>
      </c>
      <c r="DA116" s="118">
        <v>487.06581000000006</v>
      </c>
      <c r="DB116" s="116">
        <v>702.02550000000008</v>
      </c>
      <c r="DC116" s="117">
        <v>748.88</v>
      </c>
      <c r="DD116" s="117">
        <v>727.17204139008004</v>
      </c>
      <c r="DE116" s="117">
        <v>453.6</v>
      </c>
      <c r="DF116" s="118">
        <v>505.78217250000006</v>
      </c>
      <c r="DG116" s="116">
        <v>724.04475000000002</v>
      </c>
      <c r="DH116" s="117">
        <v>795.68499999999995</v>
      </c>
      <c r="DI116" s="117">
        <v>751.4526146899201</v>
      </c>
      <c r="DJ116" s="117">
        <v>501.90000000000003</v>
      </c>
      <c r="DK116" s="118">
        <v>524.49853500000006</v>
      </c>
      <c r="DL116" s="116">
        <v>746.06400000000008</v>
      </c>
      <c r="DM116" s="117">
        <v>842.49</v>
      </c>
      <c r="DN116" s="117">
        <v>775.42189858847996</v>
      </c>
      <c r="DO116" s="117">
        <v>501.90000000000003</v>
      </c>
      <c r="DP116" s="118">
        <v>543.22784999999999</v>
      </c>
      <c r="DQ116" s="116">
        <v>768.08325000000013</v>
      </c>
      <c r="DR116" s="117">
        <v>889.29499999999996</v>
      </c>
      <c r="DS116" s="117">
        <v>801.25891889472007</v>
      </c>
      <c r="DT116" s="117">
        <v>549.15</v>
      </c>
      <c r="DU116" s="118">
        <v>561.94421250000005</v>
      </c>
      <c r="DV116" s="116">
        <v>790.10250000000008</v>
      </c>
      <c r="DW116" s="117">
        <v>936.09999999999991</v>
      </c>
      <c r="DX116" s="117">
        <v>826.47336039840025</v>
      </c>
      <c r="DY116" s="117">
        <v>549.15</v>
      </c>
      <c r="DZ116" s="118">
        <v>580.67352750000009</v>
      </c>
      <c r="EA116" s="116">
        <v>803.18452500000012</v>
      </c>
      <c r="EB116" s="117">
        <v>943.0575</v>
      </c>
      <c r="EC116" s="117">
        <v>853.24424890848024</v>
      </c>
      <c r="ED116" s="117">
        <v>599.55000000000007</v>
      </c>
      <c r="EE116" s="118">
        <v>599.38989000000004</v>
      </c>
      <c r="EF116" s="116">
        <v>816.26655000000017</v>
      </c>
      <c r="EG116" s="117">
        <v>987.96500000000003</v>
      </c>
      <c r="EH116" s="117">
        <v>853.24424890848024</v>
      </c>
      <c r="EI116" s="117">
        <v>599.55000000000007</v>
      </c>
      <c r="EJ116" s="118">
        <v>618.10625249999998</v>
      </c>
      <c r="EK116" s="116">
        <v>829.34857499999998</v>
      </c>
      <c r="EL116" s="117">
        <v>1032.8724999999999</v>
      </c>
      <c r="EM116" s="117">
        <v>880.63771622112017</v>
      </c>
      <c r="EN116" s="117">
        <v>673.05000000000007</v>
      </c>
      <c r="EO116" s="118">
        <v>636.83556750000002</v>
      </c>
      <c r="EP116" s="116">
        <v>842.43060000000003</v>
      </c>
      <c r="EQ116" s="117">
        <v>1077.78</v>
      </c>
      <c r="ER116" s="117">
        <v>880.63771622112017</v>
      </c>
      <c r="ES116" s="117">
        <v>673.05000000000007</v>
      </c>
      <c r="ET116" s="118">
        <v>655.55193000000008</v>
      </c>
      <c r="EU116" s="116">
        <v>855.51262500000007</v>
      </c>
      <c r="EV116" s="117">
        <v>1122.6875</v>
      </c>
      <c r="EW116" s="117">
        <v>908.0311835337601</v>
      </c>
      <c r="EX116" s="117">
        <v>745.5</v>
      </c>
      <c r="EY116" s="118">
        <v>674.28124500000013</v>
      </c>
      <c r="EZ116" s="116">
        <v>868.59465000000012</v>
      </c>
      <c r="FA116" s="117">
        <v>1167.5949999999998</v>
      </c>
      <c r="FB116" s="117">
        <v>908.0311835337601</v>
      </c>
      <c r="FC116" s="117">
        <v>745.5</v>
      </c>
      <c r="FD116" s="118">
        <v>692.99760749999996</v>
      </c>
      <c r="FE116" s="116">
        <v>881.67667500000016</v>
      </c>
      <c r="FF116" s="117">
        <v>1212.5025000000001</v>
      </c>
      <c r="FG116" s="117">
        <v>934.80207204383987</v>
      </c>
      <c r="FH116" s="117">
        <v>819</v>
      </c>
      <c r="FI116" s="118">
        <v>711.71397000000002</v>
      </c>
      <c r="FJ116" s="116">
        <v>894.75869999999998</v>
      </c>
      <c r="FK116" s="117">
        <v>1257.4100000000001</v>
      </c>
      <c r="FL116" s="117">
        <v>934.80207204383987</v>
      </c>
      <c r="FM116" s="117">
        <v>819</v>
      </c>
      <c r="FN116" s="118">
        <v>730.44328500000006</v>
      </c>
      <c r="FO116" s="116">
        <v>907.84072500000013</v>
      </c>
      <c r="FP116" s="117">
        <v>1302.3175000000001</v>
      </c>
      <c r="FQ116" s="117">
        <v>962.50682875776022</v>
      </c>
      <c r="FR116" s="117">
        <v>892.5</v>
      </c>
      <c r="FS116" s="118">
        <v>749.15964750000001</v>
      </c>
      <c r="FT116" s="116">
        <v>920.92275000000006</v>
      </c>
      <c r="FU116" s="117">
        <v>1347.2250000000001</v>
      </c>
      <c r="FV116" s="117">
        <v>962.50682875776022</v>
      </c>
      <c r="FW116" s="117">
        <v>892.5</v>
      </c>
      <c r="FX116" s="118">
        <v>767.88896250000005</v>
      </c>
      <c r="FY116" s="116">
        <v>934.004775</v>
      </c>
      <c r="FZ116" s="117">
        <v>1392.1324999999999</v>
      </c>
      <c r="GA116" s="117">
        <v>989.58900666911995</v>
      </c>
      <c r="GB116" s="117">
        <v>971.25</v>
      </c>
      <c r="GC116" s="118">
        <v>786.60532499999999</v>
      </c>
      <c r="GD116" s="116">
        <v>947.08680000000015</v>
      </c>
      <c r="GE116" s="117">
        <v>1437.04</v>
      </c>
      <c r="GF116" s="117">
        <v>989.58900666911995</v>
      </c>
      <c r="GG116" s="117">
        <v>971.25</v>
      </c>
      <c r="GH116" s="118">
        <v>805.32168750000005</v>
      </c>
      <c r="GI116" s="116">
        <v>960.16882499999997</v>
      </c>
      <c r="GJ116" s="117">
        <v>1481.9475</v>
      </c>
      <c r="GK116" s="117">
        <v>1016.9824739817601</v>
      </c>
      <c r="GL116" s="117">
        <v>1050</v>
      </c>
      <c r="GM116" s="118">
        <v>824.0510025000001</v>
      </c>
      <c r="GN116" s="116">
        <v>973.25085000000013</v>
      </c>
      <c r="GO116" s="117">
        <v>1526.855</v>
      </c>
      <c r="GP116" s="117">
        <v>1016.9824739817601</v>
      </c>
      <c r="GQ116" s="117">
        <v>1050</v>
      </c>
      <c r="GR116" s="118">
        <v>842.76736500000004</v>
      </c>
      <c r="GS116" s="116">
        <v>986.33287500000006</v>
      </c>
      <c r="GT116" s="117">
        <v>1571.7625</v>
      </c>
      <c r="GU116" s="117">
        <v>1044.68723069568</v>
      </c>
      <c r="GV116" s="117">
        <v>1128.75</v>
      </c>
      <c r="GW116" s="118">
        <v>861.49668000000008</v>
      </c>
      <c r="GX116" s="116">
        <v>999.4149000000001</v>
      </c>
      <c r="GY116" s="117">
        <v>1616.6699999999998</v>
      </c>
      <c r="GZ116" s="117">
        <v>1044.68723069568</v>
      </c>
      <c r="HA116" s="117">
        <v>1128.75</v>
      </c>
      <c r="HB116" s="118">
        <v>880.21304250000014</v>
      </c>
      <c r="HC116" s="116">
        <v>1012.4969250000001</v>
      </c>
      <c r="HD116" s="117">
        <v>1661.5774999999999</v>
      </c>
      <c r="HE116" s="117">
        <v>1071.4581192057601</v>
      </c>
      <c r="HF116" s="117">
        <v>1207.5</v>
      </c>
      <c r="HG116" s="118">
        <v>898.92940499999997</v>
      </c>
      <c r="HH116" s="116">
        <v>1025.5789500000001</v>
      </c>
      <c r="HI116" s="117">
        <v>1706.4850000000001</v>
      </c>
      <c r="HJ116" s="117">
        <v>1071.4581192057601</v>
      </c>
      <c r="HK116" s="117">
        <v>1207.5</v>
      </c>
      <c r="HL116" s="118">
        <v>917.65872000000002</v>
      </c>
      <c r="HM116" s="116">
        <v>1038.660975</v>
      </c>
      <c r="HN116" s="117">
        <v>1751.3925000000002</v>
      </c>
      <c r="HO116" s="117">
        <v>1099.1628759196801</v>
      </c>
      <c r="HP116" s="117">
        <v>1286.25</v>
      </c>
      <c r="HQ116" s="118">
        <v>936.37508249999996</v>
      </c>
      <c r="HR116" s="116">
        <v>1051.7430000000002</v>
      </c>
      <c r="HS116" s="117">
        <v>1796.3</v>
      </c>
      <c r="HT116" s="117">
        <v>1099.1628759196801</v>
      </c>
      <c r="HU116" s="117">
        <v>1286.25</v>
      </c>
      <c r="HV116" s="118">
        <v>955.1043975</v>
      </c>
      <c r="HW116" s="116">
        <v>1064.6955</v>
      </c>
      <c r="HX116" s="117">
        <v>1789.3425000000002</v>
      </c>
      <c r="HY116" s="117">
        <v>1126.5563432323202</v>
      </c>
      <c r="HZ116" s="117">
        <v>1365</v>
      </c>
      <c r="IA116" s="118">
        <v>973.82076000000006</v>
      </c>
      <c r="IB116" s="116">
        <v>1077.6480000000001</v>
      </c>
      <c r="IC116" s="117">
        <v>1832.9850000000001</v>
      </c>
      <c r="ID116" s="117">
        <v>1126.5563432323202</v>
      </c>
      <c r="IE116" s="117">
        <v>1365</v>
      </c>
      <c r="IF116" s="118">
        <v>992.53712250000001</v>
      </c>
      <c r="IG116" s="116">
        <v>1090.6005000000002</v>
      </c>
      <c r="IH116" s="117">
        <v>1876.6275000000001</v>
      </c>
      <c r="II116" s="117">
        <v>1152.7046529398403</v>
      </c>
      <c r="IJ116" s="117">
        <v>1443.75</v>
      </c>
      <c r="IK116" s="118">
        <v>1011.2664375000001</v>
      </c>
      <c r="IL116" s="116">
        <v>1103.5530000000001</v>
      </c>
      <c r="IM116" s="117">
        <v>1920.27</v>
      </c>
      <c r="IN116" s="117">
        <v>1152.7046529398403</v>
      </c>
      <c r="IO116" s="117">
        <v>1443.75</v>
      </c>
      <c r="IP116" s="118">
        <v>1029.9828000000002</v>
      </c>
      <c r="IQ116" s="116">
        <v>1116.5055</v>
      </c>
      <c r="IR116" s="117">
        <v>1963.9124999999999</v>
      </c>
      <c r="IS116" s="117">
        <v>1180.4094096537601</v>
      </c>
      <c r="IT116" s="117">
        <v>1521.45</v>
      </c>
      <c r="IU116" s="118">
        <v>1048.6991625000001</v>
      </c>
      <c r="IV116" s="116">
        <v>1129.4580000000001</v>
      </c>
      <c r="IW116" s="117">
        <v>2007.5550000000001</v>
      </c>
      <c r="IX116" s="117">
        <v>1180.4094096537601</v>
      </c>
      <c r="IY116" s="117">
        <v>1521.45</v>
      </c>
      <c r="IZ116" s="118">
        <v>1067.4284775000001</v>
      </c>
      <c r="JA116" s="116">
        <v>1142.4105000000002</v>
      </c>
      <c r="JB116" s="117">
        <v>2051.1975000000002</v>
      </c>
      <c r="JC116" s="117">
        <v>1206.5577193612803</v>
      </c>
      <c r="JD116" s="117">
        <v>1600.2</v>
      </c>
      <c r="JE116" s="118">
        <v>1086.1448399999999</v>
      </c>
      <c r="JF116" s="116">
        <v>1155.3630000000001</v>
      </c>
      <c r="JG116" s="117">
        <v>2094.84</v>
      </c>
      <c r="JH116" s="117">
        <v>1206.5577193612803</v>
      </c>
      <c r="JI116" s="117">
        <v>1600.2</v>
      </c>
      <c r="JJ116" s="118">
        <v>1104.8741550000002</v>
      </c>
      <c r="JK116" s="116">
        <v>1168.3155000000002</v>
      </c>
      <c r="JL116" s="117">
        <v>2138.4825000000001</v>
      </c>
      <c r="JM116" s="117">
        <v>1233.01731847008</v>
      </c>
      <c r="JN116" s="117">
        <v>1678.95</v>
      </c>
      <c r="JO116" s="118">
        <v>1123.5905175</v>
      </c>
      <c r="JP116" s="116">
        <v>1181.268</v>
      </c>
      <c r="JQ116" s="117">
        <v>2182.125</v>
      </c>
      <c r="JR116" s="117">
        <v>1233.01731847008</v>
      </c>
      <c r="JS116" s="117">
        <v>1678.95</v>
      </c>
      <c r="JT116" s="118">
        <v>1142.3068799999999</v>
      </c>
      <c r="JU116" s="116">
        <v>1194.2205000000001</v>
      </c>
      <c r="JV116" s="117">
        <v>2225.7674999999999</v>
      </c>
      <c r="JW116" s="117">
        <v>1259.7882069801603</v>
      </c>
      <c r="JX116" s="117">
        <v>1757.7</v>
      </c>
      <c r="JY116" s="118">
        <v>1161.0361950000001</v>
      </c>
      <c r="JZ116" s="116">
        <v>1207.1730000000002</v>
      </c>
      <c r="KA116" s="117">
        <v>2269.4100000000003</v>
      </c>
      <c r="KB116" s="117">
        <v>1259.7882069801603</v>
      </c>
      <c r="KC116" s="117">
        <v>1757.7</v>
      </c>
      <c r="KD116" s="118">
        <v>1179.7525575</v>
      </c>
      <c r="KE116" s="116">
        <v>1220.1255000000001</v>
      </c>
      <c r="KF116" s="117">
        <v>2313.0524999999998</v>
      </c>
      <c r="KG116" s="117">
        <v>1286.2478060889603</v>
      </c>
      <c r="KH116" s="117">
        <v>1836.45</v>
      </c>
      <c r="KI116" s="118">
        <v>1198.4818725</v>
      </c>
      <c r="KJ116" s="116">
        <v>1233.0780000000002</v>
      </c>
      <c r="KK116" s="117">
        <v>2356.6950000000002</v>
      </c>
      <c r="KL116" s="117">
        <v>1286.2478060889603</v>
      </c>
      <c r="KM116" s="117">
        <v>1836.45</v>
      </c>
      <c r="KN116" s="118">
        <v>1217.1982350000001</v>
      </c>
      <c r="KO116" s="116">
        <v>1246.0305000000001</v>
      </c>
      <c r="KP116" s="117">
        <v>2400.3375000000001</v>
      </c>
      <c r="KQ116" s="117">
        <v>1313.6412734016003</v>
      </c>
      <c r="KR116" s="117">
        <v>1914.15</v>
      </c>
      <c r="KS116" s="118">
        <v>1235.9145975000001</v>
      </c>
      <c r="KT116" s="116">
        <v>1258.9830000000002</v>
      </c>
      <c r="KU116" s="117">
        <v>2443.98</v>
      </c>
      <c r="KV116" s="117">
        <v>1313.6412734016003</v>
      </c>
      <c r="KW116" s="117">
        <v>1914.15</v>
      </c>
      <c r="KX116" s="118">
        <v>1254.6439124999999</v>
      </c>
      <c r="KY116" s="116">
        <v>1271.9355000000003</v>
      </c>
      <c r="KZ116" s="117">
        <v>2487.6224999999999</v>
      </c>
      <c r="LA116" s="117">
        <v>1340.7234513129604</v>
      </c>
      <c r="LB116" s="117">
        <v>1992.9</v>
      </c>
      <c r="LC116" s="118">
        <v>1273.360275</v>
      </c>
      <c r="LD116" s="116">
        <v>1284.8879999999999</v>
      </c>
      <c r="LE116" s="117">
        <v>2531.2649999999999</v>
      </c>
      <c r="LF116" s="117">
        <v>1340.7234513129604</v>
      </c>
      <c r="LG116" s="117">
        <v>1992.9</v>
      </c>
      <c r="LH116" s="118">
        <v>1292.08959</v>
      </c>
      <c r="LI116" s="116">
        <v>1297.8405</v>
      </c>
      <c r="LJ116" s="117">
        <v>2574.9074999999998</v>
      </c>
      <c r="LK116" s="117">
        <v>1367.80562922432</v>
      </c>
      <c r="LL116" s="117">
        <v>2071.65</v>
      </c>
      <c r="LM116" s="118">
        <v>1310.8059525000001</v>
      </c>
      <c r="LN116" s="116">
        <v>1310.7929999999999</v>
      </c>
      <c r="LO116" s="117">
        <v>2618.5500000000002</v>
      </c>
      <c r="LP116" s="117">
        <v>1367.80562922432</v>
      </c>
      <c r="LQ116" s="117">
        <v>2071.65</v>
      </c>
      <c r="LR116" s="118">
        <v>1329.5352675000001</v>
      </c>
    </row>
    <row r="117" spans="1:330">
      <c r="A117" s="122" t="s">
        <v>136</v>
      </c>
      <c r="B117" s="127" t="s">
        <v>369</v>
      </c>
      <c r="C117" s="116">
        <v>45.333750000000002</v>
      </c>
      <c r="D117" s="116">
        <v>59.581500000000005</v>
      </c>
      <c r="E117" s="116">
        <v>79.010250000000013</v>
      </c>
      <c r="F117" s="161">
        <v>108.48</v>
      </c>
      <c r="G117" s="116" t="e">
        <v>#N/A</v>
      </c>
      <c r="H117" s="117">
        <v>46.805</v>
      </c>
      <c r="I117" s="117">
        <v>60.72</v>
      </c>
      <c r="J117" s="117">
        <v>79.694999999999993</v>
      </c>
      <c r="K117" s="117">
        <v>98.67</v>
      </c>
      <c r="L117" s="117">
        <v>117.645</v>
      </c>
      <c r="M117" s="117">
        <v>51.83486880000001</v>
      </c>
      <c r="N117" s="117">
        <v>65.844292800000019</v>
      </c>
      <c r="O117" s="117">
        <v>79.853716800000015</v>
      </c>
      <c r="P117" s="117">
        <v>96.665025600000021</v>
      </c>
      <c r="Q117" s="117">
        <v>113.47633440000003</v>
      </c>
      <c r="R117" s="117">
        <v>69.3</v>
      </c>
      <c r="S117" s="117">
        <v>88.2</v>
      </c>
      <c r="T117" s="117">
        <v>108.15</v>
      </c>
      <c r="U117" s="117">
        <v>128.1</v>
      </c>
      <c r="V117" s="117" t="e">
        <v>#N/A</v>
      </c>
      <c r="W117" s="118">
        <v>85.900980000000004</v>
      </c>
      <c r="X117" s="118">
        <v>135.87172500000003</v>
      </c>
      <c r="Y117" s="118">
        <v>170.22175499999997</v>
      </c>
      <c r="Z117" s="118">
        <v>204.57178500000001</v>
      </c>
      <c r="AA117" s="118" t="e">
        <v>#N/A</v>
      </c>
      <c r="AC117" s="122" t="s">
        <v>136</v>
      </c>
      <c r="AD117" s="127" t="s">
        <v>369</v>
      </c>
      <c r="AE117" s="116">
        <v>45.333750000000002</v>
      </c>
      <c r="AF117" s="117">
        <v>46.805</v>
      </c>
      <c r="AG117" s="117">
        <v>88.519386109440021</v>
      </c>
      <c r="AH117" s="117">
        <v>71.400000000000006</v>
      </c>
      <c r="AI117" s="118">
        <v>96.05574</v>
      </c>
      <c r="AJ117" s="116">
        <v>59.581500000000005</v>
      </c>
      <c r="AK117" s="117">
        <v>60.72</v>
      </c>
      <c r="AL117" s="117">
        <v>125.81751619008004</v>
      </c>
      <c r="AM117" s="117">
        <v>90.3</v>
      </c>
      <c r="AN117" s="118">
        <v>128.92918500000002</v>
      </c>
      <c r="AO117" s="116">
        <v>79.010250000000013</v>
      </c>
      <c r="AP117" s="117">
        <v>79.694999999999993</v>
      </c>
      <c r="AQ117" s="117">
        <v>151.79603167872003</v>
      </c>
      <c r="AR117" s="117">
        <v>110.25</v>
      </c>
      <c r="AS117" s="118">
        <v>156.24600749999999</v>
      </c>
      <c r="AT117" s="116">
        <v>98.439000000000007</v>
      </c>
      <c r="AU117" s="117">
        <v>98.67</v>
      </c>
      <c r="AV117" s="117">
        <v>178.79331248064003</v>
      </c>
      <c r="AW117" s="117">
        <v>131.25</v>
      </c>
      <c r="AX117" s="118">
        <v>183.54987750000004</v>
      </c>
      <c r="AY117" s="116">
        <v>117.86775000000002</v>
      </c>
      <c r="AZ117" s="117">
        <v>117.645</v>
      </c>
      <c r="BA117" s="117">
        <v>214.45009844544006</v>
      </c>
      <c r="BB117" s="117">
        <v>151.20000000000002</v>
      </c>
      <c r="BC117" s="118">
        <v>212.82252750000001</v>
      </c>
      <c r="BD117" s="116">
        <v>137.29650000000001</v>
      </c>
      <c r="BE117" s="117">
        <v>136.62</v>
      </c>
      <c r="BF117" s="117">
        <v>240.68330526240001</v>
      </c>
      <c r="BG117" s="117">
        <v>163.80000000000001</v>
      </c>
      <c r="BH117" s="118">
        <v>225.295785</v>
      </c>
      <c r="BI117" s="116">
        <v>156.72525000000002</v>
      </c>
      <c r="BJ117" s="117">
        <v>155.595</v>
      </c>
      <c r="BK117" s="117">
        <v>266.40712942272006</v>
      </c>
      <c r="BL117" s="117">
        <v>177.45000000000002</v>
      </c>
      <c r="BM117" s="118">
        <v>237.78199500000005</v>
      </c>
      <c r="BN117" s="116">
        <v>176.154</v>
      </c>
      <c r="BO117" s="117">
        <v>174.57</v>
      </c>
      <c r="BP117" s="117">
        <v>292.64033623968004</v>
      </c>
      <c r="BQ117" s="117">
        <v>190.05</v>
      </c>
      <c r="BR117" s="118">
        <v>250.26820500000002</v>
      </c>
      <c r="BS117" s="116">
        <v>195.58275000000003</v>
      </c>
      <c r="BT117" s="117">
        <v>193.54500000000002</v>
      </c>
      <c r="BU117" s="117">
        <v>318.61885172832007</v>
      </c>
      <c r="BV117" s="117">
        <v>203.70000000000002</v>
      </c>
      <c r="BW117" s="118">
        <v>262.74146250000001</v>
      </c>
      <c r="BX117" s="116">
        <v>215.01150000000001</v>
      </c>
      <c r="BY117" s="117">
        <v>212.52</v>
      </c>
      <c r="BZ117" s="117">
        <v>344.34267588864009</v>
      </c>
      <c r="CA117" s="117">
        <v>216.3</v>
      </c>
      <c r="CB117" s="118">
        <v>275.22767250000004</v>
      </c>
      <c r="CC117" s="116">
        <v>269.41200000000003</v>
      </c>
      <c r="CD117" s="117">
        <v>215.6825</v>
      </c>
      <c r="CE117" s="117">
        <v>359.11477293120015</v>
      </c>
      <c r="CF117" s="117">
        <v>249.9</v>
      </c>
      <c r="CG117" s="118">
        <v>287.70093000000008</v>
      </c>
      <c r="CH117" s="116">
        <v>323.8125</v>
      </c>
      <c r="CI117" s="117">
        <v>235.29</v>
      </c>
      <c r="CJ117" s="117">
        <v>372.35872200384006</v>
      </c>
      <c r="CK117" s="117">
        <v>249.9</v>
      </c>
      <c r="CL117" s="118">
        <v>300.18714000000006</v>
      </c>
      <c r="CM117" s="116">
        <v>336.11737499999998</v>
      </c>
      <c r="CN117" s="117">
        <v>254.89750000000001</v>
      </c>
      <c r="CO117" s="117">
        <v>386.62143638976005</v>
      </c>
      <c r="CP117" s="117">
        <v>283.5</v>
      </c>
      <c r="CQ117" s="118">
        <v>312.67335000000003</v>
      </c>
      <c r="CR117" s="116">
        <v>348.42225000000002</v>
      </c>
      <c r="CS117" s="117">
        <v>274.505</v>
      </c>
      <c r="CT117" s="117">
        <v>400.62945944736003</v>
      </c>
      <c r="CU117" s="117">
        <v>283.5</v>
      </c>
      <c r="CV117" s="118">
        <v>325.14660750000002</v>
      </c>
      <c r="CW117" s="116">
        <v>360.727125</v>
      </c>
      <c r="CX117" s="117">
        <v>294.11250000000001</v>
      </c>
      <c r="CY117" s="117">
        <v>414.89217383328014</v>
      </c>
      <c r="CZ117" s="117">
        <v>317.10000000000002</v>
      </c>
      <c r="DA117" s="118">
        <v>337.63281750000004</v>
      </c>
      <c r="DB117" s="116">
        <v>373.03200000000004</v>
      </c>
      <c r="DC117" s="117">
        <v>313.72000000000003</v>
      </c>
      <c r="DD117" s="117">
        <v>429.66427087584009</v>
      </c>
      <c r="DE117" s="117">
        <v>317.10000000000002</v>
      </c>
      <c r="DF117" s="118">
        <v>350.10607500000003</v>
      </c>
      <c r="DG117" s="116">
        <v>385.33687500000002</v>
      </c>
      <c r="DH117" s="117">
        <v>333.32749999999999</v>
      </c>
      <c r="DI117" s="117">
        <v>443.41760260512001</v>
      </c>
      <c r="DJ117" s="117">
        <v>350.7</v>
      </c>
      <c r="DK117" s="118">
        <v>362.592285</v>
      </c>
      <c r="DL117" s="116">
        <v>397.64175000000006</v>
      </c>
      <c r="DM117" s="117">
        <v>352.935</v>
      </c>
      <c r="DN117" s="117">
        <v>457.93500831936007</v>
      </c>
      <c r="DO117" s="117">
        <v>350.7</v>
      </c>
      <c r="DP117" s="118">
        <v>375.07849499999998</v>
      </c>
      <c r="DQ117" s="116">
        <v>409.94662499999998</v>
      </c>
      <c r="DR117" s="117">
        <v>372.54249999999996</v>
      </c>
      <c r="DS117" s="117">
        <v>471.94303137696016</v>
      </c>
      <c r="DT117" s="117">
        <v>384.3</v>
      </c>
      <c r="DU117" s="118">
        <v>387.55175250000002</v>
      </c>
      <c r="DV117" s="116">
        <v>422.25150000000002</v>
      </c>
      <c r="DW117" s="117">
        <v>392.15000000000003</v>
      </c>
      <c r="DX117" s="117">
        <v>485.69636310623997</v>
      </c>
      <c r="DY117" s="117">
        <v>384.3</v>
      </c>
      <c r="DZ117" s="118">
        <v>400.03796250000005</v>
      </c>
      <c r="EA117" s="116">
        <v>430.02300000000002</v>
      </c>
      <c r="EB117" s="117">
        <v>345.34500000000003</v>
      </c>
      <c r="EC117" s="117">
        <v>502.7606821036801</v>
      </c>
      <c r="ED117" s="117">
        <v>412.65000000000003</v>
      </c>
      <c r="EE117" s="118">
        <v>412.51122000000004</v>
      </c>
      <c r="EF117" s="116">
        <v>437.79450000000003</v>
      </c>
      <c r="EG117" s="117">
        <v>361.79</v>
      </c>
      <c r="EH117" s="117">
        <v>502.7606821036801</v>
      </c>
      <c r="EI117" s="117">
        <v>412.65000000000003</v>
      </c>
      <c r="EJ117" s="118">
        <v>424.99743000000007</v>
      </c>
      <c r="EK117" s="116">
        <v>445.56600000000003</v>
      </c>
      <c r="EL117" s="117">
        <v>378.23500000000001</v>
      </c>
      <c r="EM117" s="117">
        <v>520.58907508608002</v>
      </c>
      <c r="EN117" s="117">
        <v>457.8</v>
      </c>
      <c r="EO117" s="118">
        <v>437.48364000000004</v>
      </c>
      <c r="EP117" s="116">
        <v>453.33750000000003</v>
      </c>
      <c r="EQ117" s="117">
        <v>394.68</v>
      </c>
      <c r="ER117" s="117">
        <v>520.58907508608002</v>
      </c>
      <c r="ES117" s="117">
        <v>457.8</v>
      </c>
      <c r="ET117" s="118">
        <v>449.95689750000003</v>
      </c>
      <c r="EU117" s="116">
        <v>461.10900000000004</v>
      </c>
      <c r="EV117" s="117">
        <v>411.12499999999994</v>
      </c>
      <c r="EW117" s="117">
        <v>537.39870275520002</v>
      </c>
      <c r="EX117" s="117">
        <v>501.90000000000003</v>
      </c>
      <c r="EY117" s="118">
        <v>462.4431075</v>
      </c>
      <c r="EZ117" s="116">
        <v>468.88050000000004</v>
      </c>
      <c r="FA117" s="117">
        <v>427.57000000000005</v>
      </c>
      <c r="FB117" s="117">
        <v>537.39870275520002</v>
      </c>
      <c r="FC117" s="117">
        <v>501.90000000000003</v>
      </c>
      <c r="FD117" s="118">
        <v>474.9163650000001</v>
      </c>
      <c r="FE117" s="116">
        <v>476.65200000000004</v>
      </c>
      <c r="FF117" s="117">
        <v>444.01499999999999</v>
      </c>
      <c r="FG117" s="117">
        <v>553.69894776768001</v>
      </c>
      <c r="FH117" s="117">
        <v>547.05000000000007</v>
      </c>
      <c r="FI117" s="118">
        <v>487.40257500000007</v>
      </c>
      <c r="FJ117" s="116">
        <v>484.42350000000005</v>
      </c>
      <c r="FK117" s="117">
        <v>460.46</v>
      </c>
      <c r="FL117" s="117">
        <v>553.69894776768001</v>
      </c>
      <c r="FM117" s="117">
        <v>547.05000000000007</v>
      </c>
      <c r="FN117" s="118">
        <v>499.88878500000004</v>
      </c>
      <c r="FO117" s="116">
        <v>492.19500000000005</v>
      </c>
      <c r="FP117" s="117">
        <v>476.90499999999997</v>
      </c>
      <c r="FQ117" s="117">
        <v>571.01795809344014</v>
      </c>
      <c r="FR117" s="117">
        <v>591.15</v>
      </c>
      <c r="FS117" s="118">
        <v>512.36204250000003</v>
      </c>
      <c r="FT117" s="116">
        <v>499.96650000000005</v>
      </c>
      <c r="FU117" s="117">
        <v>493.34999999999997</v>
      </c>
      <c r="FV117" s="117">
        <v>571.01795809344014</v>
      </c>
      <c r="FW117" s="117">
        <v>591.15</v>
      </c>
      <c r="FX117" s="118">
        <v>524.84825250000006</v>
      </c>
      <c r="FY117" s="116">
        <v>507.738</v>
      </c>
      <c r="FZ117" s="117">
        <v>509.79500000000002</v>
      </c>
      <c r="GA117" s="117">
        <v>587.82758576256003</v>
      </c>
      <c r="GB117" s="117">
        <v>638.4</v>
      </c>
      <c r="GC117" s="118">
        <v>537.32150999999999</v>
      </c>
      <c r="GD117" s="116">
        <v>515.5095</v>
      </c>
      <c r="GE117" s="117">
        <v>526.24</v>
      </c>
      <c r="GF117" s="117">
        <v>587.82758576256003</v>
      </c>
      <c r="GG117" s="117">
        <v>638.4</v>
      </c>
      <c r="GH117" s="118">
        <v>549.80772000000002</v>
      </c>
      <c r="GI117" s="116">
        <v>523.28100000000006</v>
      </c>
      <c r="GJ117" s="117">
        <v>542.68500000000006</v>
      </c>
      <c r="GK117" s="117">
        <v>604.12783077504014</v>
      </c>
      <c r="GL117" s="117">
        <v>685.65</v>
      </c>
      <c r="GM117" s="118">
        <v>562.29393000000005</v>
      </c>
      <c r="GN117" s="116">
        <v>531.05250000000001</v>
      </c>
      <c r="GO117" s="117">
        <v>559.13</v>
      </c>
      <c r="GP117" s="117">
        <v>604.12783077504014</v>
      </c>
      <c r="GQ117" s="117">
        <v>685.65</v>
      </c>
      <c r="GR117" s="118">
        <v>574.76718750000009</v>
      </c>
      <c r="GS117" s="116">
        <v>538.82400000000007</v>
      </c>
      <c r="GT117" s="117">
        <v>575.57500000000005</v>
      </c>
      <c r="GU117" s="117">
        <v>621.44684110080016</v>
      </c>
      <c r="GV117" s="117">
        <v>731.85</v>
      </c>
      <c r="GW117" s="118">
        <v>587.25339750000001</v>
      </c>
      <c r="GX117" s="116">
        <v>546.59550000000002</v>
      </c>
      <c r="GY117" s="117">
        <v>592.02</v>
      </c>
      <c r="GZ117" s="117">
        <v>621.44684110080016</v>
      </c>
      <c r="HA117" s="117">
        <v>731.85</v>
      </c>
      <c r="HB117" s="118">
        <v>599.72665500000005</v>
      </c>
      <c r="HC117" s="116">
        <v>554.36699999999996</v>
      </c>
      <c r="HD117" s="117">
        <v>608.46500000000003</v>
      </c>
      <c r="HE117" s="117">
        <v>638.00177744159998</v>
      </c>
      <c r="HF117" s="117">
        <v>779.1</v>
      </c>
      <c r="HG117" s="118">
        <v>612.21286500000008</v>
      </c>
      <c r="HH117" s="116">
        <v>562.13850000000002</v>
      </c>
      <c r="HI117" s="117">
        <v>624.91</v>
      </c>
      <c r="HJ117" s="117">
        <v>638.00177744159998</v>
      </c>
      <c r="HK117" s="117">
        <v>779.1</v>
      </c>
      <c r="HL117" s="118">
        <v>624.69907499999999</v>
      </c>
      <c r="HM117" s="116">
        <v>569.91000000000008</v>
      </c>
      <c r="HN117" s="117">
        <v>641.35500000000002</v>
      </c>
      <c r="HO117" s="117">
        <v>655.06609643904005</v>
      </c>
      <c r="HP117" s="117">
        <v>826.35</v>
      </c>
      <c r="HQ117" s="118">
        <v>637.17233250000004</v>
      </c>
      <c r="HR117" s="116">
        <v>577.68150000000003</v>
      </c>
      <c r="HS117" s="117">
        <v>657.80000000000007</v>
      </c>
      <c r="HT117" s="117">
        <v>655.06609643904005</v>
      </c>
      <c r="HU117" s="117">
        <v>826.35</v>
      </c>
      <c r="HV117" s="118">
        <v>649.65854249999995</v>
      </c>
      <c r="HW117" s="116">
        <v>584.15775000000008</v>
      </c>
      <c r="HX117" s="117">
        <v>674.245</v>
      </c>
      <c r="HY117" s="117">
        <v>671.36634145152004</v>
      </c>
      <c r="HZ117" s="117">
        <v>862.05000000000007</v>
      </c>
      <c r="IA117" s="118">
        <v>662.1318</v>
      </c>
      <c r="IB117" s="116">
        <v>590.63400000000001</v>
      </c>
      <c r="IC117" s="117">
        <v>690.69</v>
      </c>
      <c r="ID117" s="117">
        <v>671.36634145152004</v>
      </c>
      <c r="IE117" s="117">
        <v>862.05000000000007</v>
      </c>
      <c r="IF117" s="118">
        <v>674.61801000000014</v>
      </c>
      <c r="IG117" s="116">
        <v>597.11025000000006</v>
      </c>
      <c r="IH117" s="117">
        <v>707.13499999999999</v>
      </c>
      <c r="II117" s="117">
        <v>688.17596912064016</v>
      </c>
      <c r="IJ117" s="117">
        <v>897.75</v>
      </c>
      <c r="IK117" s="118">
        <v>687.10422000000005</v>
      </c>
      <c r="IL117" s="116">
        <v>603.58650000000011</v>
      </c>
      <c r="IM117" s="117">
        <v>723.58</v>
      </c>
      <c r="IN117" s="117">
        <v>688.17596912064016</v>
      </c>
      <c r="IO117" s="117">
        <v>897.75</v>
      </c>
      <c r="IP117" s="118">
        <v>699.57747749999999</v>
      </c>
      <c r="IQ117" s="116">
        <v>610.06275000000005</v>
      </c>
      <c r="IR117" s="117">
        <v>740.02500000000009</v>
      </c>
      <c r="IS117" s="117">
        <v>704.47621413312004</v>
      </c>
      <c r="IT117" s="117">
        <v>932.40000000000009</v>
      </c>
      <c r="IU117" s="118">
        <v>712.06368750000001</v>
      </c>
      <c r="IV117" s="116">
        <v>616.5390000000001</v>
      </c>
      <c r="IW117" s="117">
        <v>756.47</v>
      </c>
      <c r="IX117" s="117">
        <v>704.47621413312004</v>
      </c>
      <c r="IY117" s="117">
        <v>932.40000000000009</v>
      </c>
      <c r="IZ117" s="118">
        <v>724.53694500000006</v>
      </c>
      <c r="JA117" s="116">
        <v>623.01525000000004</v>
      </c>
      <c r="JB117" s="117">
        <v>772.91500000000008</v>
      </c>
      <c r="JC117" s="117">
        <v>721.54053313055999</v>
      </c>
      <c r="JD117" s="117">
        <v>968.1</v>
      </c>
      <c r="JE117" s="118">
        <v>737.02315499999997</v>
      </c>
      <c r="JF117" s="116">
        <v>629.49150000000009</v>
      </c>
      <c r="JG117" s="117">
        <v>789.36</v>
      </c>
      <c r="JH117" s="117">
        <v>721.54053313055999</v>
      </c>
      <c r="JI117" s="117">
        <v>968.1</v>
      </c>
      <c r="JJ117" s="118">
        <v>749.509365</v>
      </c>
      <c r="JK117" s="116">
        <v>635.96775000000014</v>
      </c>
      <c r="JL117" s="117">
        <v>805.80500000000006</v>
      </c>
      <c r="JM117" s="117">
        <v>738.09546947136005</v>
      </c>
      <c r="JN117" s="117">
        <v>1003.8000000000001</v>
      </c>
      <c r="JO117" s="118">
        <v>761.98262250000005</v>
      </c>
      <c r="JP117" s="116">
        <v>642.44399999999996</v>
      </c>
      <c r="JQ117" s="117">
        <v>822.24999999999989</v>
      </c>
      <c r="JR117" s="117">
        <v>738.09546947136005</v>
      </c>
      <c r="JS117" s="117">
        <v>1003.8000000000001</v>
      </c>
      <c r="JT117" s="118">
        <v>774.46883249999996</v>
      </c>
      <c r="JU117" s="116">
        <v>649.69740000000002</v>
      </c>
      <c r="JV117" s="117">
        <v>838.69499999999994</v>
      </c>
      <c r="JW117" s="117">
        <v>755.41447979711995</v>
      </c>
      <c r="JX117" s="117">
        <v>1039.5</v>
      </c>
      <c r="JY117" s="118">
        <v>786.94209000000001</v>
      </c>
      <c r="JZ117" s="116">
        <v>656.95079999999996</v>
      </c>
      <c r="KA117" s="117">
        <v>855.1400000000001</v>
      </c>
      <c r="KB117" s="117">
        <v>755.41447979711995</v>
      </c>
      <c r="KC117" s="117">
        <v>1039.5</v>
      </c>
      <c r="KD117" s="118">
        <v>799.42830000000015</v>
      </c>
      <c r="KE117" s="116">
        <v>664.2041999999999</v>
      </c>
      <c r="KF117" s="117">
        <v>871.58499999999992</v>
      </c>
      <c r="KG117" s="117">
        <v>771.46003348128022</v>
      </c>
      <c r="KH117" s="117">
        <v>1075.2</v>
      </c>
      <c r="KI117" s="118">
        <v>811.91451000000006</v>
      </c>
      <c r="KJ117" s="116">
        <v>671.45759999999996</v>
      </c>
      <c r="KK117" s="117">
        <v>888.03</v>
      </c>
      <c r="KL117" s="117">
        <v>771.46003348128022</v>
      </c>
      <c r="KM117" s="117">
        <v>1075.2</v>
      </c>
      <c r="KN117" s="118">
        <v>824.38776750000011</v>
      </c>
      <c r="KO117" s="116">
        <v>678.71100000000001</v>
      </c>
      <c r="KP117" s="117">
        <v>904.47499999999991</v>
      </c>
      <c r="KQ117" s="117">
        <v>787.76027849376021</v>
      </c>
      <c r="KR117" s="117">
        <v>1110.9000000000001</v>
      </c>
      <c r="KS117" s="118">
        <v>836.87397750000014</v>
      </c>
      <c r="KT117" s="116">
        <v>685.96440000000007</v>
      </c>
      <c r="KU117" s="117">
        <v>920.92</v>
      </c>
      <c r="KV117" s="117">
        <v>787.76027849376021</v>
      </c>
      <c r="KW117" s="117">
        <v>1110.9000000000001</v>
      </c>
      <c r="KX117" s="118">
        <v>849.34723500000018</v>
      </c>
      <c r="KY117" s="116">
        <v>693.21780000000012</v>
      </c>
      <c r="KZ117" s="117">
        <v>937.36500000000001</v>
      </c>
      <c r="LA117" s="117">
        <v>804.82459749120005</v>
      </c>
      <c r="LB117" s="117">
        <v>1146.6000000000001</v>
      </c>
      <c r="LC117" s="118">
        <v>861.8334450000001</v>
      </c>
      <c r="LD117" s="116">
        <v>700.47119999999995</v>
      </c>
      <c r="LE117" s="117">
        <v>953.81</v>
      </c>
      <c r="LF117" s="117">
        <v>804.82459749120005</v>
      </c>
      <c r="LG117" s="117">
        <v>1146.6000000000001</v>
      </c>
      <c r="LH117" s="118">
        <v>874.30670250000003</v>
      </c>
      <c r="LI117" s="116">
        <v>707.72460000000001</v>
      </c>
      <c r="LJ117" s="117">
        <v>970.255</v>
      </c>
      <c r="LK117" s="117">
        <v>821.63422516031983</v>
      </c>
      <c r="LL117" s="117">
        <v>1181.25</v>
      </c>
      <c r="LM117" s="118">
        <v>886.79291249999994</v>
      </c>
      <c r="LN117" s="116">
        <v>714.97800000000007</v>
      </c>
      <c r="LO117" s="117">
        <v>986.69999999999993</v>
      </c>
      <c r="LP117" s="117">
        <v>821.63422516031983</v>
      </c>
      <c r="LQ117" s="117">
        <v>1181.25</v>
      </c>
      <c r="LR117" s="118">
        <v>899.27912250000008</v>
      </c>
    </row>
    <row r="118" spans="1:330">
      <c r="A118" s="122" t="s">
        <v>137</v>
      </c>
      <c r="B118" s="127" t="s">
        <v>370</v>
      </c>
      <c r="C118" s="116">
        <v>94.553250000000006</v>
      </c>
      <c r="D118" s="116">
        <v>139.887</v>
      </c>
      <c r="E118" s="116">
        <v>185.22075000000001</v>
      </c>
      <c r="F118" s="161">
        <v>227.36</v>
      </c>
      <c r="G118" s="116" t="e">
        <v>#N/A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74.249947200000008</v>
      </c>
      <c r="N118" s="117">
        <v>88.259371200000018</v>
      </c>
      <c r="O118" s="117">
        <v>102.26879520000001</v>
      </c>
      <c r="P118" s="117">
        <v>119.08010400000002</v>
      </c>
      <c r="Q118" s="117">
        <v>135.89141280000004</v>
      </c>
      <c r="R118" s="117">
        <v>89.25</v>
      </c>
      <c r="S118" s="117">
        <v>123.9</v>
      </c>
      <c r="T118" s="117">
        <v>145.95000000000002</v>
      </c>
      <c r="U118" s="117">
        <v>169.05</v>
      </c>
      <c r="V118" s="117" t="e">
        <v>#N/A</v>
      </c>
      <c r="W118" s="118">
        <v>110.8863525</v>
      </c>
      <c r="X118" s="118">
        <v>179.61231749999999</v>
      </c>
      <c r="Y118" s="118">
        <v>220.21840500000002</v>
      </c>
      <c r="Z118" s="118">
        <v>260.82449250000002</v>
      </c>
      <c r="AA118" s="118" t="e">
        <v>#N/A</v>
      </c>
      <c r="AC118" s="122" t="s">
        <v>137</v>
      </c>
      <c r="AD118" s="127" t="s">
        <v>370</v>
      </c>
      <c r="AE118" s="116">
        <v>94.553250000000006</v>
      </c>
      <c r="AF118" s="117">
        <v>0</v>
      </c>
      <c r="AG118" s="117">
        <v>164.67209327711998</v>
      </c>
      <c r="AH118" s="117">
        <v>86.100000000000009</v>
      </c>
      <c r="AI118" s="118">
        <v>132.25797750000001</v>
      </c>
      <c r="AJ118" s="116">
        <v>139.887</v>
      </c>
      <c r="AK118" s="117">
        <v>0</v>
      </c>
      <c r="AL118" s="117">
        <v>224.75094772416006</v>
      </c>
      <c r="AM118" s="117">
        <v>119.7</v>
      </c>
      <c r="AN118" s="118">
        <v>189.05469000000005</v>
      </c>
      <c r="AO118" s="116">
        <v>185.22075000000001</v>
      </c>
      <c r="AP118" s="117">
        <v>0</v>
      </c>
      <c r="AQ118" s="117">
        <v>270.51048971232001</v>
      </c>
      <c r="AR118" s="117">
        <v>142.80000000000001</v>
      </c>
      <c r="AS118" s="118">
        <v>225.12740250000002</v>
      </c>
      <c r="AT118" s="116">
        <v>230.55450000000002</v>
      </c>
      <c r="AU118" s="117">
        <v>0</v>
      </c>
      <c r="AV118" s="117">
        <v>316.2700317004801</v>
      </c>
      <c r="AW118" s="117">
        <v>165.9</v>
      </c>
      <c r="AX118" s="118">
        <v>261.20011499999998</v>
      </c>
      <c r="AY118" s="116">
        <v>275.88825000000003</v>
      </c>
      <c r="AZ118" s="117">
        <v>0</v>
      </c>
      <c r="BA118" s="117">
        <v>375.41501794368008</v>
      </c>
      <c r="BB118" s="117">
        <v>189</v>
      </c>
      <c r="BC118" s="118">
        <v>299.85037500000004</v>
      </c>
      <c r="BD118" s="116">
        <v>314.74575000000004</v>
      </c>
      <c r="BE118" s="117">
        <v>0</v>
      </c>
      <c r="BF118" s="117">
        <v>415.57135070880003</v>
      </c>
      <c r="BG118" s="117">
        <v>207.9</v>
      </c>
      <c r="BH118" s="118">
        <v>318.56673749999999</v>
      </c>
      <c r="BI118" s="116">
        <v>351.98418750000002</v>
      </c>
      <c r="BJ118" s="117">
        <v>0</v>
      </c>
      <c r="BK118" s="117">
        <v>456.0389728752001</v>
      </c>
      <c r="BL118" s="117">
        <v>226.8</v>
      </c>
      <c r="BM118" s="118">
        <v>337.28309999999999</v>
      </c>
      <c r="BN118" s="116">
        <v>389.22262500000005</v>
      </c>
      <c r="BO118" s="117">
        <v>0</v>
      </c>
      <c r="BP118" s="117">
        <v>496.81788444288009</v>
      </c>
      <c r="BQ118" s="117">
        <v>245.70000000000002</v>
      </c>
      <c r="BR118" s="118">
        <v>356.01241500000003</v>
      </c>
      <c r="BS118" s="116">
        <v>426.46106250000003</v>
      </c>
      <c r="BT118" s="117">
        <v>0</v>
      </c>
      <c r="BU118" s="117">
        <v>537.59679601056007</v>
      </c>
      <c r="BV118" s="117">
        <v>264.60000000000002</v>
      </c>
      <c r="BW118" s="118">
        <v>374.72877750000004</v>
      </c>
      <c r="BX118" s="116">
        <v>463.69950000000006</v>
      </c>
      <c r="BY118" s="117">
        <v>0</v>
      </c>
      <c r="BZ118" s="117">
        <v>578.0644181769602</v>
      </c>
      <c r="CA118" s="117">
        <v>282.45</v>
      </c>
      <c r="CB118" s="118">
        <v>393.45809250000002</v>
      </c>
      <c r="CC118" s="116">
        <v>505.14750000000009</v>
      </c>
      <c r="CD118" s="117">
        <v>0</v>
      </c>
      <c r="CE118" s="117">
        <v>602.65628087808022</v>
      </c>
      <c r="CF118" s="117">
        <v>358.05</v>
      </c>
      <c r="CG118" s="118">
        <v>412.17445500000008</v>
      </c>
      <c r="CH118" s="116">
        <v>546.59550000000002</v>
      </c>
      <c r="CI118" s="117">
        <v>0</v>
      </c>
      <c r="CJ118" s="117">
        <v>626.93685417792005</v>
      </c>
      <c r="CK118" s="117">
        <v>358.05</v>
      </c>
      <c r="CL118" s="118">
        <v>430.89081750000003</v>
      </c>
      <c r="CM118" s="116">
        <v>568.52408249999996</v>
      </c>
      <c r="CN118" s="117">
        <v>0</v>
      </c>
      <c r="CO118" s="117">
        <v>652.1512956816</v>
      </c>
      <c r="CP118" s="117">
        <v>406.35</v>
      </c>
      <c r="CQ118" s="118">
        <v>449.62013250000001</v>
      </c>
      <c r="CR118" s="116">
        <v>590.45266500000014</v>
      </c>
      <c r="CS118" s="117">
        <v>0</v>
      </c>
      <c r="CT118" s="117">
        <v>677.05444778400022</v>
      </c>
      <c r="CU118" s="117">
        <v>406.35</v>
      </c>
      <c r="CV118" s="118">
        <v>468.33649500000001</v>
      </c>
      <c r="CW118" s="116">
        <v>612.38124750000009</v>
      </c>
      <c r="CX118" s="117">
        <v>0</v>
      </c>
      <c r="CY118" s="117">
        <v>701.9575998864002</v>
      </c>
      <c r="CZ118" s="117">
        <v>453.6</v>
      </c>
      <c r="DA118" s="118">
        <v>487.06581000000006</v>
      </c>
      <c r="DB118" s="116">
        <v>634.30983000000003</v>
      </c>
      <c r="DC118" s="117">
        <v>0</v>
      </c>
      <c r="DD118" s="117">
        <v>727.17204139008004</v>
      </c>
      <c r="DE118" s="117">
        <v>453.6</v>
      </c>
      <c r="DF118" s="118">
        <v>505.78217250000006</v>
      </c>
      <c r="DG118" s="116">
        <v>656.23841250000009</v>
      </c>
      <c r="DH118" s="117">
        <v>0</v>
      </c>
      <c r="DI118" s="117">
        <v>751.4526146899201</v>
      </c>
      <c r="DJ118" s="117">
        <v>501.90000000000003</v>
      </c>
      <c r="DK118" s="118">
        <v>524.49853500000006</v>
      </c>
      <c r="DL118" s="116">
        <v>678.16699500000004</v>
      </c>
      <c r="DM118" s="117">
        <v>0</v>
      </c>
      <c r="DN118" s="117">
        <v>775.42189858847996</v>
      </c>
      <c r="DO118" s="117">
        <v>501.90000000000003</v>
      </c>
      <c r="DP118" s="118">
        <v>543.22784999999999</v>
      </c>
      <c r="DQ118" s="116">
        <v>700.09557749999999</v>
      </c>
      <c r="DR118" s="117">
        <v>0</v>
      </c>
      <c r="DS118" s="117">
        <v>801.25891889472007</v>
      </c>
      <c r="DT118" s="117">
        <v>549.15</v>
      </c>
      <c r="DU118" s="118">
        <v>561.94421250000005</v>
      </c>
      <c r="DV118" s="116">
        <v>722.02416000000017</v>
      </c>
      <c r="DW118" s="117">
        <v>0</v>
      </c>
      <c r="DX118" s="117">
        <v>826.47336039840025</v>
      </c>
      <c r="DY118" s="117">
        <v>549.15</v>
      </c>
      <c r="DZ118" s="118">
        <v>580.67352750000009</v>
      </c>
      <c r="EA118" s="116">
        <v>733.68141000000014</v>
      </c>
      <c r="EB118" s="117">
        <v>0</v>
      </c>
      <c r="EC118" s="117">
        <v>853.24424890848024</v>
      </c>
      <c r="ED118" s="117">
        <v>599.55000000000007</v>
      </c>
      <c r="EE118" s="118">
        <v>599.38989000000004</v>
      </c>
      <c r="EF118" s="116">
        <v>745.33866000000012</v>
      </c>
      <c r="EG118" s="117">
        <v>0</v>
      </c>
      <c r="EH118" s="117">
        <v>853.24424890848024</v>
      </c>
      <c r="EI118" s="117">
        <v>599.55000000000007</v>
      </c>
      <c r="EJ118" s="118">
        <v>618.10625249999998</v>
      </c>
      <c r="EK118" s="116">
        <v>756.99591000000021</v>
      </c>
      <c r="EL118" s="117">
        <v>0</v>
      </c>
      <c r="EM118" s="117">
        <v>880.63771622112017</v>
      </c>
      <c r="EN118" s="117">
        <v>673.05000000000007</v>
      </c>
      <c r="EO118" s="118">
        <v>636.83556750000002</v>
      </c>
      <c r="EP118" s="116">
        <v>768.65316000000007</v>
      </c>
      <c r="EQ118" s="117">
        <v>0</v>
      </c>
      <c r="ER118" s="117">
        <v>880.63771622112017</v>
      </c>
      <c r="ES118" s="117">
        <v>673.05000000000007</v>
      </c>
      <c r="ET118" s="118">
        <v>655.55193000000008</v>
      </c>
      <c r="EU118" s="116">
        <v>780.31041000000005</v>
      </c>
      <c r="EV118" s="117">
        <v>0</v>
      </c>
      <c r="EW118" s="117">
        <v>908.0311835337601</v>
      </c>
      <c r="EX118" s="117">
        <v>745.5</v>
      </c>
      <c r="EY118" s="118">
        <v>674.28124500000013</v>
      </c>
      <c r="EZ118" s="116">
        <v>791.96766000000014</v>
      </c>
      <c r="FA118" s="117">
        <v>0</v>
      </c>
      <c r="FB118" s="117">
        <v>908.0311835337601</v>
      </c>
      <c r="FC118" s="117">
        <v>745.5</v>
      </c>
      <c r="FD118" s="118">
        <v>692.99760749999996</v>
      </c>
      <c r="FE118" s="116">
        <v>803.62491000000011</v>
      </c>
      <c r="FF118" s="117">
        <v>0</v>
      </c>
      <c r="FG118" s="117">
        <v>934.80207204383987</v>
      </c>
      <c r="FH118" s="117">
        <v>819</v>
      </c>
      <c r="FI118" s="118">
        <v>711.71397000000002</v>
      </c>
      <c r="FJ118" s="116">
        <v>815.28216000000009</v>
      </c>
      <c r="FK118" s="117">
        <v>0</v>
      </c>
      <c r="FL118" s="117">
        <v>934.80207204383987</v>
      </c>
      <c r="FM118" s="117">
        <v>819</v>
      </c>
      <c r="FN118" s="118">
        <v>730.44328500000006</v>
      </c>
      <c r="FO118" s="116">
        <v>826.93941000000007</v>
      </c>
      <c r="FP118" s="117">
        <v>0</v>
      </c>
      <c r="FQ118" s="117">
        <v>962.50682875776022</v>
      </c>
      <c r="FR118" s="117">
        <v>892.5</v>
      </c>
      <c r="FS118" s="118">
        <v>749.15964750000001</v>
      </c>
      <c r="FT118" s="116">
        <v>838.59666000000016</v>
      </c>
      <c r="FU118" s="117">
        <v>0</v>
      </c>
      <c r="FV118" s="117">
        <v>962.50682875776022</v>
      </c>
      <c r="FW118" s="117">
        <v>892.5</v>
      </c>
      <c r="FX118" s="118">
        <v>767.88896250000005</v>
      </c>
      <c r="FY118" s="116">
        <v>850.25391000000013</v>
      </c>
      <c r="FZ118" s="117">
        <v>0</v>
      </c>
      <c r="GA118" s="117">
        <v>989.58900666911995</v>
      </c>
      <c r="GB118" s="117">
        <v>971.25</v>
      </c>
      <c r="GC118" s="118">
        <v>786.60532499999999</v>
      </c>
      <c r="GD118" s="116">
        <v>861.91116000000011</v>
      </c>
      <c r="GE118" s="117">
        <v>0</v>
      </c>
      <c r="GF118" s="117">
        <v>989.58900666911995</v>
      </c>
      <c r="GG118" s="117">
        <v>971.25</v>
      </c>
      <c r="GH118" s="118">
        <v>805.32168750000005</v>
      </c>
      <c r="GI118" s="116">
        <v>873.5684100000002</v>
      </c>
      <c r="GJ118" s="117">
        <v>0</v>
      </c>
      <c r="GK118" s="117">
        <v>1016.9824739817601</v>
      </c>
      <c r="GL118" s="117">
        <v>1050</v>
      </c>
      <c r="GM118" s="118">
        <v>824.0510025000001</v>
      </c>
      <c r="GN118" s="116">
        <v>885.22566000000018</v>
      </c>
      <c r="GO118" s="117">
        <v>0</v>
      </c>
      <c r="GP118" s="117">
        <v>1016.9824739817601</v>
      </c>
      <c r="GQ118" s="117">
        <v>1050</v>
      </c>
      <c r="GR118" s="118">
        <v>842.76736500000004</v>
      </c>
      <c r="GS118" s="116">
        <v>896.88291000000015</v>
      </c>
      <c r="GT118" s="117">
        <v>0</v>
      </c>
      <c r="GU118" s="117">
        <v>1044.68723069568</v>
      </c>
      <c r="GV118" s="117">
        <v>1128.75</v>
      </c>
      <c r="GW118" s="118">
        <v>861.49668000000008</v>
      </c>
      <c r="GX118" s="116">
        <v>908.54016000000013</v>
      </c>
      <c r="GY118" s="117">
        <v>0</v>
      </c>
      <c r="GZ118" s="117">
        <v>1044.68723069568</v>
      </c>
      <c r="HA118" s="117">
        <v>1128.75</v>
      </c>
      <c r="HB118" s="118">
        <v>880.21304250000014</v>
      </c>
      <c r="HC118" s="116">
        <v>920.19741000000022</v>
      </c>
      <c r="HD118" s="117">
        <v>0</v>
      </c>
      <c r="HE118" s="117">
        <v>1071.4581192057601</v>
      </c>
      <c r="HF118" s="117">
        <v>1207.5</v>
      </c>
      <c r="HG118" s="118">
        <v>898.92940499999997</v>
      </c>
      <c r="HH118" s="116">
        <v>931.85466000000019</v>
      </c>
      <c r="HI118" s="117">
        <v>0</v>
      </c>
      <c r="HJ118" s="117">
        <v>1071.4581192057601</v>
      </c>
      <c r="HK118" s="117">
        <v>1207.5</v>
      </c>
      <c r="HL118" s="118">
        <v>917.65872000000002</v>
      </c>
      <c r="HM118" s="116">
        <v>943.51191000000006</v>
      </c>
      <c r="HN118" s="117">
        <v>0</v>
      </c>
      <c r="HO118" s="117">
        <v>1099.1628759196801</v>
      </c>
      <c r="HP118" s="117">
        <v>1286.25</v>
      </c>
      <c r="HQ118" s="118">
        <v>936.37508249999996</v>
      </c>
      <c r="HR118" s="116">
        <v>955.16916000000015</v>
      </c>
      <c r="HS118" s="117">
        <v>0</v>
      </c>
      <c r="HT118" s="117">
        <v>1099.1628759196801</v>
      </c>
      <c r="HU118" s="117">
        <v>1286.25</v>
      </c>
      <c r="HV118" s="118">
        <v>955.1043975</v>
      </c>
      <c r="HW118" s="116">
        <v>966.82641000000012</v>
      </c>
      <c r="HX118" s="117">
        <v>0</v>
      </c>
      <c r="HY118" s="117">
        <v>1126.5563432323202</v>
      </c>
      <c r="HZ118" s="117">
        <v>1365</v>
      </c>
      <c r="IA118" s="118">
        <v>973.82076000000006</v>
      </c>
      <c r="IB118" s="116">
        <v>978.4836600000001</v>
      </c>
      <c r="IC118" s="117">
        <v>0</v>
      </c>
      <c r="ID118" s="117">
        <v>1126.5563432323202</v>
      </c>
      <c r="IE118" s="117">
        <v>1365</v>
      </c>
      <c r="IF118" s="118">
        <v>992.53712250000001</v>
      </c>
      <c r="IG118" s="116">
        <v>990.14091000000008</v>
      </c>
      <c r="IH118" s="117">
        <v>0</v>
      </c>
      <c r="II118" s="117">
        <v>1152.7046529398403</v>
      </c>
      <c r="IJ118" s="117">
        <v>1443.75</v>
      </c>
      <c r="IK118" s="118">
        <v>1011.2664375000001</v>
      </c>
      <c r="IL118" s="116">
        <v>1001.7981600000002</v>
      </c>
      <c r="IM118" s="117">
        <v>0</v>
      </c>
      <c r="IN118" s="117">
        <v>1152.7046529398403</v>
      </c>
      <c r="IO118" s="117">
        <v>1443.75</v>
      </c>
      <c r="IP118" s="118">
        <v>1029.9828000000002</v>
      </c>
      <c r="IQ118" s="116">
        <v>1013.4554100000001</v>
      </c>
      <c r="IR118" s="117">
        <v>0</v>
      </c>
      <c r="IS118" s="117">
        <v>1180.4094096537601</v>
      </c>
      <c r="IT118" s="117">
        <v>1521.45</v>
      </c>
      <c r="IU118" s="118">
        <v>1048.6991625000001</v>
      </c>
      <c r="IV118" s="116">
        <v>1025.1126600000002</v>
      </c>
      <c r="IW118" s="117">
        <v>0</v>
      </c>
      <c r="IX118" s="117">
        <v>1180.4094096537601</v>
      </c>
      <c r="IY118" s="117">
        <v>1521.45</v>
      </c>
      <c r="IZ118" s="118">
        <v>1067.4284775000001</v>
      </c>
      <c r="JA118" s="116">
        <v>1036.76991</v>
      </c>
      <c r="JB118" s="117">
        <v>0</v>
      </c>
      <c r="JC118" s="117">
        <v>1206.5577193612803</v>
      </c>
      <c r="JD118" s="117">
        <v>1600.2</v>
      </c>
      <c r="JE118" s="118">
        <v>1086.1448399999999</v>
      </c>
      <c r="JF118" s="116">
        <v>1048.4271600000002</v>
      </c>
      <c r="JG118" s="117">
        <v>0</v>
      </c>
      <c r="JH118" s="117">
        <v>1206.5577193612803</v>
      </c>
      <c r="JI118" s="117">
        <v>1600.2</v>
      </c>
      <c r="JJ118" s="118">
        <v>1104.8741550000002</v>
      </c>
      <c r="JK118" s="116">
        <v>1060.0844100000002</v>
      </c>
      <c r="JL118" s="117">
        <v>0</v>
      </c>
      <c r="JM118" s="117">
        <v>1233.01731847008</v>
      </c>
      <c r="JN118" s="117">
        <v>1678.95</v>
      </c>
      <c r="JO118" s="118">
        <v>1123.5905175</v>
      </c>
      <c r="JP118" s="116">
        <v>1071.7416600000001</v>
      </c>
      <c r="JQ118" s="117">
        <v>0</v>
      </c>
      <c r="JR118" s="117">
        <v>1233.01731847008</v>
      </c>
      <c r="JS118" s="117">
        <v>1678.95</v>
      </c>
      <c r="JT118" s="118">
        <v>1142.3068799999999</v>
      </c>
      <c r="JU118" s="116">
        <v>1083.5284350000002</v>
      </c>
      <c r="JV118" s="117">
        <v>0</v>
      </c>
      <c r="JW118" s="117">
        <v>1259.7882069801603</v>
      </c>
      <c r="JX118" s="117">
        <v>1757.7</v>
      </c>
      <c r="JY118" s="118">
        <v>1161.0361950000001</v>
      </c>
      <c r="JZ118" s="116">
        <v>1095.31521</v>
      </c>
      <c r="KA118" s="117">
        <v>0</v>
      </c>
      <c r="KB118" s="117">
        <v>1259.7882069801603</v>
      </c>
      <c r="KC118" s="117">
        <v>1757.7</v>
      </c>
      <c r="KD118" s="118">
        <v>1179.7525575</v>
      </c>
      <c r="KE118" s="116">
        <v>1107.1019850000002</v>
      </c>
      <c r="KF118" s="117">
        <v>0</v>
      </c>
      <c r="KG118" s="117">
        <v>1286.2478060889603</v>
      </c>
      <c r="KH118" s="117">
        <v>1836.45</v>
      </c>
      <c r="KI118" s="118">
        <v>1198.4818725</v>
      </c>
      <c r="KJ118" s="116">
        <v>1118.88876</v>
      </c>
      <c r="KK118" s="117">
        <v>0</v>
      </c>
      <c r="KL118" s="117">
        <v>1286.2478060889603</v>
      </c>
      <c r="KM118" s="117">
        <v>1836.45</v>
      </c>
      <c r="KN118" s="118">
        <v>1217.1982350000001</v>
      </c>
      <c r="KO118" s="116">
        <v>1130.6755350000003</v>
      </c>
      <c r="KP118" s="117">
        <v>0</v>
      </c>
      <c r="KQ118" s="117">
        <v>1313.6412734016003</v>
      </c>
      <c r="KR118" s="117">
        <v>1914.15</v>
      </c>
      <c r="KS118" s="118">
        <v>1235.9145975000001</v>
      </c>
      <c r="KT118" s="116">
        <v>1142.4623099999999</v>
      </c>
      <c r="KU118" s="117">
        <v>0</v>
      </c>
      <c r="KV118" s="117">
        <v>1313.6412734016003</v>
      </c>
      <c r="KW118" s="117">
        <v>1914.15</v>
      </c>
      <c r="KX118" s="118">
        <v>1254.6439124999999</v>
      </c>
      <c r="KY118" s="116">
        <v>1154.2490850000002</v>
      </c>
      <c r="KZ118" s="117">
        <v>0</v>
      </c>
      <c r="LA118" s="117">
        <v>1340.7234513129604</v>
      </c>
      <c r="LB118" s="117">
        <v>1992.9</v>
      </c>
      <c r="LC118" s="118">
        <v>1273.360275</v>
      </c>
      <c r="LD118" s="116">
        <v>1166.0358600000002</v>
      </c>
      <c r="LE118" s="117">
        <v>0</v>
      </c>
      <c r="LF118" s="117">
        <v>1340.7234513129604</v>
      </c>
      <c r="LG118" s="117">
        <v>1992.9</v>
      </c>
      <c r="LH118" s="118">
        <v>1292.08959</v>
      </c>
      <c r="LI118" s="116">
        <v>1177.822635</v>
      </c>
      <c r="LJ118" s="117">
        <v>0</v>
      </c>
      <c r="LK118" s="117">
        <v>1367.80562922432</v>
      </c>
      <c r="LL118" s="117">
        <v>2071.65</v>
      </c>
      <c r="LM118" s="118">
        <v>1310.8059525000001</v>
      </c>
      <c r="LN118" s="116">
        <v>1189.6094100000003</v>
      </c>
      <c r="LO118" s="117">
        <v>0</v>
      </c>
      <c r="LP118" s="117">
        <v>1367.80562922432</v>
      </c>
      <c r="LQ118" s="117">
        <v>2071.65</v>
      </c>
      <c r="LR118" s="118">
        <v>1329.5352675000001</v>
      </c>
    </row>
    <row r="119" spans="1:330">
      <c r="A119" s="122" t="s">
        <v>138</v>
      </c>
      <c r="B119" s="127" t="s">
        <v>371</v>
      </c>
      <c r="C119" s="116">
        <v>123.04875000000001</v>
      </c>
      <c r="D119" s="116">
        <v>177.44925000000001</v>
      </c>
      <c r="E119" s="116">
        <v>198.17325000000002</v>
      </c>
      <c r="F119" s="161">
        <v>231.85</v>
      </c>
      <c r="G119" s="116" t="e">
        <v>#N/A</v>
      </c>
      <c r="H119" s="117">
        <v>98.67</v>
      </c>
      <c r="I119" s="117">
        <v>149.27000000000001</v>
      </c>
      <c r="J119" s="117">
        <v>193.54500000000002</v>
      </c>
      <c r="K119" s="117">
        <v>241.61499999999998</v>
      </c>
      <c r="L119" s="117">
        <v>275.77</v>
      </c>
      <c r="M119" s="117">
        <v>89.660313600000009</v>
      </c>
      <c r="N119" s="117">
        <v>103.66973760000002</v>
      </c>
      <c r="O119" s="117">
        <v>117.6791616</v>
      </c>
      <c r="P119" s="117">
        <v>134.49047040000002</v>
      </c>
      <c r="Q119" s="117">
        <v>151.30177920000003</v>
      </c>
      <c r="R119" s="117">
        <v>89.25</v>
      </c>
      <c r="S119" s="117">
        <v>123.9</v>
      </c>
      <c r="T119" s="117">
        <v>145.95000000000002</v>
      </c>
      <c r="U119" s="117">
        <v>169.05</v>
      </c>
      <c r="V119" s="117" t="e">
        <v>#N/A</v>
      </c>
      <c r="W119" s="118">
        <v>110.8863525</v>
      </c>
      <c r="X119" s="118">
        <v>179.61231749999999</v>
      </c>
      <c r="Y119" s="118">
        <v>220.21840500000002</v>
      </c>
      <c r="Z119" s="118">
        <v>260.82449250000002</v>
      </c>
      <c r="AA119" s="118" t="e">
        <v>#N/A</v>
      </c>
      <c r="AC119" s="122" t="s">
        <v>138</v>
      </c>
      <c r="AD119" s="127" t="s">
        <v>371</v>
      </c>
      <c r="AE119" s="116">
        <v>123.04875000000001</v>
      </c>
      <c r="AF119" s="117">
        <v>98.67</v>
      </c>
      <c r="AG119" s="117">
        <v>181.17043154496002</v>
      </c>
      <c r="AH119" s="117">
        <v>86.100000000000009</v>
      </c>
      <c r="AI119" s="118">
        <v>132.25797750000001</v>
      </c>
      <c r="AJ119" s="116">
        <v>177.44925000000001</v>
      </c>
      <c r="AK119" s="117">
        <v>149.27000000000001</v>
      </c>
      <c r="AL119" s="117">
        <v>247.16378461632004</v>
      </c>
      <c r="AM119" s="117">
        <v>119.7</v>
      </c>
      <c r="AN119" s="118">
        <v>189.05469000000005</v>
      </c>
      <c r="AO119" s="116">
        <v>198.17325000000002</v>
      </c>
      <c r="AP119" s="117">
        <v>193.54500000000002</v>
      </c>
      <c r="AQ119" s="117">
        <v>297.59266762368003</v>
      </c>
      <c r="AR119" s="117">
        <v>142.80000000000001</v>
      </c>
      <c r="AS119" s="118">
        <v>225.12740250000002</v>
      </c>
      <c r="AT119" s="116">
        <v>218.89725000000001</v>
      </c>
      <c r="AU119" s="117">
        <v>241.61499999999998</v>
      </c>
      <c r="AV119" s="117">
        <v>348.02155063103999</v>
      </c>
      <c r="AW119" s="117">
        <v>165.9</v>
      </c>
      <c r="AX119" s="118">
        <v>261.20011499999998</v>
      </c>
      <c r="AY119" s="116">
        <v>240.91650000000001</v>
      </c>
      <c r="AZ119" s="117">
        <v>275.77</v>
      </c>
      <c r="BA119" s="117">
        <v>413.08103549856003</v>
      </c>
      <c r="BB119" s="117">
        <v>189</v>
      </c>
      <c r="BC119" s="118">
        <v>299.85037500000004</v>
      </c>
      <c r="BD119" s="116">
        <v>262.93575000000004</v>
      </c>
      <c r="BE119" s="117">
        <v>313.72000000000003</v>
      </c>
      <c r="BF119" s="117">
        <v>457.28413048032013</v>
      </c>
      <c r="BG119" s="117">
        <v>207.9</v>
      </c>
      <c r="BH119" s="118">
        <v>318.56673749999999</v>
      </c>
      <c r="BI119" s="116">
        <v>285.92643750000002</v>
      </c>
      <c r="BJ119" s="117">
        <v>351.67</v>
      </c>
      <c r="BK119" s="117">
        <v>501.79851486336014</v>
      </c>
      <c r="BL119" s="117">
        <v>226.8</v>
      </c>
      <c r="BM119" s="118">
        <v>337.28309999999999</v>
      </c>
      <c r="BN119" s="116">
        <v>308.91712500000006</v>
      </c>
      <c r="BO119" s="117">
        <v>389.62</v>
      </c>
      <c r="BP119" s="117">
        <v>546.62418864768006</v>
      </c>
      <c r="BQ119" s="117">
        <v>245.70000000000002</v>
      </c>
      <c r="BR119" s="118">
        <v>356.01241500000003</v>
      </c>
      <c r="BS119" s="116">
        <v>331.90781250000003</v>
      </c>
      <c r="BT119" s="117">
        <v>427.57000000000005</v>
      </c>
      <c r="BU119" s="117">
        <v>591.44986243200015</v>
      </c>
      <c r="BV119" s="117">
        <v>264.60000000000002</v>
      </c>
      <c r="BW119" s="118">
        <v>374.72877750000004</v>
      </c>
      <c r="BX119" s="116">
        <v>354.89850000000001</v>
      </c>
      <c r="BY119" s="117">
        <v>465.52000000000004</v>
      </c>
      <c r="BZ119" s="117">
        <v>635.96424681504004</v>
      </c>
      <c r="CA119" s="117">
        <v>282.45</v>
      </c>
      <c r="CB119" s="118">
        <v>393.45809250000002</v>
      </c>
      <c r="CC119" s="116">
        <v>484.42350000000005</v>
      </c>
      <c r="CD119" s="117">
        <v>514.85500000000002</v>
      </c>
      <c r="CE119" s="117">
        <v>663.04642472640012</v>
      </c>
      <c r="CF119" s="117">
        <v>358.05</v>
      </c>
      <c r="CG119" s="118">
        <v>412.17445500000008</v>
      </c>
      <c r="CH119" s="116">
        <v>613.94850000000008</v>
      </c>
      <c r="CI119" s="117">
        <v>561.66</v>
      </c>
      <c r="CJ119" s="117">
        <v>689.81731323648012</v>
      </c>
      <c r="CK119" s="117">
        <v>358.05</v>
      </c>
      <c r="CL119" s="118">
        <v>430.89081750000003</v>
      </c>
      <c r="CM119" s="116">
        <v>635.96775000000014</v>
      </c>
      <c r="CN119" s="117">
        <v>608.46500000000003</v>
      </c>
      <c r="CO119" s="117">
        <v>717.52206995040024</v>
      </c>
      <c r="CP119" s="117">
        <v>406.35</v>
      </c>
      <c r="CQ119" s="118">
        <v>449.62013250000001</v>
      </c>
      <c r="CR119" s="116">
        <v>657.98699999999997</v>
      </c>
      <c r="CS119" s="117">
        <v>655.27</v>
      </c>
      <c r="CT119" s="117">
        <v>744.91553726304016</v>
      </c>
      <c r="CU119" s="117">
        <v>406.35</v>
      </c>
      <c r="CV119" s="118">
        <v>468.33649500000001</v>
      </c>
      <c r="CW119" s="116">
        <v>680.00625000000002</v>
      </c>
      <c r="CX119" s="117">
        <v>702.07500000000005</v>
      </c>
      <c r="CY119" s="117">
        <v>772.30900457568021</v>
      </c>
      <c r="CZ119" s="117">
        <v>453.6</v>
      </c>
      <c r="DA119" s="118">
        <v>487.06581000000006</v>
      </c>
      <c r="DB119" s="116">
        <v>702.02550000000008</v>
      </c>
      <c r="DC119" s="117">
        <v>748.88</v>
      </c>
      <c r="DD119" s="117">
        <v>800.01376128959998</v>
      </c>
      <c r="DE119" s="117">
        <v>453.6</v>
      </c>
      <c r="DF119" s="118">
        <v>505.78217250000006</v>
      </c>
      <c r="DG119" s="116">
        <v>724.04475000000002</v>
      </c>
      <c r="DH119" s="117">
        <v>795.68499999999995</v>
      </c>
      <c r="DI119" s="117">
        <v>826.78464979968021</v>
      </c>
      <c r="DJ119" s="117">
        <v>501.90000000000003</v>
      </c>
      <c r="DK119" s="118">
        <v>524.49853500000006</v>
      </c>
      <c r="DL119" s="116">
        <v>746.06400000000008</v>
      </c>
      <c r="DM119" s="117">
        <v>842.49</v>
      </c>
      <c r="DN119" s="117">
        <v>853.24424890848024</v>
      </c>
      <c r="DO119" s="117">
        <v>501.90000000000003</v>
      </c>
      <c r="DP119" s="118">
        <v>543.22784999999999</v>
      </c>
      <c r="DQ119" s="116">
        <v>768.08325000000013</v>
      </c>
      <c r="DR119" s="117">
        <v>889.29499999999996</v>
      </c>
      <c r="DS119" s="117">
        <v>881.57158442496018</v>
      </c>
      <c r="DT119" s="117">
        <v>549.15</v>
      </c>
      <c r="DU119" s="118">
        <v>561.94421250000005</v>
      </c>
      <c r="DV119" s="116">
        <v>790.10250000000008</v>
      </c>
      <c r="DW119" s="117">
        <v>936.09999999999991</v>
      </c>
      <c r="DX119" s="117">
        <v>909.27634113888018</v>
      </c>
      <c r="DY119" s="117">
        <v>549.15</v>
      </c>
      <c r="DZ119" s="118">
        <v>580.67352750000009</v>
      </c>
      <c r="EA119" s="116">
        <v>803.18452500000012</v>
      </c>
      <c r="EB119" s="117">
        <v>943.0575</v>
      </c>
      <c r="EC119" s="117">
        <v>938.53754485920012</v>
      </c>
      <c r="ED119" s="117">
        <v>599.55000000000007</v>
      </c>
      <c r="EE119" s="118">
        <v>599.38989000000004</v>
      </c>
      <c r="EF119" s="116">
        <v>816.26655000000017</v>
      </c>
      <c r="EG119" s="117">
        <v>987.96500000000003</v>
      </c>
      <c r="EH119" s="117">
        <v>938.53754485920012</v>
      </c>
      <c r="EI119" s="117">
        <v>599.55000000000007</v>
      </c>
      <c r="EJ119" s="118">
        <v>618.10625249999998</v>
      </c>
      <c r="EK119" s="116">
        <v>829.34857499999998</v>
      </c>
      <c r="EL119" s="117">
        <v>1032.8724999999999</v>
      </c>
      <c r="EM119" s="117">
        <v>969.04390618464026</v>
      </c>
      <c r="EN119" s="117">
        <v>673.05000000000007</v>
      </c>
      <c r="EO119" s="118">
        <v>636.83556750000002</v>
      </c>
      <c r="EP119" s="116">
        <v>842.43060000000003</v>
      </c>
      <c r="EQ119" s="117">
        <v>1077.78</v>
      </c>
      <c r="ER119" s="117">
        <v>969.04390618464026</v>
      </c>
      <c r="ES119" s="117">
        <v>673.05000000000007</v>
      </c>
      <c r="ET119" s="118">
        <v>655.55193000000008</v>
      </c>
      <c r="EU119" s="116">
        <v>855.51262500000007</v>
      </c>
      <c r="EV119" s="117">
        <v>1122.6875</v>
      </c>
      <c r="EW119" s="117">
        <v>998.92768870752025</v>
      </c>
      <c r="EX119" s="117">
        <v>745.5</v>
      </c>
      <c r="EY119" s="118">
        <v>674.28124500000013</v>
      </c>
      <c r="EZ119" s="116">
        <v>868.59465000000012</v>
      </c>
      <c r="FA119" s="117">
        <v>1167.5949999999998</v>
      </c>
      <c r="FB119" s="117">
        <v>998.92768870752025</v>
      </c>
      <c r="FC119" s="117">
        <v>745.5</v>
      </c>
      <c r="FD119" s="118">
        <v>692.99760749999996</v>
      </c>
      <c r="FE119" s="116">
        <v>881.67667500000016</v>
      </c>
      <c r="FF119" s="117">
        <v>1212.5025000000001</v>
      </c>
      <c r="FG119" s="117">
        <v>1028.50018182912</v>
      </c>
      <c r="FH119" s="117">
        <v>819</v>
      </c>
      <c r="FI119" s="118">
        <v>711.71397000000002</v>
      </c>
      <c r="FJ119" s="116">
        <v>894.75869999999998</v>
      </c>
      <c r="FK119" s="117">
        <v>1257.4100000000001</v>
      </c>
      <c r="FL119" s="117">
        <v>1028.50018182912</v>
      </c>
      <c r="FM119" s="117">
        <v>819</v>
      </c>
      <c r="FN119" s="118">
        <v>730.44328500000006</v>
      </c>
      <c r="FO119" s="116">
        <v>907.84072500000013</v>
      </c>
      <c r="FP119" s="117">
        <v>1302.3175000000001</v>
      </c>
      <c r="FQ119" s="117">
        <v>1058.6952537532802</v>
      </c>
      <c r="FR119" s="117">
        <v>892.5</v>
      </c>
      <c r="FS119" s="118">
        <v>749.15964750000001</v>
      </c>
      <c r="FT119" s="116">
        <v>920.92275000000006</v>
      </c>
      <c r="FU119" s="117">
        <v>1347.2250000000001</v>
      </c>
      <c r="FV119" s="117">
        <v>1058.6952537532802</v>
      </c>
      <c r="FW119" s="117">
        <v>892.5</v>
      </c>
      <c r="FX119" s="118">
        <v>767.88896250000005</v>
      </c>
      <c r="FY119" s="116">
        <v>934.004775</v>
      </c>
      <c r="FZ119" s="117">
        <v>1392.1324999999999</v>
      </c>
      <c r="GA119" s="117">
        <v>1088.5790362761602</v>
      </c>
      <c r="GB119" s="117">
        <v>971.25</v>
      </c>
      <c r="GC119" s="118">
        <v>786.60532499999999</v>
      </c>
      <c r="GD119" s="116">
        <v>947.08680000000015</v>
      </c>
      <c r="GE119" s="117">
        <v>1437.04</v>
      </c>
      <c r="GF119" s="117">
        <v>1088.5790362761602</v>
      </c>
      <c r="GG119" s="117">
        <v>971.25</v>
      </c>
      <c r="GH119" s="118">
        <v>805.32168750000005</v>
      </c>
      <c r="GI119" s="116">
        <v>960.16882499999997</v>
      </c>
      <c r="GJ119" s="117">
        <v>1481.9475</v>
      </c>
      <c r="GK119" s="117">
        <v>1119.0853976016001</v>
      </c>
      <c r="GL119" s="117">
        <v>1050</v>
      </c>
      <c r="GM119" s="118">
        <v>824.0510025000001</v>
      </c>
      <c r="GN119" s="116">
        <v>973.25085000000013</v>
      </c>
      <c r="GO119" s="117">
        <v>1526.855</v>
      </c>
      <c r="GP119" s="117">
        <v>1119.0853976016001</v>
      </c>
      <c r="GQ119" s="117">
        <v>1050</v>
      </c>
      <c r="GR119" s="118">
        <v>842.76736500000004</v>
      </c>
      <c r="GS119" s="116">
        <v>986.33287500000006</v>
      </c>
      <c r="GT119" s="117">
        <v>1571.7625</v>
      </c>
      <c r="GU119" s="117">
        <v>1149.2804695257603</v>
      </c>
      <c r="GV119" s="117">
        <v>1128.75</v>
      </c>
      <c r="GW119" s="118">
        <v>861.49668000000008</v>
      </c>
      <c r="GX119" s="116">
        <v>999.4149000000001</v>
      </c>
      <c r="GY119" s="117">
        <v>1616.6699999999998</v>
      </c>
      <c r="GZ119" s="117">
        <v>1149.2804695257603</v>
      </c>
      <c r="HA119" s="117">
        <v>1128.75</v>
      </c>
      <c r="HB119" s="118">
        <v>880.21304250000014</v>
      </c>
      <c r="HC119" s="116">
        <v>1012.4969250000001</v>
      </c>
      <c r="HD119" s="117">
        <v>1661.5774999999999</v>
      </c>
      <c r="HE119" s="117">
        <v>1178.8529626473601</v>
      </c>
      <c r="HF119" s="117">
        <v>1207.5</v>
      </c>
      <c r="HG119" s="118">
        <v>898.92940499999997</v>
      </c>
      <c r="HH119" s="116">
        <v>1025.5789500000001</v>
      </c>
      <c r="HI119" s="117">
        <v>1706.4850000000001</v>
      </c>
      <c r="HJ119" s="117">
        <v>1178.8529626473601</v>
      </c>
      <c r="HK119" s="117">
        <v>1207.5</v>
      </c>
      <c r="HL119" s="118">
        <v>917.65872000000002</v>
      </c>
      <c r="HM119" s="116">
        <v>1038.660975</v>
      </c>
      <c r="HN119" s="117">
        <v>1751.3925000000002</v>
      </c>
      <c r="HO119" s="117">
        <v>1209.04803457152</v>
      </c>
      <c r="HP119" s="117">
        <v>1286.25</v>
      </c>
      <c r="HQ119" s="118">
        <v>936.37508249999996</v>
      </c>
      <c r="HR119" s="116">
        <v>1051.7430000000002</v>
      </c>
      <c r="HS119" s="117">
        <v>1796.3</v>
      </c>
      <c r="HT119" s="117">
        <v>1209.04803457152</v>
      </c>
      <c r="HU119" s="117">
        <v>1286.25</v>
      </c>
      <c r="HV119" s="118">
        <v>955.1043975</v>
      </c>
      <c r="HW119" s="116">
        <v>1064.6955</v>
      </c>
      <c r="HX119" s="117">
        <v>1789.3425000000002</v>
      </c>
      <c r="HY119" s="117">
        <v>1239.2431064956804</v>
      </c>
      <c r="HZ119" s="117">
        <v>1365</v>
      </c>
      <c r="IA119" s="118">
        <v>973.82076000000006</v>
      </c>
      <c r="IB119" s="116">
        <v>1077.6480000000001</v>
      </c>
      <c r="IC119" s="117">
        <v>1832.9850000000001</v>
      </c>
      <c r="ID119" s="117">
        <v>1239.2431064956804</v>
      </c>
      <c r="IE119" s="117">
        <v>1365</v>
      </c>
      <c r="IF119" s="118">
        <v>992.53712250000001</v>
      </c>
      <c r="IG119" s="116">
        <v>1090.6005000000002</v>
      </c>
      <c r="IH119" s="117">
        <v>1876.6275000000001</v>
      </c>
      <c r="II119" s="117">
        <v>1267.8817314134401</v>
      </c>
      <c r="IJ119" s="117">
        <v>1443.75</v>
      </c>
      <c r="IK119" s="118">
        <v>1011.2664375000001</v>
      </c>
      <c r="IL119" s="116">
        <v>1103.5530000000001</v>
      </c>
      <c r="IM119" s="117">
        <v>1920.27</v>
      </c>
      <c r="IN119" s="117">
        <v>1267.8817314134401</v>
      </c>
      <c r="IO119" s="117">
        <v>1443.75</v>
      </c>
      <c r="IP119" s="118">
        <v>1029.9828000000002</v>
      </c>
      <c r="IQ119" s="116">
        <v>1116.5055</v>
      </c>
      <c r="IR119" s="117">
        <v>1963.9124999999999</v>
      </c>
      <c r="IS119" s="117">
        <v>1298.6993821401602</v>
      </c>
      <c r="IT119" s="117">
        <v>1521.45</v>
      </c>
      <c r="IU119" s="118">
        <v>1048.6991625000001</v>
      </c>
      <c r="IV119" s="116">
        <v>1129.4580000000001</v>
      </c>
      <c r="IW119" s="117">
        <v>2007.5550000000001</v>
      </c>
      <c r="IX119" s="117">
        <v>1298.6993821401602</v>
      </c>
      <c r="IY119" s="117">
        <v>1521.45</v>
      </c>
      <c r="IZ119" s="118">
        <v>1067.4284775000001</v>
      </c>
      <c r="JA119" s="116">
        <v>1142.4105000000002</v>
      </c>
      <c r="JB119" s="117">
        <v>2051.1975000000002</v>
      </c>
      <c r="JC119" s="117">
        <v>1327.6492964592001</v>
      </c>
      <c r="JD119" s="117">
        <v>1600.2</v>
      </c>
      <c r="JE119" s="118">
        <v>1086.1448399999999</v>
      </c>
      <c r="JF119" s="116">
        <v>1155.3630000000001</v>
      </c>
      <c r="JG119" s="117">
        <v>2094.84</v>
      </c>
      <c r="JH119" s="117">
        <v>1327.6492964592001</v>
      </c>
      <c r="JI119" s="117">
        <v>1600.2</v>
      </c>
      <c r="JJ119" s="118">
        <v>1104.8741550000002</v>
      </c>
      <c r="JK119" s="116">
        <v>1168.3155000000002</v>
      </c>
      <c r="JL119" s="117">
        <v>2138.4825000000001</v>
      </c>
      <c r="JM119" s="117">
        <v>1356.5992107782401</v>
      </c>
      <c r="JN119" s="117">
        <v>1678.95</v>
      </c>
      <c r="JO119" s="118">
        <v>1123.5905175</v>
      </c>
      <c r="JP119" s="116">
        <v>1181.268</v>
      </c>
      <c r="JQ119" s="117">
        <v>2182.125</v>
      </c>
      <c r="JR119" s="117">
        <v>1356.5992107782401</v>
      </c>
      <c r="JS119" s="117">
        <v>1678.95</v>
      </c>
      <c r="JT119" s="118">
        <v>1142.3068799999999</v>
      </c>
      <c r="JU119" s="116">
        <v>1194.2205000000001</v>
      </c>
      <c r="JV119" s="117">
        <v>2225.7674999999999</v>
      </c>
      <c r="JW119" s="117">
        <v>1385.8604144985604</v>
      </c>
      <c r="JX119" s="117">
        <v>1757.7</v>
      </c>
      <c r="JY119" s="118">
        <v>1161.0361950000001</v>
      </c>
      <c r="JZ119" s="116">
        <v>1207.1730000000002</v>
      </c>
      <c r="KA119" s="117">
        <v>2269.4100000000003</v>
      </c>
      <c r="KB119" s="117">
        <v>1385.8604144985604</v>
      </c>
      <c r="KC119" s="117">
        <v>1757.7</v>
      </c>
      <c r="KD119" s="118">
        <v>1179.7525575</v>
      </c>
      <c r="KE119" s="116">
        <v>1220.1255000000001</v>
      </c>
      <c r="KF119" s="117">
        <v>2313.0524999999998</v>
      </c>
      <c r="KG119" s="117">
        <v>1415.1216182188805</v>
      </c>
      <c r="KH119" s="117">
        <v>1836.45</v>
      </c>
      <c r="KI119" s="118">
        <v>1198.4818725</v>
      </c>
      <c r="KJ119" s="116">
        <v>1233.0780000000002</v>
      </c>
      <c r="KK119" s="117">
        <v>2356.6950000000002</v>
      </c>
      <c r="KL119" s="117">
        <v>1415.1216182188805</v>
      </c>
      <c r="KM119" s="117">
        <v>1836.45</v>
      </c>
      <c r="KN119" s="118">
        <v>1217.1982350000001</v>
      </c>
      <c r="KO119" s="116">
        <v>1246.0305000000001</v>
      </c>
      <c r="KP119" s="117">
        <v>2400.3375000000001</v>
      </c>
      <c r="KQ119" s="117">
        <v>1445.3166901430402</v>
      </c>
      <c r="KR119" s="117">
        <v>1914.15</v>
      </c>
      <c r="KS119" s="118">
        <v>1235.9145975000001</v>
      </c>
      <c r="KT119" s="116">
        <v>1258.9830000000002</v>
      </c>
      <c r="KU119" s="117">
        <v>2443.98</v>
      </c>
      <c r="KV119" s="117">
        <v>1445.3166901430402</v>
      </c>
      <c r="KW119" s="117">
        <v>1914.15</v>
      </c>
      <c r="KX119" s="118">
        <v>1254.6439124999999</v>
      </c>
      <c r="KY119" s="116">
        <v>1271.9355000000003</v>
      </c>
      <c r="KZ119" s="117">
        <v>2487.6224999999999</v>
      </c>
      <c r="LA119" s="117">
        <v>1474.8891832646405</v>
      </c>
      <c r="LB119" s="117">
        <v>1992.9</v>
      </c>
      <c r="LC119" s="118">
        <v>1273.360275</v>
      </c>
      <c r="LD119" s="116">
        <v>1284.8879999999999</v>
      </c>
      <c r="LE119" s="117">
        <v>2531.2649999999999</v>
      </c>
      <c r="LF119" s="117">
        <v>1474.8891832646405</v>
      </c>
      <c r="LG119" s="117">
        <v>1992.9</v>
      </c>
      <c r="LH119" s="118">
        <v>1292.08959</v>
      </c>
      <c r="LI119" s="116">
        <v>1297.8405</v>
      </c>
      <c r="LJ119" s="117">
        <v>2574.9074999999998</v>
      </c>
      <c r="LK119" s="117">
        <v>1504.7729657875202</v>
      </c>
      <c r="LL119" s="117">
        <v>2071.65</v>
      </c>
      <c r="LM119" s="118">
        <v>1310.8059525000001</v>
      </c>
      <c r="LN119" s="116">
        <v>1310.7929999999999</v>
      </c>
      <c r="LO119" s="117">
        <v>2618.5500000000002</v>
      </c>
      <c r="LP119" s="117">
        <v>1504.7729657875202</v>
      </c>
      <c r="LQ119" s="117">
        <v>2071.65</v>
      </c>
      <c r="LR119" s="118">
        <v>1329.5352675000001</v>
      </c>
    </row>
    <row r="120" spans="1:330">
      <c r="A120" s="122" t="s">
        <v>139</v>
      </c>
      <c r="B120" s="127" t="s">
        <v>372</v>
      </c>
      <c r="C120" s="116">
        <v>42.743250000000003</v>
      </c>
      <c r="D120" s="116">
        <v>55.695750000000004</v>
      </c>
      <c r="E120" s="116">
        <v>73.829250000000002</v>
      </c>
      <c r="F120" s="161">
        <v>101.03</v>
      </c>
      <c r="G120" s="116" t="e">
        <v>#N/A</v>
      </c>
      <c r="H120" s="117">
        <v>56.924999999999997</v>
      </c>
      <c r="I120" s="117">
        <v>75.900000000000006</v>
      </c>
      <c r="J120" s="117">
        <v>101.2</v>
      </c>
      <c r="K120" s="117">
        <v>125.235</v>
      </c>
      <c r="L120" s="117">
        <v>149.27000000000001</v>
      </c>
      <c r="M120" s="117">
        <v>36.424502400000009</v>
      </c>
      <c r="N120" s="117">
        <v>50.433926399999997</v>
      </c>
      <c r="O120" s="117">
        <v>64.443350400000014</v>
      </c>
      <c r="P120" s="117">
        <v>78.45277440000001</v>
      </c>
      <c r="Q120" s="117">
        <v>92.462198400000005</v>
      </c>
      <c r="R120" s="117">
        <v>52.5</v>
      </c>
      <c r="S120" s="117">
        <v>89.25</v>
      </c>
      <c r="T120" s="117">
        <v>110.25</v>
      </c>
      <c r="U120" s="117">
        <v>131.25</v>
      </c>
      <c r="V120" s="117" t="e">
        <v>#N/A</v>
      </c>
      <c r="W120" s="118">
        <v>96.83289000000002</v>
      </c>
      <c r="X120" s="118">
        <v>157.735545</v>
      </c>
      <c r="Y120" s="118">
        <v>192.08557500000003</v>
      </c>
      <c r="Z120" s="118">
        <v>226.43560500000001</v>
      </c>
      <c r="AA120" s="118" t="e">
        <v>#N/A</v>
      </c>
      <c r="AC120" s="122" t="s">
        <v>139</v>
      </c>
      <c r="AD120" s="127" t="s">
        <v>372</v>
      </c>
      <c r="AE120" s="116">
        <v>42.743250000000003</v>
      </c>
      <c r="AF120" s="117">
        <v>56.924999999999997</v>
      </c>
      <c r="AG120" s="117">
        <v>66.983819348160011</v>
      </c>
      <c r="AH120" s="117">
        <v>72.45</v>
      </c>
      <c r="AI120" s="118">
        <v>107.5964175</v>
      </c>
      <c r="AJ120" s="116">
        <v>55.695750000000004</v>
      </c>
      <c r="AK120" s="117">
        <v>75.900000000000006</v>
      </c>
      <c r="AL120" s="117">
        <v>94.363137142560007</v>
      </c>
      <c r="AM120" s="117">
        <v>109.2</v>
      </c>
      <c r="AN120" s="118">
        <v>152.4379725</v>
      </c>
      <c r="AO120" s="116">
        <v>73.829250000000002</v>
      </c>
      <c r="AP120" s="117">
        <v>101.2</v>
      </c>
      <c r="AQ120" s="117">
        <v>110.76242878272001</v>
      </c>
      <c r="AR120" s="117">
        <v>130.20000000000002</v>
      </c>
      <c r="AS120" s="118">
        <v>184.13274000000001</v>
      </c>
      <c r="AT120" s="116">
        <v>91.962750000000014</v>
      </c>
      <c r="AU120" s="117">
        <v>125.235</v>
      </c>
      <c r="AV120" s="117">
        <v>128.23708380912001</v>
      </c>
      <c r="AW120" s="117">
        <v>151.20000000000002</v>
      </c>
      <c r="AX120" s="118">
        <v>215.84046000000001</v>
      </c>
      <c r="AY120" s="116">
        <v>110.09625000000001</v>
      </c>
      <c r="AZ120" s="117">
        <v>149.27000000000001</v>
      </c>
      <c r="BA120" s="117">
        <v>150.55087407360003</v>
      </c>
      <c r="BB120" s="117">
        <v>172.20000000000002</v>
      </c>
      <c r="BC120" s="118">
        <v>249.80191500000004</v>
      </c>
      <c r="BD120" s="116">
        <v>128.22975000000002</v>
      </c>
      <c r="BE120" s="117">
        <v>172.04</v>
      </c>
      <c r="BF120" s="117">
        <v>168.56321079312002</v>
      </c>
      <c r="BG120" s="117">
        <v>187.95000000000002</v>
      </c>
      <c r="BH120" s="118">
        <v>265.42263000000003</v>
      </c>
      <c r="BI120" s="116">
        <v>144.74418750000001</v>
      </c>
      <c r="BJ120" s="117">
        <v>194.81</v>
      </c>
      <c r="BK120" s="117">
        <v>184.96250243328004</v>
      </c>
      <c r="BL120" s="117">
        <v>202.65</v>
      </c>
      <c r="BM120" s="118">
        <v>281.04334499999999</v>
      </c>
      <c r="BN120" s="116">
        <v>161.25862499999999</v>
      </c>
      <c r="BO120" s="117">
        <v>217.58</v>
      </c>
      <c r="BP120" s="117">
        <v>203.24367999935998</v>
      </c>
      <c r="BQ120" s="117">
        <v>218.4</v>
      </c>
      <c r="BR120" s="118">
        <v>296.65110750000002</v>
      </c>
      <c r="BS120" s="116">
        <v>177.77306250000001</v>
      </c>
      <c r="BT120" s="117">
        <v>240.35</v>
      </c>
      <c r="BU120" s="117">
        <v>219.37413079296002</v>
      </c>
      <c r="BV120" s="117">
        <v>234.15</v>
      </c>
      <c r="BW120" s="118">
        <v>312.27182249999998</v>
      </c>
      <c r="BX120" s="116">
        <v>194.28750000000002</v>
      </c>
      <c r="BY120" s="117">
        <v>263.12</v>
      </c>
      <c r="BZ120" s="117">
        <v>236.84878581936002</v>
      </c>
      <c r="CA120" s="117">
        <v>249.9</v>
      </c>
      <c r="CB120" s="118">
        <v>327.87958500000002</v>
      </c>
      <c r="CC120" s="116">
        <v>344.53649999999999</v>
      </c>
      <c r="CD120" s="117">
        <v>278.3</v>
      </c>
      <c r="CE120" s="117">
        <v>247.33357883520003</v>
      </c>
      <c r="CF120" s="117">
        <v>295.05</v>
      </c>
      <c r="CG120" s="118">
        <v>343.50029999999998</v>
      </c>
      <c r="CH120" s="116">
        <v>494.78550000000007</v>
      </c>
      <c r="CI120" s="117">
        <v>303.60000000000002</v>
      </c>
      <c r="CJ120" s="117">
        <v>258.35605354416009</v>
      </c>
      <c r="CK120" s="117">
        <v>295.05</v>
      </c>
      <c r="CL120" s="118">
        <v>359.121015</v>
      </c>
      <c r="CM120" s="116">
        <v>514.55101500000001</v>
      </c>
      <c r="CN120" s="117">
        <v>328.90000000000003</v>
      </c>
      <c r="CO120" s="117">
        <v>269.37852825312001</v>
      </c>
      <c r="CP120" s="117">
        <v>340.2</v>
      </c>
      <c r="CQ120" s="118">
        <v>374.72877750000004</v>
      </c>
      <c r="CR120" s="116">
        <v>534.31653000000006</v>
      </c>
      <c r="CS120" s="117">
        <v>354.20000000000005</v>
      </c>
      <c r="CT120" s="117">
        <v>279.86332126896008</v>
      </c>
      <c r="CU120" s="117">
        <v>340.2</v>
      </c>
      <c r="CV120" s="118">
        <v>390.34949250000005</v>
      </c>
      <c r="CW120" s="116">
        <v>554.08204499999999</v>
      </c>
      <c r="CX120" s="117">
        <v>379.50000000000006</v>
      </c>
      <c r="CY120" s="117">
        <v>291.15463682448006</v>
      </c>
      <c r="CZ120" s="117">
        <v>385.35</v>
      </c>
      <c r="DA120" s="118">
        <v>405.95725500000003</v>
      </c>
      <c r="DB120" s="116">
        <v>573.84756000000016</v>
      </c>
      <c r="DC120" s="117">
        <v>404.8</v>
      </c>
      <c r="DD120" s="117">
        <v>301.37058899376001</v>
      </c>
      <c r="DE120" s="117">
        <v>385.35</v>
      </c>
      <c r="DF120" s="118">
        <v>421.57797000000005</v>
      </c>
      <c r="DG120" s="116">
        <v>593.61307499999998</v>
      </c>
      <c r="DH120" s="117">
        <v>430.09999999999997</v>
      </c>
      <c r="DI120" s="117">
        <v>312.12422285616009</v>
      </c>
      <c r="DJ120" s="117">
        <v>430.5</v>
      </c>
      <c r="DK120" s="118">
        <v>437.19868500000001</v>
      </c>
      <c r="DL120" s="116">
        <v>613.37859000000003</v>
      </c>
      <c r="DM120" s="117">
        <v>455.4</v>
      </c>
      <c r="DN120" s="117">
        <v>322.87785671856005</v>
      </c>
      <c r="DO120" s="117">
        <v>430.5</v>
      </c>
      <c r="DP120" s="118">
        <v>452.80644749999999</v>
      </c>
      <c r="DQ120" s="116">
        <v>633.14410500000008</v>
      </c>
      <c r="DR120" s="117">
        <v>480.7</v>
      </c>
      <c r="DS120" s="117">
        <v>333.90033142752003</v>
      </c>
      <c r="DT120" s="117">
        <v>475.65000000000003</v>
      </c>
      <c r="DU120" s="118">
        <v>468.42716250000001</v>
      </c>
      <c r="DV120" s="116">
        <v>652.90962000000002</v>
      </c>
      <c r="DW120" s="117">
        <v>506</v>
      </c>
      <c r="DX120" s="117">
        <v>343.84744275024008</v>
      </c>
      <c r="DY120" s="117">
        <v>475.65000000000003</v>
      </c>
      <c r="DZ120" s="118">
        <v>484.03492500000004</v>
      </c>
      <c r="EA120" s="116">
        <v>663.91924500000005</v>
      </c>
      <c r="EB120" s="117">
        <v>478.17</v>
      </c>
      <c r="EC120" s="117">
        <v>354.33223576608003</v>
      </c>
      <c r="ED120" s="117">
        <v>500.85</v>
      </c>
      <c r="EE120" s="118">
        <v>499.65564000000001</v>
      </c>
      <c r="EF120" s="116">
        <v>674.92887000000019</v>
      </c>
      <c r="EG120" s="117">
        <v>500.94</v>
      </c>
      <c r="EH120" s="117">
        <v>354.33223576608003</v>
      </c>
      <c r="EI120" s="117">
        <v>500.85</v>
      </c>
      <c r="EJ120" s="118">
        <v>515.27635499999997</v>
      </c>
      <c r="EK120" s="116">
        <v>685.9384950000001</v>
      </c>
      <c r="EL120" s="117">
        <v>523.71</v>
      </c>
      <c r="EM120" s="117">
        <v>364.01050624224007</v>
      </c>
      <c r="EN120" s="117">
        <v>544.95000000000005</v>
      </c>
      <c r="EO120" s="118">
        <v>530.8841175</v>
      </c>
      <c r="EP120" s="116">
        <v>696.94812000000002</v>
      </c>
      <c r="EQ120" s="117">
        <v>546.48</v>
      </c>
      <c r="ER120" s="117">
        <v>364.01050624224007</v>
      </c>
      <c r="ES120" s="117">
        <v>544.95000000000005</v>
      </c>
      <c r="ET120" s="118">
        <v>546.50483250000002</v>
      </c>
      <c r="EU120" s="116">
        <v>707.95774500000016</v>
      </c>
      <c r="EV120" s="117">
        <v>569.25</v>
      </c>
      <c r="EW120" s="117">
        <v>374.49529925808014</v>
      </c>
      <c r="EX120" s="117">
        <v>589.05000000000007</v>
      </c>
      <c r="EY120" s="118">
        <v>562.11259500000006</v>
      </c>
      <c r="EZ120" s="116">
        <v>718.96737000000007</v>
      </c>
      <c r="FA120" s="117">
        <v>592.02</v>
      </c>
      <c r="FB120" s="117">
        <v>374.49529925808014</v>
      </c>
      <c r="FC120" s="117">
        <v>589.05000000000007</v>
      </c>
      <c r="FD120" s="118">
        <v>577.73330999999996</v>
      </c>
      <c r="FE120" s="116">
        <v>729.9769950000001</v>
      </c>
      <c r="FF120" s="117">
        <v>614.79000000000008</v>
      </c>
      <c r="FG120" s="117">
        <v>383.63588804112004</v>
      </c>
      <c r="FH120" s="117">
        <v>633.15</v>
      </c>
      <c r="FI120" s="118">
        <v>593.35402500000009</v>
      </c>
      <c r="FJ120" s="116">
        <v>740.98662000000013</v>
      </c>
      <c r="FK120" s="117">
        <v>637.55999999999995</v>
      </c>
      <c r="FL120" s="117">
        <v>383.63588804112004</v>
      </c>
      <c r="FM120" s="117">
        <v>633.15</v>
      </c>
      <c r="FN120" s="118">
        <v>608.96178750000001</v>
      </c>
      <c r="FO120" s="116">
        <v>751.99624500000016</v>
      </c>
      <c r="FP120" s="117">
        <v>660.33</v>
      </c>
      <c r="FQ120" s="117">
        <v>394.12068105696011</v>
      </c>
      <c r="FR120" s="117">
        <v>677.25</v>
      </c>
      <c r="FS120" s="118">
        <v>624.58250250000003</v>
      </c>
      <c r="FT120" s="116">
        <v>763.00587000000007</v>
      </c>
      <c r="FU120" s="117">
        <v>683.1</v>
      </c>
      <c r="FV120" s="117">
        <v>394.12068105696011</v>
      </c>
      <c r="FW120" s="117">
        <v>677.25</v>
      </c>
      <c r="FX120" s="118">
        <v>640.19026499999995</v>
      </c>
      <c r="FY120" s="116">
        <v>774.01549500000021</v>
      </c>
      <c r="FZ120" s="117">
        <v>705.87</v>
      </c>
      <c r="GA120" s="117">
        <v>404.33663322624005</v>
      </c>
      <c r="GB120" s="117">
        <v>724.5</v>
      </c>
      <c r="GC120" s="118">
        <v>655.81097999999997</v>
      </c>
      <c r="GD120" s="116">
        <v>785.02512000000013</v>
      </c>
      <c r="GE120" s="117">
        <v>728.64</v>
      </c>
      <c r="GF120" s="117">
        <v>404.33663322624005</v>
      </c>
      <c r="GG120" s="117">
        <v>724.5</v>
      </c>
      <c r="GH120" s="118">
        <v>671.43169499999999</v>
      </c>
      <c r="GI120" s="116">
        <v>796.03474500000004</v>
      </c>
      <c r="GJ120" s="117">
        <v>751.41</v>
      </c>
      <c r="GK120" s="117">
        <v>414.55258539552005</v>
      </c>
      <c r="GL120" s="117">
        <v>771.75</v>
      </c>
      <c r="GM120" s="118">
        <v>687.03945750000003</v>
      </c>
      <c r="GN120" s="116">
        <v>807.04437000000019</v>
      </c>
      <c r="GO120" s="117">
        <v>774.18000000000006</v>
      </c>
      <c r="GP120" s="117">
        <v>414.55258539552005</v>
      </c>
      <c r="GQ120" s="117">
        <v>771.75</v>
      </c>
      <c r="GR120" s="118">
        <v>702.66017250000004</v>
      </c>
      <c r="GS120" s="116">
        <v>818.0539950000001</v>
      </c>
      <c r="GT120" s="117">
        <v>796.95</v>
      </c>
      <c r="GU120" s="117">
        <v>423.96201502512002</v>
      </c>
      <c r="GV120" s="117">
        <v>819</v>
      </c>
      <c r="GW120" s="118">
        <v>718.26793499999997</v>
      </c>
      <c r="GX120" s="116">
        <v>829.06362000000013</v>
      </c>
      <c r="GY120" s="117">
        <v>819.72</v>
      </c>
      <c r="GZ120" s="117">
        <v>423.96201502512002</v>
      </c>
      <c r="HA120" s="117">
        <v>819</v>
      </c>
      <c r="HB120" s="118">
        <v>733.8886500000001</v>
      </c>
      <c r="HC120" s="116">
        <v>840.07324500000004</v>
      </c>
      <c r="HD120" s="117">
        <v>842.49</v>
      </c>
      <c r="HE120" s="117">
        <v>434.17796719440014</v>
      </c>
      <c r="HF120" s="117">
        <v>865.2</v>
      </c>
      <c r="HG120" s="118">
        <v>749.509365</v>
      </c>
      <c r="HH120" s="116">
        <v>851.08287000000018</v>
      </c>
      <c r="HI120" s="117">
        <v>865.26</v>
      </c>
      <c r="HJ120" s="117">
        <v>434.17796719440014</v>
      </c>
      <c r="HK120" s="117">
        <v>865.2</v>
      </c>
      <c r="HL120" s="118">
        <v>765.11712750000015</v>
      </c>
      <c r="HM120" s="116">
        <v>862.0924950000001</v>
      </c>
      <c r="HN120" s="117">
        <v>888.03</v>
      </c>
      <c r="HO120" s="117">
        <v>443.85623767056018</v>
      </c>
      <c r="HP120" s="117">
        <v>912.45</v>
      </c>
      <c r="HQ120" s="118">
        <v>780.73784250000006</v>
      </c>
      <c r="HR120" s="116">
        <v>873.10212000000001</v>
      </c>
      <c r="HS120" s="117">
        <v>910.8</v>
      </c>
      <c r="HT120" s="117">
        <v>443.85623767056018</v>
      </c>
      <c r="HU120" s="117">
        <v>912.45</v>
      </c>
      <c r="HV120" s="118">
        <v>796.34560500000009</v>
      </c>
      <c r="HW120" s="116">
        <v>883.46412000000009</v>
      </c>
      <c r="HX120" s="117">
        <v>881.70500000000004</v>
      </c>
      <c r="HY120" s="117">
        <v>454.07218983984001</v>
      </c>
      <c r="HZ120" s="117">
        <v>948.15000000000009</v>
      </c>
      <c r="IA120" s="118">
        <v>811.96632000000011</v>
      </c>
      <c r="IB120" s="116">
        <v>893.82612000000006</v>
      </c>
      <c r="IC120" s="117">
        <v>903.20999999999992</v>
      </c>
      <c r="ID120" s="117">
        <v>454.07218983984001</v>
      </c>
      <c r="IE120" s="117">
        <v>948.15000000000009</v>
      </c>
      <c r="IF120" s="118">
        <v>827.58703500000013</v>
      </c>
      <c r="IG120" s="116">
        <v>904.18812000000014</v>
      </c>
      <c r="IH120" s="117">
        <v>924.71500000000003</v>
      </c>
      <c r="II120" s="117">
        <v>464.01930116256011</v>
      </c>
      <c r="IJ120" s="117">
        <v>983.85</v>
      </c>
      <c r="IK120" s="118">
        <v>843.19479750000005</v>
      </c>
      <c r="IL120" s="116">
        <v>914.55012000000011</v>
      </c>
      <c r="IM120" s="117">
        <v>946.22</v>
      </c>
      <c r="IN120" s="117">
        <v>464.01930116256011</v>
      </c>
      <c r="IO120" s="117">
        <v>983.85</v>
      </c>
      <c r="IP120" s="118">
        <v>858.81551250000007</v>
      </c>
      <c r="IQ120" s="116">
        <v>924.91212000000007</v>
      </c>
      <c r="IR120" s="117">
        <v>967.72499999999991</v>
      </c>
      <c r="IS120" s="117">
        <v>475.04177587152003</v>
      </c>
      <c r="IT120" s="117">
        <v>1019.5500000000001</v>
      </c>
      <c r="IU120" s="118">
        <v>874.4232750000001</v>
      </c>
      <c r="IV120" s="116">
        <v>935.27412000000015</v>
      </c>
      <c r="IW120" s="117">
        <v>989.23</v>
      </c>
      <c r="IX120" s="117">
        <v>475.04177587152003</v>
      </c>
      <c r="IY120" s="117">
        <v>1019.5500000000001</v>
      </c>
      <c r="IZ120" s="118">
        <v>890.04399000000012</v>
      </c>
      <c r="JA120" s="116">
        <v>945.63612000000012</v>
      </c>
      <c r="JB120" s="117">
        <v>1010.735</v>
      </c>
      <c r="JC120" s="117">
        <v>484.18236465456005</v>
      </c>
      <c r="JD120" s="117">
        <v>1054.2</v>
      </c>
      <c r="JE120" s="118">
        <v>905.66470500000003</v>
      </c>
      <c r="JF120" s="116">
        <v>955.99812000000009</v>
      </c>
      <c r="JG120" s="117">
        <v>1032.24</v>
      </c>
      <c r="JH120" s="117">
        <v>484.18236465456005</v>
      </c>
      <c r="JI120" s="117">
        <v>1054.2</v>
      </c>
      <c r="JJ120" s="118">
        <v>921.27246749999995</v>
      </c>
      <c r="JK120" s="116">
        <v>966.36012000000017</v>
      </c>
      <c r="JL120" s="117">
        <v>1053.7450000000001</v>
      </c>
      <c r="JM120" s="117">
        <v>494.3983168238401</v>
      </c>
      <c r="JN120" s="117">
        <v>1089.9000000000001</v>
      </c>
      <c r="JO120" s="118">
        <v>936.89318250000008</v>
      </c>
      <c r="JP120" s="116">
        <v>976.72212000000013</v>
      </c>
      <c r="JQ120" s="117">
        <v>1075.25</v>
      </c>
      <c r="JR120" s="117">
        <v>494.3983168238401</v>
      </c>
      <c r="JS120" s="117">
        <v>1089.9000000000001</v>
      </c>
      <c r="JT120" s="118">
        <v>952.500945</v>
      </c>
      <c r="JU120" s="116">
        <v>987.0841200000001</v>
      </c>
      <c r="JV120" s="117">
        <v>1096.7550000000001</v>
      </c>
      <c r="JW120" s="117">
        <v>504.61426899312011</v>
      </c>
      <c r="JX120" s="117">
        <v>1125.6000000000001</v>
      </c>
      <c r="JY120" s="118">
        <v>968.12166000000013</v>
      </c>
      <c r="JZ120" s="116">
        <v>997.44612000000018</v>
      </c>
      <c r="KA120" s="117">
        <v>1118.26</v>
      </c>
      <c r="KB120" s="117">
        <v>504.61426899312011</v>
      </c>
      <c r="KC120" s="117">
        <v>1125.6000000000001</v>
      </c>
      <c r="KD120" s="118">
        <v>983.74237500000004</v>
      </c>
      <c r="KE120" s="116">
        <v>1007.8081200000001</v>
      </c>
      <c r="KF120" s="117">
        <v>1139.7649999999999</v>
      </c>
      <c r="KG120" s="117">
        <v>514.29253946928009</v>
      </c>
      <c r="KH120" s="117">
        <v>1161.3</v>
      </c>
      <c r="KI120" s="118">
        <v>999.35013749999996</v>
      </c>
      <c r="KJ120" s="116">
        <v>1018.1701200000001</v>
      </c>
      <c r="KK120" s="117">
        <v>1161.27</v>
      </c>
      <c r="KL120" s="117">
        <v>514.29253946928009</v>
      </c>
      <c r="KM120" s="117">
        <v>1161.3</v>
      </c>
      <c r="KN120" s="118">
        <v>1014.9708525000001</v>
      </c>
      <c r="KO120" s="116">
        <v>1028.5321200000001</v>
      </c>
      <c r="KP120" s="117">
        <v>1182.7750000000001</v>
      </c>
      <c r="KQ120" s="117">
        <v>523.97080994544012</v>
      </c>
      <c r="KR120" s="117">
        <v>1197</v>
      </c>
      <c r="KS120" s="118">
        <v>1030.5786150000001</v>
      </c>
      <c r="KT120" s="116">
        <v>1038.8941200000002</v>
      </c>
      <c r="KU120" s="117">
        <v>1204.28</v>
      </c>
      <c r="KV120" s="117">
        <v>523.97080994544012</v>
      </c>
      <c r="KW120" s="117">
        <v>1197</v>
      </c>
      <c r="KX120" s="118">
        <v>1046.1993300000001</v>
      </c>
      <c r="KY120" s="116">
        <v>1049.2561200000002</v>
      </c>
      <c r="KZ120" s="117">
        <v>1225.7850000000001</v>
      </c>
      <c r="LA120" s="117">
        <v>534.45560296127996</v>
      </c>
      <c r="LB120" s="117">
        <v>1232.7</v>
      </c>
      <c r="LC120" s="118">
        <v>1061.8200449999999</v>
      </c>
      <c r="LD120" s="116">
        <v>1059.6181200000001</v>
      </c>
      <c r="LE120" s="117">
        <v>1247.29</v>
      </c>
      <c r="LF120" s="117">
        <v>534.45560296127996</v>
      </c>
      <c r="LG120" s="117">
        <v>1232.7</v>
      </c>
      <c r="LH120" s="118">
        <v>1077.4278075000002</v>
      </c>
      <c r="LI120" s="116">
        <v>1069.9801200000002</v>
      </c>
      <c r="LJ120" s="117">
        <v>1268.7949999999998</v>
      </c>
      <c r="LK120" s="117">
        <v>544.13387343744</v>
      </c>
      <c r="LL120" s="117">
        <v>1268.4000000000001</v>
      </c>
      <c r="LM120" s="118">
        <v>1093.0485225</v>
      </c>
      <c r="LN120" s="116">
        <v>1080.3421200000003</v>
      </c>
      <c r="LO120" s="117">
        <v>1290.3000000000002</v>
      </c>
      <c r="LP120" s="117">
        <v>544.13387343744</v>
      </c>
      <c r="LQ120" s="117">
        <v>1268.4000000000001</v>
      </c>
      <c r="LR120" s="118">
        <v>1108.6562850000003</v>
      </c>
    </row>
    <row r="121" spans="1:330" ht="28">
      <c r="A121" s="122" t="s">
        <v>141</v>
      </c>
      <c r="B121" s="127" t="s">
        <v>374</v>
      </c>
      <c r="C121" s="116">
        <v>123.04875000000001</v>
      </c>
      <c r="D121" s="116">
        <v>177.44925000000001</v>
      </c>
      <c r="E121" s="116">
        <v>198.17325000000002</v>
      </c>
      <c r="F121" s="161">
        <v>231.85</v>
      </c>
      <c r="G121" s="116" t="e">
        <v>#N/A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89.660313600000009</v>
      </c>
      <c r="N121" s="117">
        <v>103.66973760000002</v>
      </c>
      <c r="O121" s="117">
        <v>117.6791616</v>
      </c>
      <c r="P121" s="117">
        <v>134.49047040000002</v>
      </c>
      <c r="Q121" s="117">
        <v>151.30177920000003</v>
      </c>
      <c r="R121" s="117">
        <v>89.25</v>
      </c>
      <c r="S121" s="117">
        <v>123.9</v>
      </c>
      <c r="T121" s="117">
        <v>145.95000000000002</v>
      </c>
      <c r="U121" s="117">
        <v>169.05</v>
      </c>
      <c r="V121" s="117" t="e">
        <v>#N/A</v>
      </c>
      <c r="W121" s="118">
        <v>110.8863525</v>
      </c>
      <c r="X121" s="118">
        <v>179.61231749999999</v>
      </c>
      <c r="Y121" s="118">
        <v>220.21840500000002</v>
      </c>
      <c r="Z121" s="118">
        <v>260.82449250000002</v>
      </c>
      <c r="AA121" s="118" t="e">
        <v>#N/A</v>
      </c>
      <c r="AC121" s="122" t="s">
        <v>141</v>
      </c>
      <c r="AD121" s="127" t="s">
        <v>374</v>
      </c>
      <c r="AE121" s="116">
        <v>123.04875000000001</v>
      </c>
      <c r="AF121" s="117">
        <v>0</v>
      </c>
      <c r="AG121" s="117">
        <v>181.17043154496002</v>
      </c>
      <c r="AH121" s="117">
        <v>86.100000000000009</v>
      </c>
      <c r="AI121" s="118">
        <v>132.25797750000001</v>
      </c>
      <c r="AJ121" s="116">
        <v>177.44925000000001</v>
      </c>
      <c r="AK121" s="117">
        <v>0</v>
      </c>
      <c r="AL121" s="117">
        <v>247.16378461632004</v>
      </c>
      <c r="AM121" s="117">
        <v>119.7</v>
      </c>
      <c r="AN121" s="118">
        <v>189.05469000000005</v>
      </c>
      <c r="AO121" s="116">
        <v>198.17325000000002</v>
      </c>
      <c r="AP121" s="117">
        <v>0</v>
      </c>
      <c r="AQ121" s="117">
        <v>297.59266762368003</v>
      </c>
      <c r="AR121" s="117">
        <v>142.80000000000001</v>
      </c>
      <c r="AS121" s="118">
        <v>225.12740250000002</v>
      </c>
      <c r="AT121" s="116">
        <v>218.89725000000001</v>
      </c>
      <c r="AU121" s="117">
        <v>0</v>
      </c>
      <c r="AV121" s="117">
        <v>348.02155063103999</v>
      </c>
      <c r="AW121" s="117">
        <v>165.9</v>
      </c>
      <c r="AX121" s="118">
        <v>261.20011499999998</v>
      </c>
      <c r="AY121" s="116">
        <v>240.91650000000001</v>
      </c>
      <c r="AZ121" s="117">
        <v>0</v>
      </c>
      <c r="BA121" s="117">
        <v>413.08103549856003</v>
      </c>
      <c r="BB121" s="117">
        <v>189</v>
      </c>
      <c r="BC121" s="118">
        <v>299.85037500000004</v>
      </c>
      <c r="BD121" s="116">
        <v>262.93575000000004</v>
      </c>
      <c r="BE121" s="117">
        <v>0</v>
      </c>
      <c r="BF121" s="117">
        <v>457.28413048032013</v>
      </c>
      <c r="BG121" s="117">
        <v>207.9</v>
      </c>
      <c r="BH121" s="118">
        <v>318.56673749999999</v>
      </c>
      <c r="BI121" s="116">
        <v>285.92643750000002</v>
      </c>
      <c r="BJ121" s="117">
        <v>0</v>
      </c>
      <c r="BK121" s="117">
        <v>501.79851486336014</v>
      </c>
      <c r="BL121" s="117">
        <v>226.8</v>
      </c>
      <c r="BM121" s="118">
        <v>337.28309999999999</v>
      </c>
      <c r="BN121" s="116">
        <v>308.91712500000006</v>
      </c>
      <c r="BO121" s="117">
        <v>0</v>
      </c>
      <c r="BP121" s="117">
        <v>546.62418864768006</v>
      </c>
      <c r="BQ121" s="117">
        <v>245.70000000000002</v>
      </c>
      <c r="BR121" s="118">
        <v>356.01241500000003</v>
      </c>
      <c r="BS121" s="116">
        <v>331.90781250000003</v>
      </c>
      <c r="BT121" s="117">
        <v>0</v>
      </c>
      <c r="BU121" s="117">
        <v>591.44986243200015</v>
      </c>
      <c r="BV121" s="117">
        <v>264.60000000000002</v>
      </c>
      <c r="BW121" s="118">
        <v>374.72877750000004</v>
      </c>
      <c r="BX121" s="116">
        <v>354.89850000000001</v>
      </c>
      <c r="BY121" s="117">
        <v>0</v>
      </c>
      <c r="BZ121" s="117">
        <v>635.96424681504004</v>
      </c>
      <c r="CA121" s="117">
        <v>282.45</v>
      </c>
      <c r="CB121" s="118">
        <v>393.45809250000002</v>
      </c>
      <c r="CC121" s="116">
        <v>484.42350000000005</v>
      </c>
      <c r="CD121" s="117">
        <v>0</v>
      </c>
      <c r="CE121" s="117">
        <v>663.04642472640012</v>
      </c>
      <c r="CF121" s="117">
        <v>358.05</v>
      </c>
      <c r="CG121" s="118">
        <v>412.17445500000008</v>
      </c>
      <c r="CH121" s="116">
        <v>613.94850000000008</v>
      </c>
      <c r="CI121" s="117">
        <v>0</v>
      </c>
      <c r="CJ121" s="117">
        <v>689.81731323648012</v>
      </c>
      <c r="CK121" s="117">
        <v>358.05</v>
      </c>
      <c r="CL121" s="118">
        <v>430.89081750000003</v>
      </c>
      <c r="CM121" s="116">
        <v>635.96775000000014</v>
      </c>
      <c r="CN121" s="117">
        <v>0</v>
      </c>
      <c r="CO121" s="117">
        <v>717.52206995040024</v>
      </c>
      <c r="CP121" s="117">
        <v>406.35</v>
      </c>
      <c r="CQ121" s="118">
        <v>449.62013250000001</v>
      </c>
      <c r="CR121" s="116">
        <v>657.98699999999997</v>
      </c>
      <c r="CS121" s="117">
        <v>0</v>
      </c>
      <c r="CT121" s="117">
        <v>744.91553726304016</v>
      </c>
      <c r="CU121" s="117">
        <v>406.35</v>
      </c>
      <c r="CV121" s="118">
        <v>468.33649500000001</v>
      </c>
      <c r="CW121" s="116">
        <v>680.00625000000002</v>
      </c>
      <c r="CX121" s="117">
        <v>0</v>
      </c>
      <c r="CY121" s="117">
        <v>772.30900457568021</v>
      </c>
      <c r="CZ121" s="117">
        <v>453.6</v>
      </c>
      <c r="DA121" s="118">
        <v>487.06581000000006</v>
      </c>
      <c r="DB121" s="116">
        <v>702.02550000000008</v>
      </c>
      <c r="DC121" s="117">
        <v>0</v>
      </c>
      <c r="DD121" s="117">
        <v>800.01376128959998</v>
      </c>
      <c r="DE121" s="117">
        <v>453.6</v>
      </c>
      <c r="DF121" s="118">
        <v>505.78217250000006</v>
      </c>
      <c r="DG121" s="116">
        <v>724.04475000000002</v>
      </c>
      <c r="DH121" s="117">
        <v>0</v>
      </c>
      <c r="DI121" s="117">
        <v>826.78464979968021</v>
      </c>
      <c r="DJ121" s="117">
        <v>501.90000000000003</v>
      </c>
      <c r="DK121" s="118">
        <v>524.49853500000006</v>
      </c>
      <c r="DL121" s="116">
        <v>746.06400000000008</v>
      </c>
      <c r="DM121" s="117">
        <v>0</v>
      </c>
      <c r="DN121" s="117">
        <v>853.24424890848024</v>
      </c>
      <c r="DO121" s="117">
        <v>501.90000000000003</v>
      </c>
      <c r="DP121" s="118">
        <v>543.22784999999999</v>
      </c>
      <c r="DQ121" s="116">
        <v>768.08325000000013</v>
      </c>
      <c r="DR121" s="117">
        <v>0</v>
      </c>
      <c r="DS121" s="117">
        <v>881.57158442496018</v>
      </c>
      <c r="DT121" s="117">
        <v>549.15</v>
      </c>
      <c r="DU121" s="118">
        <v>561.94421250000005</v>
      </c>
      <c r="DV121" s="116">
        <v>790.10250000000008</v>
      </c>
      <c r="DW121" s="117">
        <v>0</v>
      </c>
      <c r="DX121" s="117">
        <v>909.27634113888018</v>
      </c>
      <c r="DY121" s="117">
        <v>549.15</v>
      </c>
      <c r="DZ121" s="118">
        <v>580.67352750000009</v>
      </c>
      <c r="EA121" s="116">
        <v>803.18452500000012</v>
      </c>
      <c r="EB121" s="117">
        <v>0</v>
      </c>
      <c r="EC121" s="117">
        <v>938.53754485920012</v>
      </c>
      <c r="ED121" s="117">
        <v>599.55000000000007</v>
      </c>
      <c r="EE121" s="118">
        <v>599.38989000000004</v>
      </c>
      <c r="EF121" s="116">
        <v>816.26655000000017</v>
      </c>
      <c r="EG121" s="117">
        <v>0</v>
      </c>
      <c r="EH121" s="117">
        <v>938.53754485920012</v>
      </c>
      <c r="EI121" s="117">
        <v>599.55000000000007</v>
      </c>
      <c r="EJ121" s="118">
        <v>618.10625249999998</v>
      </c>
      <c r="EK121" s="116">
        <v>829.34857499999998</v>
      </c>
      <c r="EL121" s="117">
        <v>0</v>
      </c>
      <c r="EM121" s="117">
        <v>969.04390618464026</v>
      </c>
      <c r="EN121" s="117">
        <v>673.05000000000007</v>
      </c>
      <c r="EO121" s="118">
        <v>636.83556750000002</v>
      </c>
      <c r="EP121" s="116">
        <v>842.43060000000003</v>
      </c>
      <c r="EQ121" s="117">
        <v>0</v>
      </c>
      <c r="ER121" s="117">
        <v>969.04390618464026</v>
      </c>
      <c r="ES121" s="117">
        <v>673.05000000000007</v>
      </c>
      <c r="ET121" s="118">
        <v>655.55193000000008</v>
      </c>
      <c r="EU121" s="116">
        <v>855.51262500000007</v>
      </c>
      <c r="EV121" s="117">
        <v>0</v>
      </c>
      <c r="EW121" s="117">
        <v>998.92768870752025</v>
      </c>
      <c r="EX121" s="117">
        <v>745.5</v>
      </c>
      <c r="EY121" s="118">
        <v>674.28124500000013</v>
      </c>
      <c r="EZ121" s="116">
        <v>868.59465000000012</v>
      </c>
      <c r="FA121" s="117">
        <v>0</v>
      </c>
      <c r="FB121" s="117">
        <v>998.92768870752025</v>
      </c>
      <c r="FC121" s="117">
        <v>745.5</v>
      </c>
      <c r="FD121" s="118">
        <v>692.99760749999996</v>
      </c>
      <c r="FE121" s="116">
        <v>881.67667500000016</v>
      </c>
      <c r="FF121" s="117">
        <v>0</v>
      </c>
      <c r="FG121" s="117">
        <v>1028.50018182912</v>
      </c>
      <c r="FH121" s="117">
        <v>819</v>
      </c>
      <c r="FI121" s="118">
        <v>711.71397000000002</v>
      </c>
      <c r="FJ121" s="116">
        <v>894.75869999999998</v>
      </c>
      <c r="FK121" s="117">
        <v>0</v>
      </c>
      <c r="FL121" s="117">
        <v>1028.50018182912</v>
      </c>
      <c r="FM121" s="117">
        <v>819</v>
      </c>
      <c r="FN121" s="118">
        <v>730.44328500000006</v>
      </c>
      <c r="FO121" s="116">
        <v>907.84072500000013</v>
      </c>
      <c r="FP121" s="117">
        <v>0</v>
      </c>
      <c r="FQ121" s="117">
        <v>1058.6952537532802</v>
      </c>
      <c r="FR121" s="117">
        <v>892.5</v>
      </c>
      <c r="FS121" s="118">
        <v>749.15964750000001</v>
      </c>
      <c r="FT121" s="116">
        <v>920.92275000000006</v>
      </c>
      <c r="FU121" s="117">
        <v>0</v>
      </c>
      <c r="FV121" s="117">
        <v>1058.6952537532802</v>
      </c>
      <c r="FW121" s="117">
        <v>892.5</v>
      </c>
      <c r="FX121" s="118">
        <v>767.88896250000005</v>
      </c>
      <c r="FY121" s="116">
        <v>934.004775</v>
      </c>
      <c r="FZ121" s="117">
        <v>0</v>
      </c>
      <c r="GA121" s="117">
        <v>1088.5790362761602</v>
      </c>
      <c r="GB121" s="117">
        <v>971.25</v>
      </c>
      <c r="GC121" s="118">
        <v>786.60532499999999</v>
      </c>
      <c r="GD121" s="116">
        <v>947.08680000000015</v>
      </c>
      <c r="GE121" s="117">
        <v>0</v>
      </c>
      <c r="GF121" s="117">
        <v>1088.5790362761602</v>
      </c>
      <c r="GG121" s="117">
        <v>971.25</v>
      </c>
      <c r="GH121" s="118">
        <v>805.32168750000005</v>
      </c>
      <c r="GI121" s="116">
        <v>960.16882499999997</v>
      </c>
      <c r="GJ121" s="117">
        <v>0</v>
      </c>
      <c r="GK121" s="117">
        <v>1119.0853976016001</v>
      </c>
      <c r="GL121" s="117">
        <v>1050</v>
      </c>
      <c r="GM121" s="118">
        <v>824.0510025000001</v>
      </c>
      <c r="GN121" s="116">
        <v>973.25085000000013</v>
      </c>
      <c r="GO121" s="117">
        <v>0</v>
      </c>
      <c r="GP121" s="117">
        <v>1119.0853976016001</v>
      </c>
      <c r="GQ121" s="117">
        <v>1050</v>
      </c>
      <c r="GR121" s="118">
        <v>842.76736500000004</v>
      </c>
      <c r="GS121" s="116">
        <v>986.33287500000006</v>
      </c>
      <c r="GT121" s="117">
        <v>0</v>
      </c>
      <c r="GU121" s="117">
        <v>1149.2804695257603</v>
      </c>
      <c r="GV121" s="117">
        <v>1128.75</v>
      </c>
      <c r="GW121" s="118">
        <v>861.49668000000008</v>
      </c>
      <c r="GX121" s="116">
        <v>999.4149000000001</v>
      </c>
      <c r="GY121" s="117">
        <v>0</v>
      </c>
      <c r="GZ121" s="117">
        <v>1149.2804695257603</v>
      </c>
      <c r="HA121" s="117">
        <v>1128.75</v>
      </c>
      <c r="HB121" s="118">
        <v>880.21304250000014</v>
      </c>
      <c r="HC121" s="116">
        <v>1012.4969250000001</v>
      </c>
      <c r="HD121" s="117">
        <v>0</v>
      </c>
      <c r="HE121" s="117">
        <v>1178.8529626473601</v>
      </c>
      <c r="HF121" s="117">
        <v>1207.5</v>
      </c>
      <c r="HG121" s="118">
        <v>898.92940499999997</v>
      </c>
      <c r="HH121" s="116">
        <v>1025.5789500000001</v>
      </c>
      <c r="HI121" s="117">
        <v>0</v>
      </c>
      <c r="HJ121" s="117">
        <v>1178.8529626473601</v>
      </c>
      <c r="HK121" s="117">
        <v>1207.5</v>
      </c>
      <c r="HL121" s="118">
        <v>917.65872000000002</v>
      </c>
      <c r="HM121" s="116">
        <v>1038.660975</v>
      </c>
      <c r="HN121" s="117">
        <v>0</v>
      </c>
      <c r="HO121" s="117">
        <v>1209.04803457152</v>
      </c>
      <c r="HP121" s="117">
        <v>1286.25</v>
      </c>
      <c r="HQ121" s="118">
        <v>936.37508249999996</v>
      </c>
      <c r="HR121" s="116">
        <v>1051.7430000000002</v>
      </c>
      <c r="HS121" s="117">
        <v>0</v>
      </c>
      <c r="HT121" s="117">
        <v>1209.04803457152</v>
      </c>
      <c r="HU121" s="117">
        <v>1286.25</v>
      </c>
      <c r="HV121" s="118">
        <v>955.1043975</v>
      </c>
      <c r="HW121" s="116">
        <v>1064.6955</v>
      </c>
      <c r="HX121" s="117">
        <v>0</v>
      </c>
      <c r="HY121" s="117">
        <v>1239.2431064956804</v>
      </c>
      <c r="HZ121" s="117">
        <v>1365</v>
      </c>
      <c r="IA121" s="118">
        <v>973.82076000000006</v>
      </c>
      <c r="IB121" s="116">
        <v>1077.6480000000001</v>
      </c>
      <c r="IC121" s="117">
        <v>0</v>
      </c>
      <c r="ID121" s="117">
        <v>1239.2431064956804</v>
      </c>
      <c r="IE121" s="117">
        <v>1365</v>
      </c>
      <c r="IF121" s="118">
        <v>992.53712250000001</v>
      </c>
      <c r="IG121" s="116">
        <v>1090.6005000000002</v>
      </c>
      <c r="IH121" s="117">
        <v>0</v>
      </c>
      <c r="II121" s="117">
        <v>1267.8817314134401</v>
      </c>
      <c r="IJ121" s="117">
        <v>1443.75</v>
      </c>
      <c r="IK121" s="118">
        <v>1011.2664375000001</v>
      </c>
      <c r="IL121" s="116">
        <v>1103.5530000000001</v>
      </c>
      <c r="IM121" s="117">
        <v>0</v>
      </c>
      <c r="IN121" s="117">
        <v>1267.8817314134401</v>
      </c>
      <c r="IO121" s="117">
        <v>1443.75</v>
      </c>
      <c r="IP121" s="118">
        <v>1029.9828000000002</v>
      </c>
      <c r="IQ121" s="116">
        <v>1116.5055</v>
      </c>
      <c r="IR121" s="117">
        <v>0</v>
      </c>
      <c r="IS121" s="117">
        <v>1298.6993821401602</v>
      </c>
      <c r="IT121" s="117">
        <v>1521.45</v>
      </c>
      <c r="IU121" s="118">
        <v>1048.6991625000001</v>
      </c>
      <c r="IV121" s="116">
        <v>1129.4580000000001</v>
      </c>
      <c r="IW121" s="117">
        <v>0</v>
      </c>
      <c r="IX121" s="117">
        <v>1298.6993821401602</v>
      </c>
      <c r="IY121" s="117">
        <v>1521.45</v>
      </c>
      <c r="IZ121" s="118">
        <v>1067.4284775000001</v>
      </c>
      <c r="JA121" s="116">
        <v>1142.4105000000002</v>
      </c>
      <c r="JB121" s="117">
        <v>0</v>
      </c>
      <c r="JC121" s="117">
        <v>1327.6492964592001</v>
      </c>
      <c r="JD121" s="117">
        <v>1600.2</v>
      </c>
      <c r="JE121" s="118">
        <v>1086.1448399999999</v>
      </c>
      <c r="JF121" s="116">
        <v>1155.3630000000001</v>
      </c>
      <c r="JG121" s="117">
        <v>0</v>
      </c>
      <c r="JH121" s="117">
        <v>1327.6492964592001</v>
      </c>
      <c r="JI121" s="117">
        <v>1600.2</v>
      </c>
      <c r="JJ121" s="118">
        <v>1104.8741550000002</v>
      </c>
      <c r="JK121" s="116">
        <v>1168.3155000000002</v>
      </c>
      <c r="JL121" s="117">
        <v>0</v>
      </c>
      <c r="JM121" s="117">
        <v>1356.5992107782401</v>
      </c>
      <c r="JN121" s="117">
        <v>1678.95</v>
      </c>
      <c r="JO121" s="118">
        <v>1123.5905175</v>
      </c>
      <c r="JP121" s="116">
        <v>1181.268</v>
      </c>
      <c r="JQ121" s="117">
        <v>0</v>
      </c>
      <c r="JR121" s="117">
        <v>1356.5992107782401</v>
      </c>
      <c r="JS121" s="117">
        <v>1678.95</v>
      </c>
      <c r="JT121" s="118">
        <v>1142.3068799999999</v>
      </c>
      <c r="JU121" s="116">
        <v>1194.2205000000001</v>
      </c>
      <c r="JV121" s="117">
        <v>0</v>
      </c>
      <c r="JW121" s="117">
        <v>1385.8604144985604</v>
      </c>
      <c r="JX121" s="117">
        <v>1757.7</v>
      </c>
      <c r="JY121" s="118">
        <v>1161.0361950000001</v>
      </c>
      <c r="JZ121" s="116">
        <v>1207.1730000000002</v>
      </c>
      <c r="KA121" s="117">
        <v>0</v>
      </c>
      <c r="KB121" s="117">
        <v>1385.8604144985604</v>
      </c>
      <c r="KC121" s="117">
        <v>1757.7</v>
      </c>
      <c r="KD121" s="118">
        <v>1179.7525575</v>
      </c>
      <c r="KE121" s="116">
        <v>1220.1255000000001</v>
      </c>
      <c r="KF121" s="117">
        <v>0</v>
      </c>
      <c r="KG121" s="117">
        <v>1415.1216182188805</v>
      </c>
      <c r="KH121" s="117">
        <v>1836.45</v>
      </c>
      <c r="KI121" s="118">
        <v>1198.4818725</v>
      </c>
      <c r="KJ121" s="116">
        <v>1233.0780000000002</v>
      </c>
      <c r="KK121" s="117">
        <v>0</v>
      </c>
      <c r="KL121" s="117">
        <v>1415.1216182188805</v>
      </c>
      <c r="KM121" s="117">
        <v>1836.45</v>
      </c>
      <c r="KN121" s="118">
        <v>1217.1982350000001</v>
      </c>
      <c r="KO121" s="116">
        <v>1246.0305000000001</v>
      </c>
      <c r="KP121" s="117">
        <v>0</v>
      </c>
      <c r="KQ121" s="117">
        <v>1445.3166901430402</v>
      </c>
      <c r="KR121" s="117">
        <v>1914.15</v>
      </c>
      <c r="KS121" s="118">
        <v>1235.9145975000001</v>
      </c>
      <c r="KT121" s="116">
        <v>1258.9830000000002</v>
      </c>
      <c r="KU121" s="117">
        <v>0</v>
      </c>
      <c r="KV121" s="117">
        <v>1445.3166901430402</v>
      </c>
      <c r="KW121" s="117">
        <v>1914.15</v>
      </c>
      <c r="KX121" s="118">
        <v>1254.6439124999999</v>
      </c>
      <c r="KY121" s="116">
        <v>1271.9355000000003</v>
      </c>
      <c r="KZ121" s="117">
        <v>0</v>
      </c>
      <c r="LA121" s="117">
        <v>1474.8891832646405</v>
      </c>
      <c r="LB121" s="117">
        <v>1992.9</v>
      </c>
      <c r="LC121" s="118">
        <v>1273.360275</v>
      </c>
      <c r="LD121" s="116">
        <v>1284.8879999999999</v>
      </c>
      <c r="LE121" s="117">
        <v>0</v>
      </c>
      <c r="LF121" s="117">
        <v>1474.8891832646405</v>
      </c>
      <c r="LG121" s="117">
        <v>1992.9</v>
      </c>
      <c r="LH121" s="118">
        <v>1292.08959</v>
      </c>
      <c r="LI121" s="116">
        <v>1297.8405</v>
      </c>
      <c r="LJ121" s="117">
        <v>0</v>
      </c>
      <c r="LK121" s="117">
        <v>1504.7729657875202</v>
      </c>
      <c r="LL121" s="117">
        <v>2071.65</v>
      </c>
      <c r="LM121" s="118">
        <v>1310.8059525000001</v>
      </c>
      <c r="LN121" s="116">
        <v>1310.7929999999999</v>
      </c>
      <c r="LO121" s="117">
        <v>0</v>
      </c>
      <c r="LP121" s="117">
        <v>1504.7729657875202</v>
      </c>
      <c r="LQ121" s="117">
        <v>2071.65</v>
      </c>
      <c r="LR121" s="118">
        <v>1329.5352675000001</v>
      </c>
    </row>
    <row r="122" spans="1:330">
      <c r="A122" s="122" t="s">
        <v>142</v>
      </c>
      <c r="B122" s="127" t="s">
        <v>375</v>
      </c>
      <c r="C122" s="116">
        <v>98.439000000000007</v>
      </c>
      <c r="D122" s="116">
        <v>150.24900000000002</v>
      </c>
      <c r="E122" s="116">
        <v>195.58275000000003</v>
      </c>
      <c r="F122" s="161">
        <v>221.49</v>
      </c>
      <c r="G122" s="116" t="e">
        <v>#N/A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89.660313600000009</v>
      </c>
      <c r="N122" s="117">
        <v>103.66973760000002</v>
      </c>
      <c r="O122" s="117">
        <v>117.6791616</v>
      </c>
      <c r="P122" s="117">
        <v>134.49047040000002</v>
      </c>
      <c r="Q122" s="117">
        <v>151.30177920000003</v>
      </c>
      <c r="R122" s="117">
        <v>89.25</v>
      </c>
      <c r="S122" s="117">
        <v>123.9</v>
      </c>
      <c r="T122" s="117">
        <v>145.95000000000002</v>
      </c>
      <c r="U122" s="117">
        <v>169.05</v>
      </c>
      <c r="V122" s="117" t="e">
        <v>#N/A</v>
      </c>
      <c r="W122" s="118">
        <v>110.8863525</v>
      </c>
      <c r="X122" s="118">
        <v>179.61231749999999</v>
      </c>
      <c r="Y122" s="118">
        <v>220.21840500000002</v>
      </c>
      <c r="Z122" s="118">
        <v>260.82449250000002</v>
      </c>
      <c r="AA122" s="118" t="e">
        <v>#N/A</v>
      </c>
      <c r="AC122" s="122" t="s">
        <v>142</v>
      </c>
      <c r="AD122" s="127" t="s">
        <v>375</v>
      </c>
      <c r="AE122" s="116">
        <v>98.439000000000007</v>
      </c>
      <c r="AF122" s="117">
        <v>0</v>
      </c>
      <c r="AG122" s="117">
        <v>181.17043154496002</v>
      </c>
      <c r="AH122" s="117">
        <v>86.100000000000009</v>
      </c>
      <c r="AI122" s="118">
        <v>132.25797750000001</v>
      </c>
      <c r="AJ122" s="116">
        <v>150.24900000000002</v>
      </c>
      <c r="AK122" s="117">
        <v>0</v>
      </c>
      <c r="AL122" s="117">
        <v>247.16378461632004</v>
      </c>
      <c r="AM122" s="117">
        <v>119.7</v>
      </c>
      <c r="AN122" s="118">
        <v>189.05469000000005</v>
      </c>
      <c r="AO122" s="116">
        <v>195.58275000000003</v>
      </c>
      <c r="AP122" s="117">
        <v>0</v>
      </c>
      <c r="AQ122" s="117">
        <v>297.59266762368003</v>
      </c>
      <c r="AR122" s="117">
        <v>142.80000000000001</v>
      </c>
      <c r="AS122" s="118">
        <v>225.12740250000002</v>
      </c>
      <c r="AT122" s="116">
        <v>240.91650000000001</v>
      </c>
      <c r="AU122" s="117">
        <v>0</v>
      </c>
      <c r="AV122" s="117">
        <v>348.02155063103999</v>
      </c>
      <c r="AW122" s="117">
        <v>165.9</v>
      </c>
      <c r="AX122" s="118">
        <v>261.20011499999998</v>
      </c>
      <c r="AY122" s="116">
        <v>275.88825000000003</v>
      </c>
      <c r="AZ122" s="117">
        <v>0</v>
      </c>
      <c r="BA122" s="117">
        <v>413.08103549856003</v>
      </c>
      <c r="BB122" s="117">
        <v>189</v>
      </c>
      <c r="BC122" s="118">
        <v>299.85037500000004</v>
      </c>
      <c r="BD122" s="116">
        <v>314.74575000000004</v>
      </c>
      <c r="BE122" s="117">
        <v>0</v>
      </c>
      <c r="BF122" s="117">
        <v>457.28413048032013</v>
      </c>
      <c r="BG122" s="117">
        <v>207.9</v>
      </c>
      <c r="BH122" s="118">
        <v>318.56673749999999</v>
      </c>
      <c r="BI122" s="116">
        <v>354.57468750000004</v>
      </c>
      <c r="BJ122" s="117">
        <v>0</v>
      </c>
      <c r="BK122" s="117">
        <v>501.79851486336014</v>
      </c>
      <c r="BL122" s="117">
        <v>226.8</v>
      </c>
      <c r="BM122" s="118">
        <v>337.28309999999999</v>
      </c>
      <c r="BN122" s="116">
        <v>394.40362500000003</v>
      </c>
      <c r="BO122" s="117">
        <v>0</v>
      </c>
      <c r="BP122" s="117">
        <v>546.62418864768006</v>
      </c>
      <c r="BQ122" s="117">
        <v>245.70000000000002</v>
      </c>
      <c r="BR122" s="118">
        <v>356.01241500000003</v>
      </c>
      <c r="BS122" s="116">
        <v>434.23256250000003</v>
      </c>
      <c r="BT122" s="117">
        <v>0</v>
      </c>
      <c r="BU122" s="117">
        <v>591.44986243200015</v>
      </c>
      <c r="BV122" s="117">
        <v>264.60000000000002</v>
      </c>
      <c r="BW122" s="118">
        <v>374.72877750000004</v>
      </c>
      <c r="BX122" s="116">
        <v>474.06150000000002</v>
      </c>
      <c r="BY122" s="117">
        <v>0</v>
      </c>
      <c r="BZ122" s="117">
        <v>635.96424681504004</v>
      </c>
      <c r="CA122" s="117">
        <v>282.45</v>
      </c>
      <c r="CB122" s="118">
        <v>393.45809250000002</v>
      </c>
      <c r="CC122" s="116">
        <v>525.87150000000008</v>
      </c>
      <c r="CD122" s="117">
        <v>0</v>
      </c>
      <c r="CE122" s="117">
        <v>663.04642472640012</v>
      </c>
      <c r="CF122" s="117">
        <v>358.05</v>
      </c>
      <c r="CG122" s="118">
        <v>412.17445500000008</v>
      </c>
      <c r="CH122" s="116">
        <v>577.68150000000003</v>
      </c>
      <c r="CI122" s="117">
        <v>0</v>
      </c>
      <c r="CJ122" s="117">
        <v>689.81731323648012</v>
      </c>
      <c r="CK122" s="117">
        <v>358.05</v>
      </c>
      <c r="CL122" s="118">
        <v>430.89081750000003</v>
      </c>
      <c r="CM122" s="116">
        <v>600.69809250000003</v>
      </c>
      <c r="CN122" s="117">
        <v>0</v>
      </c>
      <c r="CO122" s="117">
        <v>717.52206995040024</v>
      </c>
      <c r="CP122" s="117">
        <v>406.35</v>
      </c>
      <c r="CQ122" s="118">
        <v>449.62013250000001</v>
      </c>
      <c r="CR122" s="116">
        <v>623.71468500000015</v>
      </c>
      <c r="CS122" s="117">
        <v>0</v>
      </c>
      <c r="CT122" s="117">
        <v>744.91553726304016</v>
      </c>
      <c r="CU122" s="117">
        <v>406.35</v>
      </c>
      <c r="CV122" s="118">
        <v>468.33649500000001</v>
      </c>
      <c r="CW122" s="116">
        <v>646.73127750000015</v>
      </c>
      <c r="CX122" s="117">
        <v>0</v>
      </c>
      <c r="CY122" s="117">
        <v>772.30900457568021</v>
      </c>
      <c r="CZ122" s="117">
        <v>453.6</v>
      </c>
      <c r="DA122" s="118">
        <v>487.06581000000006</v>
      </c>
      <c r="DB122" s="116">
        <v>669.74787000000015</v>
      </c>
      <c r="DC122" s="117">
        <v>0</v>
      </c>
      <c r="DD122" s="117">
        <v>800.01376128959998</v>
      </c>
      <c r="DE122" s="117">
        <v>453.6</v>
      </c>
      <c r="DF122" s="118">
        <v>505.78217250000006</v>
      </c>
      <c r="DG122" s="116">
        <v>692.76446250000004</v>
      </c>
      <c r="DH122" s="117">
        <v>0</v>
      </c>
      <c r="DI122" s="117">
        <v>826.78464979968021</v>
      </c>
      <c r="DJ122" s="117">
        <v>501.90000000000003</v>
      </c>
      <c r="DK122" s="118">
        <v>524.49853500000006</v>
      </c>
      <c r="DL122" s="116">
        <v>715.78105500000004</v>
      </c>
      <c r="DM122" s="117">
        <v>0</v>
      </c>
      <c r="DN122" s="117">
        <v>853.24424890848024</v>
      </c>
      <c r="DO122" s="117">
        <v>501.90000000000003</v>
      </c>
      <c r="DP122" s="118">
        <v>543.22784999999999</v>
      </c>
      <c r="DQ122" s="116">
        <v>738.79764750000004</v>
      </c>
      <c r="DR122" s="117">
        <v>0</v>
      </c>
      <c r="DS122" s="117">
        <v>881.57158442496018</v>
      </c>
      <c r="DT122" s="117">
        <v>549.15</v>
      </c>
      <c r="DU122" s="118">
        <v>561.94421250000005</v>
      </c>
      <c r="DV122" s="116">
        <v>761.81424000000004</v>
      </c>
      <c r="DW122" s="117">
        <v>0</v>
      </c>
      <c r="DX122" s="117">
        <v>909.27634113888018</v>
      </c>
      <c r="DY122" s="117">
        <v>549.15</v>
      </c>
      <c r="DZ122" s="118">
        <v>580.67352750000009</v>
      </c>
      <c r="EA122" s="116">
        <v>774.11911500000008</v>
      </c>
      <c r="EB122" s="117">
        <v>0</v>
      </c>
      <c r="EC122" s="117">
        <v>938.53754485920012</v>
      </c>
      <c r="ED122" s="117">
        <v>599.55000000000007</v>
      </c>
      <c r="EE122" s="118">
        <v>599.38989000000004</v>
      </c>
      <c r="EF122" s="116">
        <v>786.42399</v>
      </c>
      <c r="EG122" s="117">
        <v>0</v>
      </c>
      <c r="EH122" s="117">
        <v>938.53754485920012</v>
      </c>
      <c r="EI122" s="117">
        <v>599.55000000000007</v>
      </c>
      <c r="EJ122" s="118">
        <v>618.10625249999998</v>
      </c>
      <c r="EK122" s="116">
        <v>798.72886499999993</v>
      </c>
      <c r="EL122" s="117">
        <v>0</v>
      </c>
      <c r="EM122" s="117">
        <v>969.04390618464026</v>
      </c>
      <c r="EN122" s="117">
        <v>673.05000000000007</v>
      </c>
      <c r="EO122" s="118">
        <v>636.83556750000002</v>
      </c>
      <c r="EP122" s="116">
        <v>811.03374000000008</v>
      </c>
      <c r="EQ122" s="117">
        <v>0</v>
      </c>
      <c r="ER122" s="117">
        <v>969.04390618464026</v>
      </c>
      <c r="ES122" s="117">
        <v>673.05000000000007</v>
      </c>
      <c r="ET122" s="118">
        <v>655.55193000000008</v>
      </c>
      <c r="EU122" s="116">
        <v>823.338615</v>
      </c>
      <c r="EV122" s="117">
        <v>0</v>
      </c>
      <c r="EW122" s="117">
        <v>998.92768870752025</v>
      </c>
      <c r="EX122" s="117">
        <v>745.5</v>
      </c>
      <c r="EY122" s="118">
        <v>674.28124500000013</v>
      </c>
      <c r="EZ122" s="116">
        <v>835.64349000000004</v>
      </c>
      <c r="FA122" s="117">
        <v>0</v>
      </c>
      <c r="FB122" s="117">
        <v>998.92768870752025</v>
      </c>
      <c r="FC122" s="117">
        <v>745.5</v>
      </c>
      <c r="FD122" s="118">
        <v>692.99760749999996</v>
      </c>
      <c r="FE122" s="116">
        <v>847.94836499999997</v>
      </c>
      <c r="FF122" s="117">
        <v>0</v>
      </c>
      <c r="FG122" s="117">
        <v>1028.50018182912</v>
      </c>
      <c r="FH122" s="117">
        <v>819</v>
      </c>
      <c r="FI122" s="118">
        <v>711.71397000000002</v>
      </c>
      <c r="FJ122" s="116">
        <v>860.25324000000001</v>
      </c>
      <c r="FK122" s="117">
        <v>0</v>
      </c>
      <c r="FL122" s="117">
        <v>1028.50018182912</v>
      </c>
      <c r="FM122" s="117">
        <v>819</v>
      </c>
      <c r="FN122" s="118">
        <v>730.44328500000006</v>
      </c>
      <c r="FO122" s="116">
        <v>872.55811500000004</v>
      </c>
      <c r="FP122" s="117">
        <v>0</v>
      </c>
      <c r="FQ122" s="117">
        <v>1058.6952537532802</v>
      </c>
      <c r="FR122" s="117">
        <v>892.5</v>
      </c>
      <c r="FS122" s="118">
        <v>749.15964750000001</v>
      </c>
      <c r="FT122" s="116">
        <v>884.86299000000008</v>
      </c>
      <c r="FU122" s="117">
        <v>0</v>
      </c>
      <c r="FV122" s="117">
        <v>1058.6952537532802</v>
      </c>
      <c r="FW122" s="117">
        <v>892.5</v>
      </c>
      <c r="FX122" s="118">
        <v>767.88896250000005</v>
      </c>
      <c r="FY122" s="116">
        <v>897.16786500000001</v>
      </c>
      <c r="FZ122" s="117">
        <v>0</v>
      </c>
      <c r="GA122" s="117">
        <v>1088.5790362761602</v>
      </c>
      <c r="GB122" s="117">
        <v>971.25</v>
      </c>
      <c r="GC122" s="118">
        <v>786.60532499999999</v>
      </c>
      <c r="GD122" s="116">
        <v>909.47273999999993</v>
      </c>
      <c r="GE122" s="117">
        <v>0</v>
      </c>
      <c r="GF122" s="117">
        <v>1088.5790362761602</v>
      </c>
      <c r="GG122" s="117">
        <v>971.25</v>
      </c>
      <c r="GH122" s="118">
        <v>805.32168750000005</v>
      </c>
      <c r="GI122" s="116">
        <v>921.77761500000008</v>
      </c>
      <c r="GJ122" s="117">
        <v>0</v>
      </c>
      <c r="GK122" s="117">
        <v>1119.0853976016001</v>
      </c>
      <c r="GL122" s="117">
        <v>1050</v>
      </c>
      <c r="GM122" s="118">
        <v>824.0510025000001</v>
      </c>
      <c r="GN122" s="116">
        <v>934.08249000000001</v>
      </c>
      <c r="GO122" s="117">
        <v>0</v>
      </c>
      <c r="GP122" s="117">
        <v>1119.0853976016001</v>
      </c>
      <c r="GQ122" s="117">
        <v>1050</v>
      </c>
      <c r="GR122" s="118">
        <v>842.76736500000004</v>
      </c>
      <c r="GS122" s="116">
        <v>946.38736500000005</v>
      </c>
      <c r="GT122" s="117">
        <v>0</v>
      </c>
      <c r="GU122" s="117">
        <v>1149.2804695257603</v>
      </c>
      <c r="GV122" s="117">
        <v>1128.75</v>
      </c>
      <c r="GW122" s="118">
        <v>861.49668000000008</v>
      </c>
      <c r="GX122" s="116">
        <v>958.69223999999997</v>
      </c>
      <c r="GY122" s="117">
        <v>0</v>
      </c>
      <c r="GZ122" s="117">
        <v>1149.2804695257603</v>
      </c>
      <c r="HA122" s="117">
        <v>1128.75</v>
      </c>
      <c r="HB122" s="118">
        <v>880.21304250000014</v>
      </c>
      <c r="HC122" s="116">
        <v>970.99711500000012</v>
      </c>
      <c r="HD122" s="117">
        <v>0</v>
      </c>
      <c r="HE122" s="117">
        <v>1178.8529626473601</v>
      </c>
      <c r="HF122" s="117">
        <v>1207.5</v>
      </c>
      <c r="HG122" s="118">
        <v>898.92940499999997</v>
      </c>
      <c r="HH122" s="116">
        <v>983.30199000000005</v>
      </c>
      <c r="HI122" s="117">
        <v>0</v>
      </c>
      <c r="HJ122" s="117">
        <v>1178.8529626473601</v>
      </c>
      <c r="HK122" s="117">
        <v>1207.5</v>
      </c>
      <c r="HL122" s="118">
        <v>917.65872000000002</v>
      </c>
      <c r="HM122" s="116">
        <v>995.60686499999997</v>
      </c>
      <c r="HN122" s="117">
        <v>0</v>
      </c>
      <c r="HO122" s="117">
        <v>1209.04803457152</v>
      </c>
      <c r="HP122" s="117">
        <v>1286.25</v>
      </c>
      <c r="HQ122" s="118">
        <v>936.37508249999996</v>
      </c>
      <c r="HR122" s="116">
        <v>1007.91174</v>
      </c>
      <c r="HS122" s="117">
        <v>0</v>
      </c>
      <c r="HT122" s="117">
        <v>1209.04803457152</v>
      </c>
      <c r="HU122" s="117">
        <v>1286.25</v>
      </c>
      <c r="HV122" s="118">
        <v>955.1043975</v>
      </c>
      <c r="HW122" s="116">
        <v>1019.5689900000001</v>
      </c>
      <c r="HX122" s="117">
        <v>0</v>
      </c>
      <c r="HY122" s="117">
        <v>1239.2431064956804</v>
      </c>
      <c r="HZ122" s="117">
        <v>1365</v>
      </c>
      <c r="IA122" s="118">
        <v>973.82076000000006</v>
      </c>
      <c r="IB122" s="116">
        <v>1031.22624</v>
      </c>
      <c r="IC122" s="117">
        <v>0</v>
      </c>
      <c r="ID122" s="117">
        <v>1239.2431064956804</v>
      </c>
      <c r="IE122" s="117">
        <v>1365</v>
      </c>
      <c r="IF122" s="118">
        <v>992.53712250000001</v>
      </c>
      <c r="IG122" s="116">
        <v>1042.8834899999999</v>
      </c>
      <c r="IH122" s="117">
        <v>0</v>
      </c>
      <c r="II122" s="117">
        <v>1267.8817314134401</v>
      </c>
      <c r="IJ122" s="117">
        <v>1443.75</v>
      </c>
      <c r="IK122" s="118">
        <v>1011.2664375000001</v>
      </c>
      <c r="IL122" s="116">
        <v>1054.5407399999999</v>
      </c>
      <c r="IM122" s="117">
        <v>0</v>
      </c>
      <c r="IN122" s="117">
        <v>1267.8817314134401</v>
      </c>
      <c r="IO122" s="117">
        <v>1443.75</v>
      </c>
      <c r="IP122" s="118">
        <v>1029.9828000000002</v>
      </c>
      <c r="IQ122" s="116">
        <v>1066.1979900000001</v>
      </c>
      <c r="IR122" s="117">
        <v>0</v>
      </c>
      <c r="IS122" s="117">
        <v>1298.6993821401602</v>
      </c>
      <c r="IT122" s="117">
        <v>1521.45</v>
      </c>
      <c r="IU122" s="118">
        <v>1048.6991625000001</v>
      </c>
      <c r="IV122" s="116">
        <v>1077.8552400000001</v>
      </c>
      <c r="IW122" s="117">
        <v>0</v>
      </c>
      <c r="IX122" s="117">
        <v>1298.6993821401602</v>
      </c>
      <c r="IY122" s="117">
        <v>1521.45</v>
      </c>
      <c r="IZ122" s="118">
        <v>1067.4284775000001</v>
      </c>
      <c r="JA122" s="116">
        <v>1089.5124900000001</v>
      </c>
      <c r="JB122" s="117">
        <v>0</v>
      </c>
      <c r="JC122" s="117">
        <v>1327.6492964592001</v>
      </c>
      <c r="JD122" s="117">
        <v>1600.2</v>
      </c>
      <c r="JE122" s="118">
        <v>1086.1448399999999</v>
      </c>
      <c r="JF122" s="116">
        <v>1101.16974</v>
      </c>
      <c r="JG122" s="117">
        <v>0</v>
      </c>
      <c r="JH122" s="117">
        <v>1327.6492964592001</v>
      </c>
      <c r="JI122" s="117">
        <v>1600.2</v>
      </c>
      <c r="JJ122" s="118">
        <v>1104.8741550000002</v>
      </c>
      <c r="JK122" s="116">
        <v>1112.82699</v>
      </c>
      <c r="JL122" s="117">
        <v>0</v>
      </c>
      <c r="JM122" s="117">
        <v>1356.5992107782401</v>
      </c>
      <c r="JN122" s="117">
        <v>1678.95</v>
      </c>
      <c r="JO122" s="118">
        <v>1123.5905175</v>
      </c>
      <c r="JP122" s="116">
        <v>1124.48424</v>
      </c>
      <c r="JQ122" s="117">
        <v>0</v>
      </c>
      <c r="JR122" s="117">
        <v>1356.5992107782401</v>
      </c>
      <c r="JS122" s="117">
        <v>1678.95</v>
      </c>
      <c r="JT122" s="118">
        <v>1142.3068799999999</v>
      </c>
      <c r="JU122" s="116">
        <v>1137.4367400000001</v>
      </c>
      <c r="JV122" s="117">
        <v>0</v>
      </c>
      <c r="JW122" s="117">
        <v>1385.8604144985604</v>
      </c>
      <c r="JX122" s="117">
        <v>1757.7</v>
      </c>
      <c r="JY122" s="118">
        <v>1161.0361950000001</v>
      </c>
      <c r="JZ122" s="116">
        <v>1150.38924</v>
      </c>
      <c r="KA122" s="117">
        <v>0</v>
      </c>
      <c r="KB122" s="117">
        <v>1385.8604144985604</v>
      </c>
      <c r="KC122" s="117">
        <v>1757.7</v>
      </c>
      <c r="KD122" s="118">
        <v>1179.7525575</v>
      </c>
      <c r="KE122" s="116">
        <v>1163.3417400000001</v>
      </c>
      <c r="KF122" s="117">
        <v>0</v>
      </c>
      <c r="KG122" s="117">
        <v>1415.1216182188805</v>
      </c>
      <c r="KH122" s="117">
        <v>1836.45</v>
      </c>
      <c r="KI122" s="118">
        <v>1198.4818725</v>
      </c>
      <c r="KJ122" s="116">
        <v>1176.2942399999999</v>
      </c>
      <c r="KK122" s="117">
        <v>0</v>
      </c>
      <c r="KL122" s="117">
        <v>1415.1216182188805</v>
      </c>
      <c r="KM122" s="117">
        <v>1836.45</v>
      </c>
      <c r="KN122" s="118">
        <v>1217.1982350000001</v>
      </c>
      <c r="KO122" s="116">
        <v>1189.24674</v>
      </c>
      <c r="KP122" s="117">
        <v>0</v>
      </c>
      <c r="KQ122" s="117">
        <v>1445.3166901430402</v>
      </c>
      <c r="KR122" s="117">
        <v>1914.15</v>
      </c>
      <c r="KS122" s="118">
        <v>1235.9145975000001</v>
      </c>
      <c r="KT122" s="116">
        <v>1202.1992400000001</v>
      </c>
      <c r="KU122" s="117">
        <v>0</v>
      </c>
      <c r="KV122" s="117">
        <v>1445.3166901430402</v>
      </c>
      <c r="KW122" s="117">
        <v>1914.15</v>
      </c>
      <c r="KX122" s="118">
        <v>1254.6439124999999</v>
      </c>
      <c r="KY122" s="116">
        <v>1215.15174</v>
      </c>
      <c r="KZ122" s="117">
        <v>0</v>
      </c>
      <c r="LA122" s="117">
        <v>1474.8891832646405</v>
      </c>
      <c r="LB122" s="117">
        <v>1992.9</v>
      </c>
      <c r="LC122" s="118">
        <v>1273.360275</v>
      </c>
      <c r="LD122" s="116">
        <v>1228.1042400000001</v>
      </c>
      <c r="LE122" s="117">
        <v>0</v>
      </c>
      <c r="LF122" s="117">
        <v>1474.8891832646405</v>
      </c>
      <c r="LG122" s="117">
        <v>1992.9</v>
      </c>
      <c r="LH122" s="118">
        <v>1292.08959</v>
      </c>
      <c r="LI122" s="116">
        <v>1241.05674</v>
      </c>
      <c r="LJ122" s="117">
        <v>0</v>
      </c>
      <c r="LK122" s="117">
        <v>1504.7729657875202</v>
      </c>
      <c r="LL122" s="117">
        <v>2071.65</v>
      </c>
      <c r="LM122" s="118">
        <v>1310.8059525000001</v>
      </c>
      <c r="LN122" s="116">
        <v>1254.0092400000001</v>
      </c>
      <c r="LO122" s="117">
        <v>0</v>
      </c>
      <c r="LP122" s="117">
        <v>1504.7729657875202</v>
      </c>
      <c r="LQ122" s="117">
        <v>2071.65</v>
      </c>
      <c r="LR122" s="118">
        <v>1329.5352675000001</v>
      </c>
    </row>
    <row r="123" spans="1:330">
      <c r="A123" s="122" t="s">
        <v>143</v>
      </c>
      <c r="B123" s="127" t="s">
        <v>376</v>
      </c>
      <c r="C123" s="116">
        <v>123.04875000000001</v>
      </c>
      <c r="D123" s="116">
        <v>177.44925000000001</v>
      </c>
      <c r="E123" s="116">
        <v>198.17325000000002</v>
      </c>
      <c r="F123" s="161">
        <v>231.85</v>
      </c>
      <c r="G123" s="116" t="e">
        <v>#N/A</v>
      </c>
      <c r="H123" s="117">
        <v>98.67</v>
      </c>
      <c r="I123" s="117">
        <v>149.27000000000001</v>
      </c>
      <c r="J123" s="117">
        <v>193.54500000000002</v>
      </c>
      <c r="K123" s="117">
        <v>241.61499999999998</v>
      </c>
      <c r="L123" s="117">
        <v>275.77</v>
      </c>
      <c r="M123" s="117">
        <v>61.641465600000018</v>
      </c>
      <c r="N123" s="117">
        <v>75.650889600000014</v>
      </c>
      <c r="O123" s="117">
        <v>89.660313600000009</v>
      </c>
      <c r="P123" s="117">
        <v>106.47162240000003</v>
      </c>
      <c r="Q123" s="117">
        <v>123.28293120000004</v>
      </c>
      <c r="R123" s="117">
        <v>89.25</v>
      </c>
      <c r="S123" s="117">
        <v>123.9</v>
      </c>
      <c r="T123" s="117">
        <v>145.95000000000002</v>
      </c>
      <c r="U123" s="117">
        <v>169.05</v>
      </c>
      <c r="V123" s="117" t="e">
        <v>#N/A</v>
      </c>
      <c r="W123" s="118">
        <v>110.8863525</v>
      </c>
      <c r="X123" s="118">
        <v>179.61231749999999</v>
      </c>
      <c r="Y123" s="118">
        <v>220.21840500000002</v>
      </c>
      <c r="Z123" s="118">
        <v>260.82449250000002</v>
      </c>
      <c r="AA123" s="118" t="e">
        <v>#N/A</v>
      </c>
      <c r="AC123" s="122" t="s">
        <v>143</v>
      </c>
      <c r="AD123" s="127" t="s">
        <v>376</v>
      </c>
      <c r="AE123" s="116">
        <v>123.04875000000001</v>
      </c>
      <c r="AF123" s="117">
        <v>98.67</v>
      </c>
      <c r="AG123" s="117">
        <v>149.41891261440003</v>
      </c>
      <c r="AH123" s="117">
        <v>86.100000000000009</v>
      </c>
      <c r="AI123" s="118">
        <v>132.25797750000001</v>
      </c>
      <c r="AJ123" s="116">
        <v>177.44925000000001</v>
      </c>
      <c r="AK123" s="117">
        <v>149.27000000000001</v>
      </c>
      <c r="AL123" s="117">
        <v>204.20584723968003</v>
      </c>
      <c r="AM123" s="117">
        <v>119.7</v>
      </c>
      <c r="AN123" s="118">
        <v>189.05469000000005</v>
      </c>
      <c r="AO123" s="116">
        <v>198.17325000000002</v>
      </c>
      <c r="AP123" s="117">
        <v>193.54500000000002</v>
      </c>
      <c r="AQ123" s="117">
        <v>245.60733760992005</v>
      </c>
      <c r="AR123" s="117">
        <v>142.80000000000001</v>
      </c>
      <c r="AS123" s="118">
        <v>225.12740250000002</v>
      </c>
      <c r="AT123" s="116">
        <v>218.89725000000001</v>
      </c>
      <c r="AU123" s="117">
        <v>241.61499999999998</v>
      </c>
      <c r="AV123" s="117">
        <v>287.32011738144007</v>
      </c>
      <c r="AW123" s="117">
        <v>165.9</v>
      </c>
      <c r="AX123" s="118">
        <v>261.20011499999998</v>
      </c>
      <c r="AY123" s="116">
        <v>240.91650000000001</v>
      </c>
      <c r="AZ123" s="117">
        <v>275.77</v>
      </c>
      <c r="BA123" s="117">
        <v>341.17318380288009</v>
      </c>
      <c r="BB123" s="117">
        <v>189</v>
      </c>
      <c r="BC123" s="118">
        <v>299.85037500000004</v>
      </c>
      <c r="BD123" s="116">
        <v>262.93575000000004</v>
      </c>
      <c r="BE123" s="117">
        <v>313.72000000000003</v>
      </c>
      <c r="BF123" s="117">
        <v>377.59404375264006</v>
      </c>
      <c r="BG123" s="117">
        <v>207.9</v>
      </c>
      <c r="BH123" s="118">
        <v>318.56673749999999</v>
      </c>
      <c r="BI123" s="116">
        <v>285.92643750000002</v>
      </c>
      <c r="BJ123" s="117">
        <v>351.67</v>
      </c>
      <c r="BK123" s="117">
        <v>414.63748250496013</v>
      </c>
      <c r="BL123" s="117">
        <v>226.8</v>
      </c>
      <c r="BM123" s="118">
        <v>337.28309999999999</v>
      </c>
      <c r="BN123" s="116">
        <v>308.91712500000006</v>
      </c>
      <c r="BO123" s="117">
        <v>389.62</v>
      </c>
      <c r="BP123" s="117">
        <v>451.68092125728015</v>
      </c>
      <c r="BQ123" s="117">
        <v>245.70000000000002</v>
      </c>
      <c r="BR123" s="118">
        <v>356.01241500000003</v>
      </c>
      <c r="BS123" s="116">
        <v>331.90781250000003</v>
      </c>
      <c r="BT123" s="117">
        <v>427.57000000000005</v>
      </c>
      <c r="BU123" s="117">
        <v>488.41307060832003</v>
      </c>
      <c r="BV123" s="117">
        <v>264.60000000000002</v>
      </c>
      <c r="BW123" s="118">
        <v>374.72877750000004</v>
      </c>
      <c r="BX123" s="116">
        <v>354.89850000000001</v>
      </c>
      <c r="BY123" s="117">
        <v>465.52000000000004</v>
      </c>
      <c r="BZ123" s="117">
        <v>525.4565093606401</v>
      </c>
      <c r="CA123" s="117">
        <v>282.45</v>
      </c>
      <c r="CB123" s="118">
        <v>393.45809250000002</v>
      </c>
      <c r="CC123" s="116">
        <v>484.42350000000005</v>
      </c>
      <c r="CD123" s="117">
        <v>514.85500000000002</v>
      </c>
      <c r="CE123" s="117">
        <v>547.55805685152006</v>
      </c>
      <c r="CF123" s="117">
        <v>358.05</v>
      </c>
      <c r="CG123" s="118">
        <v>412.17445500000008</v>
      </c>
      <c r="CH123" s="116">
        <v>613.94850000000008</v>
      </c>
      <c r="CI123" s="117">
        <v>561.66</v>
      </c>
      <c r="CJ123" s="117">
        <v>569.97089374368011</v>
      </c>
      <c r="CK123" s="117">
        <v>358.05</v>
      </c>
      <c r="CL123" s="118">
        <v>430.89081750000003</v>
      </c>
      <c r="CM123" s="116">
        <v>635.96775000000014</v>
      </c>
      <c r="CN123" s="117">
        <v>608.46500000000003</v>
      </c>
      <c r="CO123" s="117">
        <v>592.69502003712012</v>
      </c>
      <c r="CP123" s="117">
        <v>406.35</v>
      </c>
      <c r="CQ123" s="118">
        <v>449.62013250000001</v>
      </c>
      <c r="CR123" s="116">
        <v>657.98699999999997</v>
      </c>
      <c r="CS123" s="117">
        <v>655.27</v>
      </c>
      <c r="CT123" s="117">
        <v>615.41914633056001</v>
      </c>
      <c r="CU123" s="117">
        <v>406.35</v>
      </c>
      <c r="CV123" s="118">
        <v>468.33649500000001</v>
      </c>
      <c r="CW123" s="116">
        <v>680.00625000000002</v>
      </c>
      <c r="CX123" s="117">
        <v>702.07500000000005</v>
      </c>
      <c r="CY123" s="117">
        <v>637.83198322272017</v>
      </c>
      <c r="CZ123" s="117">
        <v>453.6</v>
      </c>
      <c r="DA123" s="118">
        <v>487.06581000000006</v>
      </c>
      <c r="DB123" s="116">
        <v>702.02550000000008</v>
      </c>
      <c r="DC123" s="117">
        <v>748.88</v>
      </c>
      <c r="DD123" s="117">
        <v>660.86739891744003</v>
      </c>
      <c r="DE123" s="117">
        <v>453.6</v>
      </c>
      <c r="DF123" s="118">
        <v>505.78217250000006</v>
      </c>
      <c r="DG123" s="116">
        <v>724.04475000000002</v>
      </c>
      <c r="DH123" s="117">
        <v>795.68499999999995</v>
      </c>
      <c r="DI123" s="117">
        <v>683.28023580960007</v>
      </c>
      <c r="DJ123" s="117">
        <v>501.90000000000003</v>
      </c>
      <c r="DK123" s="118">
        <v>524.49853500000006</v>
      </c>
      <c r="DL123" s="116">
        <v>746.06400000000008</v>
      </c>
      <c r="DM123" s="117">
        <v>842.49</v>
      </c>
      <c r="DN123" s="117">
        <v>704.75920449792</v>
      </c>
      <c r="DO123" s="117">
        <v>501.90000000000003</v>
      </c>
      <c r="DP123" s="118">
        <v>543.22784999999999</v>
      </c>
      <c r="DQ123" s="116">
        <v>768.08325000000013</v>
      </c>
      <c r="DR123" s="117">
        <v>889.29499999999996</v>
      </c>
      <c r="DS123" s="117">
        <v>728.41719899520012</v>
      </c>
      <c r="DT123" s="117">
        <v>549.15</v>
      </c>
      <c r="DU123" s="118">
        <v>561.94421250000005</v>
      </c>
      <c r="DV123" s="116">
        <v>790.10250000000008</v>
      </c>
      <c r="DW123" s="117">
        <v>936.09999999999991</v>
      </c>
      <c r="DX123" s="117">
        <v>751.14132528864002</v>
      </c>
      <c r="DY123" s="117">
        <v>549.15</v>
      </c>
      <c r="DZ123" s="118">
        <v>580.67352750000009</v>
      </c>
      <c r="EA123" s="116">
        <v>803.18452500000012</v>
      </c>
      <c r="EB123" s="117">
        <v>943.0575</v>
      </c>
      <c r="EC123" s="117">
        <v>775.42189858847996</v>
      </c>
      <c r="ED123" s="117">
        <v>599.55000000000007</v>
      </c>
      <c r="EE123" s="118">
        <v>599.38989000000004</v>
      </c>
      <c r="EF123" s="116">
        <v>816.26655000000017</v>
      </c>
      <c r="EG123" s="117">
        <v>987.96500000000003</v>
      </c>
      <c r="EH123" s="117">
        <v>775.42189858847996</v>
      </c>
      <c r="EI123" s="117">
        <v>599.55000000000007</v>
      </c>
      <c r="EJ123" s="118">
        <v>618.10625249999998</v>
      </c>
      <c r="EK123" s="116">
        <v>829.34857499999998</v>
      </c>
      <c r="EL123" s="117">
        <v>1032.8724999999999</v>
      </c>
      <c r="EM123" s="117">
        <v>800.63634009216025</v>
      </c>
      <c r="EN123" s="117">
        <v>673.05000000000007</v>
      </c>
      <c r="EO123" s="118">
        <v>636.83556750000002</v>
      </c>
      <c r="EP123" s="116">
        <v>842.43060000000003</v>
      </c>
      <c r="EQ123" s="117">
        <v>1077.78</v>
      </c>
      <c r="ER123" s="117">
        <v>800.63634009216025</v>
      </c>
      <c r="ES123" s="117">
        <v>673.05000000000007</v>
      </c>
      <c r="ET123" s="118">
        <v>655.55193000000008</v>
      </c>
      <c r="EU123" s="116">
        <v>855.51262500000007</v>
      </c>
      <c r="EV123" s="117">
        <v>1122.6875</v>
      </c>
      <c r="EW123" s="117">
        <v>825.53949219456013</v>
      </c>
      <c r="EX123" s="117">
        <v>745.5</v>
      </c>
      <c r="EY123" s="118">
        <v>674.28124500000013</v>
      </c>
      <c r="EZ123" s="116">
        <v>868.59465000000012</v>
      </c>
      <c r="FA123" s="117">
        <v>1167.5949999999998</v>
      </c>
      <c r="FB123" s="117">
        <v>825.53949219456013</v>
      </c>
      <c r="FC123" s="117">
        <v>745.5</v>
      </c>
      <c r="FD123" s="118">
        <v>692.99760749999996</v>
      </c>
      <c r="FE123" s="116">
        <v>881.67667500000016</v>
      </c>
      <c r="FF123" s="117">
        <v>1212.5025000000001</v>
      </c>
      <c r="FG123" s="117">
        <v>849.82006549440007</v>
      </c>
      <c r="FH123" s="117">
        <v>819</v>
      </c>
      <c r="FI123" s="118">
        <v>711.71397000000002</v>
      </c>
      <c r="FJ123" s="116">
        <v>894.75869999999998</v>
      </c>
      <c r="FK123" s="117">
        <v>1257.4100000000001</v>
      </c>
      <c r="FL123" s="117">
        <v>849.82006549440007</v>
      </c>
      <c r="FM123" s="117">
        <v>819</v>
      </c>
      <c r="FN123" s="118">
        <v>730.44328500000006</v>
      </c>
      <c r="FO123" s="116">
        <v>907.84072500000013</v>
      </c>
      <c r="FP123" s="117">
        <v>1302.3175000000001</v>
      </c>
      <c r="FQ123" s="117">
        <v>874.72321759680028</v>
      </c>
      <c r="FR123" s="117">
        <v>892.5</v>
      </c>
      <c r="FS123" s="118">
        <v>749.15964750000001</v>
      </c>
      <c r="FT123" s="116">
        <v>920.92275000000006</v>
      </c>
      <c r="FU123" s="117">
        <v>1347.2250000000001</v>
      </c>
      <c r="FV123" s="117">
        <v>874.72321759680028</v>
      </c>
      <c r="FW123" s="117">
        <v>892.5</v>
      </c>
      <c r="FX123" s="118">
        <v>767.88896250000005</v>
      </c>
      <c r="FY123" s="116">
        <v>934.004775</v>
      </c>
      <c r="FZ123" s="117">
        <v>1392.1324999999999</v>
      </c>
      <c r="GA123" s="117">
        <v>899.3150802979203</v>
      </c>
      <c r="GB123" s="117">
        <v>971.25</v>
      </c>
      <c r="GC123" s="118">
        <v>786.60532499999999</v>
      </c>
      <c r="GD123" s="116">
        <v>947.08680000000015</v>
      </c>
      <c r="GE123" s="117">
        <v>1437.04</v>
      </c>
      <c r="GF123" s="117">
        <v>899.3150802979203</v>
      </c>
      <c r="GG123" s="117">
        <v>971.25</v>
      </c>
      <c r="GH123" s="118">
        <v>805.32168750000005</v>
      </c>
      <c r="GI123" s="116">
        <v>960.16882499999997</v>
      </c>
      <c r="GJ123" s="117">
        <v>1481.9475</v>
      </c>
      <c r="GK123" s="117">
        <v>924.52952180160003</v>
      </c>
      <c r="GL123" s="117">
        <v>1050</v>
      </c>
      <c r="GM123" s="118">
        <v>824.0510025000001</v>
      </c>
      <c r="GN123" s="116">
        <v>973.25085000000013</v>
      </c>
      <c r="GO123" s="117">
        <v>1526.855</v>
      </c>
      <c r="GP123" s="117">
        <v>924.52952180160003</v>
      </c>
      <c r="GQ123" s="117">
        <v>1050</v>
      </c>
      <c r="GR123" s="118">
        <v>842.76736500000004</v>
      </c>
      <c r="GS123" s="116">
        <v>986.33287500000006</v>
      </c>
      <c r="GT123" s="117">
        <v>1571.7625</v>
      </c>
      <c r="GU123" s="117">
        <v>949.74396330528032</v>
      </c>
      <c r="GV123" s="117">
        <v>1128.75</v>
      </c>
      <c r="GW123" s="118">
        <v>861.49668000000008</v>
      </c>
      <c r="GX123" s="116">
        <v>999.4149000000001</v>
      </c>
      <c r="GY123" s="117">
        <v>1616.6699999999998</v>
      </c>
      <c r="GZ123" s="117">
        <v>949.74396330528032</v>
      </c>
      <c r="HA123" s="117">
        <v>1128.75</v>
      </c>
      <c r="HB123" s="118">
        <v>880.21304250000014</v>
      </c>
      <c r="HC123" s="116">
        <v>1012.4969250000001</v>
      </c>
      <c r="HD123" s="117">
        <v>1661.5774999999999</v>
      </c>
      <c r="HE123" s="117">
        <v>974.02453660512015</v>
      </c>
      <c r="HF123" s="117">
        <v>1207.5</v>
      </c>
      <c r="HG123" s="118">
        <v>898.92940499999997</v>
      </c>
      <c r="HH123" s="116">
        <v>1025.5789500000001</v>
      </c>
      <c r="HI123" s="117">
        <v>1706.4850000000001</v>
      </c>
      <c r="HJ123" s="117">
        <v>974.02453660512015</v>
      </c>
      <c r="HK123" s="117">
        <v>1207.5</v>
      </c>
      <c r="HL123" s="118">
        <v>917.65872000000002</v>
      </c>
      <c r="HM123" s="116">
        <v>1038.660975</v>
      </c>
      <c r="HN123" s="117">
        <v>1751.3925000000002</v>
      </c>
      <c r="HO123" s="117">
        <v>998.92768870752025</v>
      </c>
      <c r="HP123" s="117">
        <v>1286.25</v>
      </c>
      <c r="HQ123" s="118">
        <v>936.37508249999996</v>
      </c>
      <c r="HR123" s="116">
        <v>1051.7430000000002</v>
      </c>
      <c r="HS123" s="117">
        <v>1796.3</v>
      </c>
      <c r="HT123" s="117">
        <v>998.92768870752025</v>
      </c>
      <c r="HU123" s="117">
        <v>1286.25</v>
      </c>
      <c r="HV123" s="118">
        <v>955.1043975</v>
      </c>
      <c r="HW123" s="116">
        <v>1064.6955</v>
      </c>
      <c r="HX123" s="117">
        <v>1789.3425000000002</v>
      </c>
      <c r="HY123" s="117">
        <v>1023.8308408099205</v>
      </c>
      <c r="HZ123" s="117">
        <v>1365</v>
      </c>
      <c r="IA123" s="118">
        <v>973.82076000000006</v>
      </c>
      <c r="IB123" s="116">
        <v>1077.6480000000001</v>
      </c>
      <c r="IC123" s="117">
        <v>1832.9850000000001</v>
      </c>
      <c r="ID123" s="117">
        <v>1023.8308408099205</v>
      </c>
      <c r="IE123" s="117">
        <v>1365</v>
      </c>
      <c r="IF123" s="118">
        <v>992.53712250000001</v>
      </c>
      <c r="IG123" s="116">
        <v>1090.6005000000002</v>
      </c>
      <c r="IH123" s="117">
        <v>1876.6275000000001</v>
      </c>
      <c r="II123" s="117">
        <v>1047.8001247084801</v>
      </c>
      <c r="IJ123" s="117">
        <v>1443.75</v>
      </c>
      <c r="IK123" s="118">
        <v>1011.2664375000001</v>
      </c>
      <c r="IL123" s="116">
        <v>1103.5530000000001</v>
      </c>
      <c r="IM123" s="117">
        <v>1920.27</v>
      </c>
      <c r="IN123" s="117">
        <v>1047.8001247084801</v>
      </c>
      <c r="IO123" s="117">
        <v>1443.75</v>
      </c>
      <c r="IP123" s="118">
        <v>1029.9828000000002</v>
      </c>
      <c r="IQ123" s="116">
        <v>1116.5055</v>
      </c>
      <c r="IR123" s="117">
        <v>1963.9124999999999</v>
      </c>
      <c r="IS123" s="117">
        <v>1073.0145662121602</v>
      </c>
      <c r="IT123" s="117">
        <v>1521.45</v>
      </c>
      <c r="IU123" s="118">
        <v>1048.6991625000001</v>
      </c>
      <c r="IV123" s="116">
        <v>1129.4580000000001</v>
      </c>
      <c r="IW123" s="117">
        <v>2007.5550000000001</v>
      </c>
      <c r="IX123" s="117">
        <v>1073.0145662121602</v>
      </c>
      <c r="IY123" s="117">
        <v>1521.45</v>
      </c>
      <c r="IZ123" s="118">
        <v>1067.4284775000001</v>
      </c>
      <c r="JA123" s="116">
        <v>1142.4105000000002</v>
      </c>
      <c r="JB123" s="117">
        <v>2051.1975000000002</v>
      </c>
      <c r="JC123" s="117">
        <v>1096.6725607094402</v>
      </c>
      <c r="JD123" s="117">
        <v>1600.2</v>
      </c>
      <c r="JE123" s="118">
        <v>1086.1448399999999</v>
      </c>
      <c r="JF123" s="116">
        <v>1155.3630000000001</v>
      </c>
      <c r="JG123" s="117">
        <v>2094.84</v>
      </c>
      <c r="JH123" s="117">
        <v>1096.6725607094402</v>
      </c>
      <c r="JI123" s="117">
        <v>1600.2</v>
      </c>
      <c r="JJ123" s="118">
        <v>1104.8741550000002</v>
      </c>
      <c r="JK123" s="116">
        <v>1168.3155000000002</v>
      </c>
      <c r="JL123" s="117">
        <v>2138.4825000000001</v>
      </c>
      <c r="JM123" s="117">
        <v>1120.9531340092801</v>
      </c>
      <c r="JN123" s="117">
        <v>1678.95</v>
      </c>
      <c r="JO123" s="118">
        <v>1123.5905175</v>
      </c>
      <c r="JP123" s="116">
        <v>1181.268</v>
      </c>
      <c r="JQ123" s="117">
        <v>2182.125</v>
      </c>
      <c r="JR123" s="117">
        <v>1120.9531340092801</v>
      </c>
      <c r="JS123" s="117">
        <v>1678.95</v>
      </c>
      <c r="JT123" s="118">
        <v>1142.3068799999999</v>
      </c>
      <c r="JU123" s="116">
        <v>1194.2205000000001</v>
      </c>
      <c r="JV123" s="117">
        <v>2225.7674999999999</v>
      </c>
      <c r="JW123" s="117">
        <v>1145.2337073091201</v>
      </c>
      <c r="JX123" s="117">
        <v>1757.7</v>
      </c>
      <c r="JY123" s="118">
        <v>1161.0361950000001</v>
      </c>
      <c r="JZ123" s="116">
        <v>1207.1730000000002</v>
      </c>
      <c r="KA123" s="117">
        <v>2269.4100000000003</v>
      </c>
      <c r="KB123" s="117">
        <v>1145.2337073091201</v>
      </c>
      <c r="KC123" s="117">
        <v>1757.7</v>
      </c>
      <c r="KD123" s="118">
        <v>1179.7525575</v>
      </c>
      <c r="KE123" s="116">
        <v>1220.1255000000001</v>
      </c>
      <c r="KF123" s="117">
        <v>2313.0524999999998</v>
      </c>
      <c r="KG123" s="117">
        <v>1169.20299120768</v>
      </c>
      <c r="KH123" s="117">
        <v>1836.45</v>
      </c>
      <c r="KI123" s="118">
        <v>1198.4818725</v>
      </c>
      <c r="KJ123" s="116">
        <v>1233.0780000000002</v>
      </c>
      <c r="KK123" s="117">
        <v>2356.6950000000002</v>
      </c>
      <c r="KL123" s="117">
        <v>1169.20299120768</v>
      </c>
      <c r="KM123" s="117">
        <v>1836.45</v>
      </c>
      <c r="KN123" s="118">
        <v>1217.1982350000001</v>
      </c>
      <c r="KO123" s="116">
        <v>1246.0305000000001</v>
      </c>
      <c r="KP123" s="117">
        <v>2400.3375000000001</v>
      </c>
      <c r="KQ123" s="117">
        <v>1194.1061433100801</v>
      </c>
      <c r="KR123" s="117">
        <v>1914.15</v>
      </c>
      <c r="KS123" s="118">
        <v>1235.9145975000001</v>
      </c>
      <c r="KT123" s="116">
        <v>1258.9830000000002</v>
      </c>
      <c r="KU123" s="117">
        <v>2443.98</v>
      </c>
      <c r="KV123" s="117">
        <v>1194.1061433100801</v>
      </c>
      <c r="KW123" s="117">
        <v>1914.15</v>
      </c>
      <c r="KX123" s="118">
        <v>1254.6439124999999</v>
      </c>
      <c r="KY123" s="116">
        <v>1271.9355000000003</v>
      </c>
      <c r="KZ123" s="117">
        <v>2487.6224999999999</v>
      </c>
      <c r="LA123" s="117">
        <v>1218.6980060112001</v>
      </c>
      <c r="LB123" s="117">
        <v>1992.9</v>
      </c>
      <c r="LC123" s="118">
        <v>1273.360275</v>
      </c>
      <c r="LD123" s="116">
        <v>1284.8879999999999</v>
      </c>
      <c r="LE123" s="117">
        <v>2531.2649999999999</v>
      </c>
      <c r="LF123" s="117">
        <v>1218.6980060112001</v>
      </c>
      <c r="LG123" s="117">
        <v>1992.9</v>
      </c>
      <c r="LH123" s="118">
        <v>1292.08959</v>
      </c>
      <c r="LI123" s="116">
        <v>1297.8405</v>
      </c>
      <c r="LJ123" s="117">
        <v>2574.9074999999998</v>
      </c>
      <c r="LK123" s="117">
        <v>1243.2898687123202</v>
      </c>
      <c r="LL123" s="117">
        <v>2071.65</v>
      </c>
      <c r="LM123" s="118">
        <v>1310.8059525000001</v>
      </c>
      <c r="LN123" s="116">
        <v>1310.7929999999999</v>
      </c>
      <c r="LO123" s="117">
        <v>2618.5500000000002</v>
      </c>
      <c r="LP123" s="117">
        <v>1243.2898687123202</v>
      </c>
      <c r="LQ123" s="117">
        <v>2071.65</v>
      </c>
      <c r="LR123" s="118">
        <v>1329.5352675000001</v>
      </c>
    </row>
    <row r="124" spans="1:330">
      <c r="A124" s="122" t="s">
        <v>144</v>
      </c>
      <c r="B124" s="127" t="s">
        <v>377</v>
      </c>
      <c r="C124" s="116">
        <v>94.553250000000006</v>
      </c>
      <c r="D124" s="116">
        <v>139.887</v>
      </c>
      <c r="E124" s="116">
        <v>185.22075000000001</v>
      </c>
      <c r="F124" s="161">
        <v>227.36</v>
      </c>
      <c r="G124" s="116" t="e">
        <v>#N/A</v>
      </c>
      <c r="H124" s="117">
        <v>98.67</v>
      </c>
      <c r="I124" s="117">
        <v>149.27000000000001</v>
      </c>
      <c r="J124" s="117">
        <v>193.54500000000002</v>
      </c>
      <c r="K124" s="117">
        <v>241.61499999999998</v>
      </c>
      <c r="L124" s="117">
        <v>275.77</v>
      </c>
      <c r="M124" s="117">
        <v>74.249947200000008</v>
      </c>
      <c r="N124" s="117">
        <v>88.259371200000018</v>
      </c>
      <c r="O124" s="117">
        <v>102.26879520000001</v>
      </c>
      <c r="P124" s="117">
        <v>119.08010400000002</v>
      </c>
      <c r="Q124" s="117">
        <v>135.89141280000004</v>
      </c>
      <c r="R124" s="117">
        <v>89.25</v>
      </c>
      <c r="S124" s="117">
        <v>123.9</v>
      </c>
      <c r="T124" s="117">
        <v>145.95000000000002</v>
      </c>
      <c r="U124" s="117">
        <v>169.05</v>
      </c>
      <c r="V124" s="117" t="e">
        <v>#N/A</v>
      </c>
      <c r="W124" s="118">
        <v>110.8863525</v>
      </c>
      <c r="X124" s="118">
        <v>179.61231749999999</v>
      </c>
      <c r="Y124" s="118">
        <v>220.21840500000002</v>
      </c>
      <c r="Z124" s="118">
        <v>260.82449250000002</v>
      </c>
      <c r="AA124" s="118" t="e">
        <v>#N/A</v>
      </c>
      <c r="AC124" s="122" t="s">
        <v>144</v>
      </c>
      <c r="AD124" s="127" t="s">
        <v>377</v>
      </c>
      <c r="AE124" s="116">
        <v>94.553250000000006</v>
      </c>
      <c r="AF124" s="117">
        <v>98.67</v>
      </c>
      <c r="AG124" s="117">
        <v>164.67209327711998</v>
      </c>
      <c r="AH124" s="117">
        <v>86.100000000000009</v>
      </c>
      <c r="AI124" s="118">
        <v>132.25797750000001</v>
      </c>
      <c r="AJ124" s="116">
        <v>139.887</v>
      </c>
      <c r="AK124" s="117">
        <v>149.27000000000001</v>
      </c>
      <c r="AL124" s="117">
        <v>224.75094772416006</v>
      </c>
      <c r="AM124" s="117">
        <v>119.7</v>
      </c>
      <c r="AN124" s="118">
        <v>189.05469000000005</v>
      </c>
      <c r="AO124" s="116">
        <v>185.22075000000001</v>
      </c>
      <c r="AP124" s="117">
        <v>193.54500000000002</v>
      </c>
      <c r="AQ124" s="117">
        <v>270.51048971232001</v>
      </c>
      <c r="AR124" s="117">
        <v>142.80000000000001</v>
      </c>
      <c r="AS124" s="118">
        <v>225.12740250000002</v>
      </c>
      <c r="AT124" s="116">
        <v>230.55450000000002</v>
      </c>
      <c r="AU124" s="117">
        <v>241.61499999999998</v>
      </c>
      <c r="AV124" s="117">
        <v>316.2700317004801</v>
      </c>
      <c r="AW124" s="117">
        <v>165.9</v>
      </c>
      <c r="AX124" s="118">
        <v>261.20011499999998</v>
      </c>
      <c r="AY124" s="116">
        <v>275.88825000000003</v>
      </c>
      <c r="AZ124" s="117">
        <v>275.77</v>
      </c>
      <c r="BA124" s="117">
        <v>375.41501794368008</v>
      </c>
      <c r="BB124" s="117">
        <v>189</v>
      </c>
      <c r="BC124" s="118">
        <v>299.85037500000004</v>
      </c>
      <c r="BD124" s="116">
        <v>314.74575000000004</v>
      </c>
      <c r="BE124" s="117">
        <v>313.72000000000003</v>
      </c>
      <c r="BF124" s="117">
        <v>415.57135070880003</v>
      </c>
      <c r="BG124" s="117">
        <v>207.9</v>
      </c>
      <c r="BH124" s="118">
        <v>318.56673749999999</v>
      </c>
      <c r="BI124" s="116">
        <v>351.98418750000002</v>
      </c>
      <c r="BJ124" s="117">
        <v>351.67</v>
      </c>
      <c r="BK124" s="117">
        <v>456.0389728752001</v>
      </c>
      <c r="BL124" s="117">
        <v>226.8</v>
      </c>
      <c r="BM124" s="118">
        <v>337.28309999999999</v>
      </c>
      <c r="BN124" s="116">
        <v>389.22262500000005</v>
      </c>
      <c r="BO124" s="117">
        <v>389.62</v>
      </c>
      <c r="BP124" s="117">
        <v>496.81788444288009</v>
      </c>
      <c r="BQ124" s="117">
        <v>245.70000000000002</v>
      </c>
      <c r="BR124" s="118">
        <v>356.01241500000003</v>
      </c>
      <c r="BS124" s="116">
        <v>426.46106250000003</v>
      </c>
      <c r="BT124" s="117">
        <v>427.57000000000005</v>
      </c>
      <c r="BU124" s="117">
        <v>537.59679601056007</v>
      </c>
      <c r="BV124" s="117">
        <v>264.60000000000002</v>
      </c>
      <c r="BW124" s="118">
        <v>374.72877750000004</v>
      </c>
      <c r="BX124" s="116">
        <v>463.69950000000006</v>
      </c>
      <c r="BY124" s="117">
        <v>465.52000000000004</v>
      </c>
      <c r="BZ124" s="117">
        <v>578.0644181769602</v>
      </c>
      <c r="CA124" s="117">
        <v>282.45</v>
      </c>
      <c r="CB124" s="118">
        <v>393.45809250000002</v>
      </c>
      <c r="CC124" s="116">
        <v>505.14750000000009</v>
      </c>
      <c r="CD124" s="117">
        <v>514.85500000000002</v>
      </c>
      <c r="CE124" s="117">
        <v>602.65628087808022</v>
      </c>
      <c r="CF124" s="117">
        <v>358.05</v>
      </c>
      <c r="CG124" s="118">
        <v>412.17445500000008</v>
      </c>
      <c r="CH124" s="116">
        <v>546.59550000000002</v>
      </c>
      <c r="CI124" s="117">
        <v>561.66</v>
      </c>
      <c r="CJ124" s="117">
        <v>626.93685417792005</v>
      </c>
      <c r="CK124" s="117">
        <v>358.05</v>
      </c>
      <c r="CL124" s="118">
        <v>430.89081750000003</v>
      </c>
      <c r="CM124" s="116">
        <v>568.52408249999996</v>
      </c>
      <c r="CN124" s="117">
        <v>608.46500000000003</v>
      </c>
      <c r="CO124" s="117">
        <v>652.1512956816</v>
      </c>
      <c r="CP124" s="117">
        <v>406.35</v>
      </c>
      <c r="CQ124" s="118">
        <v>449.62013250000001</v>
      </c>
      <c r="CR124" s="116">
        <v>590.45266500000014</v>
      </c>
      <c r="CS124" s="117">
        <v>655.27</v>
      </c>
      <c r="CT124" s="117">
        <v>677.05444778400022</v>
      </c>
      <c r="CU124" s="117">
        <v>406.35</v>
      </c>
      <c r="CV124" s="118">
        <v>468.33649500000001</v>
      </c>
      <c r="CW124" s="116">
        <v>612.38124750000009</v>
      </c>
      <c r="CX124" s="117">
        <v>702.07500000000005</v>
      </c>
      <c r="CY124" s="117">
        <v>701.9575998864002</v>
      </c>
      <c r="CZ124" s="117">
        <v>453.6</v>
      </c>
      <c r="DA124" s="118">
        <v>487.06581000000006</v>
      </c>
      <c r="DB124" s="116">
        <v>634.30983000000003</v>
      </c>
      <c r="DC124" s="117">
        <v>748.88</v>
      </c>
      <c r="DD124" s="117">
        <v>727.17204139008004</v>
      </c>
      <c r="DE124" s="117">
        <v>453.6</v>
      </c>
      <c r="DF124" s="118">
        <v>505.78217250000006</v>
      </c>
      <c r="DG124" s="116">
        <v>656.23841250000009</v>
      </c>
      <c r="DH124" s="117">
        <v>795.68499999999995</v>
      </c>
      <c r="DI124" s="117">
        <v>751.4526146899201</v>
      </c>
      <c r="DJ124" s="117">
        <v>501.90000000000003</v>
      </c>
      <c r="DK124" s="118">
        <v>524.49853500000006</v>
      </c>
      <c r="DL124" s="116">
        <v>678.16699500000004</v>
      </c>
      <c r="DM124" s="117">
        <v>842.49</v>
      </c>
      <c r="DN124" s="117">
        <v>775.42189858847996</v>
      </c>
      <c r="DO124" s="117">
        <v>501.90000000000003</v>
      </c>
      <c r="DP124" s="118">
        <v>543.22784999999999</v>
      </c>
      <c r="DQ124" s="116">
        <v>700.09557749999999</v>
      </c>
      <c r="DR124" s="117">
        <v>889.29499999999996</v>
      </c>
      <c r="DS124" s="117">
        <v>801.25891889472007</v>
      </c>
      <c r="DT124" s="117">
        <v>549.15</v>
      </c>
      <c r="DU124" s="118">
        <v>561.94421250000005</v>
      </c>
      <c r="DV124" s="116">
        <v>722.02416000000017</v>
      </c>
      <c r="DW124" s="117">
        <v>936.09999999999991</v>
      </c>
      <c r="DX124" s="117">
        <v>826.47336039840025</v>
      </c>
      <c r="DY124" s="117">
        <v>549.15</v>
      </c>
      <c r="DZ124" s="118">
        <v>580.67352750000009</v>
      </c>
      <c r="EA124" s="116">
        <v>733.68141000000014</v>
      </c>
      <c r="EB124" s="117">
        <v>943.0575</v>
      </c>
      <c r="EC124" s="117">
        <v>853.24424890848024</v>
      </c>
      <c r="ED124" s="117">
        <v>599.55000000000007</v>
      </c>
      <c r="EE124" s="118">
        <v>599.38989000000004</v>
      </c>
      <c r="EF124" s="116">
        <v>745.33866000000012</v>
      </c>
      <c r="EG124" s="117">
        <v>987.96500000000003</v>
      </c>
      <c r="EH124" s="117">
        <v>853.24424890848024</v>
      </c>
      <c r="EI124" s="117">
        <v>599.55000000000007</v>
      </c>
      <c r="EJ124" s="118">
        <v>618.10625249999998</v>
      </c>
      <c r="EK124" s="116">
        <v>756.99591000000021</v>
      </c>
      <c r="EL124" s="117">
        <v>1032.8724999999999</v>
      </c>
      <c r="EM124" s="117">
        <v>880.63771622112017</v>
      </c>
      <c r="EN124" s="117">
        <v>673.05000000000007</v>
      </c>
      <c r="EO124" s="118">
        <v>636.83556750000002</v>
      </c>
      <c r="EP124" s="116">
        <v>768.65316000000007</v>
      </c>
      <c r="EQ124" s="117">
        <v>1077.78</v>
      </c>
      <c r="ER124" s="117">
        <v>880.63771622112017</v>
      </c>
      <c r="ES124" s="117">
        <v>673.05000000000007</v>
      </c>
      <c r="ET124" s="118">
        <v>655.55193000000008</v>
      </c>
      <c r="EU124" s="116">
        <v>780.31041000000005</v>
      </c>
      <c r="EV124" s="117">
        <v>1122.6875</v>
      </c>
      <c r="EW124" s="117">
        <v>908.0311835337601</v>
      </c>
      <c r="EX124" s="117">
        <v>745.5</v>
      </c>
      <c r="EY124" s="118">
        <v>674.28124500000013</v>
      </c>
      <c r="EZ124" s="116">
        <v>791.96766000000014</v>
      </c>
      <c r="FA124" s="117">
        <v>1167.5949999999998</v>
      </c>
      <c r="FB124" s="117">
        <v>908.0311835337601</v>
      </c>
      <c r="FC124" s="117">
        <v>745.5</v>
      </c>
      <c r="FD124" s="118">
        <v>692.99760749999996</v>
      </c>
      <c r="FE124" s="116">
        <v>803.62491000000011</v>
      </c>
      <c r="FF124" s="117">
        <v>1212.5025000000001</v>
      </c>
      <c r="FG124" s="117">
        <v>934.80207204383987</v>
      </c>
      <c r="FH124" s="117">
        <v>819</v>
      </c>
      <c r="FI124" s="118">
        <v>711.71397000000002</v>
      </c>
      <c r="FJ124" s="116">
        <v>815.28216000000009</v>
      </c>
      <c r="FK124" s="117">
        <v>1257.4100000000001</v>
      </c>
      <c r="FL124" s="117">
        <v>934.80207204383987</v>
      </c>
      <c r="FM124" s="117">
        <v>819</v>
      </c>
      <c r="FN124" s="118">
        <v>730.44328500000006</v>
      </c>
      <c r="FO124" s="116">
        <v>826.93941000000007</v>
      </c>
      <c r="FP124" s="117">
        <v>1302.3175000000001</v>
      </c>
      <c r="FQ124" s="117">
        <v>962.50682875776022</v>
      </c>
      <c r="FR124" s="117">
        <v>892.5</v>
      </c>
      <c r="FS124" s="118">
        <v>749.15964750000001</v>
      </c>
      <c r="FT124" s="116">
        <v>838.59666000000016</v>
      </c>
      <c r="FU124" s="117">
        <v>1347.2250000000001</v>
      </c>
      <c r="FV124" s="117">
        <v>962.50682875776022</v>
      </c>
      <c r="FW124" s="117">
        <v>892.5</v>
      </c>
      <c r="FX124" s="118">
        <v>767.88896250000005</v>
      </c>
      <c r="FY124" s="116">
        <v>850.25391000000013</v>
      </c>
      <c r="FZ124" s="117">
        <v>1392.1324999999999</v>
      </c>
      <c r="GA124" s="117">
        <v>989.58900666911995</v>
      </c>
      <c r="GB124" s="117">
        <v>971.25</v>
      </c>
      <c r="GC124" s="118">
        <v>786.60532499999999</v>
      </c>
      <c r="GD124" s="116">
        <v>861.91116000000011</v>
      </c>
      <c r="GE124" s="117">
        <v>1437.04</v>
      </c>
      <c r="GF124" s="117">
        <v>989.58900666911995</v>
      </c>
      <c r="GG124" s="117">
        <v>971.25</v>
      </c>
      <c r="GH124" s="118">
        <v>805.32168750000005</v>
      </c>
      <c r="GI124" s="116">
        <v>873.5684100000002</v>
      </c>
      <c r="GJ124" s="117">
        <v>1481.9475</v>
      </c>
      <c r="GK124" s="117">
        <v>1016.9824739817601</v>
      </c>
      <c r="GL124" s="117">
        <v>1050</v>
      </c>
      <c r="GM124" s="118">
        <v>824.0510025000001</v>
      </c>
      <c r="GN124" s="116">
        <v>885.22566000000018</v>
      </c>
      <c r="GO124" s="117">
        <v>1526.855</v>
      </c>
      <c r="GP124" s="117">
        <v>1016.9824739817601</v>
      </c>
      <c r="GQ124" s="117">
        <v>1050</v>
      </c>
      <c r="GR124" s="118">
        <v>842.76736500000004</v>
      </c>
      <c r="GS124" s="116">
        <v>896.88291000000015</v>
      </c>
      <c r="GT124" s="117">
        <v>1571.7625</v>
      </c>
      <c r="GU124" s="117">
        <v>1044.68723069568</v>
      </c>
      <c r="GV124" s="117">
        <v>1128.75</v>
      </c>
      <c r="GW124" s="118">
        <v>861.49668000000008</v>
      </c>
      <c r="GX124" s="116">
        <v>908.54016000000013</v>
      </c>
      <c r="GY124" s="117">
        <v>1616.6699999999998</v>
      </c>
      <c r="GZ124" s="117">
        <v>1044.68723069568</v>
      </c>
      <c r="HA124" s="117">
        <v>1128.75</v>
      </c>
      <c r="HB124" s="118">
        <v>880.21304250000014</v>
      </c>
      <c r="HC124" s="116">
        <v>920.19741000000022</v>
      </c>
      <c r="HD124" s="117">
        <v>1661.5774999999999</v>
      </c>
      <c r="HE124" s="117">
        <v>1071.4581192057601</v>
      </c>
      <c r="HF124" s="117">
        <v>1207.5</v>
      </c>
      <c r="HG124" s="118">
        <v>898.92940499999997</v>
      </c>
      <c r="HH124" s="116">
        <v>931.85466000000019</v>
      </c>
      <c r="HI124" s="117">
        <v>1706.4850000000001</v>
      </c>
      <c r="HJ124" s="117">
        <v>1071.4581192057601</v>
      </c>
      <c r="HK124" s="117">
        <v>1207.5</v>
      </c>
      <c r="HL124" s="118">
        <v>917.65872000000002</v>
      </c>
      <c r="HM124" s="116">
        <v>943.51191000000006</v>
      </c>
      <c r="HN124" s="117">
        <v>1751.3925000000002</v>
      </c>
      <c r="HO124" s="117">
        <v>1099.1628759196801</v>
      </c>
      <c r="HP124" s="117">
        <v>1286.25</v>
      </c>
      <c r="HQ124" s="118">
        <v>936.37508249999996</v>
      </c>
      <c r="HR124" s="116">
        <v>955.16916000000015</v>
      </c>
      <c r="HS124" s="117">
        <v>1796.3</v>
      </c>
      <c r="HT124" s="117">
        <v>1099.1628759196801</v>
      </c>
      <c r="HU124" s="117">
        <v>1286.25</v>
      </c>
      <c r="HV124" s="118">
        <v>955.1043975</v>
      </c>
      <c r="HW124" s="116">
        <v>966.82641000000012</v>
      </c>
      <c r="HX124" s="117">
        <v>1789.3425000000002</v>
      </c>
      <c r="HY124" s="117">
        <v>1126.5563432323202</v>
      </c>
      <c r="HZ124" s="117">
        <v>1365</v>
      </c>
      <c r="IA124" s="118">
        <v>973.82076000000006</v>
      </c>
      <c r="IB124" s="116">
        <v>978.4836600000001</v>
      </c>
      <c r="IC124" s="117">
        <v>1832.9850000000001</v>
      </c>
      <c r="ID124" s="117">
        <v>1126.5563432323202</v>
      </c>
      <c r="IE124" s="117">
        <v>1365</v>
      </c>
      <c r="IF124" s="118">
        <v>992.53712250000001</v>
      </c>
      <c r="IG124" s="116">
        <v>990.14091000000008</v>
      </c>
      <c r="IH124" s="117">
        <v>1876.6275000000001</v>
      </c>
      <c r="II124" s="117">
        <v>1152.7046529398403</v>
      </c>
      <c r="IJ124" s="117">
        <v>1443.75</v>
      </c>
      <c r="IK124" s="118">
        <v>1011.2664375000001</v>
      </c>
      <c r="IL124" s="116">
        <v>1001.7981600000002</v>
      </c>
      <c r="IM124" s="117">
        <v>1920.27</v>
      </c>
      <c r="IN124" s="117">
        <v>1152.7046529398403</v>
      </c>
      <c r="IO124" s="117">
        <v>1443.75</v>
      </c>
      <c r="IP124" s="118">
        <v>1029.9828000000002</v>
      </c>
      <c r="IQ124" s="116">
        <v>1013.4554100000001</v>
      </c>
      <c r="IR124" s="117">
        <v>1963.9124999999999</v>
      </c>
      <c r="IS124" s="117">
        <v>1180.4094096537601</v>
      </c>
      <c r="IT124" s="117">
        <v>1521.45</v>
      </c>
      <c r="IU124" s="118">
        <v>1048.6991625000001</v>
      </c>
      <c r="IV124" s="116">
        <v>1025.1126600000002</v>
      </c>
      <c r="IW124" s="117">
        <v>2007.5550000000001</v>
      </c>
      <c r="IX124" s="117">
        <v>1180.4094096537601</v>
      </c>
      <c r="IY124" s="117">
        <v>1521.45</v>
      </c>
      <c r="IZ124" s="118">
        <v>1067.4284775000001</v>
      </c>
      <c r="JA124" s="116">
        <v>1036.76991</v>
      </c>
      <c r="JB124" s="117">
        <v>2051.1975000000002</v>
      </c>
      <c r="JC124" s="117">
        <v>1206.5577193612803</v>
      </c>
      <c r="JD124" s="117">
        <v>1600.2</v>
      </c>
      <c r="JE124" s="118">
        <v>1086.1448399999999</v>
      </c>
      <c r="JF124" s="116">
        <v>1048.4271600000002</v>
      </c>
      <c r="JG124" s="117">
        <v>2094.84</v>
      </c>
      <c r="JH124" s="117">
        <v>1206.5577193612803</v>
      </c>
      <c r="JI124" s="117">
        <v>1600.2</v>
      </c>
      <c r="JJ124" s="118">
        <v>1104.8741550000002</v>
      </c>
      <c r="JK124" s="116">
        <v>1060.0844100000002</v>
      </c>
      <c r="JL124" s="117">
        <v>2138.4825000000001</v>
      </c>
      <c r="JM124" s="117">
        <v>1233.01731847008</v>
      </c>
      <c r="JN124" s="117">
        <v>1678.95</v>
      </c>
      <c r="JO124" s="118">
        <v>1123.5905175</v>
      </c>
      <c r="JP124" s="116">
        <v>1071.7416600000001</v>
      </c>
      <c r="JQ124" s="117">
        <v>2182.125</v>
      </c>
      <c r="JR124" s="117">
        <v>1233.01731847008</v>
      </c>
      <c r="JS124" s="117">
        <v>1678.95</v>
      </c>
      <c r="JT124" s="118">
        <v>1142.3068799999999</v>
      </c>
      <c r="JU124" s="116">
        <v>1083.5284350000002</v>
      </c>
      <c r="JV124" s="117">
        <v>2225.7674999999999</v>
      </c>
      <c r="JW124" s="117">
        <v>1259.7882069801603</v>
      </c>
      <c r="JX124" s="117">
        <v>1757.7</v>
      </c>
      <c r="JY124" s="118">
        <v>1161.0361950000001</v>
      </c>
      <c r="JZ124" s="116">
        <v>1095.31521</v>
      </c>
      <c r="KA124" s="117">
        <v>2269.4100000000003</v>
      </c>
      <c r="KB124" s="117">
        <v>1259.7882069801603</v>
      </c>
      <c r="KC124" s="117">
        <v>1757.7</v>
      </c>
      <c r="KD124" s="118">
        <v>1179.7525575</v>
      </c>
      <c r="KE124" s="116">
        <v>1107.1019850000002</v>
      </c>
      <c r="KF124" s="117">
        <v>2313.0524999999998</v>
      </c>
      <c r="KG124" s="117">
        <v>1286.2478060889603</v>
      </c>
      <c r="KH124" s="117">
        <v>1836.45</v>
      </c>
      <c r="KI124" s="118">
        <v>1198.4818725</v>
      </c>
      <c r="KJ124" s="116">
        <v>1118.88876</v>
      </c>
      <c r="KK124" s="117">
        <v>2356.6950000000002</v>
      </c>
      <c r="KL124" s="117">
        <v>1286.2478060889603</v>
      </c>
      <c r="KM124" s="117">
        <v>1836.45</v>
      </c>
      <c r="KN124" s="118">
        <v>1217.1982350000001</v>
      </c>
      <c r="KO124" s="116">
        <v>1130.6755350000003</v>
      </c>
      <c r="KP124" s="117">
        <v>2400.3375000000001</v>
      </c>
      <c r="KQ124" s="117">
        <v>1313.6412734016003</v>
      </c>
      <c r="KR124" s="117">
        <v>1914.15</v>
      </c>
      <c r="KS124" s="118">
        <v>1235.9145975000001</v>
      </c>
      <c r="KT124" s="116">
        <v>1142.4623099999999</v>
      </c>
      <c r="KU124" s="117">
        <v>2443.98</v>
      </c>
      <c r="KV124" s="117">
        <v>1313.6412734016003</v>
      </c>
      <c r="KW124" s="117">
        <v>1914.15</v>
      </c>
      <c r="KX124" s="118">
        <v>1254.6439124999999</v>
      </c>
      <c r="KY124" s="116">
        <v>1154.2490850000002</v>
      </c>
      <c r="KZ124" s="117">
        <v>2487.6224999999999</v>
      </c>
      <c r="LA124" s="117">
        <v>1340.7234513129604</v>
      </c>
      <c r="LB124" s="117">
        <v>1992.9</v>
      </c>
      <c r="LC124" s="118">
        <v>1273.360275</v>
      </c>
      <c r="LD124" s="116">
        <v>1166.0358600000002</v>
      </c>
      <c r="LE124" s="117">
        <v>2531.2649999999999</v>
      </c>
      <c r="LF124" s="117">
        <v>1340.7234513129604</v>
      </c>
      <c r="LG124" s="117">
        <v>1992.9</v>
      </c>
      <c r="LH124" s="118">
        <v>1292.08959</v>
      </c>
      <c r="LI124" s="116">
        <v>1177.822635</v>
      </c>
      <c r="LJ124" s="117">
        <v>2574.9074999999998</v>
      </c>
      <c r="LK124" s="117">
        <v>1367.80562922432</v>
      </c>
      <c r="LL124" s="117">
        <v>2071.65</v>
      </c>
      <c r="LM124" s="118">
        <v>1310.8059525000001</v>
      </c>
      <c r="LN124" s="116">
        <v>1189.6094100000003</v>
      </c>
      <c r="LO124" s="117">
        <v>2618.5500000000002</v>
      </c>
      <c r="LP124" s="117">
        <v>1367.80562922432</v>
      </c>
      <c r="LQ124" s="117">
        <v>2071.65</v>
      </c>
      <c r="LR124" s="118">
        <v>1329.5352675000001</v>
      </c>
    </row>
    <row r="125" spans="1:330">
      <c r="A125" s="122" t="s">
        <v>146</v>
      </c>
      <c r="B125" s="127" t="s">
        <v>379</v>
      </c>
      <c r="C125" s="116">
        <v>98.439000000000007</v>
      </c>
      <c r="D125" s="116">
        <v>150.24900000000002</v>
      </c>
      <c r="E125" s="116">
        <v>195.58275000000003</v>
      </c>
      <c r="F125" s="161">
        <v>221.49</v>
      </c>
      <c r="G125" s="116" t="e">
        <v>#N/A</v>
      </c>
      <c r="H125" s="117">
        <v>94.875000000000014</v>
      </c>
      <c r="I125" s="117">
        <v>139.15</v>
      </c>
      <c r="J125" s="117">
        <v>183.42500000000001</v>
      </c>
      <c r="K125" s="117">
        <v>227.7</v>
      </c>
      <c r="L125" s="117">
        <v>271.97499999999997</v>
      </c>
      <c r="M125" s="117">
        <v>42.028272000000015</v>
      </c>
      <c r="N125" s="117">
        <v>56.037696000000011</v>
      </c>
      <c r="O125" s="117">
        <v>70.047119999999993</v>
      </c>
      <c r="P125" s="117">
        <v>86.858428800000013</v>
      </c>
      <c r="Q125" s="117">
        <v>103.66973760000002</v>
      </c>
      <c r="R125" s="117">
        <v>89.25</v>
      </c>
      <c r="S125" s="117">
        <v>123.9</v>
      </c>
      <c r="T125" s="117">
        <v>145.95000000000002</v>
      </c>
      <c r="U125" s="117">
        <v>169.05</v>
      </c>
      <c r="V125" s="117" t="e">
        <v>#N/A</v>
      </c>
      <c r="W125" s="118">
        <v>110.8863525</v>
      </c>
      <c r="X125" s="118">
        <v>179.61231749999999</v>
      </c>
      <c r="Y125" s="118">
        <v>220.21840500000002</v>
      </c>
      <c r="Z125" s="118">
        <v>260.82449250000002</v>
      </c>
      <c r="AA125" s="118" t="e">
        <v>#N/A</v>
      </c>
      <c r="AC125" s="122" t="s">
        <v>146</v>
      </c>
      <c r="AD125" s="127" t="s">
        <v>379</v>
      </c>
      <c r="AE125" s="116">
        <v>98.439000000000007</v>
      </c>
      <c r="AF125" s="117">
        <v>94.875000000000014</v>
      </c>
      <c r="AG125" s="117">
        <v>79.209003107520005</v>
      </c>
      <c r="AH125" s="117">
        <v>86.100000000000009</v>
      </c>
      <c r="AI125" s="118">
        <v>132.25797750000001</v>
      </c>
      <c r="AJ125" s="116">
        <v>150.24900000000002</v>
      </c>
      <c r="AK125" s="117">
        <v>139.15</v>
      </c>
      <c r="AL125" s="117">
        <v>113.08294977408001</v>
      </c>
      <c r="AM125" s="117">
        <v>119.7</v>
      </c>
      <c r="AN125" s="118">
        <v>189.05469000000005</v>
      </c>
      <c r="AO125" s="116">
        <v>195.58275000000003</v>
      </c>
      <c r="AP125" s="117">
        <v>183.42500000000001</v>
      </c>
      <c r="AQ125" s="117">
        <v>137.02393463616002</v>
      </c>
      <c r="AR125" s="117">
        <v>142.80000000000001</v>
      </c>
      <c r="AS125" s="118">
        <v>225.12740250000002</v>
      </c>
      <c r="AT125" s="116">
        <v>240.91650000000001</v>
      </c>
      <c r="AU125" s="117">
        <v>227.7</v>
      </c>
      <c r="AV125" s="117">
        <v>160.20084551328003</v>
      </c>
      <c r="AW125" s="117">
        <v>165.9</v>
      </c>
      <c r="AX125" s="118">
        <v>261.20011499999998</v>
      </c>
      <c r="AY125" s="116">
        <v>275.88825000000003</v>
      </c>
      <c r="AZ125" s="117">
        <v>271.97499999999997</v>
      </c>
      <c r="BA125" s="117">
        <v>192.03726155328002</v>
      </c>
      <c r="BB125" s="117">
        <v>189</v>
      </c>
      <c r="BC125" s="118">
        <v>299.85037500000004</v>
      </c>
      <c r="BD125" s="116">
        <v>314.74575000000004</v>
      </c>
      <c r="BE125" s="117">
        <v>309.92500000000001</v>
      </c>
      <c r="BF125" s="117">
        <v>211.13911117728</v>
      </c>
      <c r="BG125" s="117">
        <v>207.9</v>
      </c>
      <c r="BH125" s="118">
        <v>318.56673749999999</v>
      </c>
      <c r="BI125" s="116">
        <v>354.57468750000004</v>
      </c>
      <c r="BJ125" s="117">
        <v>347.875</v>
      </c>
      <c r="BK125" s="117">
        <v>257.52123196800005</v>
      </c>
      <c r="BL125" s="117">
        <v>226.8</v>
      </c>
      <c r="BM125" s="118">
        <v>337.28309999999999</v>
      </c>
      <c r="BN125" s="116">
        <v>394.40362500000003</v>
      </c>
      <c r="BO125" s="117">
        <v>385.82500000000005</v>
      </c>
      <c r="BP125" s="117">
        <v>279.02849969280004</v>
      </c>
      <c r="BQ125" s="117">
        <v>245.70000000000002</v>
      </c>
      <c r="BR125" s="118">
        <v>356.01241500000003</v>
      </c>
      <c r="BS125" s="116">
        <v>434.23256250000003</v>
      </c>
      <c r="BT125" s="117">
        <v>423.77499999999998</v>
      </c>
      <c r="BU125" s="117">
        <v>301.66772887680003</v>
      </c>
      <c r="BV125" s="117">
        <v>264.60000000000002</v>
      </c>
      <c r="BW125" s="118">
        <v>374.72877750000004</v>
      </c>
      <c r="BX125" s="116">
        <v>474.06150000000002</v>
      </c>
      <c r="BY125" s="117">
        <v>455.4</v>
      </c>
      <c r="BZ125" s="117">
        <v>323.17499660160007</v>
      </c>
      <c r="CA125" s="117">
        <v>282.45</v>
      </c>
      <c r="CB125" s="118">
        <v>393.45809250000002</v>
      </c>
      <c r="CC125" s="116">
        <v>525.87150000000008</v>
      </c>
      <c r="CD125" s="117">
        <v>466.15250000000003</v>
      </c>
      <c r="CE125" s="117">
        <v>335.34358228800011</v>
      </c>
      <c r="CF125" s="117">
        <v>358.05</v>
      </c>
      <c r="CG125" s="118">
        <v>412.17445500000008</v>
      </c>
      <c r="CH125" s="116">
        <v>577.68150000000003</v>
      </c>
      <c r="CI125" s="117">
        <v>508.53</v>
      </c>
      <c r="CJ125" s="117">
        <v>347.51216797439997</v>
      </c>
      <c r="CK125" s="117">
        <v>358.05</v>
      </c>
      <c r="CL125" s="118">
        <v>430.89081750000003</v>
      </c>
      <c r="CM125" s="116">
        <v>600.69809250000003</v>
      </c>
      <c r="CN125" s="117">
        <v>550.90750000000003</v>
      </c>
      <c r="CO125" s="117">
        <v>359.68075366080006</v>
      </c>
      <c r="CP125" s="117">
        <v>406.35</v>
      </c>
      <c r="CQ125" s="118">
        <v>449.62013250000001</v>
      </c>
      <c r="CR125" s="116">
        <v>623.71468500000015</v>
      </c>
      <c r="CS125" s="117">
        <v>593.28499999999997</v>
      </c>
      <c r="CT125" s="117">
        <v>372.41532007680007</v>
      </c>
      <c r="CU125" s="117">
        <v>406.35</v>
      </c>
      <c r="CV125" s="118">
        <v>468.33649500000001</v>
      </c>
      <c r="CW125" s="116">
        <v>646.73127750000015</v>
      </c>
      <c r="CX125" s="117">
        <v>635.66250000000002</v>
      </c>
      <c r="CY125" s="117">
        <v>384.01792503360002</v>
      </c>
      <c r="CZ125" s="117">
        <v>453.6</v>
      </c>
      <c r="DA125" s="118">
        <v>487.06581000000006</v>
      </c>
      <c r="DB125" s="116">
        <v>669.74787000000015</v>
      </c>
      <c r="DC125" s="117">
        <v>678.04000000000008</v>
      </c>
      <c r="DD125" s="117">
        <v>396.18651072</v>
      </c>
      <c r="DE125" s="117">
        <v>453.6</v>
      </c>
      <c r="DF125" s="118">
        <v>505.78217250000006</v>
      </c>
      <c r="DG125" s="116">
        <v>692.76446250000004</v>
      </c>
      <c r="DH125" s="117">
        <v>720.41750000000002</v>
      </c>
      <c r="DI125" s="117">
        <v>408.07210604160008</v>
      </c>
      <c r="DJ125" s="117">
        <v>501.90000000000003</v>
      </c>
      <c r="DK125" s="118">
        <v>524.49853500000006</v>
      </c>
      <c r="DL125" s="116">
        <v>715.78105500000004</v>
      </c>
      <c r="DM125" s="117">
        <v>762.79499999999996</v>
      </c>
      <c r="DN125" s="117">
        <v>420.24069172800006</v>
      </c>
      <c r="DO125" s="117">
        <v>501.90000000000003</v>
      </c>
      <c r="DP125" s="118">
        <v>543.22784999999999</v>
      </c>
      <c r="DQ125" s="116">
        <v>738.79764750000004</v>
      </c>
      <c r="DR125" s="117">
        <v>805.17250000000001</v>
      </c>
      <c r="DS125" s="117">
        <v>432.69226777920011</v>
      </c>
      <c r="DT125" s="117">
        <v>549.15</v>
      </c>
      <c r="DU125" s="118">
        <v>561.94421250000005</v>
      </c>
      <c r="DV125" s="116">
        <v>761.81424000000004</v>
      </c>
      <c r="DW125" s="117">
        <v>847.55</v>
      </c>
      <c r="DX125" s="117">
        <v>444.29487273600006</v>
      </c>
      <c r="DY125" s="117">
        <v>549.15</v>
      </c>
      <c r="DZ125" s="118">
        <v>580.67352750000009</v>
      </c>
      <c r="EA125" s="116">
        <v>774.11911500000008</v>
      </c>
      <c r="EB125" s="117">
        <v>757.10250000000008</v>
      </c>
      <c r="EC125" s="117">
        <v>460.14233316480005</v>
      </c>
      <c r="ED125" s="117">
        <v>599.55000000000007</v>
      </c>
      <c r="EE125" s="118">
        <v>599.38989000000004</v>
      </c>
      <c r="EF125" s="116">
        <v>786.42399</v>
      </c>
      <c r="EG125" s="117">
        <v>793.15499999999997</v>
      </c>
      <c r="EH125" s="117">
        <v>460.14233316480005</v>
      </c>
      <c r="EI125" s="117">
        <v>599.55000000000007</v>
      </c>
      <c r="EJ125" s="118">
        <v>618.10625249999998</v>
      </c>
      <c r="EK125" s="116">
        <v>798.72886499999993</v>
      </c>
      <c r="EL125" s="117">
        <v>829.20749999999998</v>
      </c>
      <c r="EM125" s="117">
        <v>475.98979359359993</v>
      </c>
      <c r="EN125" s="117">
        <v>673.05000000000007</v>
      </c>
      <c r="EO125" s="118">
        <v>636.83556750000002</v>
      </c>
      <c r="EP125" s="116">
        <v>811.03374000000008</v>
      </c>
      <c r="EQ125" s="117">
        <v>865.26</v>
      </c>
      <c r="ER125" s="117">
        <v>475.98979359359993</v>
      </c>
      <c r="ES125" s="117">
        <v>673.05000000000007</v>
      </c>
      <c r="ET125" s="118">
        <v>655.55193000000008</v>
      </c>
      <c r="EU125" s="116">
        <v>823.338615</v>
      </c>
      <c r="EV125" s="117">
        <v>901.3125</v>
      </c>
      <c r="EW125" s="117">
        <v>490.98828292800016</v>
      </c>
      <c r="EX125" s="117">
        <v>745.5</v>
      </c>
      <c r="EY125" s="118">
        <v>674.28124500000013</v>
      </c>
      <c r="EZ125" s="116">
        <v>835.64349000000004</v>
      </c>
      <c r="FA125" s="117">
        <v>937.36500000000001</v>
      </c>
      <c r="FB125" s="117">
        <v>490.98828292800016</v>
      </c>
      <c r="FC125" s="117">
        <v>745.5</v>
      </c>
      <c r="FD125" s="118">
        <v>692.99760749999996</v>
      </c>
      <c r="FE125" s="116">
        <v>847.94836499999997</v>
      </c>
      <c r="FF125" s="117">
        <v>973.41750000000002</v>
      </c>
      <c r="FG125" s="117">
        <v>506.26976262720012</v>
      </c>
      <c r="FH125" s="117">
        <v>819</v>
      </c>
      <c r="FI125" s="118">
        <v>711.71397000000002</v>
      </c>
      <c r="FJ125" s="116">
        <v>860.25324000000001</v>
      </c>
      <c r="FK125" s="117">
        <v>1009.47</v>
      </c>
      <c r="FL125" s="117">
        <v>506.26976262720012</v>
      </c>
      <c r="FM125" s="117">
        <v>819</v>
      </c>
      <c r="FN125" s="118">
        <v>730.44328500000006</v>
      </c>
      <c r="FO125" s="116">
        <v>872.55811500000004</v>
      </c>
      <c r="FP125" s="117">
        <v>1045.5225</v>
      </c>
      <c r="FQ125" s="117">
        <v>522.11722305600006</v>
      </c>
      <c r="FR125" s="117">
        <v>892.5</v>
      </c>
      <c r="FS125" s="118">
        <v>749.15964750000001</v>
      </c>
      <c r="FT125" s="116">
        <v>884.86299000000008</v>
      </c>
      <c r="FU125" s="117">
        <v>1081.575</v>
      </c>
      <c r="FV125" s="117">
        <v>522.11722305600006</v>
      </c>
      <c r="FW125" s="117">
        <v>892.5</v>
      </c>
      <c r="FX125" s="118">
        <v>767.88896250000005</v>
      </c>
      <c r="FY125" s="116">
        <v>897.16786500000001</v>
      </c>
      <c r="FZ125" s="117">
        <v>1117.6275000000001</v>
      </c>
      <c r="GA125" s="117">
        <v>536.83272202559999</v>
      </c>
      <c r="GB125" s="117">
        <v>971.25</v>
      </c>
      <c r="GC125" s="118">
        <v>786.60532499999999</v>
      </c>
      <c r="GD125" s="116">
        <v>909.47273999999993</v>
      </c>
      <c r="GE125" s="117">
        <v>1153.68</v>
      </c>
      <c r="GF125" s="117">
        <v>536.83272202559999</v>
      </c>
      <c r="GG125" s="117">
        <v>971.25</v>
      </c>
      <c r="GH125" s="118">
        <v>805.32168750000005</v>
      </c>
      <c r="GI125" s="116">
        <v>921.77761500000008</v>
      </c>
      <c r="GJ125" s="117">
        <v>1189.7324999999998</v>
      </c>
      <c r="GK125" s="117">
        <v>550.98224026560001</v>
      </c>
      <c r="GL125" s="117">
        <v>1050</v>
      </c>
      <c r="GM125" s="118">
        <v>824.0510025000001</v>
      </c>
      <c r="GN125" s="116">
        <v>934.08249000000001</v>
      </c>
      <c r="GO125" s="117">
        <v>1225.7850000000001</v>
      </c>
      <c r="GP125" s="117">
        <v>550.98224026560001</v>
      </c>
      <c r="GQ125" s="117">
        <v>1050</v>
      </c>
      <c r="GR125" s="118">
        <v>842.76736500000004</v>
      </c>
      <c r="GS125" s="116">
        <v>946.38736500000005</v>
      </c>
      <c r="GT125" s="117">
        <v>1261.8375000000001</v>
      </c>
      <c r="GU125" s="117">
        <v>565.4147488704001</v>
      </c>
      <c r="GV125" s="117">
        <v>1128.75</v>
      </c>
      <c r="GW125" s="118">
        <v>861.49668000000008</v>
      </c>
      <c r="GX125" s="116">
        <v>958.69223999999997</v>
      </c>
      <c r="GY125" s="117">
        <v>1297.8899999999999</v>
      </c>
      <c r="GZ125" s="117">
        <v>565.4147488704001</v>
      </c>
      <c r="HA125" s="117">
        <v>1128.75</v>
      </c>
      <c r="HB125" s="118">
        <v>880.21304250000014</v>
      </c>
      <c r="HC125" s="116">
        <v>970.99711500000012</v>
      </c>
      <c r="HD125" s="117">
        <v>1333.9425000000001</v>
      </c>
      <c r="HE125" s="117">
        <v>579.84725747520019</v>
      </c>
      <c r="HF125" s="117">
        <v>1207.5</v>
      </c>
      <c r="HG125" s="118">
        <v>898.92940499999997</v>
      </c>
      <c r="HH125" s="116">
        <v>983.30199000000005</v>
      </c>
      <c r="HI125" s="117">
        <v>1369.9949999999999</v>
      </c>
      <c r="HJ125" s="117">
        <v>579.84725747520019</v>
      </c>
      <c r="HK125" s="117">
        <v>1207.5</v>
      </c>
      <c r="HL125" s="118">
        <v>917.65872000000002</v>
      </c>
      <c r="HM125" s="116">
        <v>995.60686499999997</v>
      </c>
      <c r="HN125" s="117">
        <v>1406.0474999999999</v>
      </c>
      <c r="HO125" s="117">
        <v>594.84574680960009</v>
      </c>
      <c r="HP125" s="117">
        <v>1286.25</v>
      </c>
      <c r="HQ125" s="118">
        <v>936.37508249999996</v>
      </c>
      <c r="HR125" s="116">
        <v>1007.91174</v>
      </c>
      <c r="HS125" s="117">
        <v>1442.1000000000001</v>
      </c>
      <c r="HT125" s="117">
        <v>594.84574680960009</v>
      </c>
      <c r="HU125" s="117">
        <v>1286.25</v>
      </c>
      <c r="HV125" s="118">
        <v>955.1043975</v>
      </c>
      <c r="HW125" s="116">
        <v>1019.5689900000001</v>
      </c>
      <c r="HX125" s="117">
        <v>1348.49</v>
      </c>
      <c r="HY125" s="117">
        <v>609.56124577920014</v>
      </c>
      <c r="HZ125" s="117">
        <v>1365</v>
      </c>
      <c r="IA125" s="118">
        <v>973.82076000000006</v>
      </c>
      <c r="IB125" s="116">
        <v>1031.22624</v>
      </c>
      <c r="IC125" s="117">
        <v>1381.38</v>
      </c>
      <c r="ID125" s="117">
        <v>609.56124577920014</v>
      </c>
      <c r="IE125" s="117">
        <v>1365</v>
      </c>
      <c r="IF125" s="118">
        <v>992.53712250000001</v>
      </c>
      <c r="IG125" s="116">
        <v>1042.8834899999999</v>
      </c>
      <c r="IH125" s="117">
        <v>1414.27</v>
      </c>
      <c r="II125" s="117">
        <v>622.5788025600001</v>
      </c>
      <c r="IJ125" s="117">
        <v>1443.75</v>
      </c>
      <c r="IK125" s="118">
        <v>1011.2664375000001</v>
      </c>
      <c r="IL125" s="116">
        <v>1054.5407399999999</v>
      </c>
      <c r="IM125" s="117">
        <v>1447.16</v>
      </c>
      <c r="IN125" s="117">
        <v>622.5788025600001</v>
      </c>
      <c r="IO125" s="117">
        <v>1443.75</v>
      </c>
      <c r="IP125" s="118">
        <v>1029.9828000000002</v>
      </c>
      <c r="IQ125" s="116">
        <v>1066.1979900000001</v>
      </c>
      <c r="IR125" s="117">
        <v>1480.0500000000002</v>
      </c>
      <c r="IS125" s="117">
        <v>637.29430152960015</v>
      </c>
      <c r="IT125" s="117">
        <v>1521.45</v>
      </c>
      <c r="IU125" s="118">
        <v>1048.6991625000001</v>
      </c>
      <c r="IV125" s="116">
        <v>1077.8552400000001</v>
      </c>
      <c r="IW125" s="117">
        <v>1512.94</v>
      </c>
      <c r="IX125" s="117">
        <v>637.29430152960015</v>
      </c>
      <c r="IY125" s="117">
        <v>1521.45</v>
      </c>
      <c r="IZ125" s="118">
        <v>1067.4284775000001</v>
      </c>
      <c r="JA125" s="116">
        <v>1089.5124900000001</v>
      </c>
      <c r="JB125" s="117">
        <v>1545.8300000000002</v>
      </c>
      <c r="JC125" s="117">
        <v>651.44381976960005</v>
      </c>
      <c r="JD125" s="117">
        <v>1600.2</v>
      </c>
      <c r="JE125" s="118">
        <v>1086.1448399999999</v>
      </c>
      <c r="JF125" s="116">
        <v>1101.16974</v>
      </c>
      <c r="JG125" s="117">
        <v>1578.72</v>
      </c>
      <c r="JH125" s="117">
        <v>651.44381976960005</v>
      </c>
      <c r="JI125" s="117">
        <v>1600.2</v>
      </c>
      <c r="JJ125" s="118">
        <v>1104.8741550000002</v>
      </c>
      <c r="JK125" s="116">
        <v>1112.82699</v>
      </c>
      <c r="JL125" s="117">
        <v>1611.6100000000001</v>
      </c>
      <c r="JM125" s="117">
        <v>666.1593187392001</v>
      </c>
      <c r="JN125" s="117">
        <v>1678.95</v>
      </c>
      <c r="JO125" s="118">
        <v>1123.5905175</v>
      </c>
      <c r="JP125" s="116">
        <v>1124.48424</v>
      </c>
      <c r="JQ125" s="117">
        <v>1644.4999999999998</v>
      </c>
      <c r="JR125" s="117">
        <v>666.1593187392001</v>
      </c>
      <c r="JS125" s="117">
        <v>1678.95</v>
      </c>
      <c r="JT125" s="118">
        <v>1142.3068799999999</v>
      </c>
      <c r="JU125" s="116">
        <v>1137.4367400000001</v>
      </c>
      <c r="JV125" s="117">
        <v>1677.3899999999999</v>
      </c>
      <c r="JW125" s="117">
        <v>679.17687552000018</v>
      </c>
      <c r="JX125" s="117">
        <v>1757.7</v>
      </c>
      <c r="JY125" s="118">
        <v>1161.0361950000001</v>
      </c>
      <c r="JZ125" s="116">
        <v>1150.38924</v>
      </c>
      <c r="KA125" s="117">
        <v>1710.2800000000002</v>
      </c>
      <c r="KB125" s="117">
        <v>679.17687552000018</v>
      </c>
      <c r="KC125" s="117">
        <v>1757.7</v>
      </c>
      <c r="KD125" s="118">
        <v>1179.7525575</v>
      </c>
      <c r="KE125" s="116">
        <v>1163.3417400000001</v>
      </c>
      <c r="KF125" s="117">
        <v>1743.1699999999998</v>
      </c>
      <c r="KG125" s="117">
        <v>693.60938412479993</v>
      </c>
      <c r="KH125" s="117">
        <v>1836.45</v>
      </c>
      <c r="KI125" s="118">
        <v>1198.4818725</v>
      </c>
      <c r="KJ125" s="116">
        <v>1176.2942399999999</v>
      </c>
      <c r="KK125" s="117">
        <v>1776.06</v>
      </c>
      <c r="KL125" s="117">
        <v>693.60938412479993</v>
      </c>
      <c r="KM125" s="117">
        <v>1836.45</v>
      </c>
      <c r="KN125" s="118">
        <v>1217.1982350000001</v>
      </c>
      <c r="KO125" s="116">
        <v>1189.24674</v>
      </c>
      <c r="KP125" s="117">
        <v>1808.9499999999998</v>
      </c>
      <c r="KQ125" s="117">
        <v>707.75890236480006</v>
      </c>
      <c r="KR125" s="117">
        <v>1914.15</v>
      </c>
      <c r="KS125" s="118">
        <v>1235.9145975000001</v>
      </c>
      <c r="KT125" s="116">
        <v>1202.1992400000001</v>
      </c>
      <c r="KU125" s="117">
        <v>1841.84</v>
      </c>
      <c r="KV125" s="117">
        <v>707.75890236480006</v>
      </c>
      <c r="KW125" s="117">
        <v>1914.15</v>
      </c>
      <c r="KX125" s="118">
        <v>1254.6439124999999</v>
      </c>
      <c r="KY125" s="116">
        <v>1215.15174</v>
      </c>
      <c r="KZ125" s="117">
        <v>1874.73</v>
      </c>
      <c r="LA125" s="117">
        <v>721.62543024000024</v>
      </c>
      <c r="LB125" s="117">
        <v>1992.9</v>
      </c>
      <c r="LC125" s="118">
        <v>1273.360275</v>
      </c>
      <c r="LD125" s="116">
        <v>1228.1042400000001</v>
      </c>
      <c r="LE125" s="117">
        <v>1907.62</v>
      </c>
      <c r="LF125" s="117">
        <v>721.62543024000024</v>
      </c>
      <c r="LG125" s="117">
        <v>1992.9</v>
      </c>
      <c r="LH125" s="118">
        <v>1292.08959</v>
      </c>
      <c r="LI125" s="116">
        <v>1241.05674</v>
      </c>
      <c r="LJ125" s="117">
        <v>1940.51</v>
      </c>
      <c r="LK125" s="117">
        <v>735.77494848000026</v>
      </c>
      <c r="LL125" s="117">
        <v>2071.65</v>
      </c>
      <c r="LM125" s="118">
        <v>1310.8059525000001</v>
      </c>
      <c r="LN125" s="116">
        <v>1254.0092400000001</v>
      </c>
      <c r="LO125" s="117">
        <v>1973.3999999999999</v>
      </c>
      <c r="LP125" s="117">
        <v>735.77494848000026</v>
      </c>
      <c r="LQ125" s="117">
        <v>2071.65</v>
      </c>
      <c r="LR125" s="118">
        <v>1329.5352675000001</v>
      </c>
    </row>
    <row r="126" spans="1:330" ht="42">
      <c r="A126" s="122" t="s">
        <v>523</v>
      </c>
      <c r="B126" s="127" t="s">
        <v>380</v>
      </c>
      <c r="C126" s="116">
        <v>98.439000000000007</v>
      </c>
      <c r="D126" s="116">
        <v>150.24900000000002</v>
      </c>
      <c r="E126" s="116">
        <v>195.58275000000003</v>
      </c>
      <c r="F126" s="161">
        <v>221.49</v>
      </c>
      <c r="G126" s="116" t="e">
        <v>#N/A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89.660313600000009</v>
      </c>
      <c r="N126" s="117">
        <v>103.66973760000002</v>
      </c>
      <c r="O126" s="117">
        <v>117.6791616</v>
      </c>
      <c r="P126" s="117">
        <v>134.49047040000002</v>
      </c>
      <c r="Q126" s="117">
        <v>151.30177920000003</v>
      </c>
      <c r="R126" s="117">
        <v>89.25</v>
      </c>
      <c r="S126" s="117">
        <v>123.9</v>
      </c>
      <c r="T126" s="117">
        <v>145.95000000000002</v>
      </c>
      <c r="U126" s="117">
        <v>169.05</v>
      </c>
      <c r="V126" s="117" t="e">
        <v>#N/A</v>
      </c>
      <c r="W126" s="118">
        <v>110.8863525</v>
      </c>
      <c r="X126" s="118">
        <v>179.61231749999999</v>
      </c>
      <c r="Y126" s="118">
        <v>220.21840500000002</v>
      </c>
      <c r="Z126" s="118">
        <v>260.82449250000002</v>
      </c>
      <c r="AA126" s="118" t="e">
        <v>#N/A</v>
      </c>
      <c r="AC126" s="122" t="s">
        <v>523</v>
      </c>
      <c r="AD126" s="127" t="s">
        <v>380</v>
      </c>
      <c r="AE126" s="116">
        <v>98.439000000000007</v>
      </c>
      <c r="AF126" s="117">
        <v>0</v>
      </c>
      <c r="AG126" s="117">
        <v>181.17043154496002</v>
      </c>
      <c r="AH126" s="117">
        <v>86.100000000000009</v>
      </c>
      <c r="AI126" s="118">
        <v>132.25797750000001</v>
      </c>
      <c r="AJ126" s="116">
        <v>150.24900000000002</v>
      </c>
      <c r="AK126" s="117">
        <v>0</v>
      </c>
      <c r="AL126" s="117">
        <v>247.16378461632004</v>
      </c>
      <c r="AM126" s="117">
        <v>119.7</v>
      </c>
      <c r="AN126" s="118">
        <v>189.05469000000005</v>
      </c>
      <c r="AO126" s="116">
        <v>195.58275000000003</v>
      </c>
      <c r="AP126" s="117">
        <v>0</v>
      </c>
      <c r="AQ126" s="117">
        <v>297.59266762368003</v>
      </c>
      <c r="AR126" s="117">
        <v>142.80000000000001</v>
      </c>
      <c r="AS126" s="118">
        <v>225.12740250000002</v>
      </c>
      <c r="AT126" s="116">
        <v>240.91650000000001</v>
      </c>
      <c r="AU126" s="117">
        <v>0</v>
      </c>
      <c r="AV126" s="117">
        <v>348.02155063103999</v>
      </c>
      <c r="AW126" s="117">
        <v>165.9</v>
      </c>
      <c r="AX126" s="118">
        <v>261.20011499999998</v>
      </c>
      <c r="AY126" s="116">
        <v>275.88825000000003</v>
      </c>
      <c r="AZ126" s="117">
        <v>0</v>
      </c>
      <c r="BA126" s="117">
        <v>413.08103549856003</v>
      </c>
      <c r="BB126" s="117">
        <v>189</v>
      </c>
      <c r="BC126" s="118">
        <v>299.85037500000004</v>
      </c>
      <c r="BD126" s="116">
        <v>314.74575000000004</v>
      </c>
      <c r="BE126" s="117">
        <v>0</v>
      </c>
      <c r="BF126" s="117">
        <v>457.28413048032013</v>
      </c>
      <c r="BG126" s="117">
        <v>207.9</v>
      </c>
      <c r="BH126" s="118">
        <v>318.56673749999999</v>
      </c>
      <c r="BI126" s="116">
        <v>354.57468750000004</v>
      </c>
      <c r="BJ126" s="117">
        <v>0</v>
      </c>
      <c r="BK126" s="117">
        <v>501.79851486336014</v>
      </c>
      <c r="BL126" s="117">
        <v>226.8</v>
      </c>
      <c r="BM126" s="118">
        <v>337.28309999999999</v>
      </c>
      <c r="BN126" s="116">
        <v>394.40362500000003</v>
      </c>
      <c r="BO126" s="117">
        <v>0</v>
      </c>
      <c r="BP126" s="117">
        <v>546.62418864768006</v>
      </c>
      <c r="BQ126" s="117">
        <v>245.70000000000002</v>
      </c>
      <c r="BR126" s="118">
        <v>356.01241500000003</v>
      </c>
      <c r="BS126" s="116">
        <v>434.23256250000003</v>
      </c>
      <c r="BT126" s="117">
        <v>0</v>
      </c>
      <c r="BU126" s="117">
        <v>591.44986243200015</v>
      </c>
      <c r="BV126" s="117">
        <v>264.60000000000002</v>
      </c>
      <c r="BW126" s="118">
        <v>374.72877750000004</v>
      </c>
      <c r="BX126" s="116">
        <v>474.06150000000002</v>
      </c>
      <c r="BY126" s="117">
        <v>0</v>
      </c>
      <c r="BZ126" s="117">
        <v>635.96424681504004</v>
      </c>
      <c r="CA126" s="117">
        <v>282.45</v>
      </c>
      <c r="CB126" s="118">
        <v>393.45809250000002</v>
      </c>
      <c r="CC126" s="116">
        <v>525.87150000000008</v>
      </c>
      <c r="CD126" s="117">
        <v>0</v>
      </c>
      <c r="CE126" s="117">
        <v>663.04642472640012</v>
      </c>
      <c r="CF126" s="117">
        <v>358.05</v>
      </c>
      <c r="CG126" s="118">
        <v>412.17445500000008</v>
      </c>
      <c r="CH126" s="116">
        <v>577.68150000000003</v>
      </c>
      <c r="CI126" s="117">
        <v>0</v>
      </c>
      <c r="CJ126" s="117">
        <v>689.81731323648012</v>
      </c>
      <c r="CK126" s="117">
        <v>358.05</v>
      </c>
      <c r="CL126" s="118">
        <v>430.89081750000003</v>
      </c>
      <c r="CM126" s="116">
        <v>600.69809250000003</v>
      </c>
      <c r="CN126" s="117">
        <v>0</v>
      </c>
      <c r="CO126" s="117">
        <v>717.52206995040024</v>
      </c>
      <c r="CP126" s="117">
        <v>406.35</v>
      </c>
      <c r="CQ126" s="118">
        <v>449.62013250000001</v>
      </c>
      <c r="CR126" s="116">
        <v>623.71468500000015</v>
      </c>
      <c r="CS126" s="117">
        <v>0</v>
      </c>
      <c r="CT126" s="117">
        <v>744.91553726304016</v>
      </c>
      <c r="CU126" s="117">
        <v>406.35</v>
      </c>
      <c r="CV126" s="118">
        <v>468.33649500000001</v>
      </c>
      <c r="CW126" s="116">
        <v>646.73127750000015</v>
      </c>
      <c r="CX126" s="117">
        <v>0</v>
      </c>
      <c r="CY126" s="117">
        <v>772.30900457568021</v>
      </c>
      <c r="CZ126" s="117">
        <v>453.6</v>
      </c>
      <c r="DA126" s="118">
        <v>487.06581000000006</v>
      </c>
      <c r="DB126" s="116">
        <v>669.74787000000015</v>
      </c>
      <c r="DC126" s="117">
        <v>0</v>
      </c>
      <c r="DD126" s="117">
        <v>800.01376128959998</v>
      </c>
      <c r="DE126" s="117">
        <v>453.6</v>
      </c>
      <c r="DF126" s="118">
        <v>505.78217250000006</v>
      </c>
      <c r="DG126" s="116">
        <v>692.76446250000004</v>
      </c>
      <c r="DH126" s="117">
        <v>0</v>
      </c>
      <c r="DI126" s="117">
        <v>826.78464979968021</v>
      </c>
      <c r="DJ126" s="117">
        <v>501.90000000000003</v>
      </c>
      <c r="DK126" s="118">
        <v>524.49853500000006</v>
      </c>
      <c r="DL126" s="116">
        <v>715.78105500000004</v>
      </c>
      <c r="DM126" s="117">
        <v>0</v>
      </c>
      <c r="DN126" s="117">
        <v>853.24424890848024</v>
      </c>
      <c r="DO126" s="117">
        <v>501.90000000000003</v>
      </c>
      <c r="DP126" s="118">
        <v>543.22784999999999</v>
      </c>
      <c r="DQ126" s="116">
        <v>738.79764750000004</v>
      </c>
      <c r="DR126" s="117">
        <v>0</v>
      </c>
      <c r="DS126" s="117">
        <v>881.57158442496018</v>
      </c>
      <c r="DT126" s="117">
        <v>549.15</v>
      </c>
      <c r="DU126" s="118">
        <v>561.94421250000005</v>
      </c>
      <c r="DV126" s="116">
        <v>761.81424000000004</v>
      </c>
      <c r="DW126" s="117">
        <v>0</v>
      </c>
      <c r="DX126" s="117">
        <v>909.27634113888018</v>
      </c>
      <c r="DY126" s="117">
        <v>549.15</v>
      </c>
      <c r="DZ126" s="118">
        <v>580.67352750000009</v>
      </c>
      <c r="EA126" s="116">
        <v>774.11911500000008</v>
      </c>
      <c r="EB126" s="117">
        <v>0</v>
      </c>
      <c r="EC126" s="117">
        <v>938.53754485920012</v>
      </c>
      <c r="ED126" s="117">
        <v>599.55000000000007</v>
      </c>
      <c r="EE126" s="118">
        <v>599.38989000000004</v>
      </c>
      <c r="EF126" s="116">
        <v>786.42399</v>
      </c>
      <c r="EG126" s="117">
        <v>0</v>
      </c>
      <c r="EH126" s="117">
        <v>938.53754485920012</v>
      </c>
      <c r="EI126" s="117">
        <v>599.55000000000007</v>
      </c>
      <c r="EJ126" s="118">
        <v>618.10625249999998</v>
      </c>
      <c r="EK126" s="116">
        <v>798.72886499999993</v>
      </c>
      <c r="EL126" s="117">
        <v>0</v>
      </c>
      <c r="EM126" s="117">
        <v>969.04390618464026</v>
      </c>
      <c r="EN126" s="117">
        <v>673.05000000000007</v>
      </c>
      <c r="EO126" s="118">
        <v>636.83556750000002</v>
      </c>
      <c r="EP126" s="116">
        <v>811.03374000000008</v>
      </c>
      <c r="EQ126" s="117">
        <v>0</v>
      </c>
      <c r="ER126" s="117">
        <v>969.04390618464026</v>
      </c>
      <c r="ES126" s="117">
        <v>673.05000000000007</v>
      </c>
      <c r="ET126" s="118">
        <v>655.55193000000008</v>
      </c>
      <c r="EU126" s="116">
        <v>823.338615</v>
      </c>
      <c r="EV126" s="117">
        <v>0</v>
      </c>
      <c r="EW126" s="117">
        <v>998.92768870752025</v>
      </c>
      <c r="EX126" s="117">
        <v>745.5</v>
      </c>
      <c r="EY126" s="118">
        <v>674.28124500000013</v>
      </c>
      <c r="EZ126" s="116">
        <v>835.64349000000004</v>
      </c>
      <c r="FA126" s="117">
        <v>0</v>
      </c>
      <c r="FB126" s="117">
        <v>998.92768870752025</v>
      </c>
      <c r="FC126" s="117">
        <v>745.5</v>
      </c>
      <c r="FD126" s="118">
        <v>692.99760749999996</v>
      </c>
      <c r="FE126" s="116">
        <v>847.94836499999997</v>
      </c>
      <c r="FF126" s="117">
        <v>0</v>
      </c>
      <c r="FG126" s="117">
        <v>1028.50018182912</v>
      </c>
      <c r="FH126" s="117">
        <v>819</v>
      </c>
      <c r="FI126" s="118">
        <v>711.71397000000002</v>
      </c>
      <c r="FJ126" s="116">
        <v>860.25324000000001</v>
      </c>
      <c r="FK126" s="117">
        <v>0</v>
      </c>
      <c r="FL126" s="117">
        <v>1028.50018182912</v>
      </c>
      <c r="FM126" s="117">
        <v>819</v>
      </c>
      <c r="FN126" s="118">
        <v>730.44328500000006</v>
      </c>
      <c r="FO126" s="116">
        <v>872.55811500000004</v>
      </c>
      <c r="FP126" s="117">
        <v>0</v>
      </c>
      <c r="FQ126" s="117">
        <v>1058.6952537532802</v>
      </c>
      <c r="FR126" s="117">
        <v>892.5</v>
      </c>
      <c r="FS126" s="118">
        <v>749.15964750000001</v>
      </c>
      <c r="FT126" s="116">
        <v>884.86299000000008</v>
      </c>
      <c r="FU126" s="117">
        <v>0</v>
      </c>
      <c r="FV126" s="117">
        <v>1058.6952537532802</v>
      </c>
      <c r="FW126" s="117">
        <v>892.5</v>
      </c>
      <c r="FX126" s="118">
        <v>767.88896250000005</v>
      </c>
      <c r="FY126" s="116">
        <v>897.16786500000001</v>
      </c>
      <c r="FZ126" s="117">
        <v>0</v>
      </c>
      <c r="GA126" s="117">
        <v>1088.5790362761602</v>
      </c>
      <c r="GB126" s="117">
        <v>971.25</v>
      </c>
      <c r="GC126" s="118">
        <v>786.60532499999999</v>
      </c>
      <c r="GD126" s="116">
        <v>909.47273999999993</v>
      </c>
      <c r="GE126" s="117">
        <v>0</v>
      </c>
      <c r="GF126" s="117">
        <v>1088.5790362761602</v>
      </c>
      <c r="GG126" s="117">
        <v>971.25</v>
      </c>
      <c r="GH126" s="118">
        <v>805.32168750000005</v>
      </c>
      <c r="GI126" s="116">
        <v>921.77761500000008</v>
      </c>
      <c r="GJ126" s="117">
        <v>0</v>
      </c>
      <c r="GK126" s="117">
        <v>1119.0853976016001</v>
      </c>
      <c r="GL126" s="117">
        <v>1050</v>
      </c>
      <c r="GM126" s="118">
        <v>824.0510025000001</v>
      </c>
      <c r="GN126" s="116">
        <v>934.08249000000001</v>
      </c>
      <c r="GO126" s="117">
        <v>0</v>
      </c>
      <c r="GP126" s="117">
        <v>1119.0853976016001</v>
      </c>
      <c r="GQ126" s="117">
        <v>1050</v>
      </c>
      <c r="GR126" s="118">
        <v>842.76736500000004</v>
      </c>
      <c r="GS126" s="116">
        <v>946.38736500000005</v>
      </c>
      <c r="GT126" s="117">
        <v>0</v>
      </c>
      <c r="GU126" s="117">
        <v>1149.2804695257603</v>
      </c>
      <c r="GV126" s="117">
        <v>1128.75</v>
      </c>
      <c r="GW126" s="118">
        <v>861.49668000000008</v>
      </c>
      <c r="GX126" s="116">
        <v>958.69223999999997</v>
      </c>
      <c r="GY126" s="117">
        <v>0</v>
      </c>
      <c r="GZ126" s="117">
        <v>1149.2804695257603</v>
      </c>
      <c r="HA126" s="117">
        <v>1128.75</v>
      </c>
      <c r="HB126" s="118">
        <v>880.21304250000014</v>
      </c>
      <c r="HC126" s="116">
        <v>970.99711500000012</v>
      </c>
      <c r="HD126" s="117">
        <v>0</v>
      </c>
      <c r="HE126" s="117">
        <v>1178.8529626473601</v>
      </c>
      <c r="HF126" s="117">
        <v>1207.5</v>
      </c>
      <c r="HG126" s="118">
        <v>898.92940499999997</v>
      </c>
      <c r="HH126" s="116">
        <v>983.30199000000005</v>
      </c>
      <c r="HI126" s="117">
        <v>0</v>
      </c>
      <c r="HJ126" s="117">
        <v>1178.8529626473601</v>
      </c>
      <c r="HK126" s="117">
        <v>1207.5</v>
      </c>
      <c r="HL126" s="118">
        <v>917.65872000000002</v>
      </c>
      <c r="HM126" s="116">
        <v>995.60686499999997</v>
      </c>
      <c r="HN126" s="117">
        <v>0</v>
      </c>
      <c r="HO126" s="117">
        <v>1209.04803457152</v>
      </c>
      <c r="HP126" s="117">
        <v>1286.25</v>
      </c>
      <c r="HQ126" s="118">
        <v>936.37508249999996</v>
      </c>
      <c r="HR126" s="116">
        <v>1007.91174</v>
      </c>
      <c r="HS126" s="117">
        <v>0</v>
      </c>
      <c r="HT126" s="117">
        <v>1209.04803457152</v>
      </c>
      <c r="HU126" s="117">
        <v>1286.25</v>
      </c>
      <c r="HV126" s="118">
        <v>955.1043975</v>
      </c>
      <c r="HW126" s="116">
        <v>1019.5689900000001</v>
      </c>
      <c r="HX126" s="117">
        <v>0</v>
      </c>
      <c r="HY126" s="117">
        <v>1239.2431064956804</v>
      </c>
      <c r="HZ126" s="117">
        <v>1365</v>
      </c>
      <c r="IA126" s="118">
        <v>973.82076000000006</v>
      </c>
      <c r="IB126" s="116">
        <v>1031.22624</v>
      </c>
      <c r="IC126" s="117">
        <v>0</v>
      </c>
      <c r="ID126" s="117">
        <v>1239.2431064956804</v>
      </c>
      <c r="IE126" s="117">
        <v>1365</v>
      </c>
      <c r="IF126" s="118">
        <v>992.53712250000001</v>
      </c>
      <c r="IG126" s="116">
        <v>1042.8834899999999</v>
      </c>
      <c r="IH126" s="117">
        <v>0</v>
      </c>
      <c r="II126" s="117">
        <v>1267.8817314134401</v>
      </c>
      <c r="IJ126" s="117">
        <v>1443.75</v>
      </c>
      <c r="IK126" s="118">
        <v>1011.2664375000001</v>
      </c>
      <c r="IL126" s="116">
        <v>1054.5407399999999</v>
      </c>
      <c r="IM126" s="117">
        <v>0</v>
      </c>
      <c r="IN126" s="117">
        <v>1267.8817314134401</v>
      </c>
      <c r="IO126" s="117">
        <v>1443.75</v>
      </c>
      <c r="IP126" s="118">
        <v>1029.9828000000002</v>
      </c>
      <c r="IQ126" s="116">
        <v>1066.1979900000001</v>
      </c>
      <c r="IR126" s="117">
        <v>0</v>
      </c>
      <c r="IS126" s="117">
        <v>1298.6993821401602</v>
      </c>
      <c r="IT126" s="117">
        <v>1521.45</v>
      </c>
      <c r="IU126" s="118">
        <v>1048.6991625000001</v>
      </c>
      <c r="IV126" s="116">
        <v>1077.8552400000001</v>
      </c>
      <c r="IW126" s="117">
        <v>0</v>
      </c>
      <c r="IX126" s="117">
        <v>1298.6993821401602</v>
      </c>
      <c r="IY126" s="117">
        <v>1521.45</v>
      </c>
      <c r="IZ126" s="118">
        <v>1067.4284775000001</v>
      </c>
      <c r="JA126" s="116">
        <v>1089.5124900000001</v>
      </c>
      <c r="JB126" s="117">
        <v>0</v>
      </c>
      <c r="JC126" s="117">
        <v>1327.6492964592001</v>
      </c>
      <c r="JD126" s="117">
        <v>1600.2</v>
      </c>
      <c r="JE126" s="118">
        <v>1086.1448399999999</v>
      </c>
      <c r="JF126" s="116">
        <v>1101.16974</v>
      </c>
      <c r="JG126" s="117">
        <v>0</v>
      </c>
      <c r="JH126" s="117">
        <v>1327.6492964592001</v>
      </c>
      <c r="JI126" s="117">
        <v>1600.2</v>
      </c>
      <c r="JJ126" s="118">
        <v>1104.8741550000002</v>
      </c>
      <c r="JK126" s="116">
        <v>1112.82699</v>
      </c>
      <c r="JL126" s="117">
        <v>0</v>
      </c>
      <c r="JM126" s="117">
        <v>1356.5992107782401</v>
      </c>
      <c r="JN126" s="117">
        <v>1678.95</v>
      </c>
      <c r="JO126" s="118">
        <v>1123.5905175</v>
      </c>
      <c r="JP126" s="116">
        <v>1124.48424</v>
      </c>
      <c r="JQ126" s="117">
        <v>0</v>
      </c>
      <c r="JR126" s="117">
        <v>1356.5992107782401</v>
      </c>
      <c r="JS126" s="117">
        <v>1678.95</v>
      </c>
      <c r="JT126" s="118">
        <v>1142.3068799999999</v>
      </c>
      <c r="JU126" s="116">
        <v>1137.4367400000001</v>
      </c>
      <c r="JV126" s="117">
        <v>0</v>
      </c>
      <c r="JW126" s="117">
        <v>1385.8604144985604</v>
      </c>
      <c r="JX126" s="117">
        <v>1757.7</v>
      </c>
      <c r="JY126" s="118">
        <v>1161.0361950000001</v>
      </c>
      <c r="JZ126" s="116">
        <v>1150.38924</v>
      </c>
      <c r="KA126" s="117">
        <v>0</v>
      </c>
      <c r="KB126" s="117">
        <v>1385.8604144985604</v>
      </c>
      <c r="KC126" s="117">
        <v>1757.7</v>
      </c>
      <c r="KD126" s="118">
        <v>1179.7525575</v>
      </c>
      <c r="KE126" s="116">
        <v>1163.3417400000001</v>
      </c>
      <c r="KF126" s="117">
        <v>0</v>
      </c>
      <c r="KG126" s="117">
        <v>1415.1216182188805</v>
      </c>
      <c r="KH126" s="117">
        <v>1836.45</v>
      </c>
      <c r="KI126" s="118">
        <v>1198.4818725</v>
      </c>
      <c r="KJ126" s="116">
        <v>1176.2942399999999</v>
      </c>
      <c r="KK126" s="117">
        <v>0</v>
      </c>
      <c r="KL126" s="117">
        <v>1415.1216182188805</v>
      </c>
      <c r="KM126" s="117">
        <v>1836.45</v>
      </c>
      <c r="KN126" s="118">
        <v>1217.1982350000001</v>
      </c>
      <c r="KO126" s="116">
        <v>1189.24674</v>
      </c>
      <c r="KP126" s="117">
        <v>0</v>
      </c>
      <c r="KQ126" s="117">
        <v>1445.3166901430402</v>
      </c>
      <c r="KR126" s="117">
        <v>1914.15</v>
      </c>
      <c r="KS126" s="118">
        <v>1235.9145975000001</v>
      </c>
      <c r="KT126" s="116">
        <v>1202.1992400000001</v>
      </c>
      <c r="KU126" s="117">
        <v>0</v>
      </c>
      <c r="KV126" s="117">
        <v>1445.3166901430402</v>
      </c>
      <c r="KW126" s="117">
        <v>1914.15</v>
      </c>
      <c r="KX126" s="118">
        <v>1254.6439124999999</v>
      </c>
      <c r="KY126" s="116">
        <v>1215.15174</v>
      </c>
      <c r="KZ126" s="117">
        <v>0</v>
      </c>
      <c r="LA126" s="117">
        <v>1474.8891832646405</v>
      </c>
      <c r="LB126" s="117">
        <v>1992.9</v>
      </c>
      <c r="LC126" s="118">
        <v>1273.360275</v>
      </c>
      <c r="LD126" s="116">
        <v>1228.1042400000001</v>
      </c>
      <c r="LE126" s="117">
        <v>0</v>
      </c>
      <c r="LF126" s="117">
        <v>1474.8891832646405</v>
      </c>
      <c r="LG126" s="117">
        <v>1992.9</v>
      </c>
      <c r="LH126" s="118">
        <v>1292.08959</v>
      </c>
      <c r="LI126" s="116">
        <v>1241.05674</v>
      </c>
      <c r="LJ126" s="117">
        <v>0</v>
      </c>
      <c r="LK126" s="117">
        <v>1504.7729657875202</v>
      </c>
      <c r="LL126" s="117">
        <v>2071.65</v>
      </c>
      <c r="LM126" s="118">
        <v>1310.8059525000001</v>
      </c>
      <c r="LN126" s="116">
        <v>1254.0092400000001</v>
      </c>
      <c r="LO126" s="117">
        <v>0</v>
      </c>
      <c r="LP126" s="117">
        <v>1504.7729657875202</v>
      </c>
      <c r="LQ126" s="117">
        <v>2071.65</v>
      </c>
      <c r="LR126" s="118">
        <v>1329.5352675000001</v>
      </c>
    </row>
    <row r="127" spans="1:330">
      <c r="A127" s="122" t="s">
        <v>524</v>
      </c>
      <c r="B127" s="127" t="s">
        <v>381</v>
      </c>
      <c r="C127" s="116">
        <v>42.743250000000003</v>
      </c>
      <c r="D127" s="116">
        <v>55.695750000000004</v>
      </c>
      <c r="E127" s="116">
        <v>73.829250000000002</v>
      </c>
      <c r="F127" s="161">
        <v>101.03</v>
      </c>
      <c r="G127" s="116" t="e">
        <v>#N/A</v>
      </c>
      <c r="H127" s="117">
        <v>107.52499999999999</v>
      </c>
      <c r="I127" s="117">
        <v>139.15</v>
      </c>
      <c r="J127" s="117">
        <v>183.42500000000001</v>
      </c>
      <c r="K127" s="117">
        <v>227.7</v>
      </c>
      <c r="L127" s="117">
        <v>271.97499999999997</v>
      </c>
      <c r="M127" s="117">
        <v>51.83486880000001</v>
      </c>
      <c r="N127" s="117">
        <v>65.844292800000019</v>
      </c>
      <c r="O127" s="117">
        <v>79.853716800000015</v>
      </c>
      <c r="P127" s="117">
        <v>96.665025600000021</v>
      </c>
      <c r="Q127" s="117">
        <v>113.47633440000003</v>
      </c>
      <c r="R127" s="117">
        <v>52.5</v>
      </c>
      <c r="S127" s="117">
        <v>89.25</v>
      </c>
      <c r="T127" s="117">
        <v>110.25</v>
      </c>
      <c r="U127" s="117">
        <v>131.25</v>
      </c>
      <c r="V127" s="117" t="e">
        <v>#N/A</v>
      </c>
      <c r="W127" s="118">
        <v>96.83289000000002</v>
      </c>
      <c r="X127" s="118">
        <v>157.735545</v>
      </c>
      <c r="Y127" s="118">
        <v>192.08557500000003</v>
      </c>
      <c r="Z127" s="118">
        <v>226.43560500000001</v>
      </c>
      <c r="AA127" s="118" t="e">
        <v>#N/A</v>
      </c>
      <c r="AC127" s="122" t="s">
        <v>524</v>
      </c>
      <c r="AD127" s="127" t="s">
        <v>381</v>
      </c>
      <c r="AE127" s="116">
        <v>42.743250000000003</v>
      </c>
      <c r="AF127" s="117">
        <v>107.52499999999999</v>
      </c>
      <c r="AG127" s="117">
        <v>88.519386109440021</v>
      </c>
      <c r="AH127" s="117">
        <v>72.45</v>
      </c>
      <c r="AI127" s="118">
        <v>107.5964175</v>
      </c>
      <c r="AJ127" s="116">
        <v>55.695750000000004</v>
      </c>
      <c r="AK127" s="117">
        <v>139.15</v>
      </c>
      <c r="AL127" s="117">
        <v>125.81751619008004</v>
      </c>
      <c r="AM127" s="117">
        <v>109.2</v>
      </c>
      <c r="AN127" s="118">
        <v>152.4379725</v>
      </c>
      <c r="AO127" s="116">
        <v>73.829250000000002</v>
      </c>
      <c r="AP127" s="117">
        <v>183.42500000000001</v>
      </c>
      <c r="AQ127" s="117">
        <v>151.79603167872003</v>
      </c>
      <c r="AR127" s="117">
        <v>130.20000000000002</v>
      </c>
      <c r="AS127" s="118">
        <v>184.13274000000001</v>
      </c>
      <c r="AT127" s="116">
        <v>91.962750000000014</v>
      </c>
      <c r="AU127" s="117">
        <v>227.7</v>
      </c>
      <c r="AV127" s="117">
        <v>178.79331248064003</v>
      </c>
      <c r="AW127" s="117">
        <v>151.20000000000002</v>
      </c>
      <c r="AX127" s="118">
        <v>215.84046000000001</v>
      </c>
      <c r="AY127" s="116">
        <v>110.09625000000001</v>
      </c>
      <c r="AZ127" s="117">
        <v>271.97499999999997</v>
      </c>
      <c r="BA127" s="117">
        <v>214.45009844544006</v>
      </c>
      <c r="BB127" s="117">
        <v>172.20000000000002</v>
      </c>
      <c r="BC127" s="118">
        <v>249.80191500000004</v>
      </c>
      <c r="BD127" s="116">
        <v>128.22975000000002</v>
      </c>
      <c r="BE127" s="117">
        <v>309.92500000000001</v>
      </c>
      <c r="BF127" s="117">
        <v>240.68330526240001</v>
      </c>
      <c r="BG127" s="117">
        <v>187.95000000000002</v>
      </c>
      <c r="BH127" s="118">
        <v>265.42263000000003</v>
      </c>
      <c r="BI127" s="116">
        <v>144.74418750000001</v>
      </c>
      <c r="BJ127" s="117">
        <v>347.875</v>
      </c>
      <c r="BK127" s="117">
        <v>266.40712942272006</v>
      </c>
      <c r="BL127" s="117">
        <v>202.65</v>
      </c>
      <c r="BM127" s="118">
        <v>281.04334499999999</v>
      </c>
      <c r="BN127" s="116">
        <v>161.25862499999999</v>
      </c>
      <c r="BO127" s="117">
        <v>385.82500000000005</v>
      </c>
      <c r="BP127" s="117">
        <v>292.64033623968004</v>
      </c>
      <c r="BQ127" s="117">
        <v>218.4</v>
      </c>
      <c r="BR127" s="118">
        <v>296.65110750000002</v>
      </c>
      <c r="BS127" s="116">
        <v>177.77306250000001</v>
      </c>
      <c r="BT127" s="117">
        <v>423.77499999999998</v>
      </c>
      <c r="BU127" s="117">
        <v>318.61885172832007</v>
      </c>
      <c r="BV127" s="117">
        <v>234.15</v>
      </c>
      <c r="BW127" s="118">
        <v>312.27182249999998</v>
      </c>
      <c r="BX127" s="116">
        <v>194.28750000000002</v>
      </c>
      <c r="BY127" s="117">
        <v>455.4</v>
      </c>
      <c r="BZ127" s="117">
        <v>344.34267588864009</v>
      </c>
      <c r="CA127" s="117">
        <v>249.9</v>
      </c>
      <c r="CB127" s="118">
        <v>327.87958500000002</v>
      </c>
      <c r="CC127" s="116">
        <v>344.53649999999999</v>
      </c>
      <c r="CD127" s="117">
        <v>466.15250000000003</v>
      </c>
      <c r="CE127" s="117">
        <v>359.11477293120015</v>
      </c>
      <c r="CF127" s="117">
        <v>295.05</v>
      </c>
      <c r="CG127" s="118">
        <v>343.50029999999998</v>
      </c>
      <c r="CH127" s="116">
        <v>494.78550000000007</v>
      </c>
      <c r="CI127" s="117">
        <v>508.53</v>
      </c>
      <c r="CJ127" s="117">
        <v>372.35872200384006</v>
      </c>
      <c r="CK127" s="117">
        <v>295.05</v>
      </c>
      <c r="CL127" s="118">
        <v>359.121015</v>
      </c>
      <c r="CM127" s="116">
        <v>514.55101500000001</v>
      </c>
      <c r="CN127" s="117">
        <v>550.90750000000003</v>
      </c>
      <c r="CO127" s="117">
        <v>386.62143638976005</v>
      </c>
      <c r="CP127" s="117">
        <v>340.2</v>
      </c>
      <c r="CQ127" s="118">
        <v>374.72877750000004</v>
      </c>
      <c r="CR127" s="116">
        <v>534.31653000000006</v>
      </c>
      <c r="CS127" s="117">
        <v>593.28499999999997</v>
      </c>
      <c r="CT127" s="117">
        <v>400.62945944736003</v>
      </c>
      <c r="CU127" s="117">
        <v>340.2</v>
      </c>
      <c r="CV127" s="118">
        <v>390.34949250000005</v>
      </c>
      <c r="CW127" s="116">
        <v>554.08204499999999</v>
      </c>
      <c r="CX127" s="117">
        <v>635.66250000000002</v>
      </c>
      <c r="CY127" s="117">
        <v>414.89217383328014</v>
      </c>
      <c r="CZ127" s="117">
        <v>385.35</v>
      </c>
      <c r="DA127" s="118">
        <v>405.95725500000003</v>
      </c>
      <c r="DB127" s="116">
        <v>573.84756000000016</v>
      </c>
      <c r="DC127" s="117">
        <v>678.04000000000008</v>
      </c>
      <c r="DD127" s="117">
        <v>429.66427087584009</v>
      </c>
      <c r="DE127" s="117">
        <v>385.35</v>
      </c>
      <c r="DF127" s="118">
        <v>421.57797000000005</v>
      </c>
      <c r="DG127" s="116">
        <v>593.61307499999998</v>
      </c>
      <c r="DH127" s="117">
        <v>720.41750000000002</v>
      </c>
      <c r="DI127" s="117">
        <v>443.41760260512001</v>
      </c>
      <c r="DJ127" s="117">
        <v>430.5</v>
      </c>
      <c r="DK127" s="118">
        <v>437.19868500000001</v>
      </c>
      <c r="DL127" s="116">
        <v>613.37859000000003</v>
      </c>
      <c r="DM127" s="117">
        <v>762.79499999999996</v>
      </c>
      <c r="DN127" s="117">
        <v>457.93500831936007</v>
      </c>
      <c r="DO127" s="117">
        <v>430.5</v>
      </c>
      <c r="DP127" s="118">
        <v>452.80644749999999</v>
      </c>
      <c r="DQ127" s="116">
        <v>633.14410500000008</v>
      </c>
      <c r="DR127" s="117">
        <v>805.17250000000001</v>
      </c>
      <c r="DS127" s="117">
        <v>471.94303137696016</v>
      </c>
      <c r="DT127" s="117">
        <v>475.65000000000003</v>
      </c>
      <c r="DU127" s="118">
        <v>468.42716250000001</v>
      </c>
      <c r="DV127" s="116">
        <v>652.90962000000002</v>
      </c>
      <c r="DW127" s="117">
        <v>847.55</v>
      </c>
      <c r="DX127" s="117">
        <v>485.69636310623997</v>
      </c>
      <c r="DY127" s="117">
        <v>475.65000000000003</v>
      </c>
      <c r="DZ127" s="118">
        <v>484.03492500000004</v>
      </c>
      <c r="EA127" s="116">
        <v>663.91924500000005</v>
      </c>
      <c r="EB127" s="117">
        <v>757.10250000000008</v>
      </c>
      <c r="EC127" s="117">
        <v>502.7606821036801</v>
      </c>
      <c r="ED127" s="117">
        <v>500.85</v>
      </c>
      <c r="EE127" s="118">
        <v>499.65564000000001</v>
      </c>
      <c r="EF127" s="116">
        <v>674.92887000000019</v>
      </c>
      <c r="EG127" s="117">
        <v>793.15499999999997</v>
      </c>
      <c r="EH127" s="117">
        <v>502.7606821036801</v>
      </c>
      <c r="EI127" s="117">
        <v>500.85</v>
      </c>
      <c r="EJ127" s="118">
        <v>515.27635499999997</v>
      </c>
      <c r="EK127" s="116">
        <v>685.9384950000001</v>
      </c>
      <c r="EL127" s="117">
        <v>829.20749999999998</v>
      </c>
      <c r="EM127" s="117">
        <v>520.58907508608002</v>
      </c>
      <c r="EN127" s="117">
        <v>544.95000000000005</v>
      </c>
      <c r="EO127" s="118">
        <v>530.8841175</v>
      </c>
      <c r="EP127" s="116">
        <v>696.94812000000002</v>
      </c>
      <c r="EQ127" s="117">
        <v>865.26</v>
      </c>
      <c r="ER127" s="117">
        <v>520.58907508608002</v>
      </c>
      <c r="ES127" s="117">
        <v>544.95000000000005</v>
      </c>
      <c r="ET127" s="118">
        <v>546.50483250000002</v>
      </c>
      <c r="EU127" s="116">
        <v>707.95774500000016</v>
      </c>
      <c r="EV127" s="117">
        <v>901.3125</v>
      </c>
      <c r="EW127" s="117">
        <v>537.39870275520002</v>
      </c>
      <c r="EX127" s="117">
        <v>589.05000000000007</v>
      </c>
      <c r="EY127" s="118">
        <v>562.11259500000006</v>
      </c>
      <c r="EZ127" s="116">
        <v>718.96737000000007</v>
      </c>
      <c r="FA127" s="117">
        <v>937.36500000000001</v>
      </c>
      <c r="FB127" s="117">
        <v>537.39870275520002</v>
      </c>
      <c r="FC127" s="117">
        <v>589.05000000000007</v>
      </c>
      <c r="FD127" s="118">
        <v>577.73330999999996</v>
      </c>
      <c r="FE127" s="116">
        <v>729.9769950000001</v>
      </c>
      <c r="FF127" s="117">
        <v>973.41750000000002</v>
      </c>
      <c r="FG127" s="117">
        <v>553.69894776768001</v>
      </c>
      <c r="FH127" s="117">
        <v>633.15</v>
      </c>
      <c r="FI127" s="118">
        <v>593.35402500000009</v>
      </c>
      <c r="FJ127" s="116">
        <v>740.98662000000013</v>
      </c>
      <c r="FK127" s="117">
        <v>1009.47</v>
      </c>
      <c r="FL127" s="117">
        <v>553.69894776768001</v>
      </c>
      <c r="FM127" s="117">
        <v>633.15</v>
      </c>
      <c r="FN127" s="118">
        <v>608.96178750000001</v>
      </c>
      <c r="FO127" s="116">
        <v>751.99624500000016</v>
      </c>
      <c r="FP127" s="117">
        <v>1045.5225</v>
      </c>
      <c r="FQ127" s="117">
        <v>571.01795809344014</v>
      </c>
      <c r="FR127" s="117">
        <v>677.25</v>
      </c>
      <c r="FS127" s="118">
        <v>624.58250250000003</v>
      </c>
      <c r="FT127" s="116">
        <v>763.00587000000007</v>
      </c>
      <c r="FU127" s="117">
        <v>1081.575</v>
      </c>
      <c r="FV127" s="117">
        <v>571.01795809344014</v>
      </c>
      <c r="FW127" s="117">
        <v>677.25</v>
      </c>
      <c r="FX127" s="118">
        <v>640.19026499999995</v>
      </c>
      <c r="FY127" s="116">
        <v>774.01549500000021</v>
      </c>
      <c r="FZ127" s="117">
        <v>1117.6275000000001</v>
      </c>
      <c r="GA127" s="117">
        <v>587.82758576256003</v>
      </c>
      <c r="GB127" s="117">
        <v>724.5</v>
      </c>
      <c r="GC127" s="118">
        <v>655.81097999999997</v>
      </c>
      <c r="GD127" s="116">
        <v>785.02512000000013</v>
      </c>
      <c r="GE127" s="117">
        <v>1153.68</v>
      </c>
      <c r="GF127" s="117">
        <v>587.82758576256003</v>
      </c>
      <c r="GG127" s="117">
        <v>724.5</v>
      </c>
      <c r="GH127" s="118">
        <v>671.43169499999999</v>
      </c>
      <c r="GI127" s="116">
        <v>796.03474500000004</v>
      </c>
      <c r="GJ127" s="117">
        <v>1189.7324999999998</v>
      </c>
      <c r="GK127" s="117">
        <v>604.12783077504014</v>
      </c>
      <c r="GL127" s="117">
        <v>771.75</v>
      </c>
      <c r="GM127" s="118">
        <v>687.03945750000003</v>
      </c>
      <c r="GN127" s="116">
        <v>807.04437000000019</v>
      </c>
      <c r="GO127" s="117">
        <v>1225.7850000000001</v>
      </c>
      <c r="GP127" s="117">
        <v>604.12783077504014</v>
      </c>
      <c r="GQ127" s="117">
        <v>771.75</v>
      </c>
      <c r="GR127" s="118">
        <v>702.66017250000004</v>
      </c>
      <c r="GS127" s="116">
        <v>818.0539950000001</v>
      </c>
      <c r="GT127" s="117">
        <v>1261.8375000000001</v>
      </c>
      <c r="GU127" s="117">
        <v>621.44684110080016</v>
      </c>
      <c r="GV127" s="117">
        <v>819</v>
      </c>
      <c r="GW127" s="118">
        <v>718.26793499999997</v>
      </c>
      <c r="GX127" s="116">
        <v>829.06362000000013</v>
      </c>
      <c r="GY127" s="117">
        <v>1297.8899999999999</v>
      </c>
      <c r="GZ127" s="117">
        <v>621.44684110080016</v>
      </c>
      <c r="HA127" s="117">
        <v>819</v>
      </c>
      <c r="HB127" s="118">
        <v>733.8886500000001</v>
      </c>
      <c r="HC127" s="116">
        <v>840.07324500000004</v>
      </c>
      <c r="HD127" s="117">
        <v>1333.9425000000001</v>
      </c>
      <c r="HE127" s="117">
        <v>638.00177744159998</v>
      </c>
      <c r="HF127" s="117">
        <v>865.2</v>
      </c>
      <c r="HG127" s="118">
        <v>749.509365</v>
      </c>
      <c r="HH127" s="116">
        <v>851.08287000000018</v>
      </c>
      <c r="HI127" s="117">
        <v>1369.9949999999999</v>
      </c>
      <c r="HJ127" s="117">
        <v>638.00177744159998</v>
      </c>
      <c r="HK127" s="117">
        <v>865.2</v>
      </c>
      <c r="HL127" s="118">
        <v>765.11712750000015</v>
      </c>
      <c r="HM127" s="116">
        <v>862.0924950000001</v>
      </c>
      <c r="HN127" s="117">
        <v>1406.0474999999999</v>
      </c>
      <c r="HO127" s="117">
        <v>655.06609643904005</v>
      </c>
      <c r="HP127" s="117">
        <v>912.45</v>
      </c>
      <c r="HQ127" s="118">
        <v>780.73784250000006</v>
      </c>
      <c r="HR127" s="116">
        <v>873.10212000000001</v>
      </c>
      <c r="HS127" s="117">
        <v>1442.1000000000001</v>
      </c>
      <c r="HT127" s="117">
        <v>655.06609643904005</v>
      </c>
      <c r="HU127" s="117">
        <v>912.45</v>
      </c>
      <c r="HV127" s="118">
        <v>796.34560500000009</v>
      </c>
      <c r="HW127" s="116">
        <v>883.46412000000009</v>
      </c>
      <c r="HX127" s="117">
        <v>1348.49</v>
      </c>
      <c r="HY127" s="117">
        <v>671.36634145152004</v>
      </c>
      <c r="HZ127" s="117">
        <v>948.15000000000009</v>
      </c>
      <c r="IA127" s="118">
        <v>811.96632000000011</v>
      </c>
      <c r="IB127" s="116">
        <v>893.82612000000006</v>
      </c>
      <c r="IC127" s="117">
        <v>1381.38</v>
      </c>
      <c r="ID127" s="117">
        <v>671.36634145152004</v>
      </c>
      <c r="IE127" s="117">
        <v>948.15000000000009</v>
      </c>
      <c r="IF127" s="118">
        <v>827.58703500000013</v>
      </c>
      <c r="IG127" s="116">
        <v>904.18812000000014</v>
      </c>
      <c r="IH127" s="117">
        <v>1414.27</v>
      </c>
      <c r="II127" s="117">
        <v>688.17596912064016</v>
      </c>
      <c r="IJ127" s="117">
        <v>983.85</v>
      </c>
      <c r="IK127" s="118">
        <v>843.19479750000005</v>
      </c>
      <c r="IL127" s="116">
        <v>914.55012000000011</v>
      </c>
      <c r="IM127" s="117">
        <v>1447.16</v>
      </c>
      <c r="IN127" s="117">
        <v>688.17596912064016</v>
      </c>
      <c r="IO127" s="117">
        <v>983.85</v>
      </c>
      <c r="IP127" s="118">
        <v>858.81551250000007</v>
      </c>
      <c r="IQ127" s="116">
        <v>924.91212000000007</v>
      </c>
      <c r="IR127" s="117">
        <v>1480.0500000000002</v>
      </c>
      <c r="IS127" s="117">
        <v>704.47621413312004</v>
      </c>
      <c r="IT127" s="117">
        <v>1019.5500000000001</v>
      </c>
      <c r="IU127" s="118">
        <v>874.4232750000001</v>
      </c>
      <c r="IV127" s="116">
        <v>935.27412000000015</v>
      </c>
      <c r="IW127" s="117">
        <v>1512.94</v>
      </c>
      <c r="IX127" s="117">
        <v>704.47621413312004</v>
      </c>
      <c r="IY127" s="117">
        <v>1019.5500000000001</v>
      </c>
      <c r="IZ127" s="118">
        <v>890.04399000000012</v>
      </c>
      <c r="JA127" s="116">
        <v>945.63612000000012</v>
      </c>
      <c r="JB127" s="117">
        <v>1545.8300000000002</v>
      </c>
      <c r="JC127" s="117">
        <v>721.54053313055999</v>
      </c>
      <c r="JD127" s="117">
        <v>1054.2</v>
      </c>
      <c r="JE127" s="118">
        <v>905.66470500000003</v>
      </c>
      <c r="JF127" s="116">
        <v>955.99812000000009</v>
      </c>
      <c r="JG127" s="117">
        <v>1578.72</v>
      </c>
      <c r="JH127" s="117">
        <v>721.54053313055999</v>
      </c>
      <c r="JI127" s="117">
        <v>1054.2</v>
      </c>
      <c r="JJ127" s="118">
        <v>921.27246749999995</v>
      </c>
      <c r="JK127" s="116">
        <v>966.36012000000017</v>
      </c>
      <c r="JL127" s="117">
        <v>1611.6100000000001</v>
      </c>
      <c r="JM127" s="117">
        <v>738.09546947136005</v>
      </c>
      <c r="JN127" s="117">
        <v>1089.9000000000001</v>
      </c>
      <c r="JO127" s="118">
        <v>936.89318250000008</v>
      </c>
      <c r="JP127" s="116">
        <v>976.72212000000013</v>
      </c>
      <c r="JQ127" s="117">
        <v>1644.4999999999998</v>
      </c>
      <c r="JR127" s="117">
        <v>738.09546947136005</v>
      </c>
      <c r="JS127" s="117">
        <v>1089.9000000000001</v>
      </c>
      <c r="JT127" s="118">
        <v>952.500945</v>
      </c>
      <c r="JU127" s="116">
        <v>987.0841200000001</v>
      </c>
      <c r="JV127" s="117">
        <v>1677.3899999999999</v>
      </c>
      <c r="JW127" s="117">
        <v>755.41447979711995</v>
      </c>
      <c r="JX127" s="117">
        <v>1125.6000000000001</v>
      </c>
      <c r="JY127" s="118">
        <v>968.12166000000013</v>
      </c>
      <c r="JZ127" s="116">
        <v>997.44612000000018</v>
      </c>
      <c r="KA127" s="117">
        <v>1710.2800000000002</v>
      </c>
      <c r="KB127" s="117">
        <v>755.41447979711995</v>
      </c>
      <c r="KC127" s="117">
        <v>1125.6000000000001</v>
      </c>
      <c r="KD127" s="118">
        <v>983.74237500000004</v>
      </c>
      <c r="KE127" s="116">
        <v>1007.8081200000001</v>
      </c>
      <c r="KF127" s="117">
        <v>1743.1699999999998</v>
      </c>
      <c r="KG127" s="117">
        <v>771.46003348128022</v>
      </c>
      <c r="KH127" s="117">
        <v>1161.3</v>
      </c>
      <c r="KI127" s="118">
        <v>999.35013749999996</v>
      </c>
      <c r="KJ127" s="116">
        <v>1018.1701200000001</v>
      </c>
      <c r="KK127" s="117">
        <v>1776.06</v>
      </c>
      <c r="KL127" s="117">
        <v>771.46003348128022</v>
      </c>
      <c r="KM127" s="117">
        <v>1161.3</v>
      </c>
      <c r="KN127" s="118">
        <v>1014.9708525000001</v>
      </c>
      <c r="KO127" s="116">
        <v>1028.5321200000001</v>
      </c>
      <c r="KP127" s="117">
        <v>1808.9499999999998</v>
      </c>
      <c r="KQ127" s="117">
        <v>787.76027849376021</v>
      </c>
      <c r="KR127" s="117">
        <v>1197</v>
      </c>
      <c r="KS127" s="118">
        <v>1030.5786150000001</v>
      </c>
      <c r="KT127" s="116">
        <v>1038.8941200000002</v>
      </c>
      <c r="KU127" s="117">
        <v>1841.84</v>
      </c>
      <c r="KV127" s="117">
        <v>787.76027849376021</v>
      </c>
      <c r="KW127" s="117">
        <v>1197</v>
      </c>
      <c r="KX127" s="118">
        <v>1046.1993300000001</v>
      </c>
      <c r="KY127" s="116">
        <v>1049.2561200000002</v>
      </c>
      <c r="KZ127" s="117">
        <v>1874.73</v>
      </c>
      <c r="LA127" s="117">
        <v>804.82459749120005</v>
      </c>
      <c r="LB127" s="117">
        <v>1232.7</v>
      </c>
      <c r="LC127" s="118">
        <v>1061.8200449999999</v>
      </c>
      <c r="LD127" s="116">
        <v>1059.6181200000001</v>
      </c>
      <c r="LE127" s="117">
        <v>1907.62</v>
      </c>
      <c r="LF127" s="117">
        <v>804.82459749120005</v>
      </c>
      <c r="LG127" s="117">
        <v>1232.7</v>
      </c>
      <c r="LH127" s="118">
        <v>1077.4278075000002</v>
      </c>
      <c r="LI127" s="116">
        <v>1069.9801200000002</v>
      </c>
      <c r="LJ127" s="117">
        <v>1940.51</v>
      </c>
      <c r="LK127" s="117">
        <v>821.63422516031983</v>
      </c>
      <c r="LL127" s="117">
        <v>1268.4000000000001</v>
      </c>
      <c r="LM127" s="118">
        <v>1093.0485225</v>
      </c>
      <c r="LN127" s="116">
        <v>1080.3421200000003</v>
      </c>
      <c r="LO127" s="117">
        <v>1973.3999999999999</v>
      </c>
      <c r="LP127" s="117">
        <v>821.63422516031983</v>
      </c>
      <c r="LQ127" s="117">
        <v>1268.4000000000001</v>
      </c>
      <c r="LR127" s="118">
        <v>1108.6562850000003</v>
      </c>
    </row>
    <row r="128" spans="1:330">
      <c r="A128" s="122" t="s">
        <v>149</v>
      </c>
      <c r="B128" s="127" t="s">
        <v>382</v>
      </c>
      <c r="C128" s="116">
        <v>46.629000000000005</v>
      </c>
      <c r="D128" s="116">
        <v>62.172000000000004</v>
      </c>
      <c r="E128" s="116">
        <v>81.600750000000005</v>
      </c>
      <c r="F128" s="161">
        <v>104.86</v>
      </c>
      <c r="G128" s="116" t="e">
        <v>#N/A</v>
      </c>
      <c r="H128" s="117">
        <v>56.924999999999997</v>
      </c>
      <c r="I128" s="117">
        <v>75.900000000000006</v>
      </c>
      <c r="J128" s="117">
        <v>101.2</v>
      </c>
      <c r="K128" s="117">
        <v>125.235</v>
      </c>
      <c r="L128" s="117">
        <v>149.27000000000001</v>
      </c>
      <c r="M128" s="117">
        <v>36.424502400000009</v>
      </c>
      <c r="N128" s="117">
        <v>50.433926399999997</v>
      </c>
      <c r="O128" s="117">
        <v>64.443350400000014</v>
      </c>
      <c r="P128" s="117">
        <v>78.45277440000001</v>
      </c>
      <c r="Q128" s="117">
        <v>92.462198400000005</v>
      </c>
      <c r="R128" s="117">
        <v>46.2</v>
      </c>
      <c r="S128" s="117">
        <v>63</v>
      </c>
      <c r="T128" s="117">
        <v>76.650000000000006</v>
      </c>
      <c r="U128" s="117">
        <v>91.350000000000009</v>
      </c>
      <c r="V128" s="117" t="e">
        <v>#N/A</v>
      </c>
      <c r="W128" s="118">
        <v>110.8863525</v>
      </c>
      <c r="X128" s="118">
        <v>179.61231749999999</v>
      </c>
      <c r="Y128" s="118">
        <v>220.21840500000002</v>
      </c>
      <c r="Z128" s="118">
        <v>260.82449250000002</v>
      </c>
      <c r="AA128" s="118" t="e">
        <v>#N/A</v>
      </c>
      <c r="AC128" s="122" t="s">
        <v>149</v>
      </c>
      <c r="AD128" s="127" t="s">
        <v>382</v>
      </c>
      <c r="AE128" s="116">
        <v>46.629000000000005</v>
      </c>
      <c r="AF128" s="117">
        <v>56.924999999999997</v>
      </c>
      <c r="AG128" s="117">
        <v>66.983819348160011</v>
      </c>
      <c r="AH128" s="117">
        <v>46.2</v>
      </c>
      <c r="AI128" s="118">
        <v>132.25797750000001</v>
      </c>
      <c r="AJ128" s="116">
        <v>62.172000000000004</v>
      </c>
      <c r="AK128" s="117">
        <v>75.900000000000006</v>
      </c>
      <c r="AL128" s="117">
        <v>94.363137142560007</v>
      </c>
      <c r="AM128" s="117">
        <v>63</v>
      </c>
      <c r="AN128" s="118">
        <v>189.05469000000005</v>
      </c>
      <c r="AO128" s="116">
        <v>81.600750000000005</v>
      </c>
      <c r="AP128" s="117">
        <v>101.2</v>
      </c>
      <c r="AQ128" s="117">
        <v>110.76242878272001</v>
      </c>
      <c r="AR128" s="117">
        <v>76.650000000000006</v>
      </c>
      <c r="AS128" s="118">
        <v>225.12740250000002</v>
      </c>
      <c r="AT128" s="116">
        <v>101.02950000000001</v>
      </c>
      <c r="AU128" s="117">
        <v>125.235</v>
      </c>
      <c r="AV128" s="117">
        <v>128.23708380912001</v>
      </c>
      <c r="AW128" s="117">
        <v>91.350000000000009</v>
      </c>
      <c r="AX128" s="118">
        <v>261.20011499999998</v>
      </c>
      <c r="AY128" s="116">
        <v>119.16300000000001</v>
      </c>
      <c r="AZ128" s="117">
        <v>149.27000000000001</v>
      </c>
      <c r="BA128" s="117">
        <v>150.55087407360003</v>
      </c>
      <c r="BB128" s="117">
        <v>105</v>
      </c>
      <c r="BC128" s="118">
        <v>299.85037500000004</v>
      </c>
      <c r="BD128" s="116">
        <v>137.29650000000001</v>
      </c>
      <c r="BE128" s="117">
        <v>172.04</v>
      </c>
      <c r="BF128" s="117">
        <v>168.56321079312002</v>
      </c>
      <c r="BG128" s="117">
        <v>112.35000000000001</v>
      </c>
      <c r="BH128" s="118">
        <v>318.56673749999999</v>
      </c>
      <c r="BI128" s="116">
        <v>154.13475000000003</v>
      </c>
      <c r="BJ128" s="117">
        <v>194.81</v>
      </c>
      <c r="BK128" s="117">
        <v>184.96250243328004</v>
      </c>
      <c r="BL128" s="117">
        <v>119.7</v>
      </c>
      <c r="BM128" s="118">
        <v>337.28309999999999</v>
      </c>
      <c r="BN128" s="116">
        <v>170.97300000000001</v>
      </c>
      <c r="BO128" s="117">
        <v>217.58</v>
      </c>
      <c r="BP128" s="117">
        <v>203.24367999935998</v>
      </c>
      <c r="BQ128" s="117">
        <v>127.05000000000001</v>
      </c>
      <c r="BR128" s="118">
        <v>356.01241500000003</v>
      </c>
      <c r="BS128" s="116">
        <v>187.81125000000003</v>
      </c>
      <c r="BT128" s="117">
        <v>240.35</v>
      </c>
      <c r="BU128" s="117">
        <v>219.37413079296002</v>
      </c>
      <c r="BV128" s="117">
        <v>134.4</v>
      </c>
      <c r="BW128" s="118">
        <v>374.72877750000004</v>
      </c>
      <c r="BX128" s="116">
        <v>204.64949999999999</v>
      </c>
      <c r="BY128" s="117">
        <v>263.12</v>
      </c>
      <c r="BZ128" s="117">
        <v>236.84878581936002</v>
      </c>
      <c r="CA128" s="117">
        <v>141.75</v>
      </c>
      <c r="CB128" s="118">
        <v>393.45809250000002</v>
      </c>
      <c r="CC128" s="116">
        <v>205.94475</v>
      </c>
      <c r="CD128" s="117">
        <v>278.3</v>
      </c>
      <c r="CE128" s="117">
        <v>247.33357883520003</v>
      </c>
      <c r="CF128" s="117">
        <v>204.75</v>
      </c>
      <c r="CG128" s="118">
        <v>412.17445500000008</v>
      </c>
      <c r="CH128" s="116">
        <v>207.24</v>
      </c>
      <c r="CI128" s="117">
        <v>303.60000000000002</v>
      </c>
      <c r="CJ128" s="117">
        <v>258.35605354416009</v>
      </c>
      <c r="CK128" s="117">
        <v>204.75</v>
      </c>
      <c r="CL128" s="118">
        <v>430.89081750000003</v>
      </c>
      <c r="CM128" s="116">
        <v>214.98559499999999</v>
      </c>
      <c r="CN128" s="117">
        <v>328.90000000000003</v>
      </c>
      <c r="CO128" s="117">
        <v>269.37852825312001</v>
      </c>
      <c r="CP128" s="117">
        <v>221.55</v>
      </c>
      <c r="CQ128" s="118">
        <v>449.62013250000001</v>
      </c>
      <c r="CR128" s="116">
        <v>222.73119000000003</v>
      </c>
      <c r="CS128" s="117">
        <v>354.20000000000005</v>
      </c>
      <c r="CT128" s="117">
        <v>279.86332126896008</v>
      </c>
      <c r="CU128" s="117">
        <v>221.55</v>
      </c>
      <c r="CV128" s="118">
        <v>468.33649500000001</v>
      </c>
      <c r="CW128" s="116">
        <v>230.47678500000001</v>
      </c>
      <c r="CX128" s="117">
        <v>379.50000000000006</v>
      </c>
      <c r="CY128" s="117">
        <v>291.15463682448006</v>
      </c>
      <c r="CZ128" s="117">
        <v>238.35000000000002</v>
      </c>
      <c r="DA128" s="118">
        <v>487.06581000000006</v>
      </c>
      <c r="DB128" s="116">
        <v>238.22238000000002</v>
      </c>
      <c r="DC128" s="117">
        <v>404.8</v>
      </c>
      <c r="DD128" s="117">
        <v>301.37058899376001</v>
      </c>
      <c r="DE128" s="117">
        <v>238.35000000000002</v>
      </c>
      <c r="DF128" s="118">
        <v>505.78217250000006</v>
      </c>
      <c r="DG128" s="116">
        <v>245.96797500000002</v>
      </c>
      <c r="DH128" s="117">
        <v>430.09999999999997</v>
      </c>
      <c r="DI128" s="117">
        <v>312.12422285616009</v>
      </c>
      <c r="DJ128" s="117">
        <v>255.15</v>
      </c>
      <c r="DK128" s="118">
        <v>524.49853500000006</v>
      </c>
      <c r="DL128" s="116">
        <v>253.71357</v>
      </c>
      <c r="DM128" s="117">
        <v>455.4</v>
      </c>
      <c r="DN128" s="117">
        <v>322.87785671856005</v>
      </c>
      <c r="DO128" s="117">
        <v>255.15</v>
      </c>
      <c r="DP128" s="118">
        <v>543.22784999999999</v>
      </c>
      <c r="DQ128" s="116">
        <v>261.45916500000004</v>
      </c>
      <c r="DR128" s="117">
        <v>480.7</v>
      </c>
      <c r="DS128" s="117">
        <v>333.90033142752003</v>
      </c>
      <c r="DT128" s="117">
        <v>271.95</v>
      </c>
      <c r="DU128" s="118">
        <v>561.94421250000005</v>
      </c>
      <c r="DV128" s="116">
        <v>269.20476000000002</v>
      </c>
      <c r="DW128" s="117">
        <v>506</v>
      </c>
      <c r="DX128" s="117">
        <v>343.84744275024008</v>
      </c>
      <c r="DY128" s="117">
        <v>271.95</v>
      </c>
      <c r="DZ128" s="118">
        <v>580.67352750000009</v>
      </c>
      <c r="EA128" s="116">
        <v>273.09051000000005</v>
      </c>
      <c r="EB128" s="117">
        <v>478.17</v>
      </c>
      <c r="EC128" s="117">
        <v>354.33223576608003</v>
      </c>
      <c r="ED128" s="117">
        <v>281.40000000000003</v>
      </c>
      <c r="EE128" s="118">
        <v>599.38989000000004</v>
      </c>
      <c r="EF128" s="116">
        <v>276.97626000000002</v>
      </c>
      <c r="EG128" s="117">
        <v>500.94</v>
      </c>
      <c r="EH128" s="117">
        <v>354.33223576608003</v>
      </c>
      <c r="EI128" s="117">
        <v>281.40000000000003</v>
      </c>
      <c r="EJ128" s="118">
        <v>618.10625249999998</v>
      </c>
      <c r="EK128" s="116">
        <v>280.86201000000005</v>
      </c>
      <c r="EL128" s="117">
        <v>523.71</v>
      </c>
      <c r="EM128" s="117">
        <v>364.01050624224007</v>
      </c>
      <c r="EN128" s="117">
        <v>301.35000000000002</v>
      </c>
      <c r="EO128" s="118">
        <v>636.83556750000002</v>
      </c>
      <c r="EP128" s="116">
        <v>284.74776000000003</v>
      </c>
      <c r="EQ128" s="117">
        <v>546.48</v>
      </c>
      <c r="ER128" s="117">
        <v>364.01050624224007</v>
      </c>
      <c r="ES128" s="117">
        <v>301.35000000000002</v>
      </c>
      <c r="ET128" s="118">
        <v>655.55193000000008</v>
      </c>
      <c r="EU128" s="116">
        <v>288.63351</v>
      </c>
      <c r="EV128" s="117">
        <v>569.25</v>
      </c>
      <c r="EW128" s="117">
        <v>374.49529925808014</v>
      </c>
      <c r="EX128" s="117">
        <v>321.3</v>
      </c>
      <c r="EY128" s="118">
        <v>674.28124500000013</v>
      </c>
      <c r="EZ128" s="116">
        <v>292.51926000000003</v>
      </c>
      <c r="FA128" s="117">
        <v>592.02</v>
      </c>
      <c r="FB128" s="117">
        <v>374.49529925808014</v>
      </c>
      <c r="FC128" s="117">
        <v>321.3</v>
      </c>
      <c r="FD128" s="118">
        <v>692.99760749999996</v>
      </c>
      <c r="FE128" s="116">
        <v>296.40501</v>
      </c>
      <c r="FF128" s="117">
        <v>614.79000000000008</v>
      </c>
      <c r="FG128" s="117">
        <v>383.63588804112004</v>
      </c>
      <c r="FH128" s="117">
        <v>341.25</v>
      </c>
      <c r="FI128" s="118">
        <v>711.71397000000002</v>
      </c>
      <c r="FJ128" s="116">
        <v>300.29076000000003</v>
      </c>
      <c r="FK128" s="117">
        <v>637.55999999999995</v>
      </c>
      <c r="FL128" s="117">
        <v>383.63588804112004</v>
      </c>
      <c r="FM128" s="117">
        <v>341.25</v>
      </c>
      <c r="FN128" s="118">
        <v>730.44328500000006</v>
      </c>
      <c r="FO128" s="116">
        <v>304.17651000000001</v>
      </c>
      <c r="FP128" s="117">
        <v>660.33</v>
      </c>
      <c r="FQ128" s="117">
        <v>394.12068105696011</v>
      </c>
      <c r="FR128" s="117">
        <v>361.2</v>
      </c>
      <c r="FS128" s="118">
        <v>749.15964750000001</v>
      </c>
      <c r="FT128" s="116">
        <v>308.06226000000004</v>
      </c>
      <c r="FU128" s="117">
        <v>683.1</v>
      </c>
      <c r="FV128" s="117">
        <v>394.12068105696011</v>
      </c>
      <c r="FW128" s="117">
        <v>361.2</v>
      </c>
      <c r="FX128" s="118">
        <v>767.88896250000005</v>
      </c>
      <c r="FY128" s="116">
        <v>311.94801000000001</v>
      </c>
      <c r="FZ128" s="117">
        <v>705.87</v>
      </c>
      <c r="GA128" s="117">
        <v>404.33663322624005</v>
      </c>
      <c r="GB128" s="117">
        <v>383.25</v>
      </c>
      <c r="GC128" s="118">
        <v>786.60532499999999</v>
      </c>
      <c r="GD128" s="116">
        <v>315.83376000000004</v>
      </c>
      <c r="GE128" s="117">
        <v>728.64</v>
      </c>
      <c r="GF128" s="117">
        <v>404.33663322624005</v>
      </c>
      <c r="GG128" s="117">
        <v>383.25</v>
      </c>
      <c r="GH128" s="118">
        <v>805.32168750000005</v>
      </c>
      <c r="GI128" s="116">
        <v>319.71951000000007</v>
      </c>
      <c r="GJ128" s="117">
        <v>751.41</v>
      </c>
      <c r="GK128" s="117">
        <v>414.55258539552005</v>
      </c>
      <c r="GL128" s="117">
        <v>406.35</v>
      </c>
      <c r="GM128" s="118">
        <v>824.0510025000001</v>
      </c>
      <c r="GN128" s="116">
        <v>323.60526000000004</v>
      </c>
      <c r="GO128" s="117">
        <v>774.18000000000006</v>
      </c>
      <c r="GP128" s="117">
        <v>414.55258539552005</v>
      </c>
      <c r="GQ128" s="117">
        <v>406.35</v>
      </c>
      <c r="GR128" s="118">
        <v>842.76736500000004</v>
      </c>
      <c r="GS128" s="116">
        <v>327.49101000000007</v>
      </c>
      <c r="GT128" s="117">
        <v>796.95</v>
      </c>
      <c r="GU128" s="117">
        <v>423.96201502512002</v>
      </c>
      <c r="GV128" s="117">
        <v>428.40000000000003</v>
      </c>
      <c r="GW128" s="118">
        <v>861.49668000000008</v>
      </c>
      <c r="GX128" s="116">
        <v>331.37676000000005</v>
      </c>
      <c r="GY128" s="117">
        <v>819.72</v>
      </c>
      <c r="GZ128" s="117">
        <v>423.96201502512002</v>
      </c>
      <c r="HA128" s="117">
        <v>428.40000000000003</v>
      </c>
      <c r="HB128" s="118">
        <v>880.21304250000014</v>
      </c>
      <c r="HC128" s="116">
        <v>335.26250999999996</v>
      </c>
      <c r="HD128" s="117">
        <v>842.49</v>
      </c>
      <c r="HE128" s="117">
        <v>434.17796719440014</v>
      </c>
      <c r="HF128" s="117">
        <v>451.5</v>
      </c>
      <c r="HG128" s="118">
        <v>898.92940499999997</v>
      </c>
      <c r="HH128" s="116">
        <v>339.14825999999999</v>
      </c>
      <c r="HI128" s="117">
        <v>865.26</v>
      </c>
      <c r="HJ128" s="117">
        <v>434.17796719440014</v>
      </c>
      <c r="HK128" s="117">
        <v>451.5</v>
      </c>
      <c r="HL128" s="118">
        <v>917.65872000000002</v>
      </c>
      <c r="HM128" s="116">
        <v>343.03400999999997</v>
      </c>
      <c r="HN128" s="117">
        <v>888.03</v>
      </c>
      <c r="HO128" s="117">
        <v>443.85623767056018</v>
      </c>
      <c r="HP128" s="117">
        <v>473.55</v>
      </c>
      <c r="HQ128" s="118">
        <v>936.37508249999996</v>
      </c>
      <c r="HR128" s="116">
        <v>346.91976</v>
      </c>
      <c r="HS128" s="117">
        <v>910.8</v>
      </c>
      <c r="HT128" s="117">
        <v>443.85623767056018</v>
      </c>
      <c r="HU128" s="117">
        <v>473.55</v>
      </c>
      <c r="HV128" s="118">
        <v>955.1043975</v>
      </c>
      <c r="HW128" s="116">
        <v>350.80550999999997</v>
      </c>
      <c r="HX128" s="117">
        <v>881.70500000000004</v>
      </c>
      <c r="HY128" s="117">
        <v>454.07218983984001</v>
      </c>
      <c r="HZ128" s="117">
        <v>491.40000000000003</v>
      </c>
      <c r="IA128" s="118">
        <v>973.82076000000006</v>
      </c>
      <c r="IB128" s="116">
        <v>354.69126</v>
      </c>
      <c r="IC128" s="117">
        <v>903.20999999999992</v>
      </c>
      <c r="ID128" s="117">
        <v>454.07218983984001</v>
      </c>
      <c r="IE128" s="117">
        <v>491.40000000000003</v>
      </c>
      <c r="IF128" s="118">
        <v>992.53712250000001</v>
      </c>
      <c r="IG128" s="116">
        <v>358.57700999999997</v>
      </c>
      <c r="IH128" s="117">
        <v>924.71500000000003</v>
      </c>
      <c r="II128" s="117">
        <v>464.01930116256011</v>
      </c>
      <c r="IJ128" s="117">
        <v>510.3</v>
      </c>
      <c r="IK128" s="118">
        <v>1011.2664375000001</v>
      </c>
      <c r="IL128" s="116">
        <v>362.46276</v>
      </c>
      <c r="IM128" s="117">
        <v>946.22</v>
      </c>
      <c r="IN128" s="117">
        <v>464.01930116256011</v>
      </c>
      <c r="IO128" s="117">
        <v>510.3</v>
      </c>
      <c r="IP128" s="118">
        <v>1029.9828000000002</v>
      </c>
      <c r="IQ128" s="116">
        <v>366.34850999999998</v>
      </c>
      <c r="IR128" s="117">
        <v>967.72499999999991</v>
      </c>
      <c r="IS128" s="117">
        <v>475.04177587152003</v>
      </c>
      <c r="IT128" s="117">
        <v>528.15</v>
      </c>
      <c r="IU128" s="118">
        <v>1048.6991625000001</v>
      </c>
      <c r="IV128" s="116">
        <v>370.23426000000001</v>
      </c>
      <c r="IW128" s="117">
        <v>989.23</v>
      </c>
      <c r="IX128" s="117">
        <v>475.04177587152003</v>
      </c>
      <c r="IY128" s="117">
        <v>528.15</v>
      </c>
      <c r="IZ128" s="118">
        <v>1067.4284775000001</v>
      </c>
      <c r="JA128" s="116">
        <v>374.12000999999998</v>
      </c>
      <c r="JB128" s="117">
        <v>1010.735</v>
      </c>
      <c r="JC128" s="117">
        <v>484.18236465456005</v>
      </c>
      <c r="JD128" s="117">
        <v>546</v>
      </c>
      <c r="JE128" s="118">
        <v>1086.1448399999999</v>
      </c>
      <c r="JF128" s="116">
        <v>378.00576000000001</v>
      </c>
      <c r="JG128" s="117">
        <v>1032.24</v>
      </c>
      <c r="JH128" s="117">
        <v>484.18236465456005</v>
      </c>
      <c r="JI128" s="117">
        <v>546</v>
      </c>
      <c r="JJ128" s="118">
        <v>1104.8741550000002</v>
      </c>
      <c r="JK128" s="116">
        <v>381.89150999999998</v>
      </c>
      <c r="JL128" s="117">
        <v>1053.7450000000001</v>
      </c>
      <c r="JM128" s="117">
        <v>494.3983168238401</v>
      </c>
      <c r="JN128" s="117">
        <v>563.85</v>
      </c>
      <c r="JO128" s="118">
        <v>1123.5905175</v>
      </c>
      <c r="JP128" s="116">
        <v>385.77726000000001</v>
      </c>
      <c r="JQ128" s="117">
        <v>1075.25</v>
      </c>
      <c r="JR128" s="117">
        <v>494.3983168238401</v>
      </c>
      <c r="JS128" s="117">
        <v>563.85</v>
      </c>
      <c r="JT128" s="118">
        <v>1142.3068799999999</v>
      </c>
      <c r="JU128" s="116">
        <v>389.66300999999999</v>
      </c>
      <c r="JV128" s="117">
        <v>1096.7550000000001</v>
      </c>
      <c r="JW128" s="117">
        <v>504.61426899312011</v>
      </c>
      <c r="JX128" s="117">
        <v>581.70000000000005</v>
      </c>
      <c r="JY128" s="118">
        <v>1161.0361950000001</v>
      </c>
      <c r="JZ128" s="116">
        <v>393.54876000000002</v>
      </c>
      <c r="KA128" s="117">
        <v>1118.26</v>
      </c>
      <c r="KB128" s="117">
        <v>504.61426899312011</v>
      </c>
      <c r="KC128" s="117">
        <v>581.70000000000005</v>
      </c>
      <c r="KD128" s="118">
        <v>1179.7525575</v>
      </c>
      <c r="KE128" s="116">
        <v>397.43450999999999</v>
      </c>
      <c r="KF128" s="117">
        <v>1139.7649999999999</v>
      </c>
      <c r="KG128" s="117">
        <v>514.29253946928009</v>
      </c>
      <c r="KH128" s="117">
        <v>599.55000000000007</v>
      </c>
      <c r="KI128" s="118">
        <v>1198.4818725</v>
      </c>
      <c r="KJ128" s="116">
        <v>401.32026000000002</v>
      </c>
      <c r="KK128" s="117">
        <v>1161.27</v>
      </c>
      <c r="KL128" s="117">
        <v>514.29253946928009</v>
      </c>
      <c r="KM128" s="117">
        <v>599.55000000000007</v>
      </c>
      <c r="KN128" s="118">
        <v>1217.1982350000001</v>
      </c>
      <c r="KO128" s="116">
        <v>405.20600999999999</v>
      </c>
      <c r="KP128" s="117">
        <v>1182.7750000000001</v>
      </c>
      <c r="KQ128" s="117">
        <v>523.97080994544012</v>
      </c>
      <c r="KR128" s="117">
        <v>618.45000000000005</v>
      </c>
      <c r="KS128" s="118">
        <v>1235.9145975000001</v>
      </c>
      <c r="KT128" s="116">
        <v>409.09176000000002</v>
      </c>
      <c r="KU128" s="117">
        <v>1204.28</v>
      </c>
      <c r="KV128" s="117">
        <v>523.97080994544012</v>
      </c>
      <c r="KW128" s="117">
        <v>618.45000000000005</v>
      </c>
      <c r="KX128" s="118">
        <v>1254.6439124999999</v>
      </c>
      <c r="KY128" s="116">
        <v>412.97751</v>
      </c>
      <c r="KZ128" s="117">
        <v>1225.7850000000001</v>
      </c>
      <c r="LA128" s="117">
        <v>534.45560296127996</v>
      </c>
      <c r="LB128" s="117">
        <v>636.30000000000007</v>
      </c>
      <c r="LC128" s="118">
        <v>1273.360275</v>
      </c>
      <c r="LD128" s="116">
        <v>416.86326000000003</v>
      </c>
      <c r="LE128" s="117">
        <v>1247.29</v>
      </c>
      <c r="LF128" s="117">
        <v>534.45560296127996</v>
      </c>
      <c r="LG128" s="117">
        <v>636.30000000000007</v>
      </c>
      <c r="LH128" s="118">
        <v>1292.08959</v>
      </c>
      <c r="LI128" s="116">
        <v>420.74900999999994</v>
      </c>
      <c r="LJ128" s="117">
        <v>1268.7949999999998</v>
      </c>
      <c r="LK128" s="117">
        <v>544.13387343744</v>
      </c>
      <c r="LL128" s="117">
        <v>654.15</v>
      </c>
      <c r="LM128" s="118">
        <v>1310.8059525000001</v>
      </c>
      <c r="LN128" s="116">
        <v>424.63476000000003</v>
      </c>
      <c r="LO128" s="117">
        <v>1290.3000000000002</v>
      </c>
      <c r="LP128" s="117">
        <v>544.13387343744</v>
      </c>
      <c r="LQ128" s="117">
        <v>654.15</v>
      </c>
      <c r="LR128" s="118">
        <v>1329.5352675000001</v>
      </c>
    </row>
    <row r="129" spans="1:330">
      <c r="A129" s="122" t="s">
        <v>150</v>
      </c>
      <c r="B129" s="127" t="s">
        <v>383</v>
      </c>
      <c r="C129" s="116">
        <v>42.743250000000003</v>
      </c>
      <c r="D129" s="116">
        <v>55.695750000000004</v>
      </c>
      <c r="E129" s="116">
        <v>73.829250000000002</v>
      </c>
      <c r="F129" s="161">
        <v>101.03</v>
      </c>
      <c r="G129" s="116" t="e">
        <v>#N/A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61.641465600000018</v>
      </c>
      <c r="N129" s="117">
        <v>75.650889600000014</v>
      </c>
      <c r="O129" s="117">
        <v>89.660313600000009</v>
      </c>
      <c r="P129" s="117">
        <v>106.47162240000003</v>
      </c>
      <c r="Q129" s="117">
        <v>123.28293120000004</v>
      </c>
      <c r="R129" s="117">
        <v>52.5</v>
      </c>
      <c r="S129" s="117">
        <v>89.25</v>
      </c>
      <c r="T129" s="117">
        <v>110.25</v>
      </c>
      <c r="U129" s="117">
        <v>131.25</v>
      </c>
      <c r="V129" s="117" t="e">
        <v>#N/A</v>
      </c>
      <c r="W129" s="118">
        <v>96.83289000000002</v>
      </c>
      <c r="X129" s="118">
        <v>157.735545</v>
      </c>
      <c r="Y129" s="118">
        <v>192.08557500000003</v>
      </c>
      <c r="Z129" s="118">
        <v>226.43560500000001</v>
      </c>
      <c r="AA129" s="118" t="e">
        <v>#N/A</v>
      </c>
      <c r="AC129" s="122" t="s">
        <v>150</v>
      </c>
      <c r="AD129" s="127" t="s">
        <v>383</v>
      </c>
      <c r="AE129" s="116">
        <v>42.743250000000003</v>
      </c>
      <c r="AF129" s="117">
        <v>0</v>
      </c>
      <c r="AG129" s="117">
        <v>149.41891261440003</v>
      </c>
      <c r="AH129" s="117">
        <v>72.45</v>
      </c>
      <c r="AI129" s="118">
        <v>107.5964175</v>
      </c>
      <c r="AJ129" s="116">
        <v>55.695750000000004</v>
      </c>
      <c r="AK129" s="117">
        <v>0</v>
      </c>
      <c r="AL129" s="117">
        <v>204.20584723968003</v>
      </c>
      <c r="AM129" s="117">
        <v>109.2</v>
      </c>
      <c r="AN129" s="118">
        <v>152.4379725</v>
      </c>
      <c r="AO129" s="116">
        <v>73.829250000000002</v>
      </c>
      <c r="AP129" s="117">
        <v>0</v>
      </c>
      <c r="AQ129" s="117">
        <v>245.60733760992005</v>
      </c>
      <c r="AR129" s="117">
        <v>130.20000000000002</v>
      </c>
      <c r="AS129" s="118">
        <v>184.13274000000001</v>
      </c>
      <c r="AT129" s="116">
        <v>91.962750000000014</v>
      </c>
      <c r="AU129" s="117">
        <v>0</v>
      </c>
      <c r="AV129" s="117">
        <v>287.32011738144007</v>
      </c>
      <c r="AW129" s="117">
        <v>151.20000000000002</v>
      </c>
      <c r="AX129" s="118">
        <v>215.84046000000001</v>
      </c>
      <c r="AY129" s="116">
        <v>110.09625000000001</v>
      </c>
      <c r="AZ129" s="117">
        <v>0</v>
      </c>
      <c r="BA129" s="117">
        <v>341.17318380288009</v>
      </c>
      <c r="BB129" s="117">
        <v>172.20000000000002</v>
      </c>
      <c r="BC129" s="118">
        <v>249.80191500000004</v>
      </c>
      <c r="BD129" s="116">
        <v>128.22975000000002</v>
      </c>
      <c r="BE129" s="117">
        <v>0</v>
      </c>
      <c r="BF129" s="117">
        <v>377.59404375264006</v>
      </c>
      <c r="BG129" s="117">
        <v>187.95000000000002</v>
      </c>
      <c r="BH129" s="118">
        <v>265.42263000000003</v>
      </c>
      <c r="BI129" s="116">
        <v>144.74418750000001</v>
      </c>
      <c r="BJ129" s="117">
        <v>0</v>
      </c>
      <c r="BK129" s="117">
        <v>414.63748250496013</v>
      </c>
      <c r="BL129" s="117">
        <v>202.65</v>
      </c>
      <c r="BM129" s="118">
        <v>281.04334499999999</v>
      </c>
      <c r="BN129" s="116">
        <v>161.25862499999999</v>
      </c>
      <c r="BO129" s="117">
        <v>0</v>
      </c>
      <c r="BP129" s="117">
        <v>451.68092125728015</v>
      </c>
      <c r="BQ129" s="117">
        <v>218.4</v>
      </c>
      <c r="BR129" s="118">
        <v>296.65110750000002</v>
      </c>
      <c r="BS129" s="116">
        <v>177.77306250000001</v>
      </c>
      <c r="BT129" s="117">
        <v>0</v>
      </c>
      <c r="BU129" s="117">
        <v>488.41307060832003</v>
      </c>
      <c r="BV129" s="117">
        <v>234.15</v>
      </c>
      <c r="BW129" s="118">
        <v>312.27182249999998</v>
      </c>
      <c r="BX129" s="116">
        <v>194.28750000000002</v>
      </c>
      <c r="BY129" s="117">
        <v>0</v>
      </c>
      <c r="BZ129" s="117">
        <v>525.4565093606401</v>
      </c>
      <c r="CA129" s="117">
        <v>249.9</v>
      </c>
      <c r="CB129" s="118">
        <v>327.87958500000002</v>
      </c>
      <c r="CC129" s="116">
        <v>344.53649999999999</v>
      </c>
      <c r="CD129" s="117">
        <v>0</v>
      </c>
      <c r="CE129" s="117">
        <v>547.55805685152006</v>
      </c>
      <c r="CF129" s="117">
        <v>295.05</v>
      </c>
      <c r="CG129" s="118">
        <v>343.50029999999998</v>
      </c>
      <c r="CH129" s="116">
        <v>494.78550000000007</v>
      </c>
      <c r="CI129" s="117">
        <v>0</v>
      </c>
      <c r="CJ129" s="117">
        <v>569.97089374368011</v>
      </c>
      <c r="CK129" s="117">
        <v>295.05</v>
      </c>
      <c r="CL129" s="118">
        <v>359.121015</v>
      </c>
      <c r="CM129" s="116">
        <v>514.55101500000001</v>
      </c>
      <c r="CN129" s="117">
        <v>0</v>
      </c>
      <c r="CO129" s="117">
        <v>592.69502003712012</v>
      </c>
      <c r="CP129" s="117">
        <v>340.2</v>
      </c>
      <c r="CQ129" s="118">
        <v>374.72877750000004</v>
      </c>
      <c r="CR129" s="116">
        <v>534.31653000000006</v>
      </c>
      <c r="CS129" s="117">
        <v>0</v>
      </c>
      <c r="CT129" s="117">
        <v>615.41914633056001</v>
      </c>
      <c r="CU129" s="117">
        <v>340.2</v>
      </c>
      <c r="CV129" s="118">
        <v>390.34949250000005</v>
      </c>
      <c r="CW129" s="116">
        <v>554.08204499999999</v>
      </c>
      <c r="CX129" s="117">
        <v>0</v>
      </c>
      <c r="CY129" s="117">
        <v>637.83198322272017</v>
      </c>
      <c r="CZ129" s="117">
        <v>385.35</v>
      </c>
      <c r="DA129" s="118">
        <v>405.95725500000003</v>
      </c>
      <c r="DB129" s="116">
        <v>573.84756000000016</v>
      </c>
      <c r="DC129" s="117">
        <v>0</v>
      </c>
      <c r="DD129" s="117">
        <v>660.86739891744003</v>
      </c>
      <c r="DE129" s="117">
        <v>385.35</v>
      </c>
      <c r="DF129" s="118">
        <v>421.57797000000005</v>
      </c>
      <c r="DG129" s="116">
        <v>593.61307499999998</v>
      </c>
      <c r="DH129" s="117">
        <v>0</v>
      </c>
      <c r="DI129" s="117">
        <v>683.28023580960007</v>
      </c>
      <c r="DJ129" s="117">
        <v>430.5</v>
      </c>
      <c r="DK129" s="118">
        <v>437.19868500000001</v>
      </c>
      <c r="DL129" s="116">
        <v>613.37859000000003</v>
      </c>
      <c r="DM129" s="117">
        <v>0</v>
      </c>
      <c r="DN129" s="117">
        <v>704.75920449792</v>
      </c>
      <c r="DO129" s="117">
        <v>430.5</v>
      </c>
      <c r="DP129" s="118">
        <v>452.80644749999999</v>
      </c>
      <c r="DQ129" s="116">
        <v>633.14410500000008</v>
      </c>
      <c r="DR129" s="117">
        <v>0</v>
      </c>
      <c r="DS129" s="117">
        <v>728.41719899520012</v>
      </c>
      <c r="DT129" s="117">
        <v>475.65000000000003</v>
      </c>
      <c r="DU129" s="118">
        <v>468.42716250000001</v>
      </c>
      <c r="DV129" s="116">
        <v>652.90962000000002</v>
      </c>
      <c r="DW129" s="117">
        <v>0</v>
      </c>
      <c r="DX129" s="117">
        <v>751.14132528864002</v>
      </c>
      <c r="DY129" s="117">
        <v>475.65000000000003</v>
      </c>
      <c r="DZ129" s="118">
        <v>484.03492500000004</v>
      </c>
      <c r="EA129" s="116">
        <v>663.91924500000005</v>
      </c>
      <c r="EB129" s="117">
        <v>0</v>
      </c>
      <c r="EC129" s="117">
        <v>775.42189858847996</v>
      </c>
      <c r="ED129" s="117">
        <v>500.85</v>
      </c>
      <c r="EE129" s="118">
        <v>499.65564000000001</v>
      </c>
      <c r="EF129" s="116">
        <v>674.92887000000019</v>
      </c>
      <c r="EG129" s="117">
        <v>0</v>
      </c>
      <c r="EH129" s="117">
        <v>775.42189858847996</v>
      </c>
      <c r="EI129" s="117">
        <v>500.85</v>
      </c>
      <c r="EJ129" s="118">
        <v>515.27635499999997</v>
      </c>
      <c r="EK129" s="116">
        <v>685.9384950000001</v>
      </c>
      <c r="EL129" s="117">
        <v>0</v>
      </c>
      <c r="EM129" s="117">
        <v>800.63634009216025</v>
      </c>
      <c r="EN129" s="117">
        <v>544.95000000000005</v>
      </c>
      <c r="EO129" s="118">
        <v>530.8841175</v>
      </c>
      <c r="EP129" s="116">
        <v>696.94812000000002</v>
      </c>
      <c r="EQ129" s="117">
        <v>0</v>
      </c>
      <c r="ER129" s="117">
        <v>800.63634009216025</v>
      </c>
      <c r="ES129" s="117">
        <v>544.95000000000005</v>
      </c>
      <c r="ET129" s="118">
        <v>546.50483250000002</v>
      </c>
      <c r="EU129" s="116">
        <v>707.95774500000016</v>
      </c>
      <c r="EV129" s="117">
        <v>0</v>
      </c>
      <c r="EW129" s="117">
        <v>825.53949219456013</v>
      </c>
      <c r="EX129" s="117">
        <v>589.05000000000007</v>
      </c>
      <c r="EY129" s="118">
        <v>562.11259500000006</v>
      </c>
      <c r="EZ129" s="116">
        <v>718.96737000000007</v>
      </c>
      <c r="FA129" s="117">
        <v>0</v>
      </c>
      <c r="FB129" s="117">
        <v>825.53949219456013</v>
      </c>
      <c r="FC129" s="117">
        <v>589.05000000000007</v>
      </c>
      <c r="FD129" s="118">
        <v>577.73330999999996</v>
      </c>
      <c r="FE129" s="116">
        <v>729.9769950000001</v>
      </c>
      <c r="FF129" s="117">
        <v>0</v>
      </c>
      <c r="FG129" s="117">
        <v>849.82006549440007</v>
      </c>
      <c r="FH129" s="117">
        <v>633.15</v>
      </c>
      <c r="FI129" s="118">
        <v>593.35402500000009</v>
      </c>
      <c r="FJ129" s="116">
        <v>740.98662000000013</v>
      </c>
      <c r="FK129" s="117">
        <v>0</v>
      </c>
      <c r="FL129" s="117">
        <v>849.82006549440007</v>
      </c>
      <c r="FM129" s="117">
        <v>633.15</v>
      </c>
      <c r="FN129" s="118">
        <v>608.96178750000001</v>
      </c>
      <c r="FO129" s="116">
        <v>751.99624500000016</v>
      </c>
      <c r="FP129" s="117">
        <v>0</v>
      </c>
      <c r="FQ129" s="117">
        <v>874.72321759680028</v>
      </c>
      <c r="FR129" s="117">
        <v>677.25</v>
      </c>
      <c r="FS129" s="118">
        <v>624.58250250000003</v>
      </c>
      <c r="FT129" s="116">
        <v>763.00587000000007</v>
      </c>
      <c r="FU129" s="117">
        <v>0</v>
      </c>
      <c r="FV129" s="117">
        <v>874.72321759680028</v>
      </c>
      <c r="FW129" s="117">
        <v>677.25</v>
      </c>
      <c r="FX129" s="118">
        <v>640.19026499999995</v>
      </c>
      <c r="FY129" s="116">
        <v>774.01549500000021</v>
      </c>
      <c r="FZ129" s="117">
        <v>0</v>
      </c>
      <c r="GA129" s="117">
        <v>899.3150802979203</v>
      </c>
      <c r="GB129" s="117">
        <v>724.5</v>
      </c>
      <c r="GC129" s="118">
        <v>655.81097999999997</v>
      </c>
      <c r="GD129" s="116">
        <v>785.02512000000013</v>
      </c>
      <c r="GE129" s="117">
        <v>0</v>
      </c>
      <c r="GF129" s="117">
        <v>899.3150802979203</v>
      </c>
      <c r="GG129" s="117">
        <v>724.5</v>
      </c>
      <c r="GH129" s="118">
        <v>671.43169499999999</v>
      </c>
      <c r="GI129" s="116">
        <v>796.03474500000004</v>
      </c>
      <c r="GJ129" s="117">
        <v>0</v>
      </c>
      <c r="GK129" s="117">
        <v>924.52952180160003</v>
      </c>
      <c r="GL129" s="117">
        <v>771.75</v>
      </c>
      <c r="GM129" s="118">
        <v>687.03945750000003</v>
      </c>
      <c r="GN129" s="116">
        <v>807.04437000000019</v>
      </c>
      <c r="GO129" s="117">
        <v>0</v>
      </c>
      <c r="GP129" s="117">
        <v>924.52952180160003</v>
      </c>
      <c r="GQ129" s="117">
        <v>771.75</v>
      </c>
      <c r="GR129" s="118">
        <v>702.66017250000004</v>
      </c>
      <c r="GS129" s="116">
        <v>818.0539950000001</v>
      </c>
      <c r="GT129" s="117">
        <v>0</v>
      </c>
      <c r="GU129" s="117">
        <v>949.74396330528032</v>
      </c>
      <c r="GV129" s="117">
        <v>819</v>
      </c>
      <c r="GW129" s="118">
        <v>718.26793499999997</v>
      </c>
      <c r="GX129" s="116">
        <v>829.06362000000013</v>
      </c>
      <c r="GY129" s="117">
        <v>0</v>
      </c>
      <c r="GZ129" s="117">
        <v>949.74396330528032</v>
      </c>
      <c r="HA129" s="117">
        <v>819</v>
      </c>
      <c r="HB129" s="118">
        <v>733.8886500000001</v>
      </c>
      <c r="HC129" s="116">
        <v>840.07324500000004</v>
      </c>
      <c r="HD129" s="117">
        <v>0</v>
      </c>
      <c r="HE129" s="117">
        <v>974.02453660512015</v>
      </c>
      <c r="HF129" s="117">
        <v>865.2</v>
      </c>
      <c r="HG129" s="118">
        <v>749.509365</v>
      </c>
      <c r="HH129" s="116">
        <v>851.08287000000018</v>
      </c>
      <c r="HI129" s="117">
        <v>0</v>
      </c>
      <c r="HJ129" s="117">
        <v>974.02453660512015</v>
      </c>
      <c r="HK129" s="117">
        <v>865.2</v>
      </c>
      <c r="HL129" s="118">
        <v>765.11712750000015</v>
      </c>
      <c r="HM129" s="116">
        <v>862.0924950000001</v>
      </c>
      <c r="HN129" s="117">
        <v>0</v>
      </c>
      <c r="HO129" s="117">
        <v>998.92768870752025</v>
      </c>
      <c r="HP129" s="117">
        <v>912.45</v>
      </c>
      <c r="HQ129" s="118">
        <v>780.73784250000006</v>
      </c>
      <c r="HR129" s="116">
        <v>873.10212000000001</v>
      </c>
      <c r="HS129" s="117">
        <v>0</v>
      </c>
      <c r="HT129" s="117">
        <v>998.92768870752025</v>
      </c>
      <c r="HU129" s="117">
        <v>912.45</v>
      </c>
      <c r="HV129" s="118">
        <v>796.34560500000009</v>
      </c>
      <c r="HW129" s="116">
        <v>883.46412000000009</v>
      </c>
      <c r="HX129" s="117">
        <v>0</v>
      </c>
      <c r="HY129" s="117">
        <v>1023.8308408099205</v>
      </c>
      <c r="HZ129" s="117">
        <v>948.15000000000009</v>
      </c>
      <c r="IA129" s="118">
        <v>811.96632000000011</v>
      </c>
      <c r="IB129" s="116">
        <v>893.82612000000006</v>
      </c>
      <c r="IC129" s="117">
        <v>0</v>
      </c>
      <c r="ID129" s="117">
        <v>1023.8308408099205</v>
      </c>
      <c r="IE129" s="117">
        <v>948.15000000000009</v>
      </c>
      <c r="IF129" s="118">
        <v>827.58703500000013</v>
      </c>
      <c r="IG129" s="116">
        <v>904.18812000000014</v>
      </c>
      <c r="IH129" s="117">
        <v>0</v>
      </c>
      <c r="II129" s="117">
        <v>1047.8001247084801</v>
      </c>
      <c r="IJ129" s="117">
        <v>983.85</v>
      </c>
      <c r="IK129" s="118">
        <v>843.19479750000005</v>
      </c>
      <c r="IL129" s="116">
        <v>914.55012000000011</v>
      </c>
      <c r="IM129" s="117">
        <v>0</v>
      </c>
      <c r="IN129" s="117">
        <v>1047.8001247084801</v>
      </c>
      <c r="IO129" s="117">
        <v>983.85</v>
      </c>
      <c r="IP129" s="118">
        <v>858.81551250000007</v>
      </c>
      <c r="IQ129" s="116">
        <v>924.91212000000007</v>
      </c>
      <c r="IR129" s="117">
        <v>0</v>
      </c>
      <c r="IS129" s="117">
        <v>1073.0145662121602</v>
      </c>
      <c r="IT129" s="117">
        <v>1019.5500000000001</v>
      </c>
      <c r="IU129" s="118">
        <v>874.4232750000001</v>
      </c>
      <c r="IV129" s="116">
        <v>935.27412000000015</v>
      </c>
      <c r="IW129" s="117">
        <v>0</v>
      </c>
      <c r="IX129" s="117">
        <v>1073.0145662121602</v>
      </c>
      <c r="IY129" s="117">
        <v>1019.5500000000001</v>
      </c>
      <c r="IZ129" s="118">
        <v>890.04399000000012</v>
      </c>
      <c r="JA129" s="116">
        <v>945.63612000000012</v>
      </c>
      <c r="JB129" s="117">
        <v>0</v>
      </c>
      <c r="JC129" s="117">
        <v>1096.6725607094402</v>
      </c>
      <c r="JD129" s="117">
        <v>1054.2</v>
      </c>
      <c r="JE129" s="118">
        <v>905.66470500000003</v>
      </c>
      <c r="JF129" s="116">
        <v>955.99812000000009</v>
      </c>
      <c r="JG129" s="117">
        <v>0</v>
      </c>
      <c r="JH129" s="117">
        <v>1096.6725607094402</v>
      </c>
      <c r="JI129" s="117">
        <v>1054.2</v>
      </c>
      <c r="JJ129" s="118">
        <v>921.27246749999995</v>
      </c>
      <c r="JK129" s="116">
        <v>966.36012000000017</v>
      </c>
      <c r="JL129" s="117">
        <v>0</v>
      </c>
      <c r="JM129" s="117">
        <v>1120.9531340092801</v>
      </c>
      <c r="JN129" s="117">
        <v>1089.9000000000001</v>
      </c>
      <c r="JO129" s="118">
        <v>936.89318250000008</v>
      </c>
      <c r="JP129" s="116">
        <v>976.72212000000013</v>
      </c>
      <c r="JQ129" s="117">
        <v>0</v>
      </c>
      <c r="JR129" s="117">
        <v>1120.9531340092801</v>
      </c>
      <c r="JS129" s="117">
        <v>1089.9000000000001</v>
      </c>
      <c r="JT129" s="118">
        <v>952.500945</v>
      </c>
      <c r="JU129" s="116">
        <v>987.0841200000001</v>
      </c>
      <c r="JV129" s="117">
        <v>0</v>
      </c>
      <c r="JW129" s="117">
        <v>1145.2337073091201</v>
      </c>
      <c r="JX129" s="117">
        <v>1125.6000000000001</v>
      </c>
      <c r="JY129" s="118">
        <v>968.12166000000013</v>
      </c>
      <c r="JZ129" s="116">
        <v>997.44612000000018</v>
      </c>
      <c r="KA129" s="117">
        <v>0</v>
      </c>
      <c r="KB129" s="117">
        <v>1145.2337073091201</v>
      </c>
      <c r="KC129" s="117">
        <v>1125.6000000000001</v>
      </c>
      <c r="KD129" s="118">
        <v>983.74237500000004</v>
      </c>
      <c r="KE129" s="116">
        <v>1007.8081200000001</v>
      </c>
      <c r="KF129" s="117">
        <v>0</v>
      </c>
      <c r="KG129" s="117">
        <v>1169.20299120768</v>
      </c>
      <c r="KH129" s="117">
        <v>1161.3</v>
      </c>
      <c r="KI129" s="118">
        <v>999.35013749999996</v>
      </c>
      <c r="KJ129" s="116">
        <v>1018.1701200000001</v>
      </c>
      <c r="KK129" s="117">
        <v>0</v>
      </c>
      <c r="KL129" s="117">
        <v>1169.20299120768</v>
      </c>
      <c r="KM129" s="117">
        <v>1161.3</v>
      </c>
      <c r="KN129" s="118">
        <v>1014.9708525000001</v>
      </c>
      <c r="KO129" s="116">
        <v>1028.5321200000001</v>
      </c>
      <c r="KP129" s="117">
        <v>0</v>
      </c>
      <c r="KQ129" s="117">
        <v>1194.1061433100801</v>
      </c>
      <c r="KR129" s="117">
        <v>1197</v>
      </c>
      <c r="KS129" s="118">
        <v>1030.5786150000001</v>
      </c>
      <c r="KT129" s="116">
        <v>1038.8941200000002</v>
      </c>
      <c r="KU129" s="117">
        <v>0</v>
      </c>
      <c r="KV129" s="117">
        <v>1194.1061433100801</v>
      </c>
      <c r="KW129" s="117">
        <v>1197</v>
      </c>
      <c r="KX129" s="118">
        <v>1046.1993300000001</v>
      </c>
      <c r="KY129" s="116">
        <v>1049.2561200000002</v>
      </c>
      <c r="KZ129" s="117">
        <v>0</v>
      </c>
      <c r="LA129" s="117">
        <v>1218.6980060112001</v>
      </c>
      <c r="LB129" s="117">
        <v>1232.7</v>
      </c>
      <c r="LC129" s="118">
        <v>1061.8200449999999</v>
      </c>
      <c r="LD129" s="116">
        <v>1059.6181200000001</v>
      </c>
      <c r="LE129" s="117">
        <v>0</v>
      </c>
      <c r="LF129" s="117">
        <v>1218.6980060112001</v>
      </c>
      <c r="LG129" s="117">
        <v>1232.7</v>
      </c>
      <c r="LH129" s="118">
        <v>1077.4278075000002</v>
      </c>
      <c r="LI129" s="116">
        <v>1069.9801200000002</v>
      </c>
      <c r="LJ129" s="117">
        <v>0</v>
      </c>
      <c r="LK129" s="117">
        <v>1243.2898687123202</v>
      </c>
      <c r="LL129" s="117">
        <v>1268.4000000000001</v>
      </c>
      <c r="LM129" s="118">
        <v>1093.0485225</v>
      </c>
      <c r="LN129" s="116">
        <v>1080.3421200000003</v>
      </c>
      <c r="LO129" s="117">
        <v>0</v>
      </c>
      <c r="LP129" s="117">
        <v>1243.2898687123202</v>
      </c>
      <c r="LQ129" s="117">
        <v>1268.4000000000001</v>
      </c>
      <c r="LR129" s="118">
        <v>1108.6562850000003</v>
      </c>
    </row>
    <row r="130" spans="1:330">
      <c r="A130" s="122" t="s">
        <v>525</v>
      </c>
      <c r="B130" s="127" t="s">
        <v>384</v>
      </c>
      <c r="C130" s="116">
        <v>42.743250000000003</v>
      </c>
      <c r="D130" s="116">
        <v>55.695750000000004</v>
      </c>
      <c r="E130" s="116">
        <v>73.829250000000002</v>
      </c>
      <c r="F130" s="161">
        <v>101.03</v>
      </c>
      <c r="G130" s="116" t="e">
        <v>#N/A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51.83486880000001</v>
      </c>
      <c r="N130" s="117">
        <v>65.844292800000019</v>
      </c>
      <c r="O130" s="117">
        <v>79.853716800000015</v>
      </c>
      <c r="P130" s="117">
        <v>96.665025600000021</v>
      </c>
      <c r="Q130" s="117">
        <v>113.47633440000003</v>
      </c>
      <c r="R130" s="117">
        <v>52.5</v>
      </c>
      <c r="S130" s="117">
        <v>89.25</v>
      </c>
      <c r="T130" s="117">
        <v>110.25</v>
      </c>
      <c r="U130" s="117">
        <v>131.25</v>
      </c>
      <c r="V130" s="117" t="e">
        <v>#N/A</v>
      </c>
      <c r="W130" s="118">
        <v>96.83289000000002</v>
      </c>
      <c r="X130" s="118">
        <v>157.735545</v>
      </c>
      <c r="Y130" s="118">
        <v>192.08557500000003</v>
      </c>
      <c r="Z130" s="118">
        <v>226.43560500000001</v>
      </c>
      <c r="AA130" s="118" t="e">
        <v>#N/A</v>
      </c>
      <c r="AC130" s="122" t="s">
        <v>525</v>
      </c>
      <c r="AD130" s="127" t="s">
        <v>384</v>
      </c>
      <c r="AE130" s="116">
        <v>42.743250000000003</v>
      </c>
      <c r="AF130" s="117">
        <v>0</v>
      </c>
      <c r="AG130" s="117">
        <v>88.519386109440021</v>
      </c>
      <c r="AH130" s="117">
        <v>72.45</v>
      </c>
      <c r="AI130" s="118">
        <v>107.5964175</v>
      </c>
      <c r="AJ130" s="116">
        <v>55.695750000000004</v>
      </c>
      <c r="AK130" s="117">
        <v>0</v>
      </c>
      <c r="AL130" s="117">
        <v>125.81751619008004</v>
      </c>
      <c r="AM130" s="117">
        <v>109.2</v>
      </c>
      <c r="AN130" s="118">
        <v>152.4379725</v>
      </c>
      <c r="AO130" s="116">
        <v>73.829250000000002</v>
      </c>
      <c r="AP130" s="117">
        <v>0</v>
      </c>
      <c r="AQ130" s="117">
        <v>151.79603167872003</v>
      </c>
      <c r="AR130" s="117">
        <v>130.20000000000002</v>
      </c>
      <c r="AS130" s="118">
        <v>184.13274000000001</v>
      </c>
      <c r="AT130" s="116">
        <v>91.962750000000014</v>
      </c>
      <c r="AU130" s="117">
        <v>0</v>
      </c>
      <c r="AV130" s="117">
        <v>178.79331248064003</v>
      </c>
      <c r="AW130" s="117">
        <v>151.20000000000002</v>
      </c>
      <c r="AX130" s="118">
        <v>215.84046000000001</v>
      </c>
      <c r="AY130" s="116">
        <v>110.09625000000001</v>
      </c>
      <c r="AZ130" s="117">
        <v>0</v>
      </c>
      <c r="BA130" s="117">
        <v>214.45009844544006</v>
      </c>
      <c r="BB130" s="117">
        <v>172.20000000000002</v>
      </c>
      <c r="BC130" s="118">
        <v>249.80191500000004</v>
      </c>
      <c r="BD130" s="116">
        <v>128.22975000000002</v>
      </c>
      <c r="BE130" s="117">
        <v>0</v>
      </c>
      <c r="BF130" s="117">
        <v>240.68330526240001</v>
      </c>
      <c r="BG130" s="117">
        <v>187.95000000000002</v>
      </c>
      <c r="BH130" s="118">
        <v>265.42263000000003</v>
      </c>
      <c r="BI130" s="116">
        <v>144.74418750000001</v>
      </c>
      <c r="BJ130" s="117">
        <v>0</v>
      </c>
      <c r="BK130" s="117">
        <v>266.40712942272006</v>
      </c>
      <c r="BL130" s="117">
        <v>202.65</v>
      </c>
      <c r="BM130" s="118">
        <v>281.04334499999999</v>
      </c>
      <c r="BN130" s="116">
        <v>161.25862499999999</v>
      </c>
      <c r="BO130" s="117">
        <v>0</v>
      </c>
      <c r="BP130" s="117">
        <v>292.64033623968004</v>
      </c>
      <c r="BQ130" s="117">
        <v>218.4</v>
      </c>
      <c r="BR130" s="118">
        <v>296.65110750000002</v>
      </c>
      <c r="BS130" s="116">
        <v>177.77306250000001</v>
      </c>
      <c r="BT130" s="117">
        <v>0</v>
      </c>
      <c r="BU130" s="117">
        <v>318.61885172832007</v>
      </c>
      <c r="BV130" s="117">
        <v>234.15</v>
      </c>
      <c r="BW130" s="118">
        <v>312.27182249999998</v>
      </c>
      <c r="BX130" s="116">
        <v>194.28750000000002</v>
      </c>
      <c r="BY130" s="117">
        <v>0</v>
      </c>
      <c r="BZ130" s="117">
        <v>344.34267588864009</v>
      </c>
      <c r="CA130" s="117">
        <v>249.9</v>
      </c>
      <c r="CB130" s="118">
        <v>327.87958500000002</v>
      </c>
      <c r="CC130" s="116">
        <v>344.53649999999999</v>
      </c>
      <c r="CD130" s="117">
        <v>0</v>
      </c>
      <c r="CE130" s="117">
        <v>359.11477293120015</v>
      </c>
      <c r="CF130" s="117">
        <v>295.05</v>
      </c>
      <c r="CG130" s="118">
        <v>343.50029999999998</v>
      </c>
      <c r="CH130" s="116">
        <v>494.78550000000007</v>
      </c>
      <c r="CI130" s="117">
        <v>0</v>
      </c>
      <c r="CJ130" s="117">
        <v>372.35872200384006</v>
      </c>
      <c r="CK130" s="117">
        <v>295.05</v>
      </c>
      <c r="CL130" s="118">
        <v>359.121015</v>
      </c>
      <c r="CM130" s="116">
        <v>514.55101500000001</v>
      </c>
      <c r="CN130" s="117">
        <v>0</v>
      </c>
      <c r="CO130" s="117">
        <v>386.62143638976005</v>
      </c>
      <c r="CP130" s="117">
        <v>340.2</v>
      </c>
      <c r="CQ130" s="118">
        <v>374.72877750000004</v>
      </c>
      <c r="CR130" s="116">
        <v>534.31653000000006</v>
      </c>
      <c r="CS130" s="117">
        <v>0</v>
      </c>
      <c r="CT130" s="117">
        <v>400.62945944736003</v>
      </c>
      <c r="CU130" s="117">
        <v>340.2</v>
      </c>
      <c r="CV130" s="118">
        <v>390.34949250000005</v>
      </c>
      <c r="CW130" s="116">
        <v>554.08204499999999</v>
      </c>
      <c r="CX130" s="117">
        <v>0</v>
      </c>
      <c r="CY130" s="117">
        <v>414.89217383328014</v>
      </c>
      <c r="CZ130" s="117">
        <v>385.35</v>
      </c>
      <c r="DA130" s="118">
        <v>405.95725500000003</v>
      </c>
      <c r="DB130" s="116">
        <v>573.84756000000016</v>
      </c>
      <c r="DC130" s="117">
        <v>0</v>
      </c>
      <c r="DD130" s="117">
        <v>429.66427087584009</v>
      </c>
      <c r="DE130" s="117">
        <v>385.35</v>
      </c>
      <c r="DF130" s="118">
        <v>421.57797000000005</v>
      </c>
      <c r="DG130" s="116">
        <v>593.61307499999998</v>
      </c>
      <c r="DH130" s="117">
        <v>0</v>
      </c>
      <c r="DI130" s="117">
        <v>443.41760260512001</v>
      </c>
      <c r="DJ130" s="117">
        <v>430.5</v>
      </c>
      <c r="DK130" s="118">
        <v>437.19868500000001</v>
      </c>
      <c r="DL130" s="116">
        <v>613.37859000000003</v>
      </c>
      <c r="DM130" s="117">
        <v>0</v>
      </c>
      <c r="DN130" s="117">
        <v>457.93500831936007</v>
      </c>
      <c r="DO130" s="117">
        <v>430.5</v>
      </c>
      <c r="DP130" s="118">
        <v>452.80644749999999</v>
      </c>
      <c r="DQ130" s="116">
        <v>633.14410500000008</v>
      </c>
      <c r="DR130" s="117">
        <v>0</v>
      </c>
      <c r="DS130" s="117">
        <v>471.94303137696016</v>
      </c>
      <c r="DT130" s="117">
        <v>475.65000000000003</v>
      </c>
      <c r="DU130" s="118">
        <v>468.42716250000001</v>
      </c>
      <c r="DV130" s="116">
        <v>652.90962000000002</v>
      </c>
      <c r="DW130" s="117">
        <v>0</v>
      </c>
      <c r="DX130" s="117">
        <v>485.69636310623997</v>
      </c>
      <c r="DY130" s="117">
        <v>475.65000000000003</v>
      </c>
      <c r="DZ130" s="118">
        <v>484.03492500000004</v>
      </c>
      <c r="EA130" s="116">
        <v>663.91924500000005</v>
      </c>
      <c r="EB130" s="117">
        <v>0</v>
      </c>
      <c r="EC130" s="117">
        <v>502.7606821036801</v>
      </c>
      <c r="ED130" s="117">
        <v>500.85</v>
      </c>
      <c r="EE130" s="118">
        <v>499.65564000000001</v>
      </c>
      <c r="EF130" s="116">
        <v>674.92887000000019</v>
      </c>
      <c r="EG130" s="117">
        <v>0</v>
      </c>
      <c r="EH130" s="117">
        <v>502.7606821036801</v>
      </c>
      <c r="EI130" s="117">
        <v>500.85</v>
      </c>
      <c r="EJ130" s="118">
        <v>515.27635499999997</v>
      </c>
      <c r="EK130" s="116">
        <v>685.9384950000001</v>
      </c>
      <c r="EL130" s="117">
        <v>0</v>
      </c>
      <c r="EM130" s="117">
        <v>520.58907508608002</v>
      </c>
      <c r="EN130" s="117">
        <v>544.95000000000005</v>
      </c>
      <c r="EO130" s="118">
        <v>530.8841175</v>
      </c>
      <c r="EP130" s="116">
        <v>696.94812000000002</v>
      </c>
      <c r="EQ130" s="117">
        <v>0</v>
      </c>
      <c r="ER130" s="117">
        <v>520.58907508608002</v>
      </c>
      <c r="ES130" s="117">
        <v>544.95000000000005</v>
      </c>
      <c r="ET130" s="118">
        <v>546.50483250000002</v>
      </c>
      <c r="EU130" s="116">
        <v>707.95774500000016</v>
      </c>
      <c r="EV130" s="117">
        <v>0</v>
      </c>
      <c r="EW130" s="117">
        <v>537.39870275520002</v>
      </c>
      <c r="EX130" s="117">
        <v>589.05000000000007</v>
      </c>
      <c r="EY130" s="118">
        <v>562.11259500000006</v>
      </c>
      <c r="EZ130" s="116">
        <v>718.96737000000007</v>
      </c>
      <c r="FA130" s="117">
        <v>0</v>
      </c>
      <c r="FB130" s="117">
        <v>537.39870275520002</v>
      </c>
      <c r="FC130" s="117">
        <v>589.05000000000007</v>
      </c>
      <c r="FD130" s="118">
        <v>577.73330999999996</v>
      </c>
      <c r="FE130" s="116">
        <v>729.9769950000001</v>
      </c>
      <c r="FF130" s="117">
        <v>0</v>
      </c>
      <c r="FG130" s="117">
        <v>553.69894776768001</v>
      </c>
      <c r="FH130" s="117">
        <v>633.15</v>
      </c>
      <c r="FI130" s="118">
        <v>593.35402500000009</v>
      </c>
      <c r="FJ130" s="116">
        <v>740.98662000000013</v>
      </c>
      <c r="FK130" s="117">
        <v>0</v>
      </c>
      <c r="FL130" s="117">
        <v>553.69894776768001</v>
      </c>
      <c r="FM130" s="117">
        <v>633.15</v>
      </c>
      <c r="FN130" s="118">
        <v>608.96178750000001</v>
      </c>
      <c r="FO130" s="116">
        <v>751.99624500000016</v>
      </c>
      <c r="FP130" s="117">
        <v>0</v>
      </c>
      <c r="FQ130" s="117">
        <v>571.01795809344014</v>
      </c>
      <c r="FR130" s="117">
        <v>677.25</v>
      </c>
      <c r="FS130" s="118">
        <v>624.58250250000003</v>
      </c>
      <c r="FT130" s="116">
        <v>763.00587000000007</v>
      </c>
      <c r="FU130" s="117">
        <v>0</v>
      </c>
      <c r="FV130" s="117">
        <v>571.01795809344014</v>
      </c>
      <c r="FW130" s="117">
        <v>677.25</v>
      </c>
      <c r="FX130" s="118">
        <v>640.19026499999995</v>
      </c>
      <c r="FY130" s="116">
        <v>774.01549500000021</v>
      </c>
      <c r="FZ130" s="117">
        <v>0</v>
      </c>
      <c r="GA130" s="117">
        <v>587.82758576256003</v>
      </c>
      <c r="GB130" s="117">
        <v>724.5</v>
      </c>
      <c r="GC130" s="118">
        <v>655.81097999999997</v>
      </c>
      <c r="GD130" s="116">
        <v>785.02512000000013</v>
      </c>
      <c r="GE130" s="117">
        <v>0</v>
      </c>
      <c r="GF130" s="117">
        <v>587.82758576256003</v>
      </c>
      <c r="GG130" s="117">
        <v>724.5</v>
      </c>
      <c r="GH130" s="118">
        <v>671.43169499999999</v>
      </c>
      <c r="GI130" s="116">
        <v>796.03474500000004</v>
      </c>
      <c r="GJ130" s="117">
        <v>0</v>
      </c>
      <c r="GK130" s="117">
        <v>604.12783077504014</v>
      </c>
      <c r="GL130" s="117">
        <v>771.75</v>
      </c>
      <c r="GM130" s="118">
        <v>687.03945750000003</v>
      </c>
      <c r="GN130" s="116">
        <v>807.04437000000019</v>
      </c>
      <c r="GO130" s="117">
        <v>0</v>
      </c>
      <c r="GP130" s="117">
        <v>604.12783077504014</v>
      </c>
      <c r="GQ130" s="117">
        <v>771.75</v>
      </c>
      <c r="GR130" s="118">
        <v>702.66017250000004</v>
      </c>
      <c r="GS130" s="116">
        <v>818.0539950000001</v>
      </c>
      <c r="GT130" s="117">
        <v>0</v>
      </c>
      <c r="GU130" s="117">
        <v>621.44684110080016</v>
      </c>
      <c r="GV130" s="117">
        <v>819</v>
      </c>
      <c r="GW130" s="118">
        <v>718.26793499999997</v>
      </c>
      <c r="GX130" s="116">
        <v>829.06362000000013</v>
      </c>
      <c r="GY130" s="117">
        <v>0</v>
      </c>
      <c r="GZ130" s="117">
        <v>621.44684110080016</v>
      </c>
      <c r="HA130" s="117">
        <v>819</v>
      </c>
      <c r="HB130" s="118">
        <v>733.8886500000001</v>
      </c>
      <c r="HC130" s="116">
        <v>840.07324500000004</v>
      </c>
      <c r="HD130" s="117">
        <v>0</v>
      </c>
      <c r="HE130" s="117">
        <v>638.00177744159998</v>
      </c>
      <c r="HF130" s="117">
        <v>865.2</v>
      </c>
      <c r="HG130" s="118">
        <v>749.509365</v>
      </c>
      <c r="HH130" s="116">
        <v>851.08287000000018</v>
      </c>
      <c r="HI130" s="117">
        <v>0</v>
      </c>
      <c r="HJ130" s="117">
        <v>638.00177744159998</v>
      </c>
      <c r="HK130" s="117">
        <v>865.2</v>
      </c>
      <c r="HL130" s="118">
        <v>765.11712750000015</v>
      </c>
      <c r="HM130" s="116">
        <v>862.0924950000001</v>
      </c>
      <c r="HN130" s="117">
        <v>0</v>
      </c>
      <c r="HO130" s="117">
        <v>655.06609643904005</v>
      </c>
      <c r="HP130" s="117">
        <v>912.45</v>
      </c>
      <c r="HQ130" s="118">
        <v>780.73784250000006</v>
      </c>
      <c r="HR130" s="116">
        <v>873.10212000000001</v>
      </c>
      <c r="HS130" s="117">
        <v>0</v>
      </c>
      <c r="HT130" s="117">
        <v>655.06609643904005</v>
      </c>
      <c r="HU130" s="117">
        <v>912.45</v>
      </c>
      <c r="HV130" s="118">
        <v>796.34560500000009</v>
      </c>
      <c r="HW130" s="116">
        <v>883.46412000000009</v>
      </c>
      <c r="HX130" s="117">
        <v>0</v>
      </c>
      <c r="HY130" s="117">
        <v>671.36634145152004</v>
      </c>
      <c r="HZ130" s="117">
        <v>948.15000000000009</v>
      </c>
      <c r="IA130" s="118">
        <v>811.96632000000011</v>
      </c>
      <c r="IB130" s="116">
        <v>893.82612000000006</v>
      </c>
      <c r="IC130" s="117">
        <v>0</v>
      </c>
      <c r="ID130" s="117">
        <v>671.36634145152004</v>
      </c>
      <c r="IE130" s="117">
        <v>948.15000000000009</v>
      </c>
      <c r="IF130" s="118">
        <v>827.58703500000013</v>
      </c>
      <c r="IG130" s="116">
        <v>904.18812000000014</v>
      </c>
      <c r="IH130" s="117">
        <v>0</v>
      </c>
      <c r="II130" s="117">
        <v>688.17596912064016</v>
      </c>
      <c r="IJ130" s="117">
        <v>983.85</v>
      </c>
      <c r="IK130" s="118">
        <v>843.19479750000005</v>
      </c>
      <c r="IL130" s="116">
        <v>914.55012000000011</v>
      </c>
      <c r="IM130" s="117">
        <v>0</v>
      </c>
      <c r="IN130" s="117">
        <v>688.17596912064016</v>
      </c>
      <c r="IO130" s="117">
        <v>983.85</v>
      </c>
      <c r="IP130" s="118">
        <v>858.81551250000007</v>
      </c>
      <c r="IQ130" s="116">
        <v>924.91212000000007</v>
      </c>
      <c r="IR130" s="117">
        <v>0</v>
      </c>
      <c r="IS130" s="117">
        <v>704.47621413312004</v>
      </c>
      <c r="IT130" s="117">
        <v>1019.5500000000001</v>
      </c>
      <c r="IU130" s="118">
        <v>874.4232750000001</v>
      </c>
      <c r="IV130" s="116">
        <v>935.27412000000015</v>
      </c>
      <c r="IW130" s="117">
        <v>0</v>
      </c>
      <c r="IX130" s="117">
        <v>704.47621413312004</v>
      </c>
      <c r="IY130" s="117">
        <v>1019.5500000000001</v>
      </c>
      <c r="IZ130" s="118">
        <v>890.04399000000012</v>
      </c>
      <c r="JA130" s="116">
        <v>945.63612000000012</v>
      </c>
      <c r="JB130" s="117">
        <v>0</v>
      </c>
      <c r="JC130" s="117">
        <v>721.54053313055999</v>
      </c>
      <c r="JD130" s="117">
        <v>1054.2</v>
      </c>
      <c r="JE130" s="118">
        <v>905.66470500000003</v>
      </c>
      <c r="JF130" s="116">
        <v>955.99812000000009</v>
      </c>
      <c r="JG130" s="117">
        <v>0</v>
      </c>
      <c r="JH130" s="117">
        <v>721.54053313055999</v>
      </c>
      <c r="JI130" s="117">
        <v>1054.2</v>
      </c>
      <c r="JJ130" s="118">
        <v>921.27246749999995</v>
      </c>
      <c r="JK130" s="116">
        <v>966.36012000000017</v>
      </c>
      <c r="JL130" s="117">
        <v>0</v>
      </c>
      <c r="JM130" s="117">
        <v>738.09546947136005</v>
      </c>
      <c r="JN130" s="117">
        <v>1089.9000000000001</v>
      </c>
      <c r="JO130" s="118">
        <v>936.89318250000008</v>
      </c>
      <c r="JP130" s="116">
        <v>976.72212000000013</v>
      </c>
      <c r="JQ130" s="117">
        <v>0</v>
      </c>
      <c r="JR130" s="117">
        <v>738.09546947136005</v>
      </c>
      <c r="JS130" s="117">
        <v>1089.9000000000001</v>
      </c>
      <c r="JT130" s="118">
        <v>952.500945</v>
      </c>
      <c r="JU130" s="116">
        <v>987.0841200000001</v>
      </c>
      <c r="JV130" s="117">
        <v>0</v>
      </c>
      <c r="JW130" s="117">
        <v>755.41447979711995</v>
      </c>
      <c r="JX130" s="117">
        <v>1125.6000000000001</v>
      </c>
      <c r="JY130" s="118">
        <v>968.12166000000013</v>
      </c>
      <c r="JZ130" s="116">
        <v>997.44612000000018</v>
      </c>
      <c r="KA130" s="117">
        <v>0</v>
      </c>
      <c r="KB130" s="117">
        <v>755.41447979711995</v>
      </c>
      <c r="KC130" s="117">
        <v>1125.6000000000001</v>
      </c>
      <c r="KD130" s="118">
        <v>983.74237500000004</v>
      </c>
      <c r="KE130" s="116">
        <v>1007.8081200000001</v>
      </c>
      <c r="KF130" s="117">
        <v>0</v>
      </c>
      <c r="KG130" s="117">
        <v>771.46003348128022</v>
      </c>
      <c r="KH130" s="117">
        <v>1161.3</v>
      </c>
      <c r="KI130" s="118">
        <v>999.35013749999996</v>
      </c>
      <c r="KJ130" s="116">
        <v>1018.1701200000001</v>
      </c>
      <c r="KK130" s="117">
        <v>0</v>
      </c>
      <c r="KL130" s="117">
        <v>771.46003348128022</v>
      </c>
      <c r="KM130" s="117">
        <v>1161.3</v>
      </c>
      <c r="KN130" s="118">
        <v>1014.9708525000001</v>
      </c>
      <c r="KO130" s="116">
        <v>1028.5321200000001</v>
      </c>
      <c r="KP130" s="117">
        <v>0</v>
      </c>
      <c r="KQ130" s="117">
        <v>787.76027849376021</v>
      </c>
      <c r="KR130" s="117">
        <v>1197</v>
      </c>
      <c r="KS130" s="118">
        <v>1030.5786150000001</v>
      </c>
      <c r="KT130" s="116">
        <v>1038.8941200000002</v>
      </c>
      <c r="KU130" s="117">
        <v>0</v>
      </c>
      <c r="KV130" s="117">
        <v>787.76027849376021</v>
      </c>
      <c r="KW130" s="117">
        <v>1197</v>
      </c>
      <c r="KX130" s="118">
        <v>1046.1993300000001</v>
      </c>
      <c r="KY130" s="116">
        <v>1049.2561200000002</v>
      </c>
      <c r="KZ130" s="117">
        <v>0</v>
      </c>
      <c r="LA130" s="117">
        <v>804.82459749120005</v>
      </c>
      <c r="LB130" s="117">
        <v>1232.7</v>
      </c>
      <c r="LC130" s="118">
        <v>1061.8200449999999</v>
      </c>
      <c r="LD130" s="116">
        <v>1059.6181200000001</v>
      </c>
      <c r="LE130" s="117">
        <v>0</v>
      </c>
      <c r="LF130" s="117">
        <v>804.82459749120005</v>
      </c>
      <c r="LG130" s="117">
        <v>1232.7</v>
      </c>
      <c r="LH130" s="118">
        <v>1077.4278075000002</v>
      </c>
      <c r="LI130" s="116">
        <v>1069.9801200000002</v>
      </c>
      <c r="LJ130" s="117">
        <v>0</v>
      </c>
      <c r="LK130" s="117">
        <v>821.63422516031983</v>
      </c>
      <c r="LL130" s="117">
        <v>1268.4000000000001</v>
      </c>
      <c r="LM130" s="118">
        <v>1093.0485225</v>
      </c>
      <c r="LN130" s="116">
        <v>1080.3421200000003</v>
      </c>
      <c r="LO130" s="117">
        <v>0</v>
      </c>
      <c r="LP130" s="117">
        <v>821.63422516031983</v>
      </c>
      <c r="LQ130" s="117">
        <v>1268.4000000000001</v>
      </c>
      <c r="LR130" s="118">
        <v>1108.6562850000003</v>
      </c>
    </row>
    <row r="131" spans="1:330">
      <c r="A131" s="122" t="s">
        <v>152</v>
      </c>
      <c r="B131" s="127" t="s">
        <v>385</v>
      </c>
      <c r="C131" s="116">
        <v>98.439000000000007</v>
      </c>
      <c r="D131" s="116">
        <v>150.24900000000002</v>
      </c>
      <c r="E131" s="116">
        <v>195.58275000000003</v>
      </c>
      <c r="F131" s="161">
        <v>221.49</v>
      </c>
      <c r="G131" s="116" t="e">
        <v>#N/A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89.660313600000009</v>
      </c>
      <c r="N131" s="117">
        <v>103.66973760000002</v>
      </c>
      <c r="O131" s="117">
        <v>117.6791616</v>
      </c>
      <c r="P131" s="117">
        <v>134.49047040000002</v>
      </c>
      <c r="Q131" s="117">
        <v>151.30177920000003</v>
      </c>
      <c r="R131" s="117">
        <v>89.25</v>
      </c>
      <c r="S131" s="117">
        <v>123.9</v>
      </c>
      <c r="T131" s="117">
        <v>145.95000000000002</v>
      </c>
      <c r="U131" s="117">
        <v>169.05</v>
      </c>
      <c r="V131" s="117" t="e">
        <v>#N/A</v>
      </c>
      <c r="W131" s="118">
        <v>110.8863525</v>
      </c>
      <c r="X131" s="118">
        <v>179.61231749999999</v>
      </c>
      <c r="Y131" s="118">
        <v>220.21840500000002</v>
      </c>
      <c r="Z131" s="118">
        <v>260.82449250000002</v>
      </c>
      <c r="AA131" s="118" t="e">
        <v>#N/A</v>
      </c>
      <c r="AC131" s="122" t="s">
        <v>152</v>
      </c>
      <c r="AD131" s="127" t="s">
        <v>385</v>
      </c>
      <c r="AE131" s="116">
        <v>98.439000000000007</v>
      </c>
      <c r="AF131" s="117">
        <v>0</v>
      </c>
      <c r="AG131" s="117">
        <v>181.17043154496002</v>
      </c>
      <c r="AH131" s="117">
        <v>86.100000000000009</v>
      </c>
      <c r="AI131" s="118">
        <v>132.25797750000001</v>
      </c>
      <c r="AJ131" s="116">
        <v>150.24900000000002</v>
      </c>
      <c r="AK131" s="117">
        <v>0</v>
      </c>
      <c r="AL131" s="117">
        <v>247.16378461632004</v>
      </c>
      <c r="AM131" s="117">
        <v>119.7</v>
      </c>
      <c r="AN131" s="118">
        <v>189.05469000000005</v>
      </c>
      <c r="AO131" s="116">
        <v>195.58275000000003</v>
      </c>
      <c r="AP131" s="117">
        <v>0</v>
      </c>
      <c r="AQ131" s="117">
        <v>297.59266762368003</v>
      </c>
      <c r="AR131" s="117">
        <v>142.80000000000001</v>
      </c>
      <c r="AS131" s="118">
        <v>225.12740250000002</v>
      </c>
      <c r="AT131" s="116">
        <v>240.91650000000001</v>
      </c>
      <c r="AU131" s="117">
        <v>0</v>
      </c>
      <c r="AV131" s="117">
        <v>348.02155063103999</v>
      </c>
      <c r="AW131" s="117">
        <v>165.9</v>
      </c>
      <c r="AX131" s="118">
        <v>261.20011499999998</v>
      </c>
      <c r="AY131" s="116">
        <v>275.88825000000003</v>
      </c>
      <c r="AZ131" s="117">
        <v>0</v>
      </c>
      <c r="BA131" s="117">
        <v>413.08103549856003</v>
      </c>
      <c r="BB131" s="117">
        <v>189</v>
      </c>
      <c r="BC131" s="118">
        <v>299.85037500000004</v>
      </c>
      <c r="BD131" s="116">
        <v>314.74575000000004</v>
      </c>
      <c r="BE131" s="117">
        <v>0</v>
      </c>
      <c r="BF131" s="117">
        <v>457.28413048032013</v>
      </c>
      <c r="BG131" s="117">
        <v>207.9</v>
      </c>
      <c r="BH131" s="118">
        <v>318.56673749999999</v>
      </c>
      <c r="BI131" s="116">
        <v>354.57468750000004</v>
      </c>
      <c r="BJ131" s="117">
        <v>0</v>
      </c>
      <c r="BK131" s="117">
        <v>501.79851486336014</v>
      </c>
      <c r="BL131" s="117">
        <v>226.8</v>
      </c>
      <c r="BM131" s="118">
        <v>337.28309999999999</v>
      </c>
      <c r="BN131" s="116">
        <v>394.40362500000003</v>
      </c>
      <c r="BO131" s="117">
        <v>0</v>
      </c>
      <c r="BP131" s="117">
        <v>546.62418864768006</v>
      </c>
      <c r="BQ131" s="117">
        <v>245.70000000000002</v>
      </c>
      <c r="BR131" s="118">
        <v>356.01241500000003</v>
      </c>
      <c r="BS131" s="116">
        <v>434.23256250000003</v>
      </c>
      <c r="BT131" s="117">
        <v>0</v>
      </c>
      <c r="BU131" s="117">
        <v>591.44986243200015</v>
      </c>
      <c r="BV131" s="117">
        <v>264.60000000000002</v>
      </c>
      <c r="BW131" s="118">
        <v>374.72877750000004</v>
      </c>
      <c r="BX131" s="116">
        <v>474.06150000000002</v>
      </c>
      <c r="BY131" s="117">
        <v>0</v>
      </c>
      <c r="BZ131" s="117">
        <v>635.96424681504004</v>
      </c>
      <c r="CA131" s="117">
        <v>282.45</v>
      </c>
      <c r="CB131" s="118">
        <v>393.45809250000002</v>
      </c>
      <c r="CC131" s="116">
        <v>525.87150000000008</v>
      </c>
      <c r="CD131" s="117">
        <v>0</v>
      </c>
      <c r="CE131" s="117">
        <v>663.04642472640012</v>
      </c>
      <c r="CF131" s="117">
        <v>358.05</v>
      </c>
      <c r="CG131" s="118">
        <v>412.17445500000008</v>
      </c>
      <c r="CH131" s="116">
        <v>577.68150000000003</v>
      </c>
      <c r="CI131" s="117">
        <v>0</v>
      </c>
      <c r="CJ131" s="117">
        <v>689.81731323648012</v>
      </c>
      <c r="CK131" s="117">
        <v>358.05</v>
      </c>
      <c r="CL131" s="118">
        <v>430.89081750000003</v>
      </c>
      <c r="CM131" s="116">
        <v>600.69809250000003</v>
      </c>
      <c r="CN131" s="117">
        <v>0</v>
      </c>
      <c r="CO131" s="117">
        <v>717.52206995040024</v>
      </c>
      <c r="CP131" s="117">
        <v>406.35</v>
      </c>
      <c r="CQ131" s="118">
        <v>449.62013250000001</v>
      </c>
      <c r="CR131" s="116">
        <v>623.71468500000015</v>
      </c>
      <c r="CS131" s="117">
        <v>0</v>
      </c>
      <c r="CT131" s="117">
        <v>744.91553726304016</v>
      </c>
      <c r="CU131" s="117">
        <v>406.35</v>
      </c>
      <c r="CV131" s="118">
        <v>468.33649500000001</v>
      </c>
      <c r="CW131" s="116">
        <v>646.73127750000015</v>
      </c>
      <c r="CX131" s="117">
        <v>0</v>
      </c>
      <c r="CY131" s="117">
        <v>772.30900457568021</v>
      </c>
      <c r="CZ131" s="117">
        <v>453.6</v>
      </c>
      <c r="DA131" s="118">
        <v>487.06581000000006</v>
      </c>
      <c r="DB131" s="116">
        <v>669.74787000000015</v>
      </c>
      <c r="DC131" s="117">
        <v>0</v>
      </c>
      <c r="DD131" s="117">
        <v>800.01376128959998</v>
      </c>
      <c r="DE131" s="117">
        <v>453.6</v>
      </c>
      <c r="DF131" s="118">
        <v>505.78217250000006</v>
      </c>
      <c r="DG131" s="116">
        <v>692.76446250000004</v>
      </c>
      <c r="DH131" s="117">
        <v>0</v>
      </c>
      <c r="DI131" s="117">
        <v>826.78464979968021</v>
      </c>
      <c r="DJ131" s="117">
        <v>501.90000000000003</v>
      </c>
      <c r="DK131" s="118">
        <v>524.49853500000006</v>
      </c>
      <c r="DL131" s="116">
        <v>715.78105500000004</v>
      </c>
      <c r="DM131" s="117">
        <v>0</v>
      </c>
      <c r="DN131" s="117">
        <v>853.24424890848024</v>
      </c>
      <c r="DO131" s="117">
        <v>501.90000000000003</v>
      </c>
      <c r="DP131" s="118">
        <v>543.22784999999999</v>
      </c>
      <c r="DQ131" s="116">
        <v>738.79764750000004</v>
      </c>
      <c r="DR131" s="117">
        <v>0</v>
      </c>
      <c r="DS131" s="117">
        <v>881.57158442496018</v>
      </c>
      <c r="DT131" s="117">
        <v>549.15</v>
      </c>
      <c r="DU131" s="118">
        <v>561.94421250000005</v>
      </c>
      <c r="DV131" s="116">
        <v>761.81424000000004</v>
      </c>
      <c r="DW131" s="117">
        <v>0</v>
      </c>
      <c r="DX131" s="117">
        <v>909.27634113888018</v>
      </c>
      <c r="DY131" s="117">
        <v>549.15</v>
      </c>
      <c r="DZ131" s="118">
        <v>580.67352750000009</v>
      </c>
      <c r="EA131" s="116">
        <v>774.11911500000008</v>
      </c>
      <c r="EB131" s="117">
        <v>0</v>
      </c>
      <c r="EC131" s="117">
        <v>938.53754485920012</v>
      </c>
      <c r="ED131" s="117">
        <v>599.55000000000007</v>
      </c>
      <c r="EE131" s="118">
        <v>599.38989000000004</v>
      </c>
      <c r="EF131" s="116">
        <v>786.42399</v>
      </c>
      <c r="EG131" s="117">
        <v>0</v>
      </c>
      <c r="EH131" s="117">
        <v>938.53754485920012</v>
      </c>
      <c r="EI131" s="117">
        <v>599.55000000000007</v>
      </c>
      <c r="EJ131" s="118">
        <v>618.10625249999998</v>
      </c>
      <c r="EK131" s="116">
        <v>798.72886499999993</v>
      </c>
      <c r="EL131" s="117">
        <v>0</v>
      </c>
      <c r="EM131" s="117">
        <v>969.04390618464026</v>
      </c>
      <c r="EN131" s="117">
        <v>673.05000000000007</v>
      </c>
      <c r="EO131" s="118">
        <v>636.83556750000002</v>
      </c>
      <c r="EP131" s="116">
        <v>811.03374000000008</v>
      </c>
      <c r="EQ131" s="117">
        <v>0</v>
      </c>
      <c r="ER131" s="117">
        <v>969.04390618464026</v>
      </c>
      <c r="ES131" s="117">
        <v>673.05000000000007</v>
      </c>
      <c r="ET131" s="118">
        <v>655.55193000000008</v>
      </c>
      <c r="EU131" s="116">
        <v>823.338615</v>
      </c>
      <c r="EV131" s="117">
        <v>0</v>
      </c>
      <c r="EW131" s="117">
        <v>998.92768870752025</v>
      </c>
      <c r="EX131" s="117">
        <v>745.5</v>
      </c>
      <c r="EY131" s="118">
        <v>674.28124500000013</v>
      </c>
      <c r="EZ131" s="116">
        <v>835.64349000000004</v>
      </c>
      <c r="FA131" s="117">
        <v>0</v>
      </c>
      <c r="FB131" s="117">
        <v>998.92768870752025</v>
      </c>
      <c r="FC131" s="117">
        <v>745.5</v>
      </c>
      <c r="FD131" s="118">
        <v>692.99760749999996</v>
      </c>
      <c r="FE131" s="116">
        <v>847.94836499999997</v>
      </c>
      <c r="FF131" s="117">
        <v>0</v>
      </c>
      <c r="FG131" s="117">
        <v>1028.50018182912</v>
      </c>
      <c r="FH131" s="117">
        <v>819</v>
      </c>
      <c r="FI131" s="118">
        <v>711.71397000000002</v>
      </c>
      <c r="FJ131" s="116">
        <v>860.25324000000001</v>
      </c>
      <c r="FK131" s="117">
        <v>0</v>
      </c>
      <c r="FL131" s="117">
        <v>1028.50018182912</v>
      </c>
      <c r="FM131" s="117">
        <v>819</v>
      </c>
      <c r="FN131" s="118">
        <v>730.44328500000006</v>
      </c>
      <c r="FO131" s="116">
        <v>872.55811500000004</v>
      </c>
      <c r="FP131" s="117">
        <v>0</v>
      </c>
      <c r="FQ131" s="117">
        <v>1058.6952537532802</v>
      </c>
      <c r="FR131" s="117">
        <v>892.5</v>
      </c>
      <c r="FS131" s="118">
        <v>749.15964750000001</v>
      </c>
      <c r="FT131" s="116">
        <v>884.86299000000008</v>
      </c>
      <c r="FU131" s="117">
        <v>0</v>
      </c>
      <c r="FV131" s="117">
        <v>1058.6952537532802</v>
      </c>
      <c r="FW131" s="117">
        <v>892.5</v>
      </c>
      <c r="FX131" s="118">
        <v>767.88896250000005</v>
      </c>
      <c r="FY131" s="116">
        <v>897.16786500000001</v>
      </c>
      <c r="FZ131" s="117">
        <v>0</v>
      </c>
      <c r="GA131" s="117">
        <v>1088.5790362761602</v>
      </c>
      <c r="GB131" s="117">
        <v>971.25</v>
      </c>
      <c r="GC131" s="118">
        <v>786.60532499999999</v>
      </c>
      <c r="GD131" s="116">
        <v>909.47273999999993</v>
      </c>
      <c r="GE131" s="117">
        <v>0</v>
      </c>
      <c r="GF131" s="117">
        <v>1088.5790362761602</v>
      </c>
      <c r="GG131" s="117">
        <v>971.25</v>
      </c>
      <c r="GH131" s="118">
        <v>805.32168750000005</v>
      </c>
      <c r="GI131" s="116">
        <v>921.77761500000008</v>
      </c>
      <c r="GJ131" s="117">
        <v>0</v>
      </c>
      <c r="GK131" s="117">
        <v>1119.0853976016001</v>
      </c>
      <c r="GL131" s="117">
        <v>1050</v>
      </c>
      <c r="GM131" s="118">
        <v>824.0510025000001</v>
      </c>
      <c r="GN131" s="116">
        <v>934.08249000000001</v>
      </c>
      <c r="GO131" s="117">
        <v>0</v>
      </c>
      <c r="GP131" s="117">
        <v>1119.0853976016001</v>
      </c>
      <c r="GQ131" s="117">
        <v>1050</v>
      </c>
      <c r="GR131" s="118">
        <v>842.76736500000004</v>
      </c>
      <c r="GS131" s="116">
        <v>946.38736500000005</v>
      </c>
      <c r="GT131" s="117">
        <v>0</v>
      </c>
      <c r="GU131" s="117">
        <v>1149.2804695257603</v>
      </c>
      <c r="GV131" s="117">
        <v>1128.75</v>
      </c>
      <c r="GW131" s="118">
        <v>861.49668000000008</v>
      </c>
      <c r="GX131" s="116">
        <v>958.69223999999997</v>
      </c>
      <c r="GY131" s="117">
        <v>0</v>
      </c>
      <c r="GZ131" s="117">
        <v>1149.2804695257603</v>
      </c>
      <c r="HA131" s="117">
        <v>1128.75</v>
      </c>
      <c r="HB131" s="118">
        <v>880.21304250000014</v>
      </c>
      <c r="HC131" s="116">
        <v>970.99711500000012</v>
      </c>
      <c r="HD131" s="117">
        <v>0</v>
      </c>
      <c r="HE131" s="117">
        <v>1178.8529626473601</v>
      </c>
      <c r="HF131" s="117">
        <v>1207.5</v>
      </c>
      <c r="HG131" s="118">
        <v>898.92940499999997</v>
      </c>
      <c r="HH131" s="116">
        <v>983.30199000000005</v>
      </c>
      <c r="HI131" s="117">
        <v>0</v>
      </c>
      <c r="HJ131" s="117">
        <v>1178.8529626473601</v>
      </c>
      <c r="HK131" s="117">
        <v>1207.5</v>
      </c>
      <c r="HL131" s="118">
        <v>917.65872000000002</v>
      </c>
      <c r="HM131" s="116">
        <v>995.60686499999997</v>
      </c>
      <c r="HN131" s="117">
        <v>0</v>
      </c>
      <c r="HO131" s="117">
        <v>1209.04803457152</v>
      </c>
      <c r="HP131" s="117">
        <v>1286.25</v>
      </c>
      <c r="HQ131" s="118">
        <v>936.37508249999996</v>
      </c>
      <c r="HR131" s="116">
        <v>1007.91174</v>
      </c>
      <c r="HS131" s="117">
        <v>0</v>
      </c>
      <c r="HT131" s="117">
        <v>1209.04803457152</v>
      </c>
      <c r="HU131" s="117">
        <v>1286.25</v>
      </c>
      <c r="HV131" s="118">
        <v>955.1043975</v>
      </c>
      <c r="HW131" s="116">
        <v>1019.5689900000001</v>
      </c>
      <c r="HX131" s="117">
        <v>0</v>
      </c>
      <c r="HY131" s="117">
        <v>1239.2431064956804</v>
      </c>
      <c r="HZ131" s="117">
        <v>1365</v>
      </c>
      <c r="IA131" s="118">
        <v>973.82076000000006</v>
      </c>
      <c r="IB131" s="116">
        <v>1031.22624</v>
      </c>
      <c r="IC131" s="117">
        <v>0</v>
      </c>
      <c r="ID131" s="117">
        <v>1239.2431064956804</v>
      </c>
      <c r="IE131" s="117">
        <v>1365</v>
      </c>
      <c r="IF131" s="118">
        <v>992.53712250000001</v>
      </c>
      <c r="IG131" s="116">
        <v>1042.8834899999999</v>
      </c>
      <c r="IH131" s="117">
        <v>0</v>
      </c>
      <c r="II131" s="117">
        <v>1267.8817314134401</v>
      </c>
      <c r="IJ131" s="117">
        <v>1443.75</v>
      </c>
      <c r="IK131" s="118">
        <v>1011.2664375000001</v>
      </c>
      <c r="IL131" s="116">
        <v>1054.5407399999999</v>
      </c>
      <c r="IM131" s="117">
        <v>0</v>
      </c>
      <c r="IN131" s="117">
        <v>1267.8817314134401</v>
      </c>
      <c r="IO131" s="117">
        <v>1443.75</v>
      </c>
      <c r="IP131" s="118">
        <v>1029.9828000000002</v>
      </c>
      <c r="IQ131" s="116">
        <v>1066.1979900000001</v>
      </c>
      <c r="IR131" s="117">
        <v>0</v>
      </c>
      <c r="IS131" s="117">
        <v>1298.6993821401602</v>
      </c>
      <c r="IT131" s="117">
        <v>1521.45</v>
      </c>
      <c r="IU131" s="118">
        <v>1048.6991625000001</v>
      </c>
      <c r="IV131" s="116">
        <v>1077.8552400000001</v>
      </c>
      <c r="IW131" s="117">
        <v>0</v>
      </c>
      <c r="IX131" s="117">
        <v>1298.6993821401602</v>
      </c>
      <c r="IY131" s="117">
        <v>1521.45</v>
      </c>
      <c r="IZ131" s="118">
        <v>1067.4284775000001</v>
      </c>
      <c r="JA131" s="116">
        <v>1089.5124900000001</v>
      </c>
      <c r="JB131" s="117">
        <v>0</v>
      </c>
      <c r="JC131" s="117">
        <v>1327.6492964592001</v>
      </c>
      <c r="JD131" s="117">
        <v>1600.2</v>
      </c>
      <c r="JE131" s="118">
        <v>1086.1448399999999</v>
      </c>
      <c r="JF131" s="116">
        <v>1101.16974</v>
      </c>
      <c r="JG131" s="117">
        <v>0</v>
      </c>
      <c r="JH131" s="117">
        <v>1327.6492964592001</v>
      </c>
      <c r="JI131" s="117">
        <v>1600.2</v>
      </c>
      <c r="JJ131" s="118">
        <v>1104.8741550000002</v>
      </c>
      <c r="JK131" s="116">
        <v>1112.82699</v>
      </c>
      <c r="JL131" s="117">
        <v>0</v>
      </c>
      <c r="JM131" s="117">
        <v>1356.5992107782401</v>
      </c>
      <c r="JN131" s="117">
        <v>1678.95</v>
      </c>
      <c r="JO131" s="118">
        <v>1123.5905175</v>
      </c>
      <c r="JP131" s="116">
        <v>1124.48424</v>
      </c>
      <c r="JQ131" s="117">
        <v>0</v>
      </c>
      <c r="JR131" s="117">
        <v>1356.5992107782401</v>
      </c>
      <c r="JS131" s="117">
        <v>1678.95</v>
      </c>
      <c r="JT131" s="118">
        <v>1142.3068799999999</v>
      </c>
      <c r="JU131" s="116">
        <v>1137.4367400000001</v>
      </c>
      <c r="JV131" s="117">
        <v>0</v>
      </c>
      <c r="JW131" s="117">
        <v>1385.8604144985604</v>
      </c>
      <c r="JX131" s="117">
        <v>1757.7</v>
      </c>
      <c r="JY131" s="118">
        <v>1161.0361950000001</v>
      </c>
      <c r="JZ131" s="116">
        <v>1150.38924</v>
      </c>
      <c r="KA131" s="117">
        <v>0</v>
      </c>
      <c r="KB131" s="117">
        <v>1385.8604144985604</v>
      </c>
      <c r="KC131" s="117">
        <v>1757.7</v>
      </c>
      <c r="KD131" s="118">
        <v>1179.7525575</v>
      </c>
      <c r="KE131" s="116">
        <v>1163.3417400000001</v>
      </c>
      <c r="KF131" s="117">
        <v>0</v>
      </c>
      <c r="KG131" s="117">
        <v>1415.1216182188805</v>
      </c>
      <c r="KH131" s="117">
        <v>1836.45</v>
      </c>
      <c r="KI131" s="118">
        <v>1198.4818725</v>
      </c>
      <c r="KJ131" s="116">
        <v>1176.2942399999999</v>
      </c>
      <c r="KK131" s="117">
        <v>0</v>
      </c>
      <c r="KL131" s="117">
        <v>1415.1216182188805</v>
      </c>
      <c r="KM131" s="117">
        <v>1836.45</v>
      </c>
      <c r="KN131" s="118">
        <v>1217.1982350000001</v>
      </c>
      <c r="KO131" s="116">
        <v>1189.24674</v>
      </c>
      <c r="KP131" s="117">
        <v>0</v>
      </c>
      <c r="KQ131" s="117">
        <v>1445.3166901430402</v>
      </c>
      <c r="KR131" s="117">
        <v>1914.15</v>
      </c>
      <c r="KS131" s="118">
        <v>1235.9145975000001</v>
      </c>
      <c r="KT131" s="116">
        <v>1202.1992400000001</v>
      </c>
      <c r="KU131" s="117">
        <v>0</v>
      </c>
      <c r="KV131" s="117">
        <v>1445.3166901430402</v>
      </c>
      <c r="KW131" s="117">
        <v>1914.15</v>
      </c>
      <c r="KX131" s="118">
        <v>1254.6439124999999</v>
      </c>
      <c r="KY131" s="116">
        <v>1215.15174</v>
      </c>
      <c r="KZ131" s="117">
        <v>0</v>
      </c>
      <c r="LA131" s="117">
        <v>1474.8891832646405</v>
      </c>
      <c r="LB131" s="117">
        <v>1992.9</v>
      </c>
      <c r="LC131" s="118">
        <v>1273.360275</v>
      </c>
      <c r="LD131" s="116">
        <v>1228.1042400000001</v>
      </c>
      <c r="LE131" s="117">
        <v>0</v>
      </c>
      <c r="LF131" s="117">
        <v>1474.8891832646405</v>
      </c>
      <c r="LG131" s="117">
        <v>1992.9</v>
      </c>
      <c r="LH131" s="118">
        <v>1292.08959</v>
      </c>
      <c r="LI131" s="116">
        <v>1241.05674</v>
      </c>
      <c r="LJ131" s="117">
        <v>0</v>
      </c>
      <c r="LK131" s="117">
        <v>1504.7729657875202</v>
      </c>
      <c r="LL131" s="117">
        <v>2071.65</v>
      </c>
      <c r="LM131" s="118">
        <v>1310.8059525000001</v>
      </c>
      <c r="LN131" s="116">
        <v>1254.0092400000001</v>
      </c>
      <c r="LO131" s="117">
        <v>0</v>
      </c>
      <c r="LP131" s="117">
        <v>1504.7729657875202</v>
      </c>
      <c r="LQ131" s="117">
        <v>2071.65</v>
      </c>
      <c r="LR131" s="118">
        <v>1329.5352675000001</v>
      </c>
    </row>
    <row r="132" spans="1:330">
      <c r="A132" s="122" t="s">
        <v>153</v>
      </c>
      <c r="B132" s="127" t="s">
        <v>386</v>
      </c>
      <c r="C132" s="116">
        <v>94.553250000000006</v>
      </c>
      <c r="D132" s="116">
        <v>139.887</v>
      </c>
      <c r="E132" s="116">
        <v>185.22075000000001</v>
      </c>
      <c r="F132" s="161">
        <v>227.36</v>
      </c>
      <c r="G132" s="116" t="e">
        <v>#N/A</v>
      </c>
      <c r="H132" s="117">
        <v>69.575000000000003</v>
      </c>
      <c r="I132" s="117">
        <v>91.08</v>
      </c>
      <c r="J132" s="117">
        <v>116.38000000000001</v>
      </c>
      <c r="K132" s="117">
        <v>139.15</v>
      </c>
      <c r="L132" s="117">
        <v>161.91999999999999</v>
      </c>
      <c r="M132" s="117">
        <v>61.641465600000018</v>
      </c>
      <c r="N132" s="117">
        <v>75.650889600000014</v>
      </c>
      <c r="O132" s="117">
        <v>89.660313600000009</v>
      </c>
      <c r="P132" s="117">
        <v>106.47162240000003</v>
      </c>
      <c r="Q132" s="117">
        <v>123.28293120000004</v>
      </c>
      <c r="R132" s="117">
        <v>89.25</v>
      </c>
      <c r="S132" s="117">
        <v>123.9</v>
      </c>
      <c r="T132" s="117">
        <v>145.95000000000002</v>
      </c>
      <c r="U132" s="117">
        <v>169.05</v>
      </c>
      <c r="V132" s="117" t="e">
        <v>#N/A</v>
      </c>
      <c r="W132" s="118">
        <v>110.8863525</v>
      </c>
      <c r="X132" s="118">
        <v>179.61231749999999</v>
      </c>
      <c r="Y132" s="118">
        <v>220.21840500000002</v>
      </c>
      <c r="Z132" s="118">
        <v>260.82449250000002</v>
      </c>
      <c r="AA132" s="118" t="e">
        <v>#N/A</v>
      </c>
      <c r="AC132" s="122" t="s">
        <v>153</v>
      </c>
      <c r="AD132" s="127" t="s">
        <v>386</v>
      </c>
      <c r="AE132" s="116">
        <v>94.553250000000006</v>
      </c>
      <c r="AF132" s="117">
        <v>69.575000000000003</v>
      </c>
      <c r="AG132" s="117">
        <v>149.41891261440003</v>
      </c>
      <c r="AH132" s="117">
        <v>86.100000000000009</v>
      </c>
      <c r="AI132" s="118">
        <v>132.25797750000001</v>
      </c>
      <c r="AJ132" s="116">
        <v>139.887</v>
      </c>
      <c r="AK132" s="117">
        <v>91.08</v>
      </c>
      <c r="AL132" s="117">
        <v>204.20584723968003</v>
      </c>
      <c r="AM132" s="117">
        <v>119.7</v>
      </c>
      <c r="AN132" s="118">
        <v>189.05469000000005</v>
      </c>
      <c r="AO132" s="116">
        <v>185.22075000000001</v>
      </c>
      <c r="AP132" s="117">
        <v>116.38000000000001</v>
      </c>
      <c r="AQ132" s="117">
        <v>245.60733760992005</v>
      </c>
      <c r="AR132" s="117">
        <v>142.80000000000001</v>
      </c>
      <c r="AS132" s="118">
        <v>225.12740250000002</v>
      </c>
      <c r="AT132" s="116">
        <v>230.55450000000002</v>
      </c>
      <c r="AU132" s="117">
        <v>139.15</v>
      </c>
      <c r="AV132" s="117">
        <v>287.32011738144007</v>
      </c>
      <c r="AW132" s="117">
        <v>165.9</v>
      </c>
      <c r="AX132" s="118">
        <v>261.20011499999998</v>
      </c>
      <c r="AY132" s="116">
        <v>275.88825000000003</v>
      </c>
      <c r="AZ132" s="117">
        <v>161.91999999999999</v>
      </c>
      <c r="BA132" s="117">
        <v>341.17318380288009</v>
      </c>
      <c r="BB132" s="117">
        <v>189</v>
      </c>
      <c r="BC132" s="118">
        <v>299.85037500000004</v>
      </c>
      <c r="BD132" s="116">
        <v>314.74575000000004</v>
      </c>
      <c r="BE132" s="117">
        <v>184.69</v>
      </c>
      <c r="BF132" s="117">
        <v>377.59404375264006</v>
      </c>
      <c r="BG132" s="117">
        <v>207.9</v>
      </c>
      <c r="BH132" s="118">
        <v>318.56673749999999</v>
      </c>
      <c r="BI132" s="116">
        <v>351.98418750000002</v>
      </c>
      <c r="BJ132" s="117">
        <v>206.19499999999999</v>
      </c>
      <c r="BK132" s="117">
        <v>414.63748250496013</v>
      </c>
      <c r="BL132" s="117">
        <v>226.8</v>
      </c>
      <c r="BM132" s="118">
        <v>337.28309999999999</v>
      </c>
      <c r="BN132" s="116">
        <v>389.22262500000005</v>
      </c>
      <c r="BO132" s="117">
        <v>227.7</v>
      </c>
      <c r="BP132" s="117">
        <v>451.68092125728015</v>
      </c>
      <c r="BQ132" s="117">
        <v>245.70000000000002</v>
      </c>
      <c r="BR132" s="118">
        <v>356.01241500000003</v>
      </c>
      <c r="BS132" s="116">
        <v>426.46106250000003</v>
      </c>
      <c r="BT132" s="117">
        <v>249.20500000000001</v>
      </c>
      <c r="BU132" s="117">
        <v>488.41307060832003</v>
      </c>
      <c r="BV132" s="117">
        <v>264.60000000000002</v>
      </c>
      <c r="BW132" s="118">
        <v>374.72877750000004</v>
      </c>
      <c r="BX132" s="116">
        <v>463.69950000000006</v>
      </c>
      <c r="BY132" s="117">
        <v>269.44499999999999</v>
      </c>
      <c r="BZ132" s="117">
        <v>525.4565093606401</v>
      </c>
      <c r="CA132" s="117">
        <v>282.45</v>
      </c>
      <c r="CB132" s="118">
        <v>393.45809250000002</v>
      </c>
      <c r="CC132" s="116">
        <v>505.14750000000009</v>
      </c>
      <c r="CD132" s="117">
        <v>278.3</v>
      </c>
      <c r="CE132" s="117">
        <v>547.55805685152006</v>
      </c>
      <c r="CF132" s="117">
        <v>358.05</v>
      </c>
      <c r="CG132" s="118">
        <v>412.17445500000008</v>
      </c>
      <c r="CH132" s="116">
        <v>546.59550000000002</v>
      </c>
      <c r="CI132" s="117">
        <v>303.60000000000002</v>
      </c>
      <c r="CJ132" s="117">
        <v>569.97089374368011</v>
      </c>
      <c r="CK132" s="117">
        <v>358.05</v>
      </c>
      <c r="CL132" s="118">
        <v>430.89081750000003</v>
      </c>
      <c r="CM132" s="116">
        <v>568.52408249999996</v>
      </c>
      <c r="CN132" s="117">
        <v>328.90000000000003</v>
      </c>
      <c r="CO132" s="117">
        <v>592.69502003712012</v>
      </c>
      <c r="CP132" s="117">
        <v>406.35</v>
      </c>
      <c r="CQ132" s="118">
        <v>449.62013250000001</v>
      </c>
      <c r="CR132" s="116">
        <v>590.45266500000014</v>
      </c>
      <c r="CS132" s="117">
        <v>354.20000000000005</v>
      </c>
      <c r="CT132" s="117">
        <v>615.41914633056001</v>
      </c>
      <c r="CU132" s="117">
        <v>406.35</v>
      </c>
      <c r="CV132" s="118">
        <v>468.33649500000001</v>
      </c>
      <c r="CW132" s="116">
        <v>612.38124750000009</v>
      </c>
      <c r="CX132" s="117">
        <v>379.50000000000006</v>
      </c>
      <c r="CY132" s="117">
        <v>637.83198322272017</v>
      </c>
      <c r="CZ132" s="117">
        <v>453.6</v>
      </c>
      <c r="DA132" s="118">
        <v>487.06581000000006</v>
      </c>
      <c r="DB132" s="116">
        <v>634.30983000000003</v>
      </c>
      <c r="DC132" s="117">
        <v>404.8</v>
      </c>
      <c r="DD132" s="117">
        <v>660.86739891744003</v>
      </c>
      <c r="DE132" s="117">
        <v>453.6</v>
      </c>
      <c r="DF132" s="118">
        <v>505.78217250000006</v>
      </c>
      <c r="DG132" s="116">
        <v>656.23841250000009</v>
      </c>
      <c r="DH132" s="117">
        <v>430.09999999999997</v>
      </c>
      <c r="DI132" s="117">
        <v>683.28023580960007</v>
      </c>
      <c r="DJ132" s="117">
        <v>501.90000000000003</v>
      </c>
      <c r="DK132" s="118">
        <v>524.49853500000006</v>
      </c>
      <c r="DL132" s="116">
        <v>678.16699500000004</v>
      </c>
      <c r="DM132" s="117">
        <v>455.4</v>
      </c>
      <c r="DN132" s="117">
        <v>704.75920449792</v>
      </c>
      <c r="DO132" s="117">
        <v>501.90000000000003</v>
      </c>
      <c r="DP132" s="118">
        <v>543.22784999999999</v>
      </c>
      <c r="DQ132" s="116">
        <v>700.09557749999999</v>
      </c>
      <c r="DR132" s="117">
        <v>480.7</v>
      </c>
      <c r="DS132" s="117">
        <v>728.41719899520012</v>
      </c>
      <c r="DT132" s="117">
        <v>549.15</v>
      </c>
      <c r="DU132" s="118">
        <v>561.94421250000005</v>
      </c>
      <c r="DV132" s="116">
        <v>722.02416000000017</v>
      </c>
      <c r="DW132" s="117">
        <v>506</v>
      </c>
      <c r="DX132" s="117">
        <v>751.14132528864002</v>
      </c>
      <c r="DY132" s="117">
        <v>549.15</v>
      </c>
      <c r="DZ132" s="118">
        <v>580.67352750000009</v>
      </c>
      <c r="EA132" s="116">
        <v>733.68141000000014</v>
      </c>
      <c r="EB132" s="117">
        <v>504.73500000000001</v>
      </c>
      <c r="EC132" s="117">
        <v>775.42189858847996</v>
      </c>
      <c r="ED132" s="117">
        <v>599.55000000000007</v>
      </c>
      <c r="EE132" s="118">
        <v>599.38989000000004</v>
      </c>
      <c r="EF132" s="116">
        <v>745.33866000000012</v>
      </c>
      <c r="EG132" s="117">
        <v>528.77</v>
      </c>
      <c r="EH132" s="117">
        <v>775.42189858847996</v>
      </c>
      <c r="EI132" s="117">
        <v>599.55000000000007</v>
      </c>
      <c r="EJ132" s="118">
        <v>618.10625249999998</v>
      </c>
      <c r="EK132" s="116">
        <v>756.99591000000021</v>
      </c>
      <c r="EL132" s="117">
        <v>552.80499999999995</v>
      </c>
      <c r="EM132" s="117">
        <v>800.63634009216025</v>
      </c>
      <c r="EN132" s="117">
        <v>673.05000000000007</v>
      </c>
      <c r="EO132" s="118">
        <v>636.83556750000002</v>
      </c>
      <c r="EP132" s="116">
        <v>768.65316000000007</v>
      </c>
      <c r="EQ132" s="117">
        <v>576.84</v>
      </c>
      <c r="ER132" s="117">
        <v>800.63634009216025</v>
      </c>
      <c r="ES132" s="117">
        <v>673.05000000000007</v>
      </c>
      <c r="ET132" s="118">
        <v>655.55193000000008</v>
      </c>
      <c r="EU132" s="116">
        <v>780.31041000000005</v>
      </c>
      <c r="EV132" s="117">
        <v>600.875</v>
      </c>
      <c r="EW132" s="117">
        <v>825.53949219456013</v>
      </c>
      <c r="EX132" s="117">
        <v>745.5</v>
      </c>
      <c r="EY132" s="118">
        <v>674.28124500000013</v>
      </c>
      <c r="EZ132" s="116">
        <v>791.96766000000014</v>
      </c>
      <c r="FA132" s="117">
        <v>624.91</v>
      </c>
      <c r="FB132" s="117">
        <v>825.53949219456013</v>
      </c>
      <c r="FC132" s="117">
        <v>745.5</v>
      </c>
      <c r="FD132" s="118">
        <v>692.99760749999996</v>
      </c>
      <c r="FE132" s="116">
        <v>803.62491000000011</v>
      </c>
      <c r="FF132" s="117">
        <v>648.94499999999994</v>
      </c>
      <c r="FG132" s="117">
        <v>849.82006549440007</v>
      </c>
      <c r="FH132" s="117">
        <v>819</v>
      </c>
      <c r="FI132" s="118">
        <v>711.71397000000002</v>
      </c>
      <c r="FJ132" s="116">
        <v>815.28216000000009</v>
      </c>
      <c r="FK132" s="117">
        <v>672.98</v>
      </c>
      <c r="FL132" s="117">
        <v>849.82006549440007</v>
      </c>
      <c r="FM132" s="117">
        <v>819</v>
      </c>
      <c r="FN132" s="118">
        <v>730.44328500000006</v>
      </c>
      <c r="FO132" s="116">
        <v>826.93941000000007</v>
      </c>
      <c r="FP132" s="117">
        <v>697.01499999999999</v>
      </c>
      <c r="FQ132" s="117">
        <v>874.72321759680028</v>
      </c>
      <c r="FR132" s="117">
        <v>892.5</v>
      </c>
      <c r="FS132" s="118">
        <v>749.15964750000001</v>
      </c>
      <c r="FT132" s="116">
        <v>838.59666000000016</v>
      </c>
      <c r="FU132" s="117">
        <v>721.05000000000007</v>
      </c>
      <c r="FV132" s="117">
        <v>874.72321759680028</v>
      </c>
      <c r="FW132" s="117">
        <v>892.5</v>
      </c>
      <c r="FX132" s="118">
        <v>767.88896250000005</v>
      </c>
      <c r="FY132" s="116">
        <v>850.25391000000013</v>
      </c>
      <c r="FZ132" s="117">
        <v>745.08499999999992</v>
      </c>
      <c r="GA132" s="117">
        <v>899.3150802979203</v>
      </c>
      <c r="GB132" s="117">
        <v>971.25</v>
      </c>
      <c r="GC132" s="118">
        <v>786.60532499999999</v>
      </c>
      <c r="GD132" s="116">
        <v>861.91116000000011</v>
      </c>
      <c r="GE132" s="117">
        <v>769.12</v>
      </c>
      <c r="GF132" s="117">
        <v>899.3150802979203</v>
      </c>
      <c r="GG132" s="117">
        <v>971.25</v>
      </c>
      <c r="GH132" s="118">
        <v>805.32168750000005</v>
      </c>
      <c r="GI132" s="116">
        <v>873.5684100000002</v>
      </c>
      <c r="GJ132" s="117">
        <v>793.15499999999997</v>
      </c>
      <c r="GK132" s="117">
        <v>924.52952180160003</v>
      </c>
      <c r="GL132" s="117">
        <v>1050</v>
      </c>
      <c r="GM132" s="118">
        <v>824.0510025000001</v>
      </c>
      <c r="GN132" s="116">
        <v>885.22566000000018</v>
      </c>
      <c r="GO132" s="117">
        <v>817.19</v>
      </c>
      <c r="GP132" s="117">
        <v>924.52952180160003</v>
      </c>
      <c r="GQ132" s="117">
        <v>1050</v>
      </c>
      <c r="GR132" s="118">
        <v>842.76736500000004</v>
      </c>
      <c r="GS132" s="116">
        <v>896.88291000000015</v>
      </c>
      <c r="GT132" s="117">
        <v>841.22499999999991</v>
      </c>
      <c r="GU132" s="117">
        <v>949.74396330528032</v>
      </c>
      <c r="GV132" s="117">
        <v>1128.75</v>
      </c>
      <c r="GW132" s="118">
        <v>861.49668000000008</v>
      </c>
      <c r="GX132" s="116">
        <v>908.54016000000013</v>
      </c>
      <c r="GY132" s="117">
        <v>865.26</v>
      </c>
      <c r="GZ132" s="117">
        <v>949.74396330528032</v>
      </c>
      <c r="HA132" s="117">
        <v>1128.75</v>
      </c>
      <c r="HB132" s="118">
        <v>880.21304250000014</v>
      </c>
      <c r="HC132" s="116">
        <v>920.19741000000022</v>
      </c>
      <c r="HD132" s="117">
        <v>889.29499999999996</v>
      </c>
      <c r="HE132" s="117">
        <v>974.02453660512015</v>
      </c>
      <c r="HF132" s="117">
        <v>1207.5</v>
      </c>
      <c r="HG132" s="118">
        <v>898.92940499999997</v>
      </c>
      <c r="HH132" s="116">
        <v>931.85466000000019</v>
      </c>
      <c r="HI132" s="117">
        <v>913.33</v>
      </c>
      <c r="HJ132" s="117">
        <v>974.02453660512015</v>
      </c>
      <c r="HK132" s="117">
        <v>1207.5</v>
      </c>
      <c r="HL132" s="118">
        <v>917.65872000000002</v>
      </c>
      <c r="HM132" s="116">
        <v>943.51191000000006</v>
      </c>
      <c r="HN132" s="117">
        <v>937.36500000000001</v>
      </c>
      <c r="HO132" s="117">
        <v>998.92768870752025</v>
      </c>
      <c r="HP132" s="117">
        <v>1286.25</v>
      </c>
      <c r="HQ132" s="118">
        <v>936.37508249999996</v>
      </c>
      <c r="HR132" s="116">
        <v>955.16916000000015</v>
      </c>
      <c r="HS132" s="117">
        <v>961.4</v>
      </c>
      <c r="HT132" s="117">
        <v>998.92768870752025</v>
      </c>
      <c r="HU132" s="117">
        <v>1286.25</v>
      </c>
      <c r="HV132" s="118">
        <v>955.1043975</v>
      </c>
      <c r="HW132" s="116">
        <v>966.82641000000012</v>
      </c>
      <c r="HX132" s="117">
        <v>933.57</v>
      </c>
      <c r="HY132" s="117">
        <v>1023.8308408099205</v>
      </c>
      <c r="HZ132" s="117">
        <v>1365</v>
      </c>
      <c r="IA132" s="118">
        <v>973.82076000000006</v>
      </c>
      <c r="IB132" s="116">
        <v>978.4836600000001</v>
      </c>
      <c r="IC132" s="117">
        <v>956.34</v>
      </c>
      <c r="ID132" s="117">
        <v>1023.8308408099205</v>
      </c>
      <c r="IE132" s="117">
        <v>1365</v>
      </c>
      <c r="IF132" s="118">
        <v>992.53712250000001</v>
      </c>
      <c r="IG132" s="116">
        <v>990.14091000000008</v>
      </c>
      <c r="IH132" s="117">
        <v>979.11</v>
      </c>
      <c r="II132" s="117">
        <v>1047.8001247084801</v>
      </c>
      <c r="IJ132" s="117">
        <v>1443.75</v>
      </c>
      <c r="IK132" s="118">
        <v>1011.2664375000001</v>
      </c>
      <c r="IL132" s="116">
        <v>1001.7981600000002</v>
      </c>
      <c r="IM132" s="117">
        <v>1001.88</v>
      </c>
      <c r="IN132" s="117">
        <v>1047.8001247084801</v>
      </c>
      <c r="IO132" s="117">
        <v>1443.75</v>
      </c>
      <c r="IP132" s="118">
        <v>1029.9828000000002</v>
      </c>
      <c r="IQ132" s="116">
        <v>1013.4554100000001</v>
      </c>
      <c r="IR132" s="117">
        <v>1024.6499999999999</v>
      </c>
      <c r="IS132" s="117">
        <v>1073.0145662121602</v>
      </c>
      <c r="IT132" s="117">
        <v>1521.45</v>
      </c>
      <c r="IU132" s="118">
        <v>1048.6991625000001</v>
      </c>
      <c r="IV132" s="116">
        <v>1025.1126600000002</v>
      </c>
      <c r="IW132" s="117">
        <v>1047.42</v>
      </c>
      <c r="IX132" s="117">
        <v>1073.0145662121602</v>
      </c>
      <c r="IY132" s="117">
        <v>1521.45</v>
      </c>
      <c r="IZ132" s="118">
        <v>1067.4284775000001</v>
      </c>
      <c r="JA132" s="116">
        <v>1036.76991</v>
      </c>
      <c r="JB132" s="117">
        <v>1070.19</v>
      </c>
      <c r="JC132" s="117">
        <v>1096.6725607094402</v>
      </c>
      <c r="JD132" s="117">
        <v>1600.2</v>
      </c>
      <c r="JE132" s="118">
        <v>1086.1448399999999</v>
      </c>
      <c r="JF132" s="116">
        <v>1048.4271600000002</v>
      </c>
      <c r="JG132" s="117">
        <v>1092.96</v>
      </c>
      <c r="JH132" s="117">
        <v>1096.6725607094402</v>
      </c>
      <c r="JI132" s="117">
        <v>1600.2</v>
      </c>
      <c r="JJ132" s="118">
        <v>1104.8741550000002</v>
      </c>
      <c r="JK132" s="116">
        <v>1060.0844100000002</v>
      </c>
      <c r="JL132" s="117">
        <v>1115.73</v>
      </c>
      <c r="JM132" s="117">
        <v>1120.9531340092801</v>
      </c>
      <c r="JN132" s="117">
        <v>1678.95</v>
      </c>
      <c r="JO132" s="118">
        <v>1123.5905175</v>
      </c>
      <c r="JP132" s="116">
        <v>1071.7416600000001</v>
      </c>
      <c r="JQ132" s="117">
        <v>1138.5</v>
      </c>
      <c r="JR132" s="117">
        <v>1120.9531340092801</v>
      </c>
      <c r="JS132" s="117">
        <v>1678.95</v>
      </c>
      <c r="JT132" s="118">
        <v>1142.3068799999999</v>
      </c>
      <c r="JU132" s="116">
        <v>1083.5284350000002</v>
      </c>
      <c r="JV132" s="117">
        <v>1161.27</v>
      </c>
      <c r="JW132" s="117">
        <v>1145.2337073091201</v>
      </c>
      <c r="JX132" s="117">
        <v>1757.7</v>
      </c>
      <c r="JY132" s="118">
        <v>1161.0361950000001</v>
      </c>
      <c r="JZ132" s="116">
        <v>1095.31521</v>
      </c>
      <c r="KA132" s="117">
        <v>1184.04</v>
      </c>
      <c r="KB132" s="117">
        <v>1145.2337073091201</v>
      </c>
      <c r="KC132" s="117">
        <v>1757.7</v>
      </c>
      <c r="KD132" s="118">
        <v>1179.7525575</v>
      </c>
      <c r="KE132" s="116">
        <v>1107.1019850000002</v>
      </c>
      <c r="KF132" s="117">
        <v>1206.81</v>
      </c>
      <c r="KG132" s="117">
        <v>1169.20299120768</v>
      </c>
      <c r="KH132" s="117">
        <v>1836.45</v>
      </c>
      <c r="KI132" s="118">
        <v>1198.4818725</v>
      </c>
      <c r="KJ132" s="116">
        <v>1118.88876</v>
      </c>
      <c r="KK132" s="117">
        <v>1229.5800000000002</v>
      </c>
      <c r="KL132" s="117">
        <v>1169.20299120768</v>
      </c>
      <c r="KM132" s="117">
        <v>1836.45</v>
      </c>
      <c r="KN132" s="118">
        <v>1217.1982350000001</v>
      </c>
      <c r="KO132" s="116">
        <v>1130.6755350000003</v>
      </c>
      <c r="KP132" s="117">
        <v>1252.3500000000001</v>
      </c>
      <c r="KQ132" s="117">
        <v>1194.1061433100801</v>
      </c>
      <c r="KR132" s="117">
        <v>1914.15</v>
      </c>
      <c r="KS132" s="118">
        <v>1235.9145975000001</v>
      </c>
      <c r="KT132" s="116">
        <v>1142.4623099999999</v>
      </c>
      <c r="KU132" s="117">
        <v>1275.1199999999999</v>
      </c>
      <c r="KV132" s="117">
        <v>1194.1061433100801</v>
      </c>
      <c r="KW132" s="117">
        <v>1914.15</v>
      </c>
      <c r="KX132" s="118">
        <v>1254.6439124999999</v>
      </c>
      <c r="KY132" s="116">
        <v>1154.2490850000002</v>
      </c>
      <c r="KZ132" s="117">
        <v>1297.8899999999999</v>
      </c>
      <c r="LA132" s="117">
        <v>1218.6980060112001</v>
      </c>
      <c r="LB132" s="117">
        <v>1992.9</v>
      </c>
      <c r="LC132" s="118">
        <v>1273.360275</v>
      </c>
      <c r="LD132" s="116">
        <v>1166.0358600000002</v>
      </c>
      <c r="LE132" s="117">
        <v>1320.66</v>
      </c>
      <c r="LF132" s="117">
        <v>1218.6980060112001</v>
      </c>
      <c r="LG132" s="117">
        <v>1992.9</v>
      </c>
      <c r="LH132" s="118">
        <v>1292.08959</v>
      </c>
      <c r="LI132" s="116">
        <v>1177.822635</v>
      </c>
      <c r="LJ132" s="117">
        <v>1343.43</v>
      </c>
      <c r="LK132" s="117">
        <v>1243.2898687123202</v>
      </c>
      <c r="LL132" s="117">
        <v>2071.65</v>
      </c>
      <c r="LM132" s="118">
        <v>1310.8059525000001</v>
      </c>
      <c r="LN132" s="116">
        <v>1189.6094100000003</v>
      </c>
      <c r="LO132" s="117">
        <v>1366.2</v>
      </c>
      <c r="LP132" s="117">
        <v>1243.2898687123202</v>
      </c>
      <c r="LQ132" s="117">
        <v>2071.65</v>
      </c>
      <c r="LR132" s="118">
        <v>1329.5352675000001</v>
      </c>
    </row>
    <row r="133" spans="1:330">
      <c r="A133" s="122" t="s">
        <v>154</v>
      </c>
      <c r="B133" s="127" t="s">
        <v>387</v>
      </c>
      <c r="C133" s="116">
        <v>123.04875000000001</v>
      </c>
      <c r="D133" s="116">
        <v>177.44925000000001</v>
      </c>
      <c r="E133" s="116">
        <v>198.17325000000002</v>
      </c>
      <c r="F133" s="161">
        <v>231.85</v>
      </c>
      <c r="G133" s="116" t="e">
        <v>#N/A</v>
      </c>
      <c r="H133" s="117">
        <v>98.67</v>
      </c>
      <c r="I133" s="117">
        <v>149.27000000000001</v>
      </c>
      <c r="J133" s="117">
        <v>193.54500000000002</v>
      </c>
      <c r="K133" s="117">
        <v>241.61499999999998</v>
      </c>
      <c r="L133" s="117">
        <v>275.77</v>
      </c>
      <c r="M133" s="117">
        <v>74.249947200000008</v>
      </c>
      <c r="N133" s="117">
        <v>88.259371200000018</v>
      </c>
      <c r="O133" s="117">
        <v>102.26879520000001</v>
      </c>
      <c r="P133" s="117">
        <v>119.08010400000002</v>
      </c>
      <c r="Q133" s="117">
        <v>135.89141280000004</v>
      </c>
      <c r="R133" s="117">
        <v>89.25</v>
      </c>
      <c r="S133" s="117">
        <v>123.9</v>
      </c>
      <c r="T133" s="117">
        <v>145.95000000000002</v>
      </c>
      <c r="U133" s="117">
        <v>169.05</v>
      </c>
      <c r="V133" s="117" t="e">
        <v>#N/A</v>
      </c>
      <c r="W133" s="118">
        <v>110.8863525</v>
      </c>
      <c r="X133" s="118">
        <v>179.61231749999999</v>
      </c>
      <c r="Y133" s="118">
        <v>220.21840500000002</v>
      </c>
      <c r="Z133" s="118">
        <v>260.82449250000002</v>
      </c>
      <c r="AA133" s="118" t="e">
        <v>#N/A</v>
      </c>
      <c r="AC133" s="122" t="s">
        <v>154</v>
      </c>
      <c r="AD133" s="127" t="s">
        <v>387</v>
      </c>
      <c r="AE133" s="116">
        <v>123.04875000000001</v>
      </c>
      <c r="AF133" s="117">
        <v>98.67</v>
      </c>
      <c r="AG133" s="117">
        <v>164.67209327711998</v>
      </c>
      <c r="AH133" s="117">
        <v>86.100000000000009</v>
      </c>
      <c r="AI133" s="118">
        <v>132.25797750000001</v>
      </c>
      <c r="AJ133" s="116">
        <v>177.44925000000001</v>
      </c>
      <c r="AK133" s="117">
        <v>149.27000000000001</v>
      </c>
      <c r="AL133" s="117">
        <v>224.75094772416006</v>
      </c>
      <c r="AM133" s="117">
        <v>119.7</v>
      </c>
      <c r="AN133" s="118">
        <v>189.05469000000005</v>
      </c>
      <c r="AO133" s="116">
        <v>198.17325000000002</v>
      </c>
      <c r="AP133" s="117">
        <v>193.54500000000002</v>
      </c>
      <c r="AQ133" s="117">
        <v>270.51048971232001</v>
      </c>
      <c r="AR133" s="117">
        <v>142.80000000000001</v>
      </c>
      <c r="AS133" s="118">
        <v>225.12740250000002</v>
      </c>
      <c r="AT133" s="116">
        <v>218.89725000000001</v>
      </c>
      <c r="AU133" s="117">
        <v>241.61499999999998</v>
      </c>
      <c r="AV133" s="117">
        <v>316.2700317004801</v>
      </c>
      <c r="AW133" s="117">
        <v>165.9</v>
      </c>
      <c r="AX133" s="118">
        <v>261.20011499999998</v>
      </c>
      <c r="AY133" s="116">
        <v>240.91650000000001</v>
      </c>
      <c r="AZ133" s="117">
        <v>275.77</v>
      </c>
      <c r="BA133" s="117">
        <v>375.41501794368008</v>
      </c>
      <c r="BB133" s="117">
        <v>189</v>
      </c>
      <c r="BC133" s="118">
        <v>299.85037500000004</v>
      </c>
      <c r="BD133" s="116">
        <v>262.93575000000004</v>
      </c>
      <c r="BE133" s="117">
        <v>313.72000000000003</v>
      </c>
      <c r="BF133" s="117">
        <v>415.57135070880003</v>
      </c>
      <c r="BG133" s="117">
        <v>207.9</v>
      </c>
      <c r="BH133" s="118">
        <v>318.56673749999999</v>
      </c>
      <c r="BI133" s="116">
        <v>285.92643750000002</v>
      </c>
      <c r="BJ133" s="117">
        <v>351.67</v>
      </c>
      <c r="BK133" s="117">
        <v>456.0389728752001</v>
      </c>
      <c r="BL133" s="117">
        <v>226.8</v>
      </c>
      <c r="BM133" s="118">
        <v>337.28309999999999</v>
      </c>
      <c r="BN133" s="116">
        <v>308.91712500000006</v>
      </c>
      <c r="BO133" s="117">
        <v>389.62</v>
      </c>
      <c r="BP133" s="117">
        <v>496.81788444288009</v>
      </c>
      <c r="BQ133" s="117">
        <v>245.70000000000002</v>
      </c>
      <c r="BR133" s="118">
        <v>356.01241500000003</v>
      </c>
      <c r="BS133" s="116">
        <v>331.90781250000003</v>
      </c>
      <c r="BT133" s="117">
        <v>427.57000000000005</v>
      </c>
      <c r="BU133" s="117">
        <v>537.59679601056007</v>
      </c>
      <c r="BV133" s="117">
        <v>264.60000000000002</v>
      </c>
      <c r="BW133" s="118">
        <v>374.72877750000004</v>
      </c>
      <c r="BX133" s="116">
        <v>354.89850000000001</v>
      </c>
      <c r="BY133" s="117">
        <v>465.52000000000004</v>
      </c>
      <c r="BZ133" s="117">
        <v>578.0644181769602</v>
      </c>
      <c r="CA133" s="117">
        <v>282.45</v>
      </c>
      <c r="CB133" s="118">
        <v>393.45809250000002</v>
      </c>
      <c r="CC133" s="116">
        <v>484.42350000000005</v>
      </c>
      <c r="CD133" s="117">
        <v>514.85500000000002</v>
      </c>
      <c r="CE133" s="117">
        <v>602.65628087808022</v>
      </c>
      <c r="CF133" s="117">
        <v>358.05</v>
      </c>
      <c r="CG133" s="118">
        <v>412.17445500000008</v>
      </c>
      <c r="CH133" s="116">
        <v>613.94850000000008</v>
      </c>
      <c r="CI133" s="117">
        <v>561.66</v>
      </c>
      <c r="CJ133" s="117">
        <v>626.93685417792005</v>
      </c>
      <c r="CK133" s="117">
        <v>358.05</v>
      </c>
      <c r="CL133" s="118">
        <v>430.89081750000003</v>
      </c>
      <c r="CM133" s="116">
        <v>635.96775000000014</v>
      </c>
      <c r="CN133" s="117">
        <v>608.46500000000003</v>
      </c>
      <c r="CO133" s="117">
        <v>652.1512956816</v>
      </c>
      <c r="CP133" s="117">
        <v>406.35</v>
      </c>
      <c r="CQ133" s="118">
        <v>449.62013250000001</v>
      </c>
      <c r="CR133" s="116">
        <v>657.98699999999997</v>
      </c>
      <c r="CS133" s="117">
        <v>655.27</v>
      </c>
      <c r="CT133" s="117">
        <v>677.05444778400022</v>
      </c>
      <c r="CU133" s="117">
        <v>406.35</v>
      </c>
      <c r="CV133" s="118">
        <v>468.33649500000001</v>
      </c>
      <c r="CW133" s="116">
        <v>680.00625000000002</v>
      </c>
      <c r="CX133" s="117">
        <v>702.07500000000005</v>
      </c>
      <c r="CY133" s="117">
        <v>701.9575998864002</v>
      </c>
      <c r="CZ133" s="117">
        <v>453.6</v>
      </c>
      <c r="DA133" s="118">
        <v>487.06581000000006</v>
      </c>
      <c r="DB133" s="116">
        <v>702.02550000000008</v>
      </c>
      <c r="DC133" s="117">
        <v>748.88</v>
      </c>
      <c r="DD133" s="117">
        <v>727.17204139008004</v>
      </c>
      <c r="DE133" s="117">
        <v>453.6</v>
      </c>
      <c r="DF133" s="118">
        <v>505.78217250000006</v>
      </c>
      <c r="DG133" s="116">
        <v>724.04475000000002</v>
      </c>
      <c r="DH133" s="117">
        <v>795.68499999999995</v>
      </c>
      <c r="DI133" s="117">
        <v>751.4526146899201</v>
      </c>
      <c r="DJ133" s="117">
        <v>501.90000000000003</v>
      </c>
      <c r="DK133" s="118">
        <v>524.49853500000006</v>
      </c>
      <c r="DL133" s="116">
        <v>746.06400000000008</v>
      </c>
      <c r="DM133" s="117">
        <v>842.49</v>
      </c>
      <c r="DN133" s="117">
        <v>775.42189858847996</v>
      </c>
      <c r="DO133" s="117">
        <v>501.90000000000003</v>
      </c>
      <c r="DP133" s="118">
        <v>543.22784999999999</v>
      </c>
      <c r="DQ133" s="116">
        <v>768.08325000000013</v>
      </c>
      <c r="DR133" s="117">
        <v>889.29499999999996</v>
      </c>
      <c r="DS133" s="117">
        <v>801.25891889472007</v>
      </c>
      <c r="DT133" s="117">
        <v>549.15</v>
      </c>
      <c r="DU133" s="118">
        <v>561.94421250000005</v>
      </c>
      <c r="DV133" s="116">
        <v>790.10250000000008</v>
      </c>
      <c r="DW133" s="117">
        <v>936.09999999999991</v>
      </c>
      <c r="DX133" s="117">
        <v>826.47336039840025</v>
      </c>
      <c r="DY133" s="117">
        <v>549.15</v>
      </c>
      <c r="DZ133" s="118">
        <v>580.67352750000009</v>
      </c>
      <c r="EA133" s="116">
        <v>803.18452500000012</v>
      </c>
      <c r="EB133" s="117">
        <v>943.0575</v>
      </c>
      <c r="EC133" s="117">
        <v>853.24424890848024</v>
      </c>
      <c r="ED133" s="117">
        <v>599.55000000000007</v>
      </c>
      <c r="EE133" s="118">
        <v>599.38989000000004</v>
      </c>
      <c r="EF133" s="116">
        <v>816.26655000000017</v>
      </c>
      <c r="EG133" s="117">
        <v>987.96500000000003</v>
      </c>
      <c r="EH133" s="117">
        <v>853.24424890848024</v>
      </c>
      <c r="EI133" s="117">
        <v>599.55000000000007</v>
      </c>
      <c r="EJ133" s="118">
        <v>618.10625249999998</v>
      </c>
      <c r="EK133" s="116">
        <v>829.34857499999998</v>
      </c>
      <c r="EL133" s="117">
        <v>1032.8724999999999</v>
      </c>
      <c r="EM133" s="117">
        <v>880.63771622112017</v>
      </c>
      <c r="EN133" s="117">
        <v>673.05000000000007</v>
      </c>
      <c r="EO133" s="118">
        <v>636.83556750000002</v>
      </c>
      <c r="EP133" s="116">
        <v>842.43060000000003</v>
      </c>
      <c r="EQ133" s="117">
        <v>1077.78</v>
      </c>
      <c r="ER133" s="117">
        <v>880.63771622112017</v>
      </c>
      <c r="ES133" s="117">
        <v>673.05000000000007</v>
      </c>
      <c r="ET133" s="118">
        <v>655.55193000000008</v>
      </c>
      <c r="EU133" s="116">
        <v>855.51262500000007</v>
      </c>
      <c r="EV133" s="117">
        <v>1122.6875</v>
      </c>
      <c r="EW133" s="117">
        <v>908.0311835337601</v>
      </c>
      <c r="EX133" s="117">
        <v>745.5</v>
      </c>
      <c r="EY133" s="118">
        <v>674.28124500000013</v>
      </c>
      <c r="EZ133" s="116">
        <v>868.59465000000012</v>
      </c>
      <c r="FA133" s="117">
        <v>1167.5949999999998</v>
      </c>
      <c r="FB133" s="117">
        <v>908.0311835337601</v>
      </c>
      <c r="FC133" s="117">
        <v>745.5</v>
      </c>
      <c r="FD133" s="118">
        <v>692.99760749999996</v>
      </c>
      <c r="FE133" s="116">
        <v>881.67667500000016</v>
      </c>
      <c r="FF133" s="117">
        <v>1212.5025000000001</v>
      </c>
      <c r="FG133" s="117">
        <v>934.80207204383987</v>
      </c>
      <c r="FH133" s="117">
        <v>819</v>
      </c>
      <c r="FI133" s="118">
        <v>711.71397000000002</v>
      </c>
      <c r="FJ133" s="116">
        <v>894.75869999999998</v>
      </c>
      <c r="FK133" s="117">
        <v>1257.4100000000001</v>
      </c>
      <c r="FL133" s="117">
        <v>934.80207204383987</v>
      </c>
      <c r="FM133" s="117">
        <v>819</v>
      </c>
      <c r="FN133" s="118">
        <v>730.44328500000006</v>
      </c>
      <c r="FO133" s="116">
        <v>907.84072500000013</v>
      </c>
      <c r="FP133" s="117">
        <v>1302.3175000000001</v>
      </c>
      <c r="FQ133" s="117">
        <v>962.50682875776022</v>
      </c>
      <c r="FR133" s="117">
        <v>892.5</v>
      </c>
      <c r="FS133" s="118">
        <v>749.15964750000001</v>
      </c>
      <c r="FT133" s="116">
        <v>920.92275000000006</v>
      </c>
      <c r="FU133" s="117">
        <v>1347.2250000000001</v>
      </c>
      <c r="FV133" s="117">
        <v>962.50682875776022</v>
      </c>
      <c r="FW133" s="117">
        <v>892.5</v>
      </c>
      <c r="FX133" s="118">
        <v>767.88896250000005</v>
      </c>
      <c r="FY133" s="116">
        <v>934.004775</v>
      </c>
      <c r="FZ133" s="117">
        <v>1392.1324999999999</v>
      </c>
      <c r="GA133" s="117">
        <v>989.58900666911995</v>
      </c>
      <c r="GB133" s="117">
        <v>971.25</v>
      </c>
      <c r="GC133" s="118">
        <v>786.60532499999999</v>
      </c>
      <c r="GD133" s="116">
        <v>947.08680000000015</v>
      </c>
      <c r="GE133" s="117">
        <v>1437.04</v>
      </c>
      <c r="GF133" s="117">
        <v>989.58900666911995</v>
      </c>
      <c r="GG133" s="117">
        <v>971.25</v>
      </c>
      <c r="GH133" s="118">
        <v>805.32168750000005</v>
      </c>
      <c r="GI133" s="116">
        <v>960.16882499999997</v>
      </c>
      <c r="GJ133" s="117">
        <v>1481.9475</v>
      </c>
      <c r="GK133" s="117">
        <v>1016.9824739817601</v>
      </c>
      <c r="GL133" s="117">
        <v>1050</v>
      </c>
      <c r="GM133" s="118">
        <v>824.0510025000001</v>
      </c>
      <c r="GN133" s="116">
        <v>973.25085000000013</v>
      </c>
      <c r="GO133" s="117">
        <v>1526.855</v>
      </c>
      <c r="GP133" s="117">
        <v>1016.9824739817601</v>
      </c>
      <c r="GQ133" s="117">
        <v>1050</v>
      </c>
      <c r="GR133" s="118">
        <v>842.76736500000004</v>
      </c>
      <c r="GS133" s="116">
        <v>986.33287500000006</v>
      </c>
      <c r="GT133" s="117">
        <v>1571.7625</v>
      </c>
      <c r="GU133" s="117">
        <v>1044.68723069568</v>
      </c>
      <c r="GV133" s="117">
        <v>1128.75</v>
      </c>
      <c r="GW133" s="118">
        <v>861.49668000000008</v>
      </c>
      <c r="GX133" s="116">
        <v>999.4149000000001</v>
      </c>
      <c r="GY133" s="117">
        <v>1616.6699999999998</v>
      </c>
      <c r="GZ133" s="117">
        <v>1044.68723069568</v>
      </c>
      <c r="HA133" s="117">
        <v>1128.75</v>
      </c>
      <c r="HB133" s="118">
        <v>880.21304250000014</v>
      </c>
      <c r="HC133" s="116">
        <v>1012.4969250000001</v>
      </c>
      <c r="HD133" s="117">
        <v>1661.5774999999999</v>
      </c>
      <c r="HE133" s="117">
        <v>1071.4581192057601</v>
      </c>
      <c r="HF133" s="117">
        <v>1207.5</v>
      </c>
      <c r="HG133" s="118">
        <v>898.92940499999997</v>
      </c>
      <c r="HH133" s="116">
        <v>1025.5789500000001</v>
      </c>
      <c r="HI133" s="117">
        <v>1706.4850000000001</v>
      </c>
      <c r="HJ133" s="117">
        <v>1071.4581192057601</v>
      </c>
      <c r="HK133" s="117">
        <v>1207.5</v>
      </c>
      <c r="HL133" s="118">
        <v>917.65872000000002</v>
      </c>
      <c r="HM133" s="116">
        <v>1038.660975</v>
      </c>
      <c r="HN133" s="117">
        <v>1751.3925000000002</v>
      </c>
      <c r="HO133" s="117">
        <v>1099.1628759196801</v>
      </c>
      <c r="HP133" s="117">
        <v>1286.25</v>
      </c>
      <c r="HQ133" s="118">
        <v>936.37508249999996</v>
      </c>
      <c r="HR133" s="116">
        <v>1051.7430000000002</v>
      </c>
      <c r="HS133" s="117">
        <v>1796.3</v>
      </c>
      <c r="HT133" s="117">
        <v>1099.1628759196801</v>
      </c>
      <c r="HU133" s="117">
        <v>1286.25</v>
      </c>
      <c r="HV133" s="118">
        <v>955.1043975</v>
      </c>
      <c r="HW133" s="116">
        <v>1064.6955</v>
      </c>
      <c r="HX133" s="117">
        <v>1789.3425000000002</v>
      </c>
      <c r="HY133" s="117">
        <v>1126.5563432323202</v>
      </c>
      <c r="HZ133" s="117">
        <v>1365</v>
      </c>
      <c r="IA133" s="118">
        <v>973.82076000000006</v>
      </c>
      <c r="IB133" s="116">
        <v>1077.6480000000001</v>
      </c>
      <c r="IC133" s="117">
        <v>1832.9850000000001</v>
      </c>
      <c r="ID133" s="117">
        <v>1126.5563432323202</v>
      </c>
      <c r="IE133" s="117">
        <v>1365</v>
      </c>
      <c r="IF133" s="118">
        <v>992.53712250000001</v>
      </c>
      <c r="IG133" s="116">
        <v>1090.6005000000002</v>
      </c>
      <c r="IH133" s="117">
        <v>1876.6275000000001</v>
      </c>
      <c r="II133" s="117">
        <v>1152.7046529398403</v>
      </c>
      <c r="IJ133" s="117">
        <v>1443.75</v>
      </c>
      <c r="IK133" s="118">
        <v>1011.2664375000001</v>
      </c>
      <c r="IL133" s="116">
        <v>1103.5530000000001</v>
      </c>
      <c r="IM133" s="117">
        <v>1920.27</v>
      </c>
      <c r="IN133" s="117">
        <v>1152.7046529398403</v>
      </c>
      <c r="IO133" s="117">
        <v>1443.75</v>
      </c>
      <c r="IP133" s="118">
        <v>1029.9828000000002</v>
      </c>
      <c r="IQ133" s="116">
        <v>1116.5055</v>
      </c>
      <c r="IR133" s="117">
        <v>1963.9124999999999</v>
      </c>
      <c r="IS133" s="117">
        <v>1180.4094096537601</v>
      </c>
      <c r="IT133" s="117">
        <v>1521.45</v>
      </c>
      <c r="IU133" s="118">
        <v>1048.6991625000001</v>
      </c>
      <c r="IV133" s="116">
        <v>1129.4580000000001</v>
      </c>
      <c r="IW133" s="117">
        <v>2007.5550000000001</v>
      </c>
      <c r="IX133" s="117">
        <v>1180.4094096537601</v>
      </c>
      <c r="IY133" s="117">
        <v>1521.45</v>
      </c>
      <c r="IZ133" s="118">
        <v>1067.4284775000001</v>
      </c>
      <c r="JA133" s="116">
        <v>1142.4105000000002</v>
      </c>
      <c r="JB133" s="117">
        <v>2051.1975000000002</v>
      </c>
      <c r="JC133" s="117">
        <v>1206.5577193612803</v>
      </c>
      <c r="JD133" s="117">
        <v>1600.2</v>
      </c>
      <c r="JE133" s="118">
        <v>1086.1448399999999</v>
      </c>
      <c r="JF133" s="116">
        <v>1155.3630000000001</v>
      </c>
      <c r="JG133" s="117">
        <v>2094.84</v>
      </c>
      <c r="JH133" s="117">
        <v>1206.5577193612803</v>
      </c>
      <c r="JI133" s="117">
        <v>1600.2</v>
      </c>
      <c r="JJ133" s="118">
        <v>1104.8741550000002</v>
      </c>
      <c r="JK133" s="116">
        <v>1168.3155000000002</v>
      </c>
      <c r="JL133" s="117">
        <v>2138.4825000000001</v>
      </c>
      <c r="JM133" s="117">
        <v>1233.01731847008</v>
      </c>
      <c r="JN133" s="117">
        <v>1678.95</v>
      </c>
      <c r="JO133" s="118">
        <v>1123.5905175</v>
      </c>
      <c r="JP133" s="116">
        <v>1181.268</v>
      </c>
      <c r="JQ133" s="117">
        <v>2182.125</v>
      </c>
      <c r="JR133" s="117">
        <v>1233.01731847008</v>
      </c>
      <c r="JS133" s="117">
        <v>1678.95</v>
      </c>
      <c r="JT133" s="118">
        <v>1142.3068799999999</v>
      </c>
      <c r="JU133" s="116">
        <v>1194.2205000000001</v>
      </c>
      <c r="JV133" s="117">
        <v>2225.7674999999999</v>
      </c>
      <c r="JW133" s="117">
        <v>1259.7882069801603</v>
      </c>
      <c r="JX133" s="117">
        <v>1757.7</v>
      </c>
      <c r="JY133" s="118">
        <v>1161.0361950000001</v>
      </c>
      <c r="JZ133" s="116">
        <v>1207.1730000000002</v>
      </c>
      <c r="KA133" s="117">
        <v>2269.4100000000003</v>
      </c>
      <c r="KB133" s="117">
        <v>1259.7882069801603</v>
      </c>
      <c r="KC133" s="117">
        <v>1757.7</v>
      </c>
      <c r="KD133" s="118">
        <v>1179.7525575</v>
      </c>
      <c r="KE133" s="116">
        <v>1220.1255000000001</v>
      </c>
      <c r="KF133" s="117">
        <v>2313.0524999999998</v>
      </c>
      <c r="KG133" s="117">
        <v>1286.2478060889603</v>
      </c>
      <c r="KH133" s="117">
        <v>1836.45</v>
      </c>
      <c r="KI133" s="118">
        <v>1198.4818725</v>
      </c>
      <c r="KJ133" s="116">
        <v>1233.0780000000002</v>
      </c>
      <c r="KK133" s="117">
        <v>2356.6950000000002</v>
      </c>
      <c r="KL133" s="117">
        <v>1286.2478060889603</v>
      </c>
      <c r="KM133" s="117">
        <v>1836.45</v>
      </c>
      <c r="KN133" s="118">
        <v>1217.1982350000001</v>
      </c>
      <c r="KO133" s="116">
        <v>1246.0305000000001</v>
      </c>
      <c r="KP133" s="117">
        <v>2400.3375000000001</v>
      </c>
      <c r="KQ133" s="117">
        <v>1313.6412734016003</v>
      </c>
      <c r="KR133" s="117">
        <v>1914.15</v>
      </c>
      <c r="KS133" s="118">
        <v>1235.9145975000001</v>
      </c>
      <c r="KT133" s="116">
        <v>1258.9830000000002</v>
      </c>
      <c r="KU133" s="117">
        <v>2443.98</v>
      </c>
      <c r="KV133" s="117">
        <v>1313.6412734016003</v>
      </c>
      <c r="KW133" s="117">
        <v>1914.15</v>
      </c>
      <c r="KX133" s="118">
        <v>1254.6439124999999</v>
      </c>
      <c r="KY133" s="116">
        <v>1271.9355000000003</v>
      </c>
      <c r="KZ133" s="117">
        <v>2487.6224999999999</v>
      </c>
      <c r="LA133" s="117">
        <v>1340.7234513129604</v>
      </c>
      <c r="LB133" s="117">
        <v>1992.9</v>
      </c>
      <c r="LC133" s="118">
        <v>1273.360275</v>
      </c>
      <c r="LD133" s="116">
        <v>1284.8879999999999</v>
      </c>
      <c r="LE133" s="117">
        <v>2531.2649999999999</v>
      </c>
      <c r="LF133" s="117">
        <v>1340.7234513129604</v>
      </c>
      <c r="LG133" s="117">
        <v>1992.9</v>
      </c>
      <c r="LH133" s="118">
        <v>1292.08959</v>
      </c>
      <c r="LI133" s="116">
        <v>1297.8405</v>
      </c>
      <c r="LJ133" s="117">
        <v>2574.9074999999998</v>
      </c>
      <c r="LK133" s="117">
        <v>1367.80562922432</v>
      </c>
      <c r="LL133" s="117">
        <v>2071.65</v>
      </c>
      <c r="LM133" s="118">
        <v>1310.8059525000001</v>
      </c>
      <c r="LN133" s="116">
        <v>1310.7929999999999</v>
      </c>
      <c r="LO133" s="117">
        <v>2618.5500000000002</v>
      </c>
      <c r="LP133" s="117">
        <v>1367.80562922432</v>
      </c>
      <c r="LQ133" s="117">
        <v>2071.65</v>
      </c>
      <c r="LR133" s="118">
        <v>1329.5352675000001</v>
      </c>
    </row>
    <row r="134" spans="1:330">
      <c r="A134" s="122" t="s">
        <v>155</v>
      </c>
      <c r="B134" s="127" t="s">
        <v>388</v>
      </c>
      <c r="C134" s="116">
        <v>72.534000000000006</v>
      </c>
      <c r="D134" s="116">
        <v>101.02950000000001</v>
      </c>
      <c r="E134" s="116">
        <v>129.52500000000001</v>
      </c>
      <c r="F134" s="161">
        <v>156.66</v>
      </c>
      <c r="G134" s="116" t="e">
        <v>#N/A</v>
      </c>
      <c r="H134" s="117">
        <v>0</v>
      </c>
      <c r="I134" s="117">
        <v>0</v>
      </c>
      <c r="J134" s="117">
        <v>0</v>
      </c>
      <c r="K134" s="117">
        <v>0</v>
      </c>
      <c r="L134" s="117">
        <v>0</v>
      </c>
      <c r="M134" s="117">
        <v>61.641465600000018</v>
      </c>
      <c r="N134" s="117">
        <v>75.650889600000014</v>
      </c>
      <c r="O134" s="117">
        <v>89.660313600000009</v>
      </c>
      <c r="P134" s="117">
        <v>106.47162240000003</v>
      </c>
      <c r="Q134" s="117">
        <v>123.28293120000004</v>
      </c>
      <c r="R134" s="117">
        <v>69.3</v>
      </c>
      <c r="S134" s="117">
        <v>88.2</v>
      </c>
      <c r="T134" s="117">
        <v>108.15</v>
      </c>
      <c r="U134" s="117">
        <v>128.1</v>
      </c>
      <c r="V134" s="117" t="e">
        <v>#N/A</v>
      </c>
      <c r="W134" s="118">
        <v>85.900980000000004</v>
      </c>
      <c r="X134" s="118">
        <v>135.87172500000003</v>
      </c>
      <c r="Y134" s="118">
        <v>170.22175499999997</v>
      </c>
      <c r="Z134" s="118">
        <v>204.57178500000001</v>
      </c>
      <c r="AA134" s="118" t="e">
        <v>#N/A</v>
      </c>
      <c r="AC134" s="122" t="s">
        <v>155</v>
      </c>
      <c r="AD134" s="127" t="s">
        <v>388</v>
      </c>
      <c r="AE134" s="116">
        <v>72.534000000000006</v>
      </c>
      <c r="AF134" s="117">
        <v>0</v>
      </c>
      <c r="AG134" s="117">
        <v>149.41891261440003</v>
      </c>
      <c r="AH134" s="117">
        <v>71.400000000000006</v>
      </c>
      <c r="AI134" s="118">
        <v>96.05574</v>
      </c>
      <c r="AJ134" s="116">
        <v>101.02950000000001</v>
      </c>
      <c r="AK134" s="117">
        <v>0</v>
      </c>
      <c r="AL134" s="117">
        <v>204.20584723968003</v>
      </c>
      <c r="AM134" s="117">
        <v>90.3</v>
      </c>
      <c r="AN134" s="118">
        <v>128.92918500000002</v>
      </c>
      <c r="AO134" s="116">
        <v>129.52500000000001</v>
      </c>
      <c r="AP134" s="117">
        <v>0</v>
      </c>
      <c r="AQ134" s="117">
        <v>245.60733760992005</v>
      </c>
      <c r="AR134" s="117">
        <v>110.25</v>
      </c>
      <c r="AS134" s="118">
        <v>156.24600749999999</v>
      </c>
      <c r="AT134" s="116">
        <v>158.02050000000003</v>
      </c>
      <c r="AU134" s="117">
        <v>0</v>
      </c>
      <c r="AV134" s="117">
        <v>287.32011738144007</v>
      </c>
      <c r="AW134" s="117">
        <v>131.25</v>
      </c>
      <c r="AX134" s="118">
        <v>183.54987750000004</v>
      </c>
      <c r="AY134" s="116">
        <v>183.92550000000003</v>
      </c>
      <c r="AZ134" s="117">
        <v>0</v>
      </c>
      <c r="BA134" s="117">
        <v>341.17318380288009</v>
      </c>
      <c r="BB134" s="117">
        <v>151.20000000000002</v>
      </c>
      <c r="BC134" s="118">
        <v>212.82252750000001</v>
      </c>
      <c r="BD134" s="116">
        <v>207.24</v>
      </c>
      <c r="BE134" s="117">
        <v>0</v>
      </c>
      <c r="BF134" s="117">
        <v>377.59404375264006</v>
      </c>
      <c r="BG134" s="117">
        <v>163.80000000000001</v>
      </c>
      <c r="BH134" s="118">
        <v>225.295785</v>
      </c>
      <c r="BI134" s="116">
        <v>229.90687500000001</v>
      </c>
      <c r="BJ134" s="117">
        <v>0</v>
      </c>
      <c r="BK134" s="117">
        <v>414.63748250496013</v>
      </c>
      <c r="BL134" s="117">
        <v>177.45000000000002</v>
      </c>
      <c r="BM134" s="118">
        <v>237.78199500000005</v>
      </c>
      <c r="BN134" s="116">
        <v>252.57375000000005</v>
      </c>
      <c r="BO134" s="117">
        <v>0</v>
      </c>
      <c r="BP134" s="117">
        <v>451.68092125728015</v>
      </c>
      <c r="BQ134" s="117">
        <v>190.05</v>
      </c>
      <c r="BR134" s="118">
        <v>250.26820500000002</v>
      </c>
      <c r="BS134" s="116">
        <v>275.24062500000002</v>
      </c>
      <c r="BT134" s="117">
        <v>0</v>
      </c>
      <c r="BU134" s="117">
        <v>488.41307060832003</v>
      </c>
      <c r="BV134" s="117">
        <v>203.70000000000002</v>
      </c>
      <c r="BW134" s="118">
        <v>262.74146250000001</v>
      </c>
      <c r="BX134" s="116">
        <v>297.90750000000003</v>
      </c>
      <c r="BY134" s="117">
        <v>0</v>
      </c>
      <c r="BZ134" s="117">
        <v>525.4565093606401</v>
      </c>
      <c r="CA134" s="117">
        <v>216.3</v>
      </c>
      <c r="CB134" s="118">
        <v>275.22767250000004</v>
      </c>
      <c r="CC134" s="116">
        <v>302.20772999999997</v>
      </c>
      <c r="CD134" s="117">
        <v>0</v>
      </c>
      <c r="CE134" s="117">
        <v>547.55805685152006</v>
      </c>
      <c r="CF134" s="117">
        <v>249.9</v>
      </c>
      <c r="CG134" s="118">
        <v>287.70093000000008</v>
      </c>
      <c r="CH134" s="116">
        <v>306.50796000000003</v>
      </c>
      <c r="CI134" s="117">
        <v>0</v>
      </c>
      <c r="CJ134" s="117">
        <v>569.97089374368011</v>
      </c>
      <c r="CK134" s="117">
        <v>249.9</v>
      </c>
      <c r="CL134" s="118">
        <v>300.18714000000006</v>
      </c>
      <c r="CM134" s="116">
        <v>316.59795750000001</v>
      </c>
      <c r="CN134" s="117">
        <v>0</v>
      </c>
      <c r="CO134" s="117">
        <v>592.69502003712012</v>
      </c>
      <c r="CP134" s="117">
        <v>283.5</v>
      </c>
      <c r="CQ134" s="118">
        <v>312.67335000000003</v>
      </c>
      <c r="CR134" s="116">
        <v>326.68795500000004</v>
      </c>
      <c r="CS134" s="117">
        <v>0</v>
      </c>
      <c r="CT134" s="117">
        <v>615.41914633056001</v>
      </c>
      <c r="CU134" s="117">
        <v>283.5</v>
      </c>
      <c r="CV134" s="118">
        <v>325.14660750000002</v>
      </c>
      <c r="CW134" s="116">
        <v>336.77795250000003</v>
      </c>
      <c r="CX134" s="117">
        <v>0</v>
      </c>
      <c r="CY134" s="117">
        <v>637.83198322272017</v>
      </c>
      <c r="CZ134" s="117">
        <v>317.10000000000002</v>
      </c>
      <c r="DA134" s="118">
        <v>337.63281750000004</v>
      </c>
      <c r="DB134" s="116">
        <v>346.86795000000001</v>
      </c>
      <c r="DC134" s="117">
        <v>0</v>
      </c>
      <c r="DD134" s="117">
        <v>660.86739891744003</v>
      </c>
      <c r="DE134" s="117">
        <v>317.10000000000002</v>
      </c>
      <c r="DF134" s="118">
        <v>350.10607500000003</v>
      </c>
      <c r="DG134" s="116">
        <v>356.95794749999999</v>
      </c>
      <c r="DH134" s="117">
        <v>0</v>
      </c>
      <c r="DI134" s="117">
        <v>683.28023580960007</v>
      </c>
      <c r="DJ134" s="117">
        <v>350.7</v>
      </c>
      <c r="DK134" s="118">
        <v>362.592285</v>
      </c>
      <c r="DL134" s="116">
        <v>367.04794500000003</v>
      </c>
      <c r="DM134" s="117">
        <v>0</v>
      </c>
      <c r="DN134" s="117">
        <v>704.75920449792</v>
      </c>
      <c r="DO134" s="117">
        <v>350.7</v>
      </c>
      <c r="DP134" s="118">
        <v>375.07849499999998</v>
      </c>
      <c r="DQ134" s="116">
        <v>377.13794250000007</v>
      </c>
      <c r="DR134" s="117">
        <v>0</v>
      </c>
      <c r="DS134" s="117">
        <v>728.41719899520012</v>
      </c>
      <c r="DT134" s="117">
        <v>384.3</v>
      </c>
      <c r="DU134" s="118">
        <v>387.55175250000002</v>
      </c>
      <c r="DV134" s="116">
        <v>387.22794000000005</v>
      </c>
      <c r="DW134" s="117">
        <v>0</v>
      </c>
      <c r="DX134" s="117">
        <v>751.14132528864002</v>
      </c>
      <c r="DY134" s="117">
        <v>384.3</v>
      </c>
      <c r="DZ134" s="118">
        <v>400.03796250000005</v>
      </c>
      <c r="EA134" s="116">
        <v>393.83371499999998</v>
      </c>
      <c r="EB134" s="117">
        <v>0</v>
      </c>
      <c r="EC134" s="117">
        <v>775.42189858847996</v>
      </c>
      <c r="ED134" s="117">
        <v>412.65000000000003</v>
      </c>
      <c r="EE134" s="118">
        <v>412.51122000000004</v>
      </c>
      <c r="EF134" s="116">
        <v>400.43949000000003</v>
      </c>
      <c r="EG134" s="117">
        <v>0</v>
      </c>
      <c r="EH134" s="117">
        <v>775.42189858847996</v>
      </c>
      <c r="EI134" s="117">
        <v>412.65000000000003</v>
      </c>
      <c r="EJ134" s="118">
        <v>424.99743000000007</v>
      </c>
      <c r="EK134" s="116">
        <v>407.04526499999997</v>
      </c>
      <c r="EL134" s="117">
        <v>0</v>
      </c>
      <c r="EM134" s="117">
        <v>800.63634009216025</v>
      </c>
      <c r="EN134" s="117">
        <v>457.8</v>
      </c>
      <c r="EO134" s="118">
        <v>437.48364000000004</v>
      </c>
      <c r="EP134" s="116">
        <v>413.65104000000002</v>
      </c>
      <c r="EQ134" s="117">
        <v>0</v>
      </c>
      <c r="ER134" s="117">
        <v>800.63634009216025</v>
      </c>
      <c r="ES134" s="117">
        <v>457.8</v>
      </c>
      <c r="ET134" s="118">
        <v>449.95689750000003</v>
      </c>
      <c r="EU134" s="116">
        <v>420.25681500000002</v>
      </c>
      <c r="EV134" s="117">
        <v>0</v>
      </c>
      <c r="EW134" s="117">
        <v>825.53949219456013</v>
      </c>
      <c r="EX134" s="117">
        <v>501.90000000000003</v>
      </c>
      <c r="EY134" s="118">
        <v>462.4431075</v>
      </c>
      <c r="EZ134" s="116">
        <v>426.86259000000001</v>
      </c>
      <c r="FA134" s="117">
        <v>0</v>
      </c>
      <c r="FB134" s="117">
        <v>825.53949219456013</v>
      </c>
      <c r="FC134" s="117">
        <v>501.90000000000003</v>
      </c>
      <c r="FD134" s="118">
        <v>474.9163650000001</v>
      </c>
      <c r="FE134" s="116">
        <v>433.46836500000006</v>
      </c>
      <c r="FF134" s="117">
        <v>0</v>
      </c>
      <c r="FG134" s="117">
        <v>849.82006549440007</v>
      </c>
      <c r="FH134" s="117">
        <v>547.05000000000007</v>
      </c>
      <c r="FI134" s="118">
        <v>487.40257500000007</v>
      </c>
      <c r="FJ134" s="116">
        <v>440.07414</v>
      </c>
      <c r="FK134" s="117">
        <v>0</v>
      </c>
      <c r="FL134" s="117">
        <v>849.82006549440007</v>
      </c>
      <c r="FM134" s="117">
        <v>547.05000000000007</v>
      </c>
      <c r="FN134" s="118">
        <v>499.88878500000004</v>
      </c>
      <c r="FO134" s="116">
        <v>446.67991500000005</v>
      </c>
      <c r="FP134" s="117">
        <v>0</v>
      </c>
      <c r="FQ134" s="117">
        <v>874.72321759680028</v>
      </c>
      <c r="FR134" s="117">
        <v>591.15</v>
      </c>
      <c r="FS134" s="118">
        <v>512.36204250000003</v>
      </c>
      <c r="FT134" s="116">
        <v>453.28569000000005</v>
      </c>
      <c r="FU134" s="117">
        <v>0</v>
      </c>
      <c r="FV134" s="117">
        <v>874.72321759680028</v>
      </c>
      <c r="FW134" s="117">
        <v>591.15</v>
      </c>
      <c r="FX134" s="118">
        <v>524.84825250000006</v>
      </c>
      <c r="FY134" s="116">
        <v>459.89146500000004</v>
      </c>
      <c r="FZ134" s="117">
        <v>0</v>
      </c>
      <c r="GA134" s="117">
        <v>899.3150802979203</v>
      </c>
      <c r="GB134" s="117">
        <v>638.4</v>
      </c>
      <c r="GC134" s="118">
        <v>537.32150999999999</v>
      </c>
      <c r="GD134" s="116">
        <v>466.49724000000009</v>
      </c>
      <c r="GE134" s="117">
        <v>0</v>
      </c>
      <c r="GF134" s="117">
        <v>899.3150802979203</v>
      </c>
      <c r="GG134" s="117">
        <v>638.4</v>
      </c>
      <c r="GH134" s="118">
        <v>549.80772000000002</v>
      </c>
      <c r="GI134" s="116">
        <v>473.10301500000003</v>
      </c>
      <c r="GJ134" s="117">
        <v>0</v>
      </c>
      <c r="GK134" s="117">
        <v>924.52952180160003</v>
      </c>
      <c r="GL134" s="117">
        <v>685.65</v>
      </c>
      <c r="GM134" s="118">
        <v>562.29393000000005</v>
      </c>
      <c r="GN134" s="116">
        <v>479.70879000000008</v>
      </c>
      <c r="GO134" s="117">
        <v>0</v>
      </c>
      <c r="GP134" s="117">
        <v>924.52952180160003</v>
      </c>
      <c r="GQ134" s="117">
        <v>685.65</v>
      </c>
      <c r="GR134" s="118">
        <v>574.76718750000009</v>
      </c>
      <c r="GS134" s="116">
        <v>486.31456499999996</v>
      </c>
      <c r="GT134" s="117">
        <v>0</v>
      </c>
      <c r="GU134" s="117">
        <v>949.74396330528032</v>
      </c>
      <c r="GV134" s="117">
        <v>731.85</v>
      </c>
      <c r="GW134" s="118">
        <v>587.25339750000001</v>
      </c>
      <c r="GX134" s="116">
        <v>492.92034000000001</v>
      </c>
      <c r="GY134" s="117">
        <v>0</v>
      </c>
      <c r="GZ134" s="117">
        <v>949.74396330528032</v>
      </c>
      <c r="HA134" s="117">
        <v>731.85</v>
      </c>
      <c r="HB134" s="118">
        <v>599.72665500000005</v>
      </c>
      <c r="HC134" s="116">
        <v>499.52611500000006</v>
      </c>
      <c r="HD134" s="117">
        <v>0</v>
      </c>
      <c r="HE134" s="117">
        <v>974.02453660512015</v>
      </c>
      <c r="HF134" s="117">
        <v>779.1</v>
      </c>
      <c r="HG134" s="118">
        <v>612.21286500000008</v>
      </c>
      <c r="HH134" s="116">
        <v>506.13189</v>
      </c>
      <c r="HI134" s="117">
        <v>0</v>
      </c>
      <c r="HJ134" s="117">
        <v>974.02453660512015</v>
      </c>
      <c r="HK134" s="117">
        <v>779.1</v>
      </c>
      <c r="HL134" s="118">
        <v>624.69907499999999</v>
      </c>
      <c r="HM134" s="116">
        <v>512.73766500000011</v>
      </c>
      <c r="HN134" s="117">
        <v>0</v>
      </c>
      <c r="HO134" s="117">
        <v>998.92768870752025</v>
      </c>
      <c r="HP134" s="117">
        <v>826.35</v>
      </c>
      <c r="HQ134" s="118">
        <v>637.17233250000004</v>
      </c>
      <c r="HR134" s="116">
        <v>519.34343999999999</v>
      </c>
      <c r="HS134" s="117">
        <v>0</v>
      </c>
      <c r="HT134" s="117">
        <v>998.92768870752025</v>
      </c>
      <c r="HU134" s="117">
        <v>826.35</v>
      </c>
      <c r="HV134" s="118">
        <v>649.65854249999995</v>
      </c>
      <c r="HW134" s="116">
        <v>525.56064000000003</v>
      </c>
      <c r="HX134" s="117">
        <v>0</v>
      </c>
      <c r="HY134" s="117">
        <v>1023.8308408099205</v>
      </c>
      <c r="HZ134" s="117">
        <v>862.05000000000007</v>
      </c>
      <c r="IA134" s="118">
        <v>662.1318</v>
      </c>
      <c r="IB134" s="116">
        <v>531.77783999999997</v>
      </c>
      <c r="IC134" s="117">
        <v>0</v>
      </c>
      <c r="ID134" s="117">
        <v>1023.8308408099205</v>
      </c>
      <c r="IE134" s="117">
        <v>862.05000000000007</v>
      </c>
      <c r="IF134" s="118">
        <v>674.61801000000014</v>
      </c>
      <c r="IG134" s="116">
        <v>537.99504000000002</v>
      </c>
      <c r="IH134" s="117">
        <v>0</v>
      </c>
      <c r="II134" s="117">
        <v>1047.8001247084801</v>
      </c>
      <c r="IJ134" s="117">
        <v>897.75</v>
      </c>
      <c r="IK134" s="118">
        <v>687.10422000000005</v>
      </c>
      <c r="IL134" s="116">
        <v>544.21224000000007</v>
      </c>
      <c r="IM134" s="117">
        <v>0</v>
      </c>
      <c r="IN134" s="117">
        <v>1047.8001247084801</v>
      </c>
      <c r="IO134" s="117">
        <v>897.75</v>
      </c>
      <c r="IP134" s="118">
        <v>699.57747749999999</v>
      </c>
      <c r="IQ134" s="116">
        <v>550.42944</v>
      </c>
      <c r="IR134" s="117">
        <v>0</v>
      </c>
      <c r="IS134" s="117">
        <v>1073.0145662121602</v>
      </c>
      <c r="IT134" s="117">
        <v>932.40000000000009</v>
      </c>
      <c r="IU134" s="118">
        <v>712.06368750000001</v>
      </c>
      <c r="IV134" s="116">
        <v>556.64664000000005</v>
      </c>
      <c r="IW134" s="117">
        <v>0</v>
      </c>
      <c r="IX134" s="117">
        <v>1073.0145662121602</v>
      </c>
      <c r="IY134" s="117">
        <v>932.40000000000009</v>
      </c>
      <c r="IZ134" s="118">
        <v>724.53694500000006</v>
      </c>
      <c r="JA134" s="116">
        <v>562.86383999999998</v>
      </c>
      <c r="JB134" s="117">
        <v>0</v>
      </c>
      <c r="JC134" s="117">
        <v>1096.6725607094402</v>
      </c>
      <c r="JD134" s="117">
        <v>968.1</v>
      </c>
      <c r="JE134" s="118">
        <v>737.02315499999997</v>
      </c>
      <c r="JF134" s="116">
        <v>569.08104000000003</v>
      </c>
      <c r="JG134" s="117">
        <v>0</v>
      </c>
      <c r="JH134" s="117">
        <v>1096.6725607094402</v>
      </c>
      <c r="JI134" s="117">
        <v>968.1</v>
      </c>
      <c r="JJ134" s="118">
        <v>749.509365</v>
      </c>
      <c r="JK134" s="116">
        <v>575.29824000000008</v>
      </c>
      <c r="JL134" s="117">
        <v>0</v>
      </c>
      <c r="JM134" s="117">
        <v>1120.9531340092801</v>
      </c>
      <c r="JN134" s="117">
        <v>1003.8000000000001</v>
      </c>
      <c r="JO134" s="118">
        <v>761.98262250000005</v>
      </c>
      <c r="JP134" s="116">
        <v>581.51544000000001</v>
      </c>
      <c r="JQ134" s="117">
        <v>0</v>
      </c>
      <c r="JR134" s="117">
        <v>1120.9531340092801</v>
      </c>
      <c r="JS134" s="117">
        <v>1003.8000000000001</v>
      </c>
      <c r="JT134" s="118">
        <v>774.46883249999996</v>
      </c>
      <c r="JU134" s="116">
        <v>587.73264000000006</v>
      </c>
      <c r="JV134" s="117">
        <v>0</v>
      </c>
      <c r="JW134" s="117">
        <v>1145.2337073091201</v>
      </c>
      <c r="JX134" s="117">
        <v>1039.5</v>
      </c>
      <c r="JY134" s="118">
        <v>786.94209000000001</v>
      </c>
      <c r="JZ134" s="116">
        <v>593.94983999999999</v>
      </c>
      <c r="KA134" s="117">
        <v>0</v>
      </c>
      <c r="KB134" s="117">
        <v>1145.2337073091201</v>
      </c>
      <c r="KC134" s="117">
        <v>1039.5</v>
      </c>
      <c r="KD134" s="118">
        <v>799.42830000000015</v>
      </c>
      <c r="KE134" s="116">
        <v>600.16704000000004</v>
      </c>
      <c r="KF134" s="117">
        <v>0</v>
      </c>
      <c r="KG134" s="117">
        <v>1169.20299120768</v>
      </c>
      <c r="KH134" s="117">
        <v>1075.2</v>
      </c>
      <c r="KI134" s="118">
        <v>811.91451000000006</v>
      </c>
      <c r="KJ134" s="116">
        <v>606.38424000000009</v>
      </c>
      <c r="KK134" s="117">
        <v>0</v>
      </c>
      <c r="KL134" s="117">
        <v>1169.20299120768</v>
      </c>
      <c r="KM134" s="117">
        <v>1075.2</v>
      </c>
      <c r="KN134" s="118">
        <v>824.38776750000011</v>
      </c>
      <c r="KO134" s="116">
        <v>612.60144000000003</v>
      </c>
      <c r="KP134" s="117">
        <v>0</v>
      </c>
      <c r="KQ134" s="117">
        <v>1194.1061433100801</v>
      </c>
      <c r="KR134" s="117">
        <v>1110.9000000000001</v>
      </c>
      <c r="KS134" s="118">
        <v>836.87397750000014</v>
      </c>
      <c r="KT134" s="116">
        <v>618.81864000000007</v>
      </c>
      <c r="KU134" s="117">
        <v>0</v>
      </c>
      <c r="KV134" s="117">
        <v>1194.1061433100801</v>
      </c>
      <c r="KW134" s="117">
        <v>1110.9000000000001</v>
      </c>
      <c r="KX134" s="118">
        <v>849.34723500000018</v>
      </c>
      <c r="KY134" s="116">
        <v>625.03584000000001</v>
      </c>
      <c r="KZ134" s="117">
        <v>0</v>
      </c>
      <c r="LA134" s="117">
        <v>1218.6980060112001</v>
      </c>
      <c r="LB134" s="117">
        <v>1146.6000000000001</v>
      </c>
      <c r="LC134" s="118">
        <v>861.8334450000001</v>
      </c>
      <c r="LD134" s="116">
        <v>631.25304000000006</v>
      </c>
      <c r="LE134" s="117">
        <v>0</v>
      </c>
      <c r="LF134" s="117">
        <v>1218.6980060112001</v>
      </c>
      <c r="LG134" s="117">
        <v>1146.6000000000001</v>
      </c>
      <c r="LH134" s="118">
        <v>874.30670250000003</v>
      </c>
      <c r="LI134" s="116">
        <v>637.4702400000001</v>
      </c>
      <c r="LJ134" s="117">
        <v>0</v>
      </c>
      <c r="LK134" s="117">
        <v>1243.2898687123202</v>
      </c>
      <c r="LL134" s="117">
        <v>1181.25</v>
      </c>
      <c r="LM134" s="118">
        <v>886.79291249999994</v>
      </c>
      <c r="LN134" s="116">
        <v>643.68744000000004</v>
      </c>
      <c r="LO134" s="117">
        <v>0</v>
      </c>
      <c r="LP134" s="117">
        <v>1243.2898687123202</v>
      </c>
      <c r="LQ134" s="117">
        <v>1181.25</v>
      </c>
      <c r="LR134" s="118">
        <v>899.27912250000008</v>
      </c>
    </row>
    <row r="135" spans="1:330">
      <c r="A135" s="122" t="s">
        <v>156</v>
      </c>
      <c r="B135" s="127" t="s">
        <v>389</v>
      </c>
      <c r="C135" s="116">
        <v>123.04875000000001</v>
      </c>
      <c r="D135" s="116">
        <v>177.44925000000001</v>
      </c>
      <c r="E135" s="116">
        <v>198.17325000000002</v>
      </c>
      <c r="F135" s="161">
        <v>231.85</v>
      </c>
      <c r="G135" s="116" t="e">
        <v>#N/A</v>
      </c>
      <c r="H135" s="117">
        <v>98.67</v>
      </c>
      <c r="I135" s="117">
        <v>149.27000000000001</v>
      </c>
      <c r="J135" s="117">
        <v>193.54500000000002</v>
      </c>
      <c r="K135" s="117">
        <v>241.61499999999998</v>
      </c>
      <c r="L135" s="117">
        <v>275.77</v>
      </c>
      <c r="M135" s="117">
        <v>74.249947200000008</v>
      </c>
      <c r="N135" s="117">
        <v>88.259371200000018</v>
      </c>
      <c r="O135" s="117">
        <v>102.26879520000001</v>
      </c>
      <c r="P135" s="117">
        <v>119.08010400000002</v>
      </c>
      <c r="Q135" s="117">
        <v>135.89141280000004</v>
      </c>
      <c r="R135" s="117">
        <v>89.25</v>
      </c>
      <c r="S135" s="117">
        <v>123.9</v>
      </c>
      <c r="T135" s="117">
        <v>145.95000000000002</v>
      </c>
      <c r="U135" s="117">
        <v>169.05</v>
      </c>
      <c r="V135" s="117" t="e">
        <v>#N/A</v>
      </c>
      <c r="W135" s="118">
        <v>110.8863525</v>
      </c>
      <c r="X135" s="118">
        <v>179.61231749999999</v>
      </c>
      <c r="Y135" s="118">
        <v>220.21840500000002</v>
      </c>
      <c r="Z135" s="118">
        <v>260.82449250000002</v>
      </c>
      <c r="AA135" s="118" t="e">
        <v>#N/A</v>
      </c>
      <c r="AC135" s="122" t="s">
        <v>156</v>
      </c>
      <c r="AD135" s="127" t="s">
        <v>389</v>
      </c>
      <c r="AE135" s="116">
        <v>123.04875000000001</v>
      </c>
      <c r="AF135" s="117">
        <v>98.67</v>
      </c>
      <c r="AG135" s="117">
        <v>164.67209327711998</v>
      </c>
      <c r="AH135" s="117">
        <v>86.100000000000009</v>
      </c>
      <c r="AI135" s="118">
        <v>132.25797750000001</v>
      </c>
      <c r="AJ135" s="116">
        <v>177.44925000000001</v>
      </c>
      <c r="AK135" s="117">
        <v>149.27000000000001</v>
      </c>
      <c r="AL135" s="117">
        <v>224.75094772416006</v>
      </c>
      <c r="AM135" s="117">
        <v>119.7</v>
      </c>
      <c r="AN135" s="118">
        <v>189.05469000000005</v>
      </c>
      <c r="AO135" s="116">
        <v>198.17325000000002</v>
      </c>
      <c r="AP135" s="117">
        <v>193.54500000000002</v>
      </c>
      <c r="AQ135" s="117">
        <v>270.51048971232001</v>
      </c>
      <c r="AR135" s="117">
        <v>142.80000000000001</v>
      </c>
      <c r="AS135" s="118">
        <v>225.12740250000002</v>
      </c>
      <c r="AT135" s="116">
        <v>218.89725000000001</v>
      </c>
      <c r="AU135" s="117">
        <v>241.61499999999998</v>
      </c>
      <c r="AV135" s="117">
        <v>316.2700317004801</v>
      </c>
      <c r="AW135" s="117">
        <v>165.9</v>
      </c>
      <c r="AX135" s="118">
        <v>261.20011499999998</v>
      </c>
      <c r="AY135" s="116">
        <v>240.91650000000001</v>
      </c>
      <c r="AZ135" s="117">
        <v>275.77</v>
      </c>
      <c r="BA135" s="117">
        <v>375.41501794368008</v>
      </c>
      <c r="BB135" s="117">
        <v>189</v>
      </c>
      <c r="BC135" s="118">
        <v>299.85037500000004</v>
      </c>
      <c r="BD135" s="116">
        <v>262.93575000000004</v>
      </c>
      <c r="BE135" s="117">
        <v>313.72000000000003</v>
      </c>
      <c r="BF135" s="117">
        <v>415.57135070880003</v>
      </c>
      <c r="BG135" s="117">
        <v>207.9</v>
      </c>
      <c r="BH135" s="118">
        <v>318.56673749999999</v>
      </c>
      <c r="BI135" s="116">
        <v>285.92643750000002</v>
      </c>
      <c r="BJ135" s="117">
        <v>351.67</v>
      </c>
      <c r="BK135" s="117">
        <v>456.0389728752001</v>
      </c>
      <c r="BL135" s="117">
        <v>226.8</v>
      </c>
      <c r="BM135" s="118">
        <v>337.28309999999999</v>
      </c>
      <c r="BN135" s="116">
        <v>308.91712500000006</v>
      </c>
      <c r="BO135" s="117">
        <v>389.62</v>
      </c>
      <c r="BP135" s="117">
        <v>496.81788444288009</v>
      </c>
      <c r="BQ135" s="117">
        <v>245.70000000000002</v>
      </c>
      <c r="BR135" s="118">
        <v>356.01241500000003</v>
      </c>
      <c r="BS135" s="116">
        <v>331.90781250000003</v>
      </c>
      <c r="BT135" s="117">
        <v>427.57000000000005</v>
      </c>
      <c r="BU135" s="117">
        <v>537.59679601056007</v>
      </c>
      <c r="BV135" s="117">
        <v>264.60000000000002</v>
      </c>
      <c r="BW135" s="118">
        <v>374.72877750000004</v>
      </c>
      <c r="BX135" s="116">
        <v>354.89850000000001</v>
      </c>
      <c r="BY135" s="117">
        <v>465.52000000000004</v>
      </c>
      <c r="BZ135" s="117">
        <v>578.0644181769602</v>
      </c>
      <c r="CA135" s="117">
        <v>282.45</v>
      </c>
      <c r="CB135" s="118">
        <v>393.45809250000002</v>
      </c>
      <c r="CC135" s="116">
        <v>484.42350000000005</v>
      </c>
      <c r="CD135" s="117">
        <v>514.85500000000002</v>
      </c>
      <c r="CE135" s="117">
        <v>602.65628087808022</v>
      </c>
      <c r="CF135" s="117">
        <v>358.05</v>
      </c>
      <c r="CG135" s="118">
        <v>412.17445500000008</v>
      </c>
      <c r="CH135" s="116">
        <v>613.94850000000008</v>
      </c>
      <c r="CI135" s="117">
        <v>561.66</v>
      </c>
      <c r="CJ135" s="117">
        <v>626.93685417792005</v>
      </c>
      <c r="CK135" s="117">
        <v>358.05</v>
      </c>
      <c r="CL135" s="118">
        <v>430.89081750000003</v>
      </c>
      <c r="CM135" s="116">
        <v>635.96775000000014</v>
      </c>
      <c r="CN135" s="117">
        <v>608.46500000000003</v>
      </c>
      <c r="CO135" s="117">
        <v>652.1512956816</v>
      </c>
      <c r="CP135" s="117">
        <v>406.35</v>
      </c>
      <c r="CQ135" s="118">
        <v>449.62013250000001</v>
      </c>
      <c r="CR135" s="116">
        <v>657.98699999999997</v>
      </c>
      <c r="CS135" s="117">
        <v>655.27</v>
      </c>
      <c r="CT135" s="117">
        <v>677.05444778400022</v>
      </c>
      <c r="CU135" s="117">
        <v>406.35</v>
      </c>
      <c r="CV135" s="118">
        <v>468.33649500000001</v>
      </c>
      <c r="CW135" s="116">
        <v>680.00625000000002</v>
      </c>
      <c r="CX135" s="117">
        <v>702.07500000000005</v>
      </c>
      <c r="CY135" s="117">
        <v>701.9575998864002</v>
      </c>
      <c r="CZ135" s="117">
        <v>453.6</v>
      </c>
      <c r="DA135" s="118">
        <v>487.06581000000006</v>
      </c>
      <c r="DB135" s="116">
        <v>702.02550000000008</v>
      </c>
      <c r="DC135" s="117">
        <v>748.88</v>
      </c>
      <c r="DD135" s="117">
        <v>727.17204139008004</v>
      </c>
      <c r="DE135" s="117">
        <v>453.6</v>
      </c>
      <c r="DF135" s="118">
        <v>505.78217250000006</v>
      </c>
      <c r="DG135" s="116">
        <v>724.04475000000002</v>
      </c>
      <c r="DH135" s="117">
        <v>795.68499999999995</v>
      </c>
      <c r="DI135" s="117">
        <v>751.4526146899201</v>
      </c>
      <c r="DJ135" s="117">
        <v>501.90000000000003</v>
      </c>
      <c r="DK135" s="118">
        <v>524.49853500000006</v>
      </c>
      <c r="DL135" s="116">
        <v>746.06400000000008</v>
      </c>
      <c r="DM135" s="117">
        <v>842.49</v>
      </c>
      <c r="DN135" s="117">
        <v>775.42189858847996</v>
      </c>
      <c r="DO135" s="117">
        <v>501.90000000000003</v>
      </c>
      <c r="DP135" s="118">
        <v>543.22784999999999</v>
      </c>
      <c r="DQ135" s="116">
        <v>768.08325000000013</v>
      </c>
      <c r="DR135" s="117">
        <v>889.29499999999996</v>
      </c>
      <c r="DS135" s="117">
        <v>801.25891889472007</v>
      </c>
      <c r="DT135" s="117">
        <v>549.15</v>
      </c>
      <c r="DU135" s="118">
        <v>561.94421250000005</v>
      </c>
      <c r="DV135" s="116">
        <v>790.10250000000008</v>
      </c>
      <c r="DW135" s="117">
        <v>936.09999999999991</v>
      </c>
      <c r="DX135" s="117">
        <v>826.47336039840025</v>
      </c>
      <c r="DY135" s="117">
        <v>549.15</v>
      </c>
      <c r="DZ135" s="118">
        <v>580.67352750000009</v>
      </c>
      <c r="EA135" s="116">
        <v>803.18452500000012</v>
      </c>
      <c r="EB135" s="117">
        <v>943.0575</v>
      </c>
      <c r="EC135" s="117">
        <v>853.24424890848024</v>
      </c>
      <c r="ED135" s="117">
        <v>599.55000000000007</v>
      </c>
      <c r="EE135" s="118">
        <v>599.38989000000004</v>
      </c>
      <c r="EF135" s="116">
        <v>816.26655000000017</v>
      </c>
      <c r="EG135" s="117">
        <v>987.96500000000003</v>
      </c>
      <c r="EH135" s="117">
        <v>853.24424890848024</v>
      </c>
      <c r="EI135" s="117">
        <v>599.55000000000007</v>
      </c>
      <c r="EJ135" s="118">
        <v>618.10625249999998</v>
      </c>
      <c r="EK135" s="116">
        <v>829.34857499999998</v>
      </c>
      <c r="EL135" s="117">
        <v>1032.8724999999999</v>
      </c>
      <c r="EM135" s="117">
        <v>880.63771622112017</v>
      </c>
      <c r="EN135" s="117">
        <v>673.05000000000007</v>
      </c>
      <c r="EO135" s="118">
        <v>636.83556750000002</v>
      </c>
      <c r="EP135" s="116">
        <v>842.43060000000003</v>
      </c>
      <c r="EQ135" s="117">
        <v>1077.78</v>
      </c>
      <c r="ER135" s="117">
        <v>880.63771622112017</v>
      </c>
      <c r="ES135" s="117">
        <v>673.05000000000007</v>
      </c>
      <c r="ET135" s="118">
        <v>655.55193000000008</v>
      </c>
      <c r="EU135" s="116">
        <v>855.51262500000007</v>
      </c>
      <c r="EV135" s="117">
        <v>1122.6875</v>
      </c>
      <c r="EW135" s="117">
        <v>908.0311835337601</v>
      </c>
      <c r="EX135" s="117">
        <v>745.5</v>
      </c>
      <c r="EY135" s="118">
        <v>674.28124500000013</v>
      </c>
      <c r="EZ135" s="116">
        <v>868.59465000000012</v>
      </c>
      <c r="FA135" s="117">
        <v>1167.5949999999998</v>
      </c>
      <c r="FB135" s="117">
        <v>908.0311835337601</v>
      </c>
      <c r="FC135" s="117">
        <v>745.5</v>
      </c>
      <c r="FD135" s="118">
        <v>692.99760749999996</v>
      </c>
      <c r="FE135" s="116">
        <v>881.67667500000016</v>
      </c>
      <c r="FF135" s="117">
        <v>1212.5025000000001</v>
      </c>
      <c r="FG135" s="117">
        <v>934.80207204383987</v>
      </c>
      <c r="FH135" s="117">
        <v>819</v>
      </c>
      <c r="FI135" s="118">
        <v>711.71397000000002</v>
      </c>
      <c r="FJ135" s="116">
        <v>894.75869999999998</v>
      </c>
      <c r="FK135" s="117">
        <v>1257.4100000000001</v>
      </c>
      <c r="FL135" s="117">
        <v>934.80207204383987</v>
      </c>
      <c r="FM135" s="117">
        <v>819</v>
      </c>
      <c r="FN135" s="118">
        <v>730.44328500000006</v>
      </c>
      <c r="FO135" s="116">
        <v>907.84072500000013</v>
      </c>
      <c r="FP135" s="117">
        <v>1302.3175000000001</v>
      </c>
      <c r="FQ135" s="117">
        <v>962.50682875776022</v>
      </c>
      <c r="FR135" s="117">
        <v>892.5</v>
      </c>
      <c r="FS135" s="118">
        <v>749.15964750000001</v>
      </c>
      <c r="FT135" s="116">
        <v>920.92275000000006</v>
      </c>
      <c r="FU135" s="117">
        <v>1347.2250000000001</v>
      </c>
      <c r="FV135" s="117">
        <v>962.50682875776022</v>
      </c>
      <c r="FW135" s="117">
        <v>892.5</v>
      </c>
      <c r="FX135" s="118">
        <v>767.88896250000005</v>
      </c>
      <c r="FY135" s="116">
        <v>934.004775</v>
      </c>
      <c r="FZ135" s="117">
        <v>1392.1324999999999</v>
      </c>
      <c r="GA135" s="117">
        <v>989.58900666911995</v>
      </c>
      <c r="GB135" s="117">
        <v>971.25</v>
      </c>
      <c r="GC135" s="118">
        <v>786.60532499999999</v>
      </c>
      <c r="GD135" s="116">
        <v>947.08680000000015</v>
      </c>
      <c r="GE135" s="117">
        <v>1437.04</v>
      </c>
      <c r="GF135" s="117">
        <v>989.58900666911995</v>
      </c>
      <c r="GG135" s="117">
        <v>971.25</v>
      </c>
      <c r="GH135" s="118">
        <v>805.32168750000005</v>
      </c>
      <c r="GI135" s="116">
        <v>960.16882499999997</v>
      </c>
      <c r="GJ135" s="117">
        <v>1481.9475</v>
      </c>
      <c r="GK135" s="117">
        <v>1016.9824739817601</v>
      </c>
      <c r="GL135" s="117">
        <v>1050</v>
      </c>
      <c r="GM135" s="118">
        <v>824.0510025000001</v>
      </c>
      <c r="GN135" s="116">
        <v>973.25085000000013</v>
      </c>
      <c r="GO135" s="117">
        <v>1526.855</v>
      </c>
      <c r="GP135" s="117">
        <v>1016.9824739817601</v>
      </c>
      <c r="GQ135" s="117">
        <v>1050</v>
      </c>
      <c r="GR135" s="118">
        <v>842.76736500000004</v>
      </c>
      <c r="GS135" s="116">
        <v>986.33287500000006</v>
      </c>
      <c r="GT135" s="117">
        <v>1571.7625</v>
      </c>
      <c r="GU135" s="117">
        <v>1044.68723069568</v>
      </c>
      <c r="GV135" s="117">
        <v>1128.75</v>
      </c>
      <c r="GW135" s="118">
        <v>861.49668000000008</v>
      </c>
      <c r="GX135" s="116">
        <v>999.4149000000001</v>
      </c>
      <c r="GY135" s="117">
        <v>1616.6699999999998</v>
      </c>
      <c r="GZ135" s="117">
        <v>1044.68723069568</v>
      </c>
      <c r="HA135" s="117">
        <v>1128.75</v>
      </c>
      <c r="HB135" s="118">
        <v>880.21304250000014</v>
      </c>
      <c r="HC135" s="116">
        <v>1012.4969250000001</v>
      </c>
      <c r="HD135" s="117">
        <v>1661.5774999999999</v>
      </c>
      <c r="HE135" s="117">
        <v>1071.4581192057601</v>
      </c>
      <c r="HF135" s="117">
        <v>1207.5</v>
      </c>
      <c r="HG135" s="118">
        <v>898.92940499999997</v>
      </c>
      <c r="HH135" s="116">
        <v>1025.5789500000001</v>
      </c>
      <c r="HI135" s="117">
        <v>1706.4850000000001</v>
      </c>
      <c r="HJ135" s="117">
        <v>1071.4581192057601</v>
      </c>
      <c r="HK135" s="117">
        <v>1207.5</v>
      </c>
      <c r="HL135" s="118">
        <v>917.65872000000002</v>
      </c>
      <c r="HM135" s="116">
        <v>1038.660975</v>
      </c>
      <c r="HN135" s="117">
        <v>1751.3925000000002</v>
      </c>
      <c r="HO135" s="117">
        <v>1099.1628759196801</v>
      </c>
      <c r="HP135" s="117">
        <v>1286.25</v>
      </c>
      <c r="HQ135" s="118">
        <v>936.37508249999996</v>
      </c>
      <c r="HR135" s="116">
        <v>1051.7430000000002</v>
      </c>
      <c r="HS135" s="117">
        <v>1796.3</v>
      </c>
      <c r="HT135" s="117">
        <v>1099.1628759196801</v>
      </c>
      <c r="HU135" s="117">
        <v>1286.25</v>
      </c>
      <c r="HV135" s="118">
        <v>955.1043975</v>
      </c>
      <c r="HW135" s="116">
        <v>1064.6955</v>
      </c>
      <c r="HX135" s="117">
        <v>1789.3425000000002</v>
      </c>
      <c r="HY135" s="117">
        <v>1126.5563432323202</v>
      </c>
      <c r="HZ135" s="117">
        <v>1365</v>
      </c>
      <c r="IA135" s="118">
        <v>973.82076000000006</v>
      </c>
      <c r="IB135" s="116">
        <v>1077.6480000000001</v>
      </c>
      <c r="IC135" s="117">
        <v>1832.9850000000001</v>
      </c>
      <c r="ID135" s="117">
        <v>1126.5563432323202</v>
      </c>
      <c r="IE135" s="117">
        <v>1365</v>
      </c>
      <c r="IF135" s="118">
        <v>992.53712250000001</v>
      </c>
      <c r="IG135" s="116">
        <v>1090.6005000000002</v>
      </c>
      <c r="IH135" s="117">
        <v>1876.6275000000001</v>
      </c>
      <c r="II135" s="117">
        <v>1152.7046529398403</v>
      </c>
      <c r="IJ135" s="117">
        <v>1443.75</v>
      </c>
      <c r="IK135" s="118">
        <v>1011.2664375000001</v>
      </c>
      <c r="IL135" s="116">
        <v>1103.5530000000001</v>
      </c>
      <c r="IM135" s="117">
        <v>1920.27</v>
      </c>
      <c r="IN135" s="117">
        <v>1152.7046529398403</v>
      </c>
      <c r="IO135" s="117">
        <v>1443.75</v>
      </c>
      <c r="IP135" s="118">
        <v>1029.9828000000002</v>
      </c>
      <c r="IQ135" s="116">
        <v>1116.5055</v>
      </c>
      <c r="IR135" s="117">
        <v>1963.9124999999999</v>
      </c>
      <c r="IS135" s="117">
        <v>1180.4094096537601</v>
      </c>
      <c r="IT135" s="117">
        <v>1521.45</v>
      </c>
      <c r="IU135" s="118">
        <v>1048.6991625000001</v>
      </c>
      <c r="IV135" s="116">
        <v>1129.4580000000001</v>
      </c>
      <c r="IW135" s="117">
        <v>2007.5550000000001</v>
      </c>
      <c r="IX135" s="117">
        <v>1180.4094096537601</v>
      </c>
      <c r="IY135" s="117">
        <v>1521.45</v>
      </c>
      <c r="IZ135" s="118">
        <v>1067.4284775000001</v>
      </c>
      <c r="JA135" s="116">
        <v>1142.4105000000002</v>
      </c>
      <c r="JB135" s="117">
        <v>2051.1975000000002</v>
      </c>
      <c r="JC135" s="117">
        <v>1206.5577193612803</v>
      </c>
      <c r="JD135" s="117">
        <v>1600.2</v>
      </c>
      <c r="JE135" s="118">
        <v>1086.1448399999999</v>
      </c>
      <c r="JF135" s="116">
        <v>1155.3630000000001</v>
      </c>
      <c r="JG135" s="117">
        <v>2094.84</v>
      </c>
      <c r="JH135" s="117">
        <v>1206.5577193612803</v>
      </c>
      <c r="JI135" s="117">
        <v>1600.2</v>
      </c>
      <c r="JJ135" s="118">
        <v>1104.8741550000002</v>
      </c>
      <c r="JK135" s="116">
        <v>1168.3155000000002</v>
      </c>
      <c r="JL135" s="117">
        <v>2138.4825000000001</v>
      </c>
      <c r="JM135" s="117">
        <v>1233.01731847008</v>
      </c>
      <c r="JN135" s="117">
        <v>1678.95</v>
      </c>
      <c r="JO135" s="118">
        <v>1123.5905175</v>
      </c>
      <c r="JP135" s="116">
        <v>1181.268</v>
      </c>
      <c r="JQ135" s="117">
        <v>2182.125</v>
      </c>
      <c r="JR135" s="117">
        <v>1233.01731847008</v>
      </c>
      <c r="JS135" s="117">
        <v>1678.95</v>
      </c>
      <c r="JT135" s="118">
        <v>1142.3068799999999</v>
      </c>
      <c r="JU135" s="116">
        <v>1194.2205000000001</v>
      </c>
      <c r="JV135" s="117">
        <v>2225.7674999999999</v>
      </c>
      <c r="JW135" s="117">
        <v>1259.7882069801603</v>
      </c>
      <c r="JX135" s="117">
        <v>1757.7</v>
      </c>
      <c r="JY135" s="118">
        <v>1161.0361950000001</v>
      </c>
      <c r="JZ135" s="116">
        <v>1207.1730000000002</v>
      </c>
      <c r="KA135" s="117">
        <v>2269.4100000000003</v>
      </c>
      <c r="KB135" s="117">
        <v>1259.7882069801603</v>
      </c>
      <c r="KC135" s="117">
        <v>1757.7</v>
      </c>
      <c r="KD135" s="118">
        <v>1179.7525575</v>
      </c>
      <c r="KE135" s="116">
        <v>1220.1255000000001</v>
      </c>
      <c r="KF135" s="117">
        <v>2313.0524999999998</v>
      </c>
      <c r="KG135" s="117">
        <v>1286.2478060889603</v>
      </c>
      <c r="KH135" s="117">
        <v>1836.45</v>
      </c>
      <c r="KI135" s="118">
        <v>1198.4818725</v>
      </c>
      <c r="KJ135" s="116">
        <v>1233.0780000000002</v>
      </c>
      <c r="KK135" s="117">
        <v>2356.6950000000002</v>
      </c>
      <c r="KL135" s="117">
        <v>1286.2478060889603</v>
      </c>
      <c r="KM135" s="117">
        <v>1836.45</v>
      </c>
      <c r="KN135" s="118">
        <v>1217.1982350000001</v>
      </c>
      <c r="KO135" s="116">
        <v>1246.0305000000001</v>
      </c>
      <c r="KP135" s="117">
        <v>2400.3375000000001</v>
      </c>
      <c r="KQ135" s="117">
        <v>1313.6412734016003</v>
      </c>
      <c r="KR135" s="117">
        <v>1914.15</v>
      </c>
      <c r="KS135" s="118">
        <v>1235.9145975000001</v>
      </c>
      <c r="KT135" s="116">
        <v>1258.9830000000002</v>
      </c>
      <c r="KU135" s="117">
        <v>2443.98</v>
      </c>
      <c r="KV135" s="117">
        <v>1313.6412734016003</v>
      </c>
      <c r="KW135" s="117">
        <v>1914.15</v>
      </c>
      <c r="KX135" s="118">
        <v>1254.6439124999999</v>
      </c>
      <c r="KY135" s="116">
        <v>1271.9355000000003</v>
      </c>
      <c r="KZ135" s="117">
        <v>2487.6224999999999</v>
      </c>
      <c r="LA135" s="117">
        <v>1340.7234513129604</v>
      </c>
      <c r="LB135" s="117">
        <v>1992.9</v>
      </c>
      <c r="LC135" s="118">
        <v>1273.360275</v>
      </c>
      <c r="LD135" s="116">
        <v>1284.8879999999999</v>
      </c>
      <c r="LE135" s="117">
        <v>2531.2649999999999</v>
      </c>
      <c r="LF135" s="117">
        <v>1340.7234513129604</v>
      </c>
      <c r="LG135" s="117">
        <v>1992.9</v>
      </c>
      <c r="LH135" s="118">
        <v>1292.08959</v>
      </c>
      <c r="LI135" s="116">
        <v>1297.8405</v>
      </c>
      <c r="LJ135" s="117">
        <v>2574.9074999999998</v>
      </c>
      <c r="LK135" s="117">
        <v>1367.80562922432</v>
      </c>
      <c r="LL135" s="117">
        <v>2071.65</v>
      </c>
      <c r="LM135" s="118">
        <v>1310.8059525000001</v>
      </c>
      <c r="LN135" s="116">
        <v>1310.7929999999999</v>
      </c>
      <c r="LO135" s="117">
        <v>2618.5500000000002</v>
      </c>
      <c r="LP135" s="117">
        <v>1367.80562922432</v>
      </c>
      <c r="LQ135" s="117">
        <v>2071.65</v>
      </c>
      <c r="LR135" s="118">
        <v>1329.5352675000001</v>
      </c>
    </row>
    <row r="136" spans="1:330">
      <c r="A136" s="122" t="s">
        <v>158</v>
      </c>
      <c r="B136" s="127" t="s">
        <v>391</v>
      </c>
      <c r="C136" s="116">
        <v>72.534000000000006</v>
      </c>
      <c r="D136" s="116">
        <v>101.02950000000001</v>
      </c>
      <c r="E136" s="116">
        <v>129.52500000000001</v>
      </c>
      <c r="F136" s="161">
        <v>156.66</v>
      </c>
      <c r="G136" s="116" t="e">
        <v>#N/A</v>
      </c>
      <c r="H136" s="117">
        <v>44.275000000000006</v>
      </c>
      <c r="I136" s="117">
        <v>68.31</v>
      </c>
      <c r="J136" s="117">
        <v>96.14</v>
      </c>
      <c r="K136" s="117">
        <v>123.97</v>
      </c>
      <c r="L136" s="117">
        <v>150.535</v>
      </c>
      <c r="M136" s="117">
        <v>61.641465600000018</v>
      </c>
      <c r="N136" s="117">
        <v>75.650889600000014</v>
      </c>
      <c r="O136" s="117">
        <v>89.660313600000009</v>
      </c>
      <c r="P136" s="117">
        <v>106.47162240000003</v>
      </c>
      <c r="Q136" s="117">
        <v>123.28293120000004</v>
      </c>
      <c r="R136" s="117">
        <v>69.3</v>
      </c>
      <c r="S136" s="117">
        <v>88.2</v>
      </c>
      <c r="T136" s="117">
        <v>108.15</v>
      </c>
      <c r="U136" s="117">
        <v>128.1</v>
      </c>
      <c r="V136" s="117" t="e">
        <v>#N/A</v>
      </c>
      <c r="W136" s="118">
        <v>85.900980000000004</v>
      </c>
      <c r="X136" s="118">
        <v>135.87172500000003</v>
      </c>
      <c r="Y136" s="118">
        <v>170.22175499999997</v>
      </c>
      <c r="Z136" s="118">
        <v>204.57178500000001</v>
      </c>
      <c r="AA136" s="118" t="e">
        <v>#N/A</v>
      </c>
      <c r="AC136" s="122" t="s">
        <v>158</v>
      </c>
      <c r="AD136" s="127" t="s">
        <v>391</v>
      </c>
      <c r="AE136" s="116">
        <v>72.534000000000006</v>
      </c>
      <c r="AF136" s="117">
        <v>44.275000000000006</v>
      </c>
      <c r="AG136" s="117">
        <v>149.41891261440003</v>
      </c>
      <c r="AH136" s="117">
        <v>71.400000000000006</v>
      </c>
      <c r="AI136" s="118">
        <v>96.05574</v>
      </c>
      <c r="AJ136" s="116">
        <v>101.02950000000001</v>
      </c>
      <c r="AK136" s="117">
        <v>68.31</v>
      </c>
      <c r="AL136" s="117">
        <v>204.20584723968003</v>
      </c>
      <c r="AM136" s="117">
        <v>90.3</v>
      </c>
      <c r="AN136" s="118">
        <v>128.92918500000002</v>
      </c>
      <c r="AO136" s="116">
        <v>129.52500000000001</v>
      </c>
      <c r="AP136" s="117">
        <v>96.14</v>
      </c>
      <c r="AQ136" s="117">
        <v>245.60733760992005</v>
      </c>
      <c r="AR136" s="117">
        <v>110.25</v>
      </c>
      <c r="AS136" s="118">
        <v>156.24600749999999</v>
      </c>
      <c r="AT136" s="116">
        <v>158.02050000000003</v>
      </c>
      <c r="AU136" s="117">
        <v>123.97</v>
      </c>
      <c r="AV136" s="117">
        <v>287.32011738144007</v>
      </c>
      <c r="AW136" s="117">
        <v>131.25</v>
      </c>
      <c r="AX136" s="118">
        <v>183.54987750000004</v>
      </c>
      <c r="AY136" s="116">
        <v>183.92550000000003</v>
      </c>
      <c r="AZ136" s="117">
        <v>150.535</v>
      </c>
      <c r="BA136" s="117">
        <v>341.17318380288009</v>
      </c>
      <c r="BB136" s="117">
        <v>151.20000000000002</v>
      </c>
      <c r="BC136" s="118">
        <v>212.82252750000001</v>
      </c>
      <c r="BD136" s="116">
        <v>207.24</v>
      </c>
      <c r="BE136" s="117">
        <v>177.10000000000002</v>
      </c>
      <c r="BF136" s="117">
        <v>377.59404375264006</v>
      </c>
      <c r="BG136" s="117">
        <v>163.80000000000001</v>
      </c>
      <c r="BH136" s="118">
        <v>225.295785</v>
      </c>
      <c r="BI136" s="116">
        <v>229.90687500000001</v>
      </c>
      <c r="BJ136" s="117">
        <v>202.4</v>
      </c>
      <c r="BK136" s="117">
        <v>414.63748250496013</v>
      </c>
      <c r="BL136" s="117">
        <v>177.45000000000002</v>
      </c>
      <c r="BM136" s="118">
        <v>237.78199500000005</v>
      </c>
      <c r="BN136" s="116">
        <v>252.57375000000005</v>
      </c>
      <c r="BO136" s="117">
        <v>227.7</v>
      </c>
      <c r="BP136" s="117">
        <v>451.68092125728015</v>
      </c>
      <c r="BQ136" s="117">
        <v>190.05</v>
      </c>
      <c r="BR136" s="118">
        <v>250.26820500000002</v>
      </c>
      <c r="BS136" s="116">
        <v>275.24062500000002</v>
      </c>
      <c r="BT136" s="117">
        <v>251.73500000000001</v>
      </c>
      <c r="BU136" s="117">
        <v>488.41307060832003</v>
      </c>
      <c r="BV136" s="117">
        <v>203.70000000000002</v>
      </c>
      <c r="BW136" s="118">
        <v>262.74146250000001</v>
      </c>
      <c r="BX136" s="116">
        <v>297.90750000000003</v>
      </c>
      <c r="BY136" s="117">
        <v>275.77</v>
      </c>
      <c r="BZ136" s="117">
        <v>525.4565093606401</v>
      </c>
      <c r="CA136" s="117">
        <v>216.3</v>
      </c>
      <c r="CB136" s="118">
        <v>275.22767250000004</v>
      </c>
      <c r="CC136" s="116">
        <v>302.20772999999997</v>
      </c>
      <c r="CD136" s="117">
        <v>278.3</v>
      </c>
      <c r="CE136" s="117">
        <v>547.55805685152006</v>
      </c>
      <c r="CF136" s="117">
        <v>249.9</v>
      </c>
      <c r="CG136" s="118">
        <v>287.70093000000008</v>
      </c>
      <c r="CH136" s="116">
        <v>306.50796000000003</v>
      </c>
      <c r="CI136" s="117">
        <v>303.60000000000002</v>
      </c>
      <c r="CJ136" s="117">
        <v>569.97089374368011</v>
      </c>
      <c r="CK136" s="117">
        <v>249.9</v>
      </c>
      <c r="CL136" s="118">
        <v>300.18714000000006</v>
      </c>
      <c r="CM136" s="116">
        <v>316.59795750000001</v>
      </c>
      <c r="CN136" s="117">
        <v>328.90000000000003</v>
      </c>
      <c r="CO136" s="117">
        <v>592.69502003712012</v>
      </c>
      <c r="CP136" s="117">
        <v>283.5</v>
      </c>
      <c r="CQ136" s="118">
        <v>312.67335000000003</v>
      </c>
      <c r="CR136" s="116">
        <v>326.68795500000004</v>
      </c>
      <c r="CS136" s="117">
        <v>354.20000000000005</v>
      </c>
      <c r="CT136" s="117">
        <v>615.41914633056001</v>
      </c>
      <c r="CU136" s="117">
        <v>283.5</v>
      </c>
      <c r="CV136" s="118">
        <v>325.14660750000002</v>
      </c>
      <c r="CW136" s="116">
        <v>336.77795250000003</v>
      </c>
      <c r="CX136" s="117">
        <v>379.50000000000006</v>
      </c>
      <c r="CY136" s="117">
        <v>637.83198322272017</v>
      </c>
      <c r="CZ136" s="117">
        <v>317.10000000000002</v>
      </c>
      <c r="DA136" s="118">
        <v>337.63281750000004</v>
      </c>
      <c r="DB136" s="116">
        <v>346.86795000000001</v>
      </c>
      <c r="DC136" s="117">
        <v>404.8</v>
      </c>
      <c r="DD136" s="117">
        <v>660.86739891744003</v>
      </c>
      <c r="DE136" s="117">
        <v>317.10000000000002</v>
      </c>
      <c r="DF136" s="118">
        <v>350.10607500000003</v>
      </c>
      <c r="DG136" s="116">
        <v>356.95794749999999</v>
      </c>
      <c r="DH136" s="117">
        <v>430.09999999999997</v>
      </c>
      <c r="DI136" s="117">
        <v>683.28023580960007</v>
      </c>
      <c r="DJ136" s="117">
        <v>350.7</v>
      </c>
      <c r="DK136" s="118">
        <v>362.592285</v>
      </c>
      <c r="DL136" s="116">
        <v>367.04794500000003</v>
      </c>
      <c r="DM136" s="117">
        <v>455.4</v>
      </c>
      <c r="DN136" s="117">
        <v>704.75920449792</v>
      </c>
      <c r="DO136" s="117">
        <v>350.7</v>
      </c>
      <c r="DP136" s="118">
        <v>375.07849499999998</v>
      </c>
      <c r="DQ136" s="116">
        <v>377.13794250000007</v>
      </c>
      <c r="DR136" s="117">
        <v>480.7</v>
      </c>
      <c r="DS136" s="117">
        <v>728.41719899520012</v>
      </c>
      <c r="DT136" s="117">
        <v>384.3</v>
      </c>
      <c r="DU136" s="118">
        <v>387.55175250000002</v>
      </c>
      <c r="DV136" s="116">
        <v>387.22794000000005</v>
      </c>
      <c r="DW136" s="117">
        <v>506</v>
      </c>
      <c r="DX136" s="117">
        <v>751.14132528864002</v>
      </c>
      <c r="DY136" s="117">
        <v>384.3</v>
      </c>
      <c r="DZ136" s="118">
        <v>400.03796250000005</v>
      </c>
      <c r="EA136" s="116">
        <v>393.83371499999998</v>
      </c>
      <c r="EB136" s="117">
        <v>504.73500000000001</v>
      </c>
      <c r="EC136" s="117">
        <v>775.42189858847996</v>
      </c>
      <c r="ED136" s="117">
        <v>412.65000000000003</v>
      </c>
      <c r="EE136" s="118">
        <v>412.51122000000004</v>
      </c>
      <c r="EF136" s="116">
        <v>400.43949000000003</v>
      </c>
      <c r="EG136" s="117">
        <v>528.77</v>
      </c>
      <c r="EH136" s="117">
        <v>775.42189858847996</v>
      </c>
      <c r="EI136" s="117">
        <v>412.65000000000003</v>
      </c>
      <c r="EJ136" s="118">
        <v>424.99743000000007</v>
      </c>
      <c r="EK136" s="116">
        <v>407.04526499999997</v>
      </c>
      <c r="EL136" s="117">
        <v>552.80499999999995</v>
      </c>
      <c r="EM136" s="117">
        <v>800.63634009216025</v>
      </c>
      <c r="EN136" s="117">
        <v>457.8</v>
      </c>
      <c r="EO136" s="118">
        <v>437.48364000000004</v>
      </c>
      <c r="EP136" s="116">
        <v>413.65104000000002</v>
      </c>
      <c r="EQ136" s="117">
        <v>576.84</v>
      </c>
      <c r="ER136" s="117">
        <v>800.63634009216025</v>
      </c>
      <c r="ES136" s="117">
        <v>457.8</v>
      </c>
      <c r="ET136" s="118">
        <v>449.95689750000003</v>
      </c>
      <c r="EU136" s="116">
        <v>420.25681500000002</v>
      </c>
      <c r="EV136" s="117">
        <v>600.875</v>
      </c>
      <c r="EW136" s="117">
        <v>825.53949219456013</v>
      </c>
      <c r="EX136" s="117">
        <v>501.90000000000003</v>
      </c>
      <c r="EY136" s="118">
        <v>462.4431075</v>
      </c>
      <c r="EZ136" s="116">
        <v>426.86259000000001</v>
      </c>
      <c r="FA136" s="117">
        <v>624.91</v>
      </c>
      <c r="FB136" s="117">
        <v>825.53949219456013</v>
      </c>
      <c r="FC136" s="117">
        <v>501.90000000000003</v>
      </c>
      <c r="FD136" s="118">
        <v>474.9163650000001</v>
      </c>
      <c r="FE136" s="116">
        <v>433.46836500000006</v>
      </c>
      <c r="FF136" s="117">
        <v>648.94499999999994</v>
      </c>
      <c r="FG136" s="117">
        <v>849.82006549440007</v>
      </c>
      <c r="FH136" s="117">
        <v>547.05000000000007</v>
      </c>
      <c r="FI136" s="118">
        <v>487.40257500000007</v>
      </c>
      <c r="FJ136" s="116">
        <v>440.07414</v>
      </c>
      <c r="FK136" s="117">
        <v>672.98</v>
      </c>
      <c r="FL136" s="117">
        <v>849.82006549440007</v>
      </c>
      <c r="FM136" s="117">
        <v>547.05000000000007</v>
      </c>
      <c r="FN136" s="118">
        <v>499.88878500000004</v>
      </c>
      <c r="FO136" s="116">
        <v>446.67991500000005</v>
      </c>
      <c r="FP136" s="117">
        <v>697.01499999999999</v>
      </c>
      <c r="FQ136" s="117">
        <v>874.72321759680028</v>
      </c>
      <c r="FR136" s="117">
        <v>591.15</v>
      </c>
      <c r="FS136" s="118">
        <v>512.36204250000003</v>
      </c>
      <c r="FT136" s="116">
        <v>453.28569000000005</v>
      </c>
      <c r="FU136" s="117">
        <v>721.05000000000007</v>
      </c>
      <c r="FV136" s="117">
        <v>874.72321759680028</v>
      </c>
      <c r="FW136" s="117">
        <v>591.15</v>
      </c>
      <c r="FX136" s="118">
        <v>524.84825250000006</v>
      </c>
      <c r="FY136" s="116">
        <v>459.89146500000004</v>
      </c>
      <c r="FZ136" s="117">
        <v>745.08499999999992</v>
      </c>
      <c r="GA136" s="117">
        <v>899.3150802979203</v>
      </c>
      <c r="GB136" s="117">
        <v>638.4</v>
      </c>
      <c r="GC136" s="118">
        <v>537.32150999999999</v>
      </c>
      <c r="GD136" s="116">
        <v>466.49724000000009</v>
      </c>
      <c r="GE136" s="117">
        <v>769.12</v>
      </c>
      <c r="GF136" s="117">
        <v>899.3150802979203</v>
      </c>
      <c r="GG136" s="117">
        <v>638.4</v>
      </c>
      <c r="GH136" s="118">
        <v>549.80772000000002</v>
      </c>
      <c r="GI136" s="116">
        <v>473.10301500000003</v>
      </c>
      <c r="GJ136" s="117">
        <v>793.15499999999997</v>
      </c>
      <c r="GK136" s="117">
        <v>924.52952180160003</v>
      </c>
      <c r="GL136" s="117">
        <v>685.65</v>
      </c>
      <c r="GM136" s="118">
        <v>562.29393000000005</v>
      </c>
      <c r="GN136" s="116">
        <v>479.70879000000008</v>
      </c>
      <c r="GO136" s="117">
        <v>817.19</v>
      </c>
      <c r="GP136" s="117">
        <v>924.52952180160003</v>
      </c>
      <c r="GQ136" s="117">
        <v>685.65</v>
      </c>
      <c r="GR136" s="118">
        <v>574.76718750000009</v>
      </c>
      <c r="GS136" s="116">
        <v>486.31456499999996</v>
      </c>
      <c r="GT136" s="117">
        <v>841.22499999999991</v>
      </c>
      <c r="GU136" s="117">
        <v>949.74396330528032</v>
      </c>
      <c r="GV136" s="117">
        <v>731.85</v>
      </c>
      <c r="GW136" s="118">
        <v>587.25339750000001</v>
      </c>
      <c r="GX136" s="116">
        <v>492.92034000000001</v>
      </c>
      <c r="GY136" s="117">
        <v>865.26</v>
      </c>
      <c r="GZ136" s="117">
        <v>949.74396330528032</v>
      </c>
      <c r="HA136" s="117">
        <v>731.85</v>
      </c>
      <c r="HB136" s="118">
        <v>599.72665500000005</v>
      </c>
      <c r="HC136" s="116">
        <v>499.52611500000006</v>
      </c>
      <c r="HD136" s="117">
        <v>889.29499999999996</v>
      </c>
      <c r="HE136" s="117">
        <v>974.02453660512015</v>
      </c>
      <c r="HF136" s="117">
        <v>779.1</v>
      </c>
      <c r="HG136" s="118">
        <v>612.21286500000008</v>
      </c>
      <c r="HH136" s="116">
        <v>506.13189</v>
      </c>
      <c r="HI136" s="117">
        <v>913.33</v>
      </c>
      <c r="HJ136" s="117">
        <v>974.02453660512015</v>
      </c>
      <c r="HK136" s="117">
        <v>779.1</v>
      </c>
      <c r="HL136" s="118">
        <v>624.69907499999999</v>
      </c>
      <c r="HM136" s="116">
        <v>512.73766500000011</v>
      </c>
      <c r="HN136" s="117">
        <v>937.36500000000001</v>
      </c>
      <c r="HO136" s="117">
        <v>998.92768870752025</v>
      </c>
      <c r="HP136" s="117">
        <v>826.35</v>
      </c>
      <c r="HQ136" s="118">
        <v>637.17233250000004</v>
      </c>
      <c r="HR136" s="116">
        <v>519.34343999999999</v>
      </c>
      <c r="HS136" s="117">
        <v>961.4</v>
      </c>
      <c r="HT136" s="117">
        <v>998.92768870752025</v>
      </c>
      <c r="HU136" s="117">
        <v>826.35</v>
      </c>
      <c r="HV136" s="118">
        <v>649.65854249999995</v>
      </c>
      <c r="HW136" s="116">
        <v>525.56064000000003</v>
      </c>
      <c r="HX136" s="117">
        <v>959.50250000000005</v>
      </c>
      <c r="HY136" s="117">
        <v>1023.8308408099205</v>
      </c>
      <c r="HZ136" s="117">
        <v>862.05000000000007</v>
      </c>
      <c r="IA136" s="118">
        <v>662.1318</v>
      </c>
      <c r="IB136" s="116">
        <v>531.77783999999997</v>
      </c>
      <c r="IC136" s="117">
        <v>982.90499999999997</v>
      </c>
      <c r="ID136" s="117">
        <v>1023.8308408099205</v>
      </c>
      <c r="IE136" s="117">
        <v>862.05000000000007</v>
      </c>
      <c r="IF136" s="118">
        <v>674.61801000000014</v>
      </c>
      <c r="IG136" s="116">
        <v>537.99504000000002</v>
      </c>
      <c r="IH136" s="117">
        <v>1006.3075</v>
      </c>
      <c r="II136" s="117">
        <v>1047.8001247084801</v>
      </c>
      <c r="IJ136" s="117">
        <v>897.75</v>
      </c>
      <c r="IK136" s="118">
        <v>687.10422000000005</v>
      </c>
      <c r="IL136" s="116">
        <v>544.21224000000007</v>
      </c>
      <c r="IM136" s="117">
        <v>1029.71</v>
      </c>
      <c r="IN136" s="117">
        <v>1047.8001247084801</v>
      </c>
      <c r="IO136" s="117">
        <v>897.75</v>
      </c>
      <c r="IP136" s="118">
        <v>699.57747749999999</v>
      </c>
      <c r="IQ136" s="116">
        <v>550.42944</v>
      </c>
      <c r="IR136" s="117">
        <v>1053.1125</v>
      </c>
      <c r="IS136" s="117">
        <v>1073.0145662121602</v>
      </c>
      <c r="IT136" s="117">
        <v>932.40000000000009</v>
      </c>
      <c r="IU136" s="118">
        <v>712.06368750000001</v>
      </c>
      <c r="IV136" s="116">
        <v>556.64664000000005</v>
      </c>
      <c r="IW136" s="117">
        <v>1076.5150000000001</v>
      </c>
      <c r="IX136" s="117">
        <v>1073.0145662121602</v>
      </c>
      <c r="IY136" s="117">
        <v>932.40000000000009</v>
      </c>
      <c r="IZ136" s="118">
        <v>724.53694500000006</v>
      </c>
      <c r="JA136" s="116">
        <v>562.86383999999998</v>
      </c>
      <c r="JB136" s="117">
        <v>1099.9175</v>
      </c>
      <c r="JC136" s="117">
        <v>1096.6725607094402</v>
      </c>
      <c r="JD136" s="117">
        <v>968.1</v>
      </c>
      <c r="JE136" s="118">
        <v>737.02315499999997</v>
      </c>
      <c r="JF136" s="116">
        <v>569.08104000000003</v>
      </c>
      <c r="JG136" s="117">
        <v>1123.32</v>
      </c>
      <c r="JH136" s="117">
        <v>1096.6725607094402</v>
      </c>
      <c r="JI136" s="117">
        <v>968.1</v>
      </c>
      <c r="JJ136" s="118">
        <v>749.509365</v>
      </c>
      <c r="JK136" s="116">
        <v>575.29824000000008</v>
      </c>
      <c r="JL136" s="117">
        <v>1146.7225000000001</v>
      </c>
      <c r="JM136" s="117">
        <v>1120.9531340092801</v>
      </c>
      <c r="JN136" s="117">
        <v>1003.8000000000001</v>
      </c>
      <c r="JO136" s="118">
        <v>761.98262250000005</v>
      </c>
      <c r="JP136" s="116">
        <v>581.51544000000001</v>
      </c>
      <c r="JQ136" s="117">
        <v>1170.125</v>
      </c>
      <c r="JR136" s="117">
        <v>1120.9531340092801</v>
      </c>
      <c r="JS136" s="117">
        <v>1003.8000000000001</v>
      </c>
      <c r="JT136" s="118">
        <v>774.46883249999996</v>
      </c>
      <c r="JU136" s="116">
        <v>587.73264000000006</v>
      </c>
      <c r="JV136" s="117">
        <v>1193.5274999999999</v>
      </c>
      <c r="JW136" s="117">
        <v>1145.2337073091201</v>
      </c>
      <c r="JX136" s="117">
        <v>1039.5</v>
      </c>
      <c r="JY136" s="118">
        <v>786.94209000000001</v>
      </c>
      <c r="JZ136" s="116">
        <v>593.94983999999999</v>
      </c>
      <c r="KA136" s="117">
        <v>1216.93</v>
      </c>
      <c r="KB136" s="117">
        <v>1145.2337073091201</v>
      </c>
      <c r="KC136" s="117">
        <v>1039.5</v>
      </c>
      <c r="KD136" s="118">
        <v>799.42830000000015</v>
      </c>
      <c r="KE136" s="116">
        <v>600.16704000000004</v>
      </c>
      <c r="KF136" s="117">
        <v>1240.3325</v>
      </c>
      <c r="KG136" s="117">
        <v>1169.20299120768</v>
      </c>
      <c r="KH136" s="117">
        <v>1075.2</v>
      </c>
      <c r="KI136" s="118">
        <v>811.91451000000006</v>
      </c>
      <c r="KJ136" s="116">
        <v>606.38424000000009</v>
      </c>
      <c r="KK136" s="117">
        <v>1263.7349999999999</v>
      </c>
      <c r="KL136" s="117">
        <v>1169.20299120768</v>
      </c>
      <c r="KM136" s="117">
        <v>1075.2</v>
      </c>
      <c r="KN136" s="118">
        <v>824.38776750000011</v>
      </c>
      <c r="KO136" s="116">
        <v>612.60144000000003</v>
      </c>
      <c r="KP136" s="117">
        <v>1287.1375</v>
      </c>
      <c r="KQ136" s="117">
        <v>1194.1061433100801</v>
      </c>
      <c r="KR136" s="117">
        <v>1110.9000000000001</v>
      </c>
      <c r="KS136" s="118">
        <v>836.87397750000014</v>
      </c>
      <c r="KT136" s="116">
        <v>618.81864000000007</v>
      </c>
      <c r="KU136" s="117">
        <v>1310.54</v>
      </c>
      <c r="KV136" s="117">
        <v>1194.1061433100801</v>
      </c>
      <c r="KW136" s="117">
        <v>1110.9000000000001</v>
      </c>
      <c r="KX136" s="118">
        <v>849.34723500000018</v>
      </c>
      <c r="KY136" s="116">
        <v>625.03584000000001</v>
      </c>
      <c r="KZ136" s="117">
        <v>1333.9425000000001</v>
      </c>
      <c r="LA136" s="117">
        <v>1218.6980060112001</v>
      </c>
      <c r="LB136" s="117">
        <v>1146.6000000000001</v>
      </c>
      <c r="LC136" s="118">
        <v>861.8334450000001</v>
      </c>
      <c r="LD136" s="116">
        <v>631.25304000000006</v>
      </c>
      <c r="LE136" s="117">
        <v>1357.3449999999998</v>
      </c>
      <c r="LF136" s="117">
        <v>1218.6980060112001</v>
      </c>
      <c r="LG136" s="117">
        <v>1146.6000000000001</v>
      </c>
      <c r="LH136" s="118">
        <v>874.30670250000003</v>
      </c>
      <c r="LI136" s="116">
        <v>637.4702400000001</v>
      </c>
      <c r="LJ136" s="117">
        <v>1380.7474999999999</v>
      </c>
      <c r="LK136" s="117">
        <v>1243.2898687123202</v>
      </c>
      <c r="LL136" s="117">
        <v>1181.25</v>
      </c>
      <c r="LM136" s="118">
        <v>886.79291249999994</v>
      </c>
      <c r="LN136" s="116">
        <v>643.68744000000004</v>
      </c>
      <c r="LO136" s="117">
        <v>1404.15</v>
      </c>
      <c r="LP136" s="117">
        <v>1243.2898687123202</v>
      </c>
      <c r="LQ136" s="117">
        <v>1181.25</v>
      </c>
      <c r="LR136" s="118">
        <v>899.27912250000008</v>
      </c>
    </row>
    <row r="137" spans="1:330" ht="28">
      <c r="A137" s="122" t="s">
        <v>526</v>
      </c>
      <c r="B137" s="127" t="s">
        <v>392</v>
      </c>
      <c r="C137" s="116">
        <v>46.629000000000005</v>
      </c>
      <c r="D137" s="116">
        <v>62.172000000000004</v>
      </c>
      <c r="E137" s="116">
        <v>81.600750000000005</v>
      </c>
      <c r="F137" s="161">
        <v>104.86</v>
      </c>
      <c r="G137" s="116" t="e">
        <v>#N/A</v>
      </c>
      <c r="H137" s="117">
        <v>56.924999999999997</v>
      </c>
      <c r="I137" s="117">
        <v>75.900000000000006</v>
      </c>
      <c r="J137" s="117">
        <v>101.2</v>
      </c>
      <c r="K137" s="117">
        <v>125.235</v>
      </c>
      <c r="L137" s="117">
        <v>149.27000000000001</v>
      </c>
      <c r="M137" s="117">
        <v>36.424502400000009</v>
      </c>
      <c r="N137" s="117">
        <v>50.433926399999997</v>
      </c>
      <c r="O137" s="117">
        <v>64.443350400000014</v>
      </c>
      <c r="P137" s="117">
        <v>78.45277440000001</v>
      </c>
      <c r="Q137" s="117">
        <v>92.462198400000005</v>
      </c>
      <c r="R137" s="117">
        <v>46.2</v>
      </c>
      <c r="S137" s="117">
        <v>63</v>
      </c>
      <c r="T137" s="117">
        <v>76.650000000000006</v>
      </c>
      <c r="U137" s="117">
        <v>91.350000000000009</v>
      </c>
      <c r="V137" s="117" t="e">
        <v>#N/A</v>
      </c>
      <c r="W137" s="118">
        <v>60.915607500000007</v>
      </c>
      <c r="X137" s="118">
        <v>109.30614750000001</v>
      </c>
      <c r="Y137" s="118">
        <v>135.85877250000001</v>
      </c>
      <c r="Z137" s="118">
        <v>162.39844500000001</v>
      </c>
      <c r="AA137" s="118" t="e">
        <v>#N/A</v>
      </c>
      <c r="AC137" s="122" t="s">
        <v>526</v>
      </c>
      <c r="AD137" s="127" t="s">
        <v>392</v>
      </c>
      <c r="AE137" s="116">
        <v>46.629000000000005</v>
      </c>
      <c r="AF137" s="117">
        <v>56.924999999999997</v>
      </c>
      <c r="AG137" s="117">
        <v>59.541172753920002</v>
      </c>
      <c r="AH137" s="117">
        <v>46.2</v>
      </c>
      <c r="AI137" s="118">
        <v>79.204537500000015</v>
      </c>
      <c r="AJ137" s="116">
        <v>62.172000000000004</v>
      </c>
      <c r="AK137" s="117">
        <v>75.900000000000006</v>
      </c>
      <c r="AL137" s="117">
        <v>84.430175338080005</v>
      </c>
      <c r="AM137" s="117">
        <v>63</v>
      </c>
      <c r="AN137" s="118">
        <v>97.130797500000014</v>
      </c>
      <c r="AO137" s="116">
        <v>81.600750000000005</v>
      </c>
      <c r="AP137" s="117">
        <v>101.2</v>
      </c>
      <c r="AQ137" s="117">
        <v>99.103225752960029</v>
      </c>
      <c r="AR137" s="117">
        <v>76.650000000000006</v>
      </c>
      <c r="AS137" s="118">
        <v>122.25864750000001</v>
      </c>
      <c r="AT137" s="116">
        <v>101.02950000000001</v>
      </c>
      <c r="AU137" s="117">
        <v>125.235</v>
      </c>
      <c r="AV137" s="117">
        <v>114.73844340816004</v>
      </c>
      <c r="AW137" s="117">
        <v>91.350000000000009</v>
      </c>
      <c r="AX137" s="118">
        <v>147.39945</v>
      </c>
      <c r="AY137" s="116">
        <v>119.16300000000001</v>
      </c>
      <c r="AZ137" s="117">
        <v>149.27000000000001</v>
      </c>
      <c r="BA137" s="117">
        <v>134.70341364480001</v>
      </c>
      <c r="BB137" s="117">
        <v>105</v>
      </c>
      <c r="BC137" s="118">
        <v>174.32769750000003</v>
      </c>
      <c r="BD137" s="116">
        <v>137.29650000000001</v>
      </c>
      <c r="BE137" s="117">
        <v>172.04</v>
      </c>
      <c r="BF137" s="117">
        <v>150.81971492016004</v>
      </c>
      <c r="BG137" s="117">
        <v>112.35000000000001</v>
      </c>
      <c r="BH137" s="118">
        <v>183.66645000000003</v>
      </c>
      <c r="BI137" s="116">
        <v>154.13475000000003</v>
      </c>
      <c r="BJ137" s="117">
        <v>194.81</v>
      </c>
      <c r="BK137" s="117">
        <v>165.49276533503999</v>
      </c>
      <c r="BL137" s="117">
        <v>119.7</v>
      </c>
      <c r="BM137" s="118">
        <v>193.01815500000004</v>
      </c>
      <c r="BN137" s="116">
        <v>170.97300000000001</v>
      </c>
      <c r="BO137" s="117">
        <v>217.58</v>
      </c>
      <c r="BP137" s="117">
        <v>181.84960842048002</v>
      </c>
      <c r="BQ137" s="117">
        <v>127.05000000000001</v>
      </c>
      <c r="BR137" s="118">
        <v>202.35690750000001</v>
      </c>
      <c r="BS137" s="116">
        <v>187.81125000000003</v>
      </c>
      <c r="BT137" s="117">
        <v>240.35</v>
      </c>
      <c r="BU137" s="117">
        <v>196.28211702528</v>
      </c>
      <c r="BV137" s="117">
        <v>134.4</v>
      </c>
      <c r="BW137" s="118">
        <v>211.70861249999999</v>
      </c>
      <c r="BX137" s="116">
        <v>204.64949999999999</v>
      </c>
      <c r="BY137" s="117">
        <v>263.12</v>
      </c>
      <c r="BZ137" s="117">
        <v>211.91733468048008</v>
      </c>
      <c r="CA137" s="117">
        <v>141.75</v>
      </c>
      <c r="CB137" s="118">
        <v>221.0603175</v>
      </c>
      <c r="CC137" s="116">
        <v>205.94475</v>
      </c>
      <c r="CD137" s="117">
        <v>278.3</v>
      </c>
      <c r="CE137" s="117">
        <v>221.29846527360004</v>
      </c>
      <c r="CF137" s="117">
        <v>204.75</v>
      </c>
      <c r="CG137" s="118">
        <v>230.39907000000002</v>
      </c>
      <c r="CH137" s="116">
        <v>207.24</v>
      </c>
      <c r="CI137" s="117">
        <v>303.60000000000002</v>
      </c>
      <c r="CJ137" s="117">
        <v>231.16067948688004</v>
      </c>
      <c r="CK137" s="117">
        <v>204.75</v>
      </c>
      <c r="CL137" s="118">
        <v>239.750775</v>
      </c>
      <c r="CM137" s="116">
        <v>214.98559499999999</v>
      </c>
      <c r="CN137" s="117">
        <v>328.90000000000003</v>
      </c>
      <c r="CO137" s="117">
        <v>241.02289370016001</v>
      </c>
      <c r="CP137" s="117">
        <v>221.55</v>
      </c>
      <c r="CQ137" s="118">
        <v>249.0895275</v>
      </c>
      <c r="CR137" s="116">
        <v>222.73119000000003</v>
      </c>
      <c r="CS137" s="117">
        <v>354.20000000000005</v>
      </c>
      <c r="CT137" s="117">
        <v>250.40402429328</v>
      </c>
      <c r="CU137" s="117">
        <v>221.55</v>
      </c>
      <c r="CV137" s="118">
        <v>258.44123250000001</v>
      </c>
      <c r="CW137" s="116">
        <v>230.47678500000001</v>
      </c>
      <c r="CX137" s="117">
        <v>379.50000000000006</v>
      </c>
      <c r="CY137" s="117">
        <v>260.50678031664006</v>
      </c>
      <c r="CZ137" s="117">
        <v>238.35000000000002</v>
      </c>
      <c r="DA137" s="118">
        <v>267.79293750000005</v>
      </c>
      <c r="DB137" s="116">
        <v>238.22238000000002</v>
      </c>
      <c r="DC137" s="117">
        <v>404.8</v>
      </c>
      <c r="DD137" s="117">
        <v>269.64736909968002</v>
      </c>
      <c r="DE137" s="117">
        <v>238.35000000000002</v>
      </c>
      <c r="DF137" s="118">
        <v>277.13169000000005</v>
      </c>
      <c r="DG137" s="116">
        <v>245.96797500000002</v>
      </c>
      <c r="DH137" s="117">
        <v>430.09999999999997</v>
      </c>
      <c r="DI137" s="117">
        <v>279.26904150288004</v>
      </c>
      <c r="DJ137" s="117">
        <v>255.15</v>
      </c>
      <c r="DK137" s="118">
        <v>286.48339500000003</v>
      </c>
      <c r="DL137" s="116">
        <v>253.71357</v>
      </c>
      <c r="DM137" s="117">
        <v>455.4</v>
      </c>
      <c r="DN137" s="117">
        <v>288.89071390608001</v>
      </c>
      <c r="DO137" s="117">
        <v>255.15</v>
      </c>
      <c r="DP137" s="118">
        <v>295.82214749999997</v>
      </c>
      <c r="DQ137" s="116">
        <v>261.45916500000004</v>
      </c>
      <c r="DR137" s="117">
        <v>480.7</v>
      </c>
      <c r="DS137" s="117">
        <v>298.75292811935998</v>
      </c>
      <c r="DT137" s="117">
        <v>271.95</v>
      </c>
      <c r="DU137" s="118">
        <v>305.17385250000007</v>
      </c>
      <c r="DV137" s="116">
        <v>269.20476000000002</v>
      </c>
      <c r="DW137" s="117">
        <v>506</v>
      </c>
      <c r="DX137" s="117">
        <v>307.65297509232005</v>
      </c>
      <c r="DY137" s="117">
        <v>271.95</v>
      </c>
      <c r="DZ137" s="118">
        <v>314.52555749999999</v>
      </c>
      <c r="EA137" s="116">
        <v>273.09051000000005</v>
      </c>
      <c r="EB137" s="117">
        <v>478.17</v>
      </c>
      <c r="EC137" s="117">
        <v>317.03410568544007</v>
      </c>
      <c r="ED137" s="117">
        <v>281.40000000000003</v>
      </c>
      <c r="EE137" s="118">
        <v>323.86431000000005</v>
      </c>
      <c r="EF137" s="116">
        <v>276.97626000000002</v>
      </c>
      <c r="EG137" s="117">
        <v>500.94</v>
      </c>
      <c r="EH137" s="117">
        <v>317.03410568544007</v>
      </c>
      <c r="EI137" s="117">
        <v>281.40000000000003</v>
      </c>
      <c r="EJ137" s="118">
        <v>333.21601500000003</v>
      </c>
      <c r="EK137" s="116">
        <v>280.86201000000005</v>
      </c>
      <c r="EL137" s="117">
        <v>523.71</v>
      </c>
      <c r="EM137" s="117">
        <v>325.69361084832013</v>
      </c>
      <c r="EN137" s="117">
        <v>301.35000000000002</v>
      </c>
      <c r="EO137" s="118">
        <v>342.55476750000003</v>
      </c>
      <c r="EP137" s="116">
        <v>284.74776000000003</v>
      </c>
      <c r="EQ137" s="117">
        <v>546.48</v>
      </c>
      <c r="ER137" s="117">
        <v>325.69361084832013</v>
      </c>
      <c r="ES137" s="117">
        <v>301.35000000000002</v>
      </c>
      <c r="ET137" s="118">
        <v>351.90647250000001</v>
      </c>
      <c r="EU137" s="116">
        <v>288.63351</v>
      </c>
      <c r="EV137" s="117">
        <v>569.25</v>
      </c>
      <c r="EW137" s="117">
        <v>335.07474144143998</v>
      </c>
      <c r="EX137" s="117">
        <v>321.3</v>
      </c>
      <c r="EY137" s="118">
        <v>361.25817750000004</v>
      </c>
      <c r="EZ137" s="116">
        <v>292.51926000000003</v>
      </c>
      <c r="FA137" s="117">
        <v>592.02</v>
      </c>
      <c r="FB137" s="117">
        <v>335.07474144143998</v>
      </c>
      <c r="FC137" s="117">
        <v>321.3</v>
      </c>
      <c r="FD137" s="118">
        <v>370.59693000000004</v>
      </c>
      <c r="FE137" s="116">
        <v>296.40501</v>
      </c>
      <c r="FF137" s="117">
        <v>614.79000000000008</v>
      </c>
      <c r="FG137" s="117">
        <v>343.2531629841601</v>
      </c>
      <c r="FH137" s="117">
        <v>341.25</v>
      </c>
      <c r="FI137" s="118">
        <v>379.94863500000002</v>
      </c>
      <c r="FJ137" s="116">
        <v>300.29076000000003</v>
      </c>
      <c r="FK137" s="117">
        <v>637.55999999999995</v>
      </c>
      <c r="FL137" s="117">
        <v>343.2531629841601</v>
      </c>
      <c r="FM137" s="117">
        <v>341.25</v>
      </c>
      <c r="FN137" s="118">
        <v>389.28738750000002</v>
      </c>
      <c r="FO137" s="116">
        <v>304.17651000000001</v>
      </c>
      <c r="FP137" s="117">
        <v>660.33</v>
      </c>
      <c r="FQ137" s="117">
        <v>352.63429357728006</v>
      </c>
      <c r="FR137" s="117">
        <v>361.2</v>
      </c>
      <c r="FS137" s="118">
        <v>398.6390925</v>
      </c>
      <c r="FT137" s="116">
        <v>308.06226000000004</v>
      </c>
      <c r="FU137" s="117">
        <v>683.1</v>
      </c>
      <c r="FV137" s="117">
        <v>352.63429357728006</v>
      </c>
      <c r="FW137" s="117">
        <v>361.2</v>
      </c>
      <c r="FX137" s="118">
        <v>407.99079750000004</v>
      </c>
      <c r="FY137" s="116">
        <v>311.94801000000001</v>
      </c>
      <c r="FZ137" s="117">
        <v>705.87</v>
      </c>
      <c r="GA137" s="117">
        <v>361.77488236032002</v>
      </c>
      <c r="GB137" s="117">
        <v>383.25</v>
      </c>
      <c r="GC137" s="118">
        <v>417.32954999999998</v>
      </c>
      <c r="GD137" s="116">
        <v>315.83376000000004</v>
      </c>
      <c r="GE137" s="117">
        <v>728.64</v>
      </c>
      <c r="GF137" s="117">
        <v>361.77488236032002</v>
      </c>
      <c r="GG137" s="117">
        <v>383.25</v>
      </c>
      <c r="GH137" s="118">
        <v>426.68125500000008</v>
      </c>
      <c r="GI137" s="116">
        <v>319.71951000000007</v>
      </c>
      <c r="GJ137" s="117">
        <v>751.41</v>
      </c>
      <c r="GK137" s="117">
        <v>370.91547114336004</v>
      </c>
      <c r="GL137" s="117">
        <v>406.35</v>
      </c>
      <c r="GM137" s="118">
        <v>436.02000750000002</v>
      </c>
      <c r="GN137" s="116">
        <v>323.60526000000004</v>
      </c>
      <c r="GO137" s="117">
        <v>774.18000000000006</v>
      </c>
      <c r="GP137" s="117">
        <v>370.91547114336004</v>
      </c>
      <c r="GQ137" s="117">
        <v>406.35</v>
      </c>
      <c r="GR137" s="118">
        <v>445.37171250000006</v>
      </c>
      <c r="GS137" s="116">
        <v>327.49101000000007</v>
      </c>
      <c r="GT137" s="117">
        <v>796.95</v>
      </c>
      <c r="GU137" s="117">
        <v>379.33443449616004</v>
      </c>
      <c r="GV137" s="117">
        <v>428.40000000000003</v>
      </c>
      <c r="GW137" s="118">
        <v>454.72341750000004</v>
      </c>
      <c r="GX137" s="116">
        <v>331.37676000000005</v>
      </c>
      <c r="GY137" s="117">
        <v>819.72</v>
      </c>
      <c r="GZ137" s="117">
        <v>379.33443449616004</v>
      </c>
      <c r="HA137" s="117">
        <v>428.40000000000003</v>
      </c>
      <c r="HB137" s="118">
        <v>464.06216999999998</v>
      </c>
      <c r="HC137" s="116">
        <v>335.26250999999996</v>
      </c>
      <c r="HD137" s="117">
        <v>842.49</v>
      </c>
      <c r="HE137" s="117">
        <v>388.4750232792</v>
      </c>
      <c r="HF137" s="117">
        <v>451.5</v>
      </c>
      <c r="HG137" s="118">
        <v>473.41387500000002</v>
      </c>
      <c r="HH137" s="116">
        <v>339.14825999999999</v>
      </c>
      <c r="HI137" s="117">
        <v>865.26</v>
      </c>
      <c r="HJ137" s="117">
        <v>388.4750232792</v>
      </c>
      <c r="HK137" s="117">
        <v>451.5</v>
      </c>
      <c r="HL137" s="118">
        <v>482.75262750000002</v>
      </c>
      <c r="HM137" s="116">
        <v>343.03400999999997</v>
      </c>
      <c r="HN137" s="117">
        <v>888.03</v>
      </c>
      <c r="HO137" s="117">
        <v>397.13452844208007</v>
      </c>
      <c r="HP137" s="117">
        <v>473.55</v>
      </c>
      <c r="HQ137" s="118">
        <v>492.1043325</v>
      </c>
      <c r="HR137" s="116">
        <v>346.91976</v>
      </c>
      <c r="HS137" s="117">
        <v>910.8</v>
      </c>
      <c r="HT137" s="117">
        <v>397.13452844208007</v>
      </c>
      <c r="HU137" s="117">
        <v>473.55</v>
      </c>
      <c r="HV137" s="118">
        <v>501.45603750000004</v>
      </c>
      <c r="HW137" s="116">
        <v>350.80550999999997</v>
      </c>
      <c r="HX137" s="117">
        <v>881.70500000000004</v>
      </c>
      <c r="HY137" s="117">
        <v>406.27511722512008</v>
      </c>
      <c r="HZ137" s="117">
        <v>491.40000000000003</v>
      </c>
      <c r="IA137" s="118">
        <v>510.79479000000003</v>
      </c>
      <c r="IB137" s="116">
        <v>354.69126</v>
      </c>
      <c r="IC137" s="117">
        <v>903.20999999999992</v>
      </c>
      <c r="ID137" s="117">
        <v>406.27511722512008</v>
      </c>
      <c r="IE137" s="117">
        <v>491.40000000000003</v>
      </c>
      <c r="IF137" s="118">
        <v>520.14649499999996</v>
      </c>
      <c r="IG137" s="116">
        <v>358.57700999999997</v>
      </c>
      <c r="IH137" s="117">
        <v>924.71500000000003</v>
      </c>
      <c r="II137" s="117">
        <v>415.17516419808004</v>
      </c>
      <c r="IJ137" s="117">
        <v>510.3</v>
      </c>
      <c r="IK137" s="118">
        <v>529.48524750000001</v>
      </c>
      <c r="IL137" s="116">
        <v>362.46276</v>
      </c>
      <c r="IM137" s="117">
        <v>946.22</v>
      </c>
      <c r="IN137" s="117">
        <v>415.17516419808004</v>
      </c>
      <c r="IO137" s="117">
        <v>510.3</v>
      </c>
      <c r="IP137" s="118">
        <v>538.83695250000005</v>
      </c>
      <c r="IQ137" s="116">
        <v>366.34850999999998</v>
      </c>
      <c r="IR137" s="117">
        <v>967.72499999999991</v>
      </c>
      <c r="IS137" s="117">
        <v>425.03737841135995</v>
      </c>
      <c r="IT137" s="117">
        <v>528.15</v>
      </c>
      <c r="IU137" s="118">
        <v>548.18865750000009</v>
      </c>
      <c r="IV137" s="116">
        <v>370.23426000000001</v>
      </c>
      <c r="IW137" s="117">
        <v>989.23</v>
      </c>
      <c r="IX137" s="117">
        <v>425.03737841135995</v>
      </c>
      <c r="IY137" s="117">
        <v>528.15</v>
      </c>
      <c r="IZ137" s="118">
        <v>557.52741000000003</v>
      </c>
      <c r="JA137" s="116">
        <v>374.12000999999998</v>
      </c>
      <c r="JB137" s="117">
        <v>1010.735</v>
      </c>
      <c r="JC137" s="117">
        <v>433.21579995408013</v>
      </c>
      <c r="JD137" s="117">
        <v>546</v>
      </c>
      <c r="JE137" s="118">
        <v>566.87911500000007</v>
      </c>
      <c r="JF137" s="116">
        <v>378.00576000000001</v>
      </c>
      <c r="JG137" s="117">
        <v>1032.24</v>
      </c>
      <c r="JH137" s="117">
        <v>433.21579995408013</v>
      </c>
      <c r="JI137" s="117">
        <v>546</v>
      </c>
      <c r="JJ137" s="118">
        <v>576.21786750000001</v>
      </c>
      <c r="JK137" s="116">
        <v>381.89150999999998</v>
      </c>
      <c r="JL137" s="117">
        <v>1053.7450000000001</v>
      </c>
      <c r="JM137" s="117">
        <v>442.35638873712003</v>
      </c>
      <c r="JN137" s="117">
        <v>563.85</v>
      </c>
      <c r="JO137" s="118">
        <v>585.56957250000005</v>
      </c>
      <c r="JP137" s="116">
        <v>385.77726000000001</v>
      </c>
      <c r="JQ137" s="117">
        <v>1075.25</v>
      </c>
      <c r="JR137" s="117">
        <v>442.35638873712003</v>
      </c>
      <c r="JS137" s="117">
        <v>563.85</v>
      </c>
      <c r="JT137" s="118">
        <v>594.92127750000009</v>
      </c>
      <c r="JU137" s="116">
        <v>389.66300999999999</v>
      </c>
      <c r="JV137" s="117">
        <v>1096.7550000000001</v>
      </c>
      <c r="JW137" s="117">
        <v>451.49697752015999</v>
      </c>
      <c r="JX137" s="117">
        <v>581.70000000000005</v>
      </c>
      <c r="JY137" s="118">
        <v>604.26002999999992</v>
      </c>
      <c r="JZ137" s="116">
        <v>393.54876000000002</v>
      </c>
      <c r="KA137" s="117">
        <v>1118.26</v>
      </c>
      <c r="KB137" s="117">
        <v>451.49697752015999</v>
      </c>
      <c r="KC137" s="117">
        <v>581.70000000000005</v>
      </c>
      <c r="KD137" s="118">
        <v>613.61173500000007</v>
      </c>
      <c r="KE137" s="116">
        <v>397.43450999999999</v>
      </c>
      <c r="KF137" s="117">
        <v>1139.7649999999999</v>
      </c>
      <c r="KG137" s="117">
        <v>460.15648268304</v>
      </c>
      <c r="KH137" s="117">
        <v>599.55000000000007</v>
      </c>
      <c r="KI137" s="118">
        <v>622.95048750000001</v>
      </c>
      <c r="KJ137" s="116">
        <v>401.32026000000002</v>
      </c>
      <c r="KK137" s="117">
        <v>1161.27</v>
      </c>
      <c r="KL137" s="117">
        <v>460.15648268304</v>
      </c>
      <c r="KM137" s="117">
        <v>599.55000000000007</v>
      </c>
      <c r="KN137" s="118">
        <v>632.30219250000016</v>
      </c>
      <c r="KO137" s="116">
        <v>405.20600999999999</v>
      </c>
      <c r="KP137" s="117">
        <v>1182.7750000000001</v>
      </c>
      <c r="KQ137" s="117">
        <v>468.81598784592012</v>
      </c>
      <c r="KR137" s="117">
        <v>618.45000000000005</v>
      </c>
      <c r="KS137" s="118">
        <v>641.65389750000008</v>
      </c>
      <c r="KT137" s="116">
        <v>409.09176000000002</v>
      </c>
      <c r="KU137" s="117">
        <v>1204.28</v>
      </c>
      <c r="KV137" s="117">
        <v>468.81598784592012</v>
      </c>
      <c r="KW137" s="117">
        <v>618.45000000000005</v>
      </c>
      <c r="KX137" s="118">
        <v>650.99265000000003</v>
      </c>
      <c r="KY137" s="116">
        <v>412.97751</v>
      </c>
      <c r="KZ137" s="117">
        <v>1225.7850000000001</v>
      </c>
      <c r="LA137" s="117">
        <v>478.19711843904003</v>
      </c>
      <c r="LB137" s="117">
        <v>636.30000000000007</v>
      </c>
      <c r="LC137" s="118">
        <v>660.34435500000006</v>
      </c>
      <c r="LD137" s="116">
        <v>416.86326000000003</v>
      </c>
      <c r="LE137" s="117">
        <v>1247.29</v>
      </c>
      <c r="LF137" s="117">
        <v>478.19711843904003</v>
      </c>
      <c r="LG137" s="117">
        <v>636.30000000000007</v>
      </c>
      <c r="LH137" s="118">
        <v>669.68310750000001</v>
      </c>
      <c r="LI137" s="116">
        <v>420.74900999999994</v>
      </c>
      <c r="LJ137" s="117">
        <v>1268.7949999999998</v>
      </c>
      <c r="LK137" s="117">
        <v>486.85662360192009</v>
      </c>
      <c r="LL137" s="117">
        <v>654.15</v>
      </c>
      <c r="LM137" s="118">
        <v>679.03481250000016</v>
      </c>
      <c r="LN137" s="116">
        <v>424.63476000000003</v>
      </c>
      <c r="LO137" s="117">
        <v>1290.3000000000002</v>
      </c>
      <c r="LP137" s="117">
        <v>486.85662360192009</v>
      </c>
      <c r="LQ137" s="117">
        <v>654.15</v>
      </c>
      <c r="LR137" s="118">
        <v>688.38651750000008</v>
      </c>
    </row>
    <row r="138" spans="1:330" ht="28">
      <c r="A138" s="122" t="s">
        <v>161</v>
      </c>
      <c r="B138" s="127" t="s">
        <v>394</v>
      </c>
      <c r="C138" s="116">
        <v>123.04875000000001</v>
      </c>
      <c r="D138" s="116">
        <v>177.44925000000001</v>
      </c>
      <c r="E138" s="116">
        <v>198.17325000000002</v>
      </c>
      <c r="F138" s="161">
        <v>231.85</v>
      </c>
      <c r="G138" s="116" t="e">
        <v>#N/A</v>
      </c>
      <c r="H138" s="117">
        <v>0</v>
      </c>
      <c r="I138" s="117">
        <v>0</v>
      </c>
      <c r="J138" s="117">
        <v>0</v>
      </c>
      <c r="K138" s="117">
        <v>0</v>
      </c>
      <c r="L138" s="117">
        <v>0</v>
      </c>
      <c r="M138" s="117">
        <v>89.660313600000009</v>
      </c>
      <c r="N138" s="117">
        <v>103.66973760000002</v>
      </c>
      <c r="O138" s="117">
        <v>117.6791616</v>
      </c>
      <c r="P138" s="117">
        <v>134.49047040000002</v>
      </c>
      <c r="Q138" s="117">
        <v>151.30177920000003</v>
      </c>
      <c r="R138" s="117">
        <v>89.25</v>
      </c>
      <c r="S138" s="117">
        <v>123.9</v>
      </c>
      <c r="T138" s="117">
        <v>145.95000000000002</v>
      </c>
      <c r="U138" s="117">
        <v>169.05</v>
      </c>
      <c r="V138" s="117" t="e">
        <v>#N/A</v>
      </c>
      <c r="W138" s="118">
        <v>110.8863525</v>
      </c>
      <c r="X138" s="118">
        <v>179.61231749999999</v>
      </c>
      <c r="Y138" s="118">
        <v>220.21840500000002</v>
      </c>
      <c r="Z138" s="118">
        <v>260.82449250000002</v>
      </c>
      <c r="AA138" s="118" t="e">
        <v>#N/A</v>
      </c>
      <c r="AC138" s="122" t="s">
        <v>161</v>
      </c>
      <c r="AD138" s="127" t="s">
        <v>394</v>
      </c>
      <c r="AE138" s="116">
        <v>123.04875000000001</v>
      </c>
      <c r="AF138" s="117">
        <v>0</v>
      </c>
      <c r="AG138" s="117">
        <v>181.17043154496002</v>
      </c>
      <c r="AH138" s="117">
        <v>86.100000000000009</v>
      </c>
      <c r="AI138" s="118">
        <v>132.25797750000001</v>
      </c>
      <c r="AJ138" s="116">
        <v>177.44925000000001</v>
      </c>
      <c r="AK138" s="117">
        <v>0</v>
      </c>
      <c r="AL138" s="117">
        <v>247.16378461632004</v>
      </c>
      <c r="AM138" s="117">
        <v>119.7</v>
      </c>
      <c r="AN138" s="118">
        <v>189.05469000000005</v>
      </c>
      <c r="AO138" s="116">
        <v>198.17325000000002</v>
      </c>
      <c r="AP138" s="117">
        <v>0</v>
      </c>
      <c r="AQ138" s="117">
        <v>297.59266762368003</v>
      </c>
      <c r="AR138" s="117">
        <v>142.80000000000001</v>
      </c>
      <c r="AS138" s="118">
        <v>225.12740250000002</v>
      </c>
      <c r="AT138" s="116">
        <v>218.89725000000001</v>
      </c>
      <c r="AU138" s="117">
        <v>0</v>
      </c>
      <c r="AV138" s="117">
        <v>348.02155063103999</v>
      </c>
      <c r="AW138" s="117">
        <v>165.9</v>
      </c>
      <c r="AX138" s="118">
        <v>261.20011499999998</v>
      </c>
      <c r="AY138" s="116">
        <v>240.91650000000001</v>
      </c>
      <c r="AZ138" s="117">
        <v>0</v>
      </c>
      <c r="BA138" s="117">
        <v>413.08103549856003</v>
      </c>
      <c r="BB138" s="117">
        <v>189</v>
      </c>
      <c r="BC138" s="118">
        <v>299.85037500000004</v>
      </c>
      <c r="BD138" s="116">
        <v>262.93575000000004</v>
      </c>
      <c r="BE138" s="117">
        <v>0</v>
      </c>
      <c r="BF138" s="117">
        <v>457.28413048032013</v>
      </c>
      <c r="BG138" s="117">
        <v>207.9</v>
      </c>
      <c r="BH138" s="118">
        <v>318.56673749999999</v>
      </c>
      <c r="BI138" s="116">
        <v>285.92643750000002</v>
      </c>
      <c r="BJ138" s="117">
        <v>0</v>
      </c>
      <c r="BK138" s="117">
        <v>501.79851486336014</v>
      </c>
      <c r="BL138" s="117">
        <v>226.8</v>
      </c>
      <c r="BM138" s="118">
        <v>337.28309999999999</v>
      </c>
      <c r="BN138" s="116">
        <v>308.91712500000006</v>
      </c>
      <c r="BO138" s="117">
        <v>0</v>
      </c>
      <c r="BP138" s="117">
        <v>546.62418864768006</v>
      </c>
      <c r="BQ138" s="117">
        <v>245.70000000000002</v>
      </c>
      <c r="BR138" s="118">
        <v>356.01241500000003</v>
      </c>
      <c r="BS138" s="116">
        <v>331.90781250000003</v>
      </c>
      <c r="BT138" s="117">
        <v>0</v>
      </c>
      <c r="BU138" s="117">
        <v>591.44986243200015</v>
      </c>
      <c r="BV138" s="117">
        <v>264.60000000000002</v>
      </c>
      <c r="BW138" s="118">
        <v>374.72877750000004</v>
      </c>
      <c r="BX138" s="116">
        <v>354.89850000000001</v>
      </c>
      <c r="BY138" s="117">
        <v>0</v>
      </c>
      <c r="BZ138" s="117">
        <v>635.96424681504004</v>
      </c>
      <c r="CA138" s="117">
        <v>282.45</v>
      </c>
      <c r="CB138" s="118">
        <v>393.45809250000002</v>
      </c>
      <c r="CC138" s="116">
        <v>484.42350000000005</v>
      </c>
      <c r="CD138" s="117">
        <v>0</v>
      </c>
      <c r="CE138" s="117">
        <v>663.04642472640012</v>
      </c>
      <c r="CF138" s="117">
        <v>358.05</v>
      </c>
      <c r="CG138" s="118">
        <v>412.17445500000008</v>
      </c>
      <c r="CH138" s="116">
        <v>613.94850000000008</v>
      </c>
      <c r="CI138" s="117">
        <v>0</v>
      </c>
      <c r="CJ138" s="117">
        <v>689.81731323648012</v>
      </c>
      <c r="CK138" s="117">
        <v>358.05</v>
      </c>
      <c r="CL138" s="118">
        <v>430.89081750000003</v>
      </c>
      <c r="CM138" s="116">
        <v>635.96775000000014</v>
      </c>
      <c r="CN138" s="117">
        <v>0</v>
      </c>
      <c r="CO138" s="117">
        <v>717.52206995040024</v>
      </c>
      <c r="CP138" s="117">
        <v>406.35</v>
      </c>
      <c r="CQ138" s="118">
        <v>449.62013250000001</v>
      </c>
      <c r="CR138" s="116">
        <v>657.98699999999997</v>
      </c>
      <c r="CS138" s="117">
        <v>0</v>
      </c>
      <c r="CT138" s="117">
        <v>744.91553726304016</v>
      </c>
      <c r="CU138" s="117">
        <v>406.35</v>
      </c>
      <c r="CV138" s="118">
        <v>468.33649500000001</v>
      </c>
      <c r="CW138" s="116">
        <v>680.00625000000002</v>
      </c>
      <c r="CX138" s="117">
        <v>0</v>
      </c>
      <c r="CY138" s="117">
        <v>772.30900457568021</v>
      </c>
      <c r="CZ138" s="117">
        <v>453.6</v>
      </c>
      <c r="DA138" s="118">
        <v>487.06581000000006</v>
      </c>
      <c r="DB138" s="116">
        <v>702.02550000000008</v>
      </c>
      <c r="DC138" s="117">
        <v>0</v>
      </c>
      <c r="DD138" s="117">
        <v>800.01376128959998</v>
      </c>
      <c r="DE138" s="117">
        <v>453.6</v>
      </c>
      <c r="DF138" s="118">
        <v>505.78217250000006</v>
      </c>
      <c r="DG138" s="116">
        <v>724.04475000000002</v>
      </c>
      <c r="DH138" s="117">
        <v>0</v>
      </c>
      <c r="DI138" s="117">
        <v>826.78464979968021</v>
      </c>
      <c r="DJ138" s="117">
        <v>501.90000000000003</v>
      </c>
      <c r="DK138" s="118">
        <v>524.49853500000006</v>
      </c>
      <c r="DL138" s="116">
        <v>746.06400000000008</v>
      </c>
      <c r="DM138" s="117">
        <v>0</v>
      </c>
      <c r="DN138" s="117">
        <v>853.24424890848024</v>
      </c>
      <c r="DO138" s="117">
        <v>501.90000000000003</v>
      </c>
      <c r="DP138" s="118">
        <v>543.22784999999999</v>
      </c>
      <c r="DQ138" s="116">
        <v>768.08325000000013</v>
      </c>
      <c r="DR138" s="117">
        <v>0</v>
      </c>
      <c r="DS138" s="117">
        <v>881.57158442496018</v>
      </c>
      <c r="DT138" s="117">
        <v>549.15</v>
      </c>
      <c r="DU138" s="118">
        <v>561.94421250000005</v>
      </c>
      <c r="DV138" s="116">
        <v>790.10250000000008</v>
      </c>
      <c r="DW138" s="117">
        <v>0</v>
      </c>
      <c r="DX138" s="117">
        <v>909.27634113888018</v>
      </c>
      <c r="DY138" s="117">
        <v>549.15</v>
      </c>
      <c r="DZ138" s="118">
        <v>580.67352750000009</v>
      </c>
      <c r="EA138" s="116">
        <v>803.18452500000012</v>
      </c>
      <c r="EB138" s="117">
        <v>0</v>
      </c>
      <c r="EC138" s="117">
        <v>938.53754485920012</v>
      </c>
      <c r="ED138" s="117">
        <v>599.55000000000007</v>
      </c>
      <c r="EE138" s="118">
        <v>599.38989000000004</v>
      </c>
      <c r="EF138" s="116">
        <v>816.26655000000017</v>
      </c>
      <c r="EG138" s="117">
        <v>0</v>
      </c>
      <c r="EH138" s="117">
        <v>938.53754485920012</v>
      </c>
      <c r="EI138" s="117">
        <v>599.55000000000007</v>
      </c>
      <c r="EJ138" s="118">
        <v>618.10625249999998</v>
      </c>
      <c r="EK138" s="116">
        <v>829.34857499999998</v>
      </c>
      <c r="EL138" s="117">
        <v>0</v>
      </c>
      <c r="EM138" s="117">
        <v>969.04390618464026</v>
      </c>
      <c r="EN138" s="117">
        <v>673.05000000000007</v>
      </c>
      <c r="EO138" s="118">
        <v>636.83556750000002</v>
      </c>
      <c r="EP138" s="116">
        <v>842.43060000000003</v>
      </c>
      <c r="EQ138" s="117">
        <v>0</v>
      </c>
      <c r="ER138" s="117">
        <v>969.04390618464026</v>
      </c>
      <c r="ES138" s="117">
        <v>673.05000000000007</v>
      </c>
      <c r="ET138" s="118">
        <v>655.55193000000008</v>
      </c>
      <c r="EU138" s="116">
        <v>855.51262500000007</v>
      </c>
      <c r="EV138" s="117">
        <v>0</v>
      </c>
      <c r="EW138" s="117">
        <v>998.92768870752025</v>
      </c>
      <c r="EX138" s="117">
        <v>745.5</v>
      </c>
      <c r="EY138" s="118">
        <v>674.28124500000013</v>
      </c>
      <c r="EZ138" s="116">
        <v>868.59465000000012</v>
      </c>
      <c r="FA138" s="117">
        <v>0</v>
      </c>
      <c r="FB138" s="117">
        <v>998.92768870752025</v>
      </c>
      <c r="FC138" s="117">
        <v>745.5</v>
      </c>
      <c r="FD138" s="118">
        <v>692.99760749999996</v>
      </c>
      <c r="FE138" s="116">
        <v>881.67667500000016</v>
      </c>
      <c r="FF138" s="117">
        <v>0</v>
      </c>
      <c r="FG138" s="117">
        <v>1028.50018182912</v>
      </c>
      <c r="FH138" s="117">
        <v>819</v>
      </c>
      <c r="FI138" s="118">
        <v>711.71397000000002</v>
      </c>
      <c r="FJ138" s="116">
        <v>894.75869999999998</v>
      </c>
      <c r="FK138" s="117">
        <v>0</v>
      </c>
      <c r="FL138" s="117">
        <v>1028.50018182912</v>
      </c>
      <c r="FM138" s="117">
        <v>819</v>
      </c>
      <c r="FN138" s="118">
        <v>730.44328500000006</v>
      </c>
      <c r="FO138" s="116">
        <v>907.84072500000013</v>
      </c>
      <c r="FP138" s="117">
        <v>0</v>
      </c>
      <c r="FQ138" s="117">
        <v>1058.6952537532802</v>
      </c>
      <c r="FR138" s="117">
        <v>892.5</v>
      </c>
      <c r="FS138" s="118">
        <v>749.15964750000001</v>
      </c>
      <c r="FT138" s="116">
        <v>920.92275000000006</v>
      </c>
      <c r="FU138" s="117">
        <v>0</v>
      </c>
      <c r="FV138" s="117">
        <v>1058.6952537532802</v>
      </c>
      <c r="FW138" s="117">
        <v>892.5</v>
      </c>
      <c r="FX138" s="118">
        <v>767.88896250000005</v>
      </c>
      <c r="FY138" s="116">
        <v>934.004775</v>
      </c>
      <c r="FZ138" s="117">
        <v>0</v>
      </c>
      <c r="GA138" s="117">
        <v>1088.5790362761602</v>
      </c>
      <c r="GB138" s="117">
        <v>971.25</v>
      </c>
      <c r="GC138" s="118">
        <v>786.60532499999999</v>
      </c>
      <c r="GD138" s="116">
        <v>947.08680000000015</v>
      </c>
      <c r="GE138" s="117">
        <v>0</v>
      </c>
      <c r="GF138" s="117">
        <v>1088.5790362761602</v>
      </c>
      <c r="GG138" s="117">
        <v>971.25</v>
      </c>
      <c r="GH138" s="118">
        <v>805.32168750000005</v>
      </c>
      <c r="GI138" s="116">
        <v>960.16882499999997</v>
      </c>
      <c r="GJ138" s="117">
        <v>0</v>
      </c>
      <c r="GK138" s="117">
        <v>1119.0853976016001</v>
      </c>
      <c r="GL138" s="117">
        <v>1050</v>
      </c>
      <c r="GM138" s="118">
        <v>824.0510025000001</v>
      </c>
      <c r="GN138" s="116">
        <v>973.25085000000013</v>
      </c>
      <c r="GO138" s="117">
        <v>0</v>
      </c>
      <c r="GP138" s="117">
        <v>1119.0853976016001</v>
      </c>
      <c r="GQ138" s="117">
        <v>1050</v>
      </c>
      <c r="GR138" s="118">
        <v>842.76736500000004</v>
      </c>
      <c r="GS138" s="116">
        <v>986.33287500000006</v>
      </c>
      <c r="GT138" s="117">
        <v>0</v>
      </c>
      <c r="GU138" s="117">
        <v>1149.2804695257603</v>
      </c>
      <c r="GV138" s="117">
        <v>1128.75</v>
      </c>
      <c r="GW138" s="118">
        <v>861.49668000000008</v>
      </c>
      <c r="GX138" s="116">
        <v>999.4149000000001</v>
      </c>
      <c r="GY138" s="117">
        <v>0</v>
      </c>
      <c r="GZ138" s="117">
        <v>1149.2804695257603</v>
      </c>
      <c r="HA138" s="117">
        <v>1128.75</v>
      </c>
      <c r="HB138" s="118">
        <v>880.21304250000014</v>
      </c>
      <c r="HC138" s="116">
        <v>1012.4969250000001</v>
      </c>
      <c r="HD138" s="117">
        <v>0</v>
      </c>
      <c r="HE138" s="117">
        <v>1178.8529626473601</v>
      </c>
      <c r="HF138" s="117">
        <v>1207.5</v>
      </c>
      <c r="HG138" s="118">
        <v>898.92940499999997</v>
      </c>
      <c r="HH138" s="116">
        <v>1025.5789500000001</v>
      </c>
      <c r="HI138" s="117">
        <v>0</v>
      </c>
      <c r="HJ138" s="117">
        <v>1178.8529626473601</v>
      </c>
      <c r="HK138" s="117">
        <v>1207.5</v>
      </c>
      <c r="HL138" s="118">
        <v>917.65872000000002</v>
      </c>
      <c r="HM138" s="116">
        <v>1038.660975</v>
      </c>
      <c r="HN138" s="117">
        <v>0</v>
      </c>
      <c r="HO138" s="117">
        <v>1209.04803457152</v>
      </c>
      <c r="HP138" s="117">
        <v>1286.25</v>
      </c>
      <c r="HQ138" s="118">
        <v>936.37508249999996</v>
      </c>
      <c r="HR138" s="116">
        <v>1051.7430000000002</v>
      </c>
      <c r="HS138" s="117">
        <v>0</v>
      </c>
      <c r="HT138" s="117">
        <v>1209.04803457152</v>
      </c>
      <c r="HU138" s="117">
        <v>1286.25</v>
      </c>
      <c r="HV138" s="118">
        <v>955.1043975</v>
      </c>
      <c r="HW138" s="116">
        <v>1064.6955</v>
      </c>
      <c r="HX138" s="117">
        <v>0</v>
      </c>
      <c r="HY138" s="117">
        <v>1239.2431064956804</v>
      </c>
      <c r="HZ138" s="117">
        <v>1365</v>
      </c>
      <c r="IA138" s="118">
        <v>973.82076000000006</v>
      </c>
      <c r="IB138" s="116">
        <v>1077.6480000000001</v>
      </c>
      <c r="IC138" s="117">
        <v>0</v>
      </c>
      <c r="ID138" s="117">
        <v>1239.2431064956804</v>
      </c>
      <c r="IE138" s="117">
        <v>1365</v>
      </c>
      <c r="IF138" s="118">
        <v>992.53712250000001</v>
      </c>
      <c r="IG138" s="116">
        <v>1090.6005000000002</v>
      </c>
      <c r="IH138" s="117">
        <v>0</v>
      </c>
      <c r="II138" s="117">
        <v>1267.8817314134401</v>
      </c>
      <c r="IJ138" s="117">
        <v>1443.75</v>
      </c>
      <c r="IK138" s="118">
        <v>1011.2664375000001</v>
      </c>
      <c r="IL138" s="116">
        <v>1103.5530000000001</v>
      </c>
      <c r="IM138" s="117">
        <v>0</v>
      </c>
      <c r="IN138" s="117">
        <v>1267.8817314134401</v>
      </c>
      <c r="IO138" s="117">
        <v>1443.75</v>
      </c>
      <c r="IP138" s="118">
        <v>1029.9828000000002</v>
      </c>
      <c r="IQ138" s="116">
        <v>1116.5055</v>
      </c>
      <c r="IR138" s="117">
        <v>0</v>
      </c>
      <c r="IS138" s="117">
        <v>1298.6993821401602</v>
      </c>
      <c r="IT138" s="117">
        <v>1521.45</v>
      </c>
      <c r="IU138" s="118">
        <v>1048.6991625000001</v>
      </c>
      <c r="IV138" s="116">
        <v>1129.4580000000001</v>
      </c>
      <c r="IW138" s="117">
        <v>0</v>
      </c>
      <c r="IX138" s="117">
        <v>1298.6993821401602</v>
      </c>
      <c r="IY138" s="117">
        <v>1521.45</v>
      </c>
      <c r="IZ138" s="118">
        <v>1067.4284775000001</v>
      </c>
      <c r="JA138" s="116">
        <v>1142.4105000000002</v>
      </c>
      <c r="JB138" s="117">
        <v>0</v>
      </c>
      <c r="JC138" s="117">
        <v>1327.6492964592001</v>
      </c>
      <c r="JD138" s="117">
        <v>1600.2</v>
      </c>
      <c r="JE138" s="118">
        <v>1086.1448399999999</v>
      </c>
      <c r="JF138" s="116">
        <v>1155.3630000000001</v>
      </c>
      <c r="JG138" s="117">
        <v>0</v>
      </c>
      <c r="JH138" s="117">
        <v>1327.6492964592001</v>
      </c>
      <c r="JI138" s="117">
        <v>1600.2</v>
      </c>
      <c r="JJ138" s="118">
        <v>1104.8741550000002</v>
      </c>
      <c r="JK138" s="116">
        <v>1168.3155000000002</v>
      </c>
      <c r="JL138" s="117">
        <v>0</v>
      </c>
      <c r="JM138" s="117">
        <v>1356.5992107782401</v>
      </c>
      <c r="JN138" s="117">
        <v>1678.95</v>
      </c>
      <c r="JO138" s="118">
        <v>1123.5905175</v>
      </c>
      <c r="JP138" s="116">
        <v>1181.268</v>
      </c>
      <c r="JQ138" s="117">
        <v>0</v>
      </c>
      <c r="JR138" s="117">
        <v>1356.5992107782401</v>
      </c>
      <c r="JS138" s="117">
        <v>1678.95</v>
      </c>
      <c r="JT138" s="118">
        <v>1142.3068799999999</v>
      </c>
      <c r="JU138" s="116">
        <v>1194.2205000000001</v>
      </c>
      <c r="JV138" s="117">
        <v>0</v>
      </c>
      <c r="JW138" s="117">
        <v>1385.8604144985604</v>
      </c>
      <c r="JX138" s="117">
        <v>1757.7</v>
      </c>
      <c r="JY138" s="118">
        <v>1161.0361950000001</v>
      </c>
      <c r="JZ138" s="116">
        <v>1207.1730000000002</v>
      </c>
      <c r="KA138" s="117">
        <v>0</v>
      </c>
      <c r="KB138" s="117">
        <v>1385.8604144985604</v>
      </c>
      <c r="KC138" s="117">
        <v>1757.7</v>
      </c>
      <c r="KD138" s="118">
        <v>1179.7525575</v>
      </c>
      <c r="KE138" s="116">
        <v>1220.1255000000001</v>
      </c>
      <c r="KF138" s="117">
        <v>0</v>
      </c>
      <c r="KG138" s="117">
        <v>1415.1216182188805</v>
      </c>
      <c r="KH138" s="117">
        <v>1836.45</v>
      </c>
      <c r="KI138" s="118">
        <v>1198.4818725</v>
      </c>
      <c r="KJ138" s="116">
        <v>1233.0780000000002</v>
      </c>
      <c r="KK138" s="117">
        <v>0</v>
      </c>
      <c r="KL138" s="117">
        <v>1415.1216182188805</v>
      </c>
      <c r="KM138" s="117">
        <v>1836.45</v>
      </c>
      <c r="KN138" s="118">
        <v>1217.1982350000001</v>
      </c>
      <c r="KO138" s="116">
        <v>1246.0305000000001</v>
      </c>
      <c r="KP138" s="117">
        <v>0</v>
      </c>
      <c r="KQ138" s="117">
        <v>1445.3166901430402</v>
      </c>
      <c r="KR138" s="117">
        <v>1914.15</v>
      </c>
      <c r="KS138" s="118">
        <v>1235.9145975000001</v>
      </c>
      <c r="KT138" s="116">
        <v>1258.9830000000002</v>
      </c>
      <c r="KU138" s="117">
        <v>0</v>
      </c>
      <c r="KV138" s="117">
        <v>1445.3166901430402</v>
      </c>
      <c r="KW138" s="117">
        <v>1914.15</v>
      </c>
      <c r="KX138" s="118">
        <v>1254.6439124999999</v>
      </c>
      <c r="KY138" s="116">
        <v>1271.9355000000003</v>
      </c>
      <c r="KZ138" s="117">
        <v>0</v>
      </c>
      <c r="LA138" s="117">
        <v>1474.8891832646405</v>
      </c>
      <c r="LB138" s="117">
        <v>1992.9</v>
      </c>
      <c r="LC138" s="118">
        <v>1273.360275</v>
      </c>
      <c r="LD138" s="116">
        <v>1284.8879999999999</v>
      </c>
      <c r="LE138" s="117">
        <v>0</v>
      </c>
      <c r="LF138" s="117">
        <v>1474.8891832646405</v>
      </c>
      <c r="LG138" s="117">
        <v>1992.9</v>
      </c>
      <c r="LH138" s="118">
        <v>1292.08959</v>
      </c>
      <c r="LI138" s="116">
        <v>1297.8405</v>
      </c>
      <c r="LJ138" s="117">
        <v>0</v>
      </c>
      <c r="LK138" s="117">
        <v>1504.7729657875202</v>
      </c>
      <c r="LL138" s="117">
        <v>2071.65</v>
      </c>
      <c r="LM138" s="118">
        <v>1310.8059525000001</v>
      </c>
      <c r="LN138" s="116">
        <v>1310.7929999999999</v>
      </c>
      <c r="LO138" s="117">
        <v>0</v>
      </c>
      <c r="LP138" s="117">
        <v>1504.7729657875202</v>
      </c>
      <c r="LQ138" s="117">
        <v>2071.65</v>
      </c>
      <c r="LR138" s="118">
        <v>1329.5352675000001</v>
      </c>
    </row>
    <row r="139" spans="1:330">
      <c r="A139" s="122" t="s">
        <v>162</v>
      </c>
      <c r="B139" s="127" t="s">
        <v>395</v>
      </c>
      <c r="C139" s="116">
        <v>72.534000000000006</v>
      </c>
      <c r="D139" s="116">
        <v>101.02950000000001</v>
      </c>
      <c r="E139" s="116">
        <v>129.52500000000001</v>
      </c>
      <c r="F139" s="161">
        <v>156.66</v>
      </c>
      <c r="G139" s="116" t="e">
        <v>#N/A</v>
      </c>
      <c r="H139" s="117">
        <v>60.72</v>
      </c>
      <c r="I139" s="117">
        <v>92.344999999999999</v>
      </c>
      <c r="J139" s="117">
        <v>123.97</v>
      </c>
      <c r="K139" s="117">
        <v>149.27000000000001</v>
      </c>
      <c r="L139" s="117">
        <v>174.57</v>
      </c>
      <c r="M139" s="117">
        <v>51.83486880000001</v>
      </c>
      <c r="N139" s="117">
        <v>65.844292800000019</v>
      </c>
      <c r="O139" s="117">
        <v>79.853716800000015</v>
      </c>
      <c r="P139" s="117">
        <v>96.665025600000021</v>
      </c>
      <c r="Q139" s="117">
        <v>113.47633440000003</v>
      </c>
      <c r="R139" s="117">
        <v>69.3</v>
      </c>
      <c r="S139" s="117">
        <v>88.2</v>
      </c>
      <c r="T139" s="117">
        <v>108.15</v>
      </c>
      <c r="U139" s="117">
        <v>128.1</v>
      </c>
      <c r="V139" s="117" t="e">
        <v>#N/A</v>
      </c>
      <c r="W139" s="118">
        <v>85.900980000000004</v>
      </c>
      <c r="X139" s="118">
        <v>135.87172500000003</v>
      </c>
      <c r="Y139" s="118">
        <v>170.22175499999997</v>
      </c>
      <c r="Z139" s="118">
        <v>204.57178500000001</v>
      </c>
      <c r="AA139" s="118" t="e">
        <v>#N/A</v>
      </c>
      <c r="AC139" s="122" t="s">
        <v>162</v>
      </c>
      <c r="AD139" s="127" t="s">
        <v>395</v>
      </c>
      <c r="AE139" s="116">
        <v>72.534000000000006</v>
      </c>
      <c r="AF139" s="117">
        <v>60.72</v>
      </c>
      <c r="AG139" s="117">
        <v>88.519386109440021</v>
      </c>
      <c r="AH139" s="117">
        <v>71.400000000000006</v>
      </c>
      <c r="AI139" s="118">
        <v>96.05574</v>
      </c>
      <c r="AJ139" s="116">
        <v>101.02950000000001</v>
      </c>
      <c r="AK139" s="117">
        <v>92.344999999999999</v>
      </c>
      <c r="AL139" s="117">
        <v>125.81751619008004</v>
      </c>
      <c r="AM139" s="117">
        <v>90.3</v>
      </c>
      <c r="AN139" s="118">
        <v>128.92918500000002</v>
      </c>
      <c r="AO139" s="116">
        <v>129.52500000000001</v>
      </c>
      <c r="AP139" s="117">
        <v>123.97</v>
      </c>
      <c r="AQ139" s="117">
        <v>151.79603167872003</v>
      </c>
      <c r="AR139" s="117">
        <v>110.25</v>
      </c>
      <c r="AS139" s="118">
        <v>156.24600749999999</v>
      </c>
      <c r="AT139" s="116">
        <v>158.02050000000003</v>
      </c>
      <c r="AU139" s="117">
        <v>149.27000000000001</v>
      </c>
      <c r="AV139" s="117">
        <v>178.79331248064003</v>
      </c>
      <c r="AW139" s="117">
        <v>131.25</v>
      </c>
      <c r="AX139" s="118">
        <v>183.54987750000004</v>
      </c>
      <c r="AY139" s="116">
        <v>183.92550000000003</v>
      </c>
      <c r="AZ139" s="117">
        <v>174.57</v>
      </c>
      <c r="BA139" s="117">
        <v>214.45009844544006</v>
      </c>
      <c r="BB139" s="117">
        <v>151.20000000000002</v>
      </c>
      <c r="BC139" s="118">
        <v>212.82252750000001</v>
      </c>
      <c r="BD139" s="116">
        <v>207.24</v>
      </c>
      <c r="BE139" s="117">
        <v>199.87</v>
      </c>
      <c r="BF139" s="117">
        <v>240.68330526240001</v>
      </c>
      <c r="BG139" s="117">
        <v>163.80000000000001</v>
      </c>
      <c r="BH139" s="118">
        <v>225.295785</v>
      </c>
      <c r="BI139" s="116">
        <v>229.90687500000001</v>
      </c>
      <c r="BJ139" s="117">
        <v>225.17000000000002</v>
      </c>
      <c r="BK139" s="117">
        <v>266.40712942272006</v>
      </c>
      <c r="BL139" s="117">
        <v>177.45000000000002</v>
      </c>
      <c r="BM139" s="118">
        <v>237.78199500000005</v>
      </c>
      <c r="BN139" s="116">
        <v>252.57375000000005</v>
      </c>
      <c r="BO139" s="117">
        <v>247.94</v>
      </c>
      <c r="BP139" s="117">
        <v>292.64033623968004</v>
      </c>
      <c r="BQ139" s="117">
        <v>190.05</v>
      </c>
      <c r="BR139" s="118">
        <v>250.26820500000002</v>
      </c>
      <c r="BS139" s="116">
        <v>275.24062500000002</v>
      </c>
      <c r="BT139" s="117">
        <v>270.71000000000004</v>
      </c>
      <c r="BU139" s="117">
        <v>318.61885172832007</v>
      </c>
      <c r="BV139" s="117">
        <v>203.70000000000002</v>
      </c>
      <c r="BW139" s="118">
        <v>262.74146250000001</v>
      </c>
      <c r="BX139" s="116">
        <v>297.90750000000003</v>
      </c>
      <c r="BY139" s="117">
        <v>293.47999999999996</v>
      </c>
      <c r="BZ139" s="117">
        <v>344.34267588864009</v>
      </c>
      <c r="CA139" s="117">
        <v>216.3</v>
      </c>
      <c r="CB139" s="118">
        <v>275.22767250000004</v>
      </c>
      <c r="CC139" s="116">
        <v>302.20772999999997</v>
      </c>
      <c r="CD139" s="117">
        <v>313.08750000000003</v>
      </c>
      <c r="CE139" s="117">
        <v>359.11477293120015</v>
      </c>
      <c r="CF139" s="117">
        <v>249.9</v>
      </c>
      <c r="CG139" s="118">
        <v>287.70093000000008</v>
      </c>
      <c r="CH139" s="116">
        <v>306.50796000000003</v>
      </c>
      <c r="CI139" s="117">
        <v>341.55</v>
      </c>
      <c r="CJ139" s="117">
        <v>372.35872200384006</v>
      </c>
      <c r="CK139" s="117">
        <v>249.9</v>
      </c>
      <c r="CL139" s="118">
        <v>300.18714000000006</v>
      </c>
      <c r="CM139" s="116">
        <v>316.59795750000001</v>
      </c>
      <c r="CN139" s="117">
        <v>370.01250000000005</v>
      </c>
      <c r="CO139" s="117">
        <v>386.62143638976005</v>
      </c>
      <c r="CP139" s="117">
        <v>283.5</v>
      </c>
      <c r="CQ139" s="118">
        <v>312.67335000000003</v>
      </c>
      <c r="CR139" s="116">
        <v>326.68795500000004</v>
      </c>
      <c r="CS139" s="117">
        <v>398.47500000000002</v>
      </c>
      <c r="CT139" s="117">
        <v>400.62945944736003</v>
      </c>
      <c r="CU139" s="117">
        <v>283.5</v>
      </c>
      <c r="CV139" s="118">
        <v>325.14660750000002</v>
      </c>
      <c r="CW139" s="116">
        <v>336.77795250000003</v>
      </c>
      <c r="CX139" s="117">
        <v>426.9375</v>
      </c>
      <c r="CY139" s="117">
        <v>414.89217383328014</v>
      </c>
      <c r="CZ139" s="117">
        <v>317.10000000000002</v>
      </c>
      <c r="DA139" s="118">
        <v>337.63281750000004</v>
      </c>
      <c r="DB139" s="116">
        <v>346.86795000000001</v>
      </c>
      <c r="DC139" s="117">
        <v>455.4</v>
      </c>
      <c r="DD139" s="117">
        <v>429.66427087584009</v>
      </c>
      <c r="DE139" s="117">
        <v>317.10000000000002</v>
      </c>
      <c r="DF139" s="118">
        <v>350.10607500000003</v>
      </c>
      <c r="DG139" s="116">
        <v>356.95794749999999</v>
      </c>
      <c r="DH139" s="117">
        <v>483.86249999999995</v>
      </c>
      <c r="DI139" s="117">
        <v>443.41760260512001</v>
      </c>
      <c r="DJ139" s="117">
        <v>350.7</v>
      </c>
      <c r="DK139" s="118">
        <v>362.592285</v>
      </c>
      <c r="DL139" s="116">
        <v>367.04794500000003</v>
      </c>
      <c r="DM139" s="117">
        <v>512.32499999999993</v>
      </c>
      <c r="DN139" s="117">
        <v>457.93500831936007</v>
      </c>
      <c r="DO139" s="117">
        <v>350.7</v>
      </c>
      <c r="DP139" s="118">
        <v>375.07849499999998</v>
      </c>
      <c r="DQ139" s="116">
        <v>377.13794250000007</v>
      </c>
      <c r="DR139" s="117">
        <v>540.78750000000002</v>
      </c>
      <c r="DS139" s="117">
        <v>471.94303137696016</v>
      </c>
      <c r="DT139" s="117">
        <v>384.3</v>
      </c>
      <c r="DU139" s="118">
        <v>387.55175250000002</v>
      </c>
      <c r="DV139" s="116">
        <v>387.22794000000005</v>
      </c>
      <c r="DW139" s="117">
        <v>569.25</v>
      </c>
      <c r="DX139" s="117">
        <v>485.69636310623997</v>
      </c>
      <c r="DY139" s="117">
        <v>384.3</v>
      </c>
      <c r="DZ139" s="118">
        <v>400.03796250000005</v>
      </c>
      <c r="EA139" s="116">
        <v>393.83371499999998</v>
      </c>
      <c r="EB139" s="117">
        <v>478.17</v>
      </c>
      <c r="EC139" s="117">
        <v>502.7606821036801</v>
      </c>
      <c r="ED139" s="117">
        <v>412.65000000000003</v>
      </c>
      <c r="EE139" s="118">
        <v>412.51122000000004</v>
      </c>
      <c r="EF139" s="116">
        <v>400.43949000000003</v>
      </c>
      <c r="EG139" s="117">
        <v>500.94</v>
      </c>
      <c r="EH139" s="117">
        <v>502.7606821036801</v>
      </c>
      <c r="EI139" s="117">
        <v>412.65000000000003</v>
      </c>
      <c r="EJ139" s="118">
        <v>424.99743000000007</v>
      </c>
      <c r="EK139" s="116">
        <v>407.04526499999997</v>
      </c>
      <c r="EL139" s="117">
        <v>523.71</v>
      </c>
      <c r="EM139" s="117">
        <v>520.58907508608002</v>
      </c>
      <c r="EN139" s="117">
        <v>457.8</v>
      </c>
      <c r="EO139" s="118">
        <v>437.48364000000004</v>
      </c>
      <c r="EP139" s="116">
        <v>413.65104000000002</v>
      </c>
      <c r="EQ139" s="117">
        <v>546.48</v>
      </c>
      <c r="ER139" s="117">
        <v>520.58907508608002</v>
      </c>
      <c r="ES139" s="117">
        <v>457.8</v>
      </c>
      <c r="ET139" s="118">
        <v>449.95689750000003</v>
      </c>
      <c r="EU139" s="116">
        <v>420.25681500000002</v>
      </c>
      <c r="EV139" s="117">
        <v>569.25</v>
      </c>
      <c r="EW139" s="117">
        <v>537.39870275520002</v>
      </c>
      <c r="EX139" s="117">
        <v>501.90000000000003</v>
      </c>
      <c r="EY139" s="118">
        <v>462.4431075</v>
      </c>
      <c r="EZ139" s="116">
        <v>426.86259000000001</v>
      </c>
      <c r="FA139" s="117">
        <v>592.02</v>
      </c>
      <c r="FB139" s="117">
        <v>537.39870275520002</v>
      </c>
      <c r="FC139" s="117">
        <v>501.90000000000003</v>
      </c>
      <c r="FD139" s="118">
        <v>474.9163650000001</v>
      </c>
      <c r="FE139" s="116">
        <v>433.46836500000006</v>
      </c>
      <c r="FF139" s="117">
        <v>614.79000000000008</v>
      </c>
      <c r="FG139" s="117">
        <v>553.69894776768001</v>
      </c>
      <c r="FH139" s="117">
        <v>547.05000000000007</v>
      </c>
      <c r="FI139" s="118">
        <v>487.40257500000007</v>
      </c>
      <c r="FJ139" s="116">
        <v>440.07414</v>
      </c>
      <c r="FK139" s="117">
        <v>637.55999999999995</v>
      </c>
      <c r="FL139" s="117">
        <v>553.69894776768001</v>
      </c>
      <c r="FM139" s="117">
        <v>547.05000000000007</v>
      </c>
      <c r="FN139" s="118">
        <v>499.88878500000004</v>
      </c>
      <c r="FO139" s="116">
        <v>446.67991500000005</v>
      </c>
      <c r="FP139" s="117">
        <v>660.33</v>
      </c>
      <c r="FQ139" s="117">
        <v>571.01795809344014</v>
      </c>
      <c r="FR139" s="117">
        <v>591.15</v>
      </c>
      <c r="FS139" s="118">
        <v>512.36204250000003</v>
      </c>
      <c r="FT139" s="116">
        <v>453.28569000000005</v>
      </c>
      <c r="FU139" s="117">
        <v>683.1</v>
      </c>
      <c r="FV139" s="117">
        <v>571.01795809344014</v>
      </c>
      <c r="FW139" s="117">
        <v>591.15</v>
      </c>
      <c r="FX139" s="118">
        <v>524.84825250000006</v>
      </c>
      <c r="FY139" s="116">
        <v>459.89146500000004</v>
      </c>
      <c r="FZ139" s="117">
        <v>705.87</v>
      </c>
      <c r="GA139" s="117">
        <v>587.82758576256003</v>
      </c>
      <c r="GB139" s="117">
        <v>638.4</v>
      </c>
      <c r="GC139" s="118">
        <v>537.32150999999999</v>
      </c>
      <c r="GD139" s="116">
        <v>466.49724000000009</v>
      </c>
      <c r="GE139" s="117">
        <v>728.64</v>
      </c>
      <c r="GF139" s="117">
        <v>587.82758576256003</v>
      </c>
      <c r="GG139" s="117">
        <v>638.4</v>
      </c>
      <c r="GH139" s="118">
        <v>549.80772000000002</v>
      </c>
      <c r="GI139" s="116">
        <v>473.10301500000003</v>
      </c>
      <c r="GJ139" s="117">
        <v>751.41</v>
      </c>
      <c r="GK139" s="117">
        <v>604.12783077504014</v>
      </c>
      <c r="GL139" s="117">
        <v>685.65</v>
      </c>
      <c r="GM139" s="118">
        <v>562.29393000000005</v>
      </c>
      <c r="GN139" s="116">
        <v>479.70879000000008</v>
      </c>
      <c r="GO139" s="117">
        <v>774.18000000000006</v>
      </c>
      <c r="GP139" s="117">
        <v>604.12783077504014</v>
      </c>
      <c r="GQ139" s="117">
        <v>685.65</v>
      </c>
      <c r="GR139" s="118">
        <v>574.76718750000009</v>
      </c>
      <c r="GS139" s="116">
        <v>486.31456499999996</v>
      </c>
      <c r="GT139" s="117">
        <v>796.95</v>
      </c>
      <c r="GU139" s="117">
        <v>621.44684110080016</v>
      </c>
      <c r="GV139" s="117">
        <v>731.85</v>
      </c>
      <c r="GW139" s="118">
        <v>587.25339750000001</v>
      </c>
      <c r="GX139" s="116">
        <v>492.92034000000001</v>
      </c>
      <c r="GY139" s="117">
        <v>819.72</v>
      </c>
      <c r="GZ139" s="117">
        <v>621.44684110080016</v>
      </c>
      <c r="HA139" s="117">
        <v>731.85</v>
      </c>
      <c r="HB139" s="118">
        <v>599.72665500000005</v>
      </c>
      <c r="HC139" s="116">
        <v>499.52611500000006</v>
      </c>
      <c r="HD139" s="117">
        <v>842.49</v>
      </c>
      <c r="HE139" s="117">
        <v>638.00177744159998</v>
      </c>
      <c r="HF139" s="117">
        <v>779.1</v>
      </c>
      <c r="HG139" s="118">
        <v>612.21286500000008</v>
      </c>
      <c r="HH139" s="116">
        <v>506.13189</v>
      </c>
      <c r="HI139" s="117">
        <v>865.26</v>
      </c>
      <c r="HJ139" s="117">
        <v>638.00177744159998</v>
      </c>
      <c r="HK139" s="117">
        <v>779.1</v>
      </c>
      <c r="HL139" s="118">
        <v>624.69907499999999</v>
      </c>
      <c r="HM139" s="116">
        <v>512.73766500000011</v>
      </c>
      <c r="HN139" s="117">
        <v>888.03</v>
      </c>
      <c r="HO139" s="117">
        <v>655.06609643904005</v>
      </c>
      <c r="HP139" s="117">
        <v>826.35</v>
      </c>
      <c r="HQ139" s="118">
        <v>637.17233250000004</v>
      </c>
      <c r="HR139" s="116">
        <v>519.34343999999999</v>
      </c>
      <c r="HS139" s="117">
        <v>910.8</v>
      </c>
      <c r="HT139" s="117">
        <v>655.06609643904005</v>
      </c>
      <c r="HU139" s="117">
        <v>826.35</v>
      </c>
      <c r="HV139" s="118">
        <v>649.65854249999995</v>
      </c>
      <c r="HW139" s="116">
        <v>525.56064000000003</v>
      </c>
      <c r="HX139" s="117">
        <v>881.70500000000004</v>
      </c>
      <c r="HY139" s="117">
        <v>671.36634145152004</v>
      </c>
      <c r="HZ139" s="117">
        <v>862.05000000000007</v>
      </c>
      <c r="IA139" s="118">
        <v>662.1318</v>
      </c>
      <c r="IB139" s="116">
        <v>531.77783999999997</v>
      </c>
      <c r="IC139" s="117">
        <v>903.20999999999992</v>
      </c>
      <c r="ID139" s="117">
        <v>671.36634145152004</v>
      </c>
      <c r="IE139" s="117">
        <v>862.05000000000007</v>
      </c>
      <c r="IF139" s="118">
        <v>674.61801000000014</v>
      </c>
      <c r="IG139" s="116">
        <v>537.99504000000002</v>
      </c>
      <c r="IH139" s="117">
        <v>924.71500000000003</v>
      </c>
      <c r="II139" s="117">
        <v>688.17596912064016</v>
      </c>
      <c r="IJ139" s="117">
        <v>897.75</v>
      </c>
      <c r="IK139" s="118">
        <v>687.10422000000005</v>
      </c>
      <c r="IL139" s="116">
        <v>544.21224000000007</v>
      </c>
      <c r="IM139" s="117">
        <v>946.22</v>
      </c>
      <c r="IN139" s="117">
        <v>688.17596912064016</v>
      </c>
      <c r="IO139" s="117">
        <v>897.75</v>
      </c>
      <c r="IP139" s="118">
        <v>699.57747749999999</v>
      </c>
      <c r="IQ139" s="116">
        <v>550.42944</v>
      </c>
      <c r="IR139" s="117">
        <v>967.72499999999991</v>
      </c>
      <c r="IS139" s="117">
        <v>704.47621413312004</v>
      </c>
      <c r="IT139" s="117">
        <v>932.40000000000009</v>
      </c>
      <c r="IU139" s="118">
        <v>712.06368750000001</v>
      </c>
      <c r="IV139" s="116">
        <v>556.64664000000005</v>
      </c>
      <c r="IW139" s="117">
        <v>989.23</v>
      </c>
      <c r="IX139" s="117">
        <v>704.47621413312004</v>
      </c>
      <c r="IY139" s="117">
        <v>932.40000000000009</v>
      </c>
      <c r="IZ139" s="118">
        <v>724.53694500000006</v>
      </c>
      <c r="JA139" s="116">
        <v>562.86383999999998</v>
      </c>
      <c r="JB139" s="117">
        <v>1010.735</v>
      </c>
      <c r="JC139" s="117">
        <v>721.54053313055999</v>
      </c>
      <c r="JD139" s="117">
        <v>968.1</v>
      </c>
      <c r="JE139" s="118">
        <v>737.02315499999997</v>
      </c>
      <c r="JF139" s="116">
        <v>569.08104000000003</v>
      </c>
      <c r="JG139" s="117">
        <v>1032.24</v>
      </c>
      <c r="JH139" s="117">
        <v>721.54053313055999</v>
      </c>
      <c r="JI139" s="117">
        <v>968.1</v>
      </c>
      <c r="JJ139" s="118">
        <v>749.509365</v>
      </c>
      <c r="JK139" s="116">
        <v>575.29824000000008</v>
      </c>
      <c r="JL139" s="117">
        <v>1053.7450000000001</v>
      </c>
      <c r="JM139" s="117">
        <v>738.09546947136005</v>
      </c>
      <c r="JN139" s="117">
        <v>1003.8000000000001</v>
      </c>
      <c r="JO139" s="118">
        <v>761.98262250000005</v>
      </c>
      <c r="JP139" s="116">
        <v>581.51544000000001</v>
      </c>
      <c r="JQ139" s="117">
        <v>1075.25</v>
      </c>
      <c r="JR139" s="117">
        <v>738.09546947136005</v>
      </c>
      <c r="JS139" s="117">
        <v>1003.8000000000001</v>
      </c>
      <c r="JT139" s="118">
        <v>774.46883249999996</v>
      </c>
      <c r="JU139" s="116">
        <v>587.73264000000006</v>
      </c>
      <c r="JV139" s="117">
        <v>1096.7550000000001</v>
      </c>
      <c r="JW139" s="117">
        <v>755.41447979711995</v>
      </c>
      <c r="JX139" s="117">
        <v>1039.5</v>
      </c>
      <c r="JY139" s="118">
        <v>786.94209000000001</v>
      </c>
      <c r="JZ139" s="116">
        <v>593.94983999999999</v>
      </c>
      <c r="KA139" s="117">
        <v>1118.26</v>
      </c>
      <c r="KB139" s="117">
        <v>755.41447979711995</v>
      </c>
      <c r="KC139" s="117">
        <v>1039.5</v>
      </c>
      <c r="KD139" s="118">
        <v>799.42830000000015</v>
      </c>
      <c r="KE139" s="116">
        <v>600.16704000000004</v>
      </c>
      <c r="KF139" s="117">
        <v>1139.7649999999999</v>
      </c>
      <c r="KG139" s="117">
        <v>771.46003348128022</v>
      </c>
      <c r="KH139" s="117">
        <v>1075.2</v>
      </c>
      <c r="KI139" s="118">
        <v>811.91451000000006</v>
      </c>
      <c r="KJ139" s="116">
        <v>606.38424000000009</v>
      </c>
      <c r="KK139" s="117">
        <v>1161.27</v>
      </c>
      <c r="KL139" s="117">
        <v>771.46003348128022</v>
      </c>
      <c r="KM139" s="117">
        <v>1075.2</v>
      </c>
      <c r="KN139" s="118">
        <v>824.38776750000011</v>
      </c>
      <c r="KO139" s="116">
        <v>612.60144000000003</v>
      </c>
      <c r="KP139" s="117">
        <v>1182.7750000000001</v>
      </c>
      <c r="KQ139" s="117">
        <v>787.76027849376021</v>
      </c>
      <c r="KR139" s="117">
        <v>1110.9000000000001</v>
      </c>
      <c r="KS139" s="118">
        <v>836.87397750000014</v>
      </c>
      <c r="KT139" s="116">
        <v>618.81864000000007</v>
      </c>
      <c r="KU139" s="117">
        <v>1204.28</v>
      </c>
      <c r="KV139" s="117">
        <v>787.76027849376021</v>
      </c>
      <c r="KW139" s="117">
        <v>1110.9000000000001</v>
      </c>
      <c r="KX139" s="118">
        <v>849.34723500000018</v>
      </c>
      <c r="KY139" s="116">
        <v>625.03584000000001</v>
      </c>
      <c r="KZ139" s="117">
        <v>1225.7850000000001</v>
      </c>
      <c r="LA139" s="117">
        <v>804.82459749120005</v>
      </c>
      <c r="LB139" s="117">
        <v>1146.6000000000001</v>
      </c>
      <c r="LC139" s="118">
        <v>861.8334450000001</v>
      </c>
      <c r="LD139" s="116">
        <v>631.25304000000006</v>
      </c>
      <c r="LE139" s="117">
        <v>1247.29</v>
      </c>
      <c r="LF139" s="117">
        <v>804.82459749120005</v>
      </c>
      <c r="LG139" s="117">
        <v>1146.6000000000001</v>
      </c>
      <c r="LH139" s="118">
        <v>874.30670250000003</v>
      </c>
      <c r="LI139" s="116">
        <v>637.4702400000001</v>
      </c>
      <c r="LJ139" s="117">
        <v>1268.7949999999998</v>
      </c>
      <c r="LK139" s="117">
        <v>821.63422516031983</v>
      </c>
      <c r="LL139" s="117">
        <v>1181.25</v>
      </c>
      <c r="LM139" s="118">
        <v>886.79291249999994</v>
      </c>
      <c r="LN139" s="116">
        <v>643.68744000000004</v>
      </c>
      <c r="LO139" s="117">
        <v>1290.3000000000002</v>
      </c>
      <c r="LP139" s="117">
        <v>821.63422516031983</v>
      </c>
      <c r="LQ139" s="117">
        <v>1181.25</v>
      </c>
      <c r="LR139" s="118">
        <v>899.27912250000008</v>
      </c>
    </row>
    <row r="140" spans="1:330">
      <c r="A140" s="122" t="s">
        <v>163</v>
      </c>
      <c r="B140" s="127" t="s">
        <v>396</v>
      </c>
      <c r="C140" s="116">
        <v>98.439000000000007</v>
      </c>
      <c r="D140" s="116">
        <v>150.24900000000002</v>
      </c>
      <c r="E140" s="116">
        <v>195.58275000000003</v>
      </c>
      <c r="F140" s="161">
        <v>221.49</v>
      </c>
      <c r="G140" s="116" t="e">
        <v>#N/A</v>
      </c>
      <c r="H140" s="117">
        <v>94.875000000000014</v>
      </c>
      <c r="I140" s="117">
        <v>139.15</v>
      </c>
      <c r="J140" s="117">
        <v>183.42500000000001</v>
      </c>
      <c r="K140" s="117">
        <v>227.7</v>
      </c>
      <c r="L140" s="117">
        <v>271.97499999999997</v>
      </c>
      <c r="M140" s="117">
        <v>89.660313600000009</v>
      </c>
      <c r="N140" s="117">
        <v>103.66973760000002</v>
      </c>
      <c r="O140" s="117">
        <v>117.6791616</v>
      </c>
      <c r="P140" s="117">
        <v>134.49047040000002</v>
      </c>
      <c r="Q140" s="117">
        <v>151.30177920000003</v>
      </c>
      <c r="R140" s="117">
        <v>89.25</v>
      </c>
      <c r="S140" s="117">
        <v>123.9</v>
      </c>
      <c r="T140" s="117">
        <v>145.95000000000002</v>
      </c>
      <c r="U140" s="117">
        <v>169.05</v>
      </c>
      <c r="V140" s="117" t="e">
        <v>#N/A</v>
      </c>
      <c r="W140" s="118">
        <v>110.8863525</v>
      </c>
      <c r="X140" s="118">
        <v>179.61231749999999</v>
      </c>
      <c r="Y140" s="118">
        <v>220.21840500000002</v>
      </c>
      <c r="Z140" s="118">
        <v>260.82449250000002</v>
      </c>
      <c r="AA140" s="118" t="e">
        <v>#N/A</v>
      </c>
      <c r="AC140" s="122" t="s">
        <v>163</v>
      </c>
      <c r="AD140" s="127" t="s">
        <v>396</v>
      </c>
      <c r="AE140" s="116">
        <v>98.439000000000007</v>
      </c>
      <c r="AF140" s="117">
        <v>94.875000000000014</v>
      </c>
      <c r="AG140" s="117">
        <v>181.17043154496002</v>
      </c>
      <c r="AH140" s="117">
        <v>86.100000000000009</v>
      </c>
      <c r="AI140" s="118">
        <v>132.25797750000001</v>
      </c>
      <c r="AJ140" s="116">
        <v>150.24900000000002</v>
      </c>
      <c r="AK140" s="117">
        <v>139.15</v>
      </c>
      <c r="AL140" s="117">
        <v>247.16378461632004</v>
      </c>
      <c r="AM140" s="117">
        <v>119.7</v>
      </c>
      <c r="AN140" s="118">
        <v>189.05469000000005</v>
      </c>
      <c r="AO140" s="116">
        <v>195.58275000000003</v>
      </c>
      <c r="AP140" s="117">
        <v>183.42500000000001</v>
      </c>
      <c r="AQ140" s="117">
        <v>297.59266762368003</v>
      </c>
      <c r="AR140" s="117">
        <v>142.80000000000001</v>
      </c>
      <c r="AS140" s="118">
        <v>225.12740250000002</v>
      </c>
      <c r="AT140" s="116">
        <v>240.91650000000001</v>
      </c>
      <c r="AU140" s="117">
        <v>227.7</v>
      </c>
      <c r="AV140" s="117">
        <v>348.02155063103999</v>
      </c>
      <c r="AW140" s="117">
        <v>165.9</v>
      </c>
      <c r="AX140" s="118">
        <v>261.20011499999998</v>
      </c>
      <c r="AY140" s="116">
        <v>275.88825000000003</v>
      </c>
      <c r="AZ140" s="117">
        <v>271.97499999999997</v>
      </c>
      <c r="BA140" s="117">
        <v>413.08103549856003</v>
      </c>
      <c r="BB140" s="117">
        <v>189</v>
      </c>
      <c r="BC140" s="118">
        <v>299.85037500000004</v>
      </c>
      <c r="BD140" s="116">
        <v>314.74575000000004</v>
      </c>
      <c r="BE140" s="117">
        <v>309.92500000000001</v>
      </c>
      <c r="BF140" s="117">
        <v>457.28413048032013</v>
      </c>
      <c r="BG140" s="117">
        <v>207.9</v>
      </c>
      <c r="BH140" s="118">
        <v>318.56673749999999</v>
      </c>
      <c r="BI140" s="116">
        <v>354.57468750000004</v>
      </c>
      <c r="BJ140" s="117">
        <v>347.875</v>
      </c>
      <c r="BK140" s="117">
        <v>501.79851486336014</v>
      </c>
      <c r="BL140" s="117">
        <v>226.8</v>
      </c>
      <c r="BM140" s="118">
        <v>337.28309999999999</v>
      </c>
      <c r="BN140" s="116">
        <v>394.40362500000003</v>
      </c>
      <c r="BO140" s="117">
        <v>385.82500000000005</v>
      </c>
      <c r="BP140" s="117">
        <v>546.62418864768006</v>
      </c>
      <c r="BQ140" s="117">
        <v>245.70000000000002</v>
      </c>
      <c r="BR140" s="118">
        <v>356.01241500000003</v>
      </c>
      <c r="BS140" s="116">
        <v>434.23256250000003</v>
      </c>
      <c r="BT140" s="117">
        <v>423.77499999999998</v>
      </c>
      <c r="BU140" s="117">
        <v>591.44986243200015</v>
      </c>
      <c r="BV140" s="117">
        <v>264.60000000000002</v>
      </c>
      <c r="BW140" s="118">
        <v>374.72877750000004</v>
      </c>
      <c r="BX140" s="116">
        <v>474.06150000000002</v>
      </c>
      <c r="BY140" s="117">
        <v>455.4</v>
      </c>
      <c r="BZ140" s="117">
        <v>635.96424681504004</v>
      </c>
      <c r="CA140" s="117">
        <v>282.45</v>
      </c>
      <c r="CB140" s="118">
        <v>393.45809250000002</v>
      </c>
      <c r="CC140" s="116">
        <v>525.87150000000008</v>
      </c>
      <c r="CD140" s="117">
        <v>466.15250000000003</v>
      </c>
      <c r="CE140" s="117">
        <v>663.04642472640012</v>
      </c>
      <c r="CF140" s="117">
        <v>358.05</v>
      </c>
      <c r="CG140" s="118">
        <v>412.17445500000008</v>
      </c>
      <c r="CH140" s="116">
        <v>577.68150000000003</v>
      </c>
      <c r="CI140" s="117">
        <v>508.53</v>
      </c>
      <c r="CJ140" s="117">
        <v>689.81731323648012</v>
      </c>
      <c r="CK140" s="117">
        <v>358.05</v>
      </c>
      <c r="CL140" s="118">
        <v>430.89081750000003</v>
      </c>
      <c r="CM140" s="116">
        <v>600.69809250000003</v>
      </c>
      <c r="CN140" s="117">
        <v>550.90750000000003</v>
      </c>
      <c r="CO140" s="117">
        <v>717.52206995040024</v>
      </c>
      <c r="CP140" s="117">
        <v>406.35</v>
      </c>
      <c r="CQ140" s="118">
        <v>449.62013250000001</v>
      </c>
      <c r="CR140" s="116">
        <v>623.71468500000015</v>
      </c>
      <c r="CS140" s="117">
        <v>593.28499999999997</v>
      </c>
      <c r="CT140" s="117">
        <v>744.91553726304016</v>
      </c>
      <c r="CU140" s="117">
        <v>406.35</v>
      </c>
      <c r="CV140" s="118">
        <v>468.33649500000001</v>
      </c>
      <c r="CW140" s="116">
        <v>646.73127750000015</v>
      </c>
      <c r="CX140" s="117">
        <v>635.66250000000002</v>
      </c>
      <c r="CY140" s="117">
        <v>772.30900457568021</v>
      </c>
      <c r="CZ140" s="117">
        <v>453.6</v>
      </c>
      <c r="DA140" s="118">
        <v>487.06581000000006</v>
      </c>
      <c r="DB140" s="116">
        <v>669.74787000000015</v>
      </c>
      <c r="DC140" s="117">
        <v>678.04000000000008</v>
      </c>
      <c r="DD140" s="117">
        <v>800.01376128959998</v>
      </c>
      <c r="DE140" s="117">
        <v>453.6</v>
      </c>
      <c r="DF140" s="118">
        <v>505.78217250000006</v>
      </c>
      <c r="DG140" s="116">
        <v>692.76446250000004</v>
      </c>
      <c r="DH140" s="117">
        <v>720.41750000000002</v>
      </c>
      <c r="DI140" s="117">
        <v>826.78464979968021</v>
      </c>
      <c r="DJ140" s="117">
        <v>501.90000000000003</v>
      </c>
      <c r="DK140" s="118">
        <v>524.49853500000006</v>
      </c>
      <c r="DL140" s="116">
        <v>715.78105500000004</v>
      </c>
      <c r="DM140" s="117">
        <v>762.79499999999996</v>
      </c>
      <c r="DN140" s="117">
        <v>853.24424890848024</v>
      </c>
      <c r="DO140" s="117">
        <v>501.90000000000003</v>
      </c>
      <c r="DP140" s="118">
        <v>543.22784999999999</v>
      </c>
      <c r="DQ140" s="116">
        <v>738.79764750000004</v>
      </c>
      <c r="DR140" s="117">
        <v>805.17250000000001</v>
      </c>
      <c r="DS140" s="117">
        <v>881.57158442496018</v>
      </c>
      <c r="DT140" s="117">
        <v>549.15</v>
      </c>
      <c r="DU140" s="118">
        <v>561.94421250000005</v>
      </c>
      <c r="DV140" s="116">
        <v>761.81424000000004</v>
      </c>
      <c r="DW140" s="117">
        <v>847.55</v>
      </c>
      <c r="DX140" s="117">
        <v>909.27634113888018</v>
      </c>
      <c r="DY140" s="117">
        <v>549.15</v>
      </c>
      <c r="DZ140" s="118">
        <v>580.67352750000009</v>
      </c>
      <c r="EA140" s="116">
        <v>774.11911500000008</v>
      </c>
      <c r="EB140" s="117">
        <v>757.10250000000008</v>
      </c>
      <c r="EC140" s="117">
        <v>938.53754485920012</v>
      </c>
      <c r="ED140" s="117">
        <v>599.55000000000007</v>
      </c>
      <c r="EE140" s="118">
        <v>599.38989000000004</v>
      </c>
      <c r="EF140" s="116">
        <v>786.42399</v>
      </c>
      <c r="EG140" s="117">
        <v>793.15499999999997</v>
      </c>
      <c r="EH140" s="117">
        <v>938.53754485920012</v>
      </c>
      <c r="EI140" s="117">
        <v>599.55000000000007</v>
      </c>
      <c r="EJ140" s="118">
        <v>618.10625249999998</v>
      </c>
      <c r="EK140" s="116">
        <v>798.72886499999993</v>
      </c>
      <c r="EL140" s="117">
        <v>829.20749999999998</v>
      </c>
      <c r="EM140" s="117">
        <v>969.04390618464026</v>
      </c>
      <c r="EN140" s="117">
        <v>673.05000000000007</v>
      </c>
      <c r="EO140" s="118">
        <v>636.83556750000002</v>
      </c>
      <c r="EP140" s="116">
        <v>811.03374000000008</v>
      </c>
      <c r="EQ140" s="117">
        <v>865.26</v>
      </c>
      <c r="ER140" s="117">
        <v>969.04390618464026</v>
      </c>
      <c r="ES140" s="117">
        <v>673.05000000000007</v>
      </c>
      <c r="ET140" s="118">
        <v>655.55193000000008</v>
      </c>
      <c r="EU140" s="116">
        <v>823.338615</v>
      </c>
      <c r="EV140" s="117">
        <v>901.3125</v>
      </c>
      <c r="EW140" s="117">
        <v>998.92768870752025</v>
      </c>
      <c r="EX140" s="117">
        <v>745.5</v>
      </c>
      <c r="EY140" s="118">
        <v>674.28124500000013</v>
      </c>
      <c r="EZ140" s="116">
        <v>835.64349000000004</v>
      </c>
      <c r="FA140" s="117">
        <v>937.36500000000001</v>
      </c>
      <c r="FB140" s="117">
        <v>998.92768870752025</v>
      </c>
      <c r="FC140" s="117">
        <v>745.5</v>
      </c>
      <c r="FD140" s="118">
        <v>692.99760749999996</v>
      </c>
      <c r="FE140" s="116">
        <v>847.94836499999997</v>
      </c>
      <c r="FF140" s="117">
        <v>973.41750000000002</v>
      </c>
      <c r="FG140" s="117">
        <v>1028.50018182912</v>
      </c>
      <c r="FH140" s="117">
        <v>819</v>
      </c>
      <c r="FI140" s="118">
        <v>711.71397000000002</v>
      </c>
      <c r="FJ140" s="116">
        <v>860.25324000000001</v>
      </c>
      <c r="FK140" s="117">
        <v>1009.47</v>
      </c>
      <c r="FL140" s="117">
        <v>1028.50018182912</v>
      </c>
      <c r="FM140" s="117">
        <v>819</v>
      </c>
      <c r="FN140" s="118">
        <v>730.44328500000006</v>
      </c>
      <c r="FO140" s="116">
        <v>872.55811500000004</v>
      </c>
      <c r="FP140" s="117">
        <v>1045.5225</v>
      </c>
      <c r="FQ140" s="117">
        <v>1058.6952537532802</v>
      </c>
      <c r="FR140" s="117">
        <v>892.5</v>
      </c>
      <c r="FS140" s="118">
        <v>749.15964750000001</v>
      </c>
      <c r="FT140" s="116">
        <v>884.86299000000008</v>
      </c>
      <c r="FU140" s="117">
        <v>1081.575</v>
      </c>
      <c r="FV140" s="117">
        <v>1058.6952537532802</v>
      </c>
      <c r="FW140" s="117">
        <v>892.5</v>
      </c>
      <c r="FX140" s="118">
        <v>767.88896250000005</v>
      </c>
      <c r="FY140" s="116">
        <v>897.16786500000001</v>
      </c>
      <c r="FZ140" s="117">
        <v>1117.6275000000001</v>
      </c>
      <c r="GA140" s="117">
        <v>1088.5790362761602</v>
      </c>
      <c r="GB140" s="117">
        <v>971.25</v>
      </c>
      <c r="GC140" s="118">
        <v>786.60532499999999</v>
      </c>
      <c r="GD140" s="116">
        <v>909.47273999999993</v>
      </c>
      <c r="GE140" s="117">
        <v>1153.68</v>
      </c>
      <c r="GF140" s="117">
        <v>1088.5790362761602</v>
      </c>
      <c r="GG140" s="117">
        <v>971.25</v>
      </c>
      <c r="GH140" s="118">
        <v>805.32168750000005</v>
      </c>
      <c r="GI140" s="116">
        <v>921.77761500000008</v>
      </c>
      <c r="GJ140" s="117">
        <v>1189.7324999999998</v>
      </c>
      <c r="GK140" s="117">
        <v>1119.0853976016001</v>
      </c>
      <c r="GL140" s="117">
        <v>1050</v>
      </c>
      <c r="GM140" s="118">
        <v>824.0510025000001</v>
      </c>
      <c r="GN140" s="116">
        <v>934.08249000000001</v>
      </c>
      <c r="GO140" s="117">
        <v>1225.7850000000001</v>
      </c>
      <c r="GP140" s="117">
        <v>1119.0853976016001</v>
      </c>
      <c r="GQ140" s="117">
        <v>1050</v>
      </c>
      <c r="GR140" s="118">
        <v>842.76736500000004</v>
      </c>
      <c r="GS140" s="116">
        <v>946.38736500000005</v>
      </c>
      <c r="GT140" s="117">
        <v>1261.8375000000001</v>
      </c>
      <c r="GU140" s="117">
        <v>1149.2804695257603</v>
      </c>
      <c r="GV140" s="117">
        <v>1128.75</v>
      </c>
      <c r="GW140" s="118">
        <v>861.49668000000008</v>
      </c>
      <c r="GX140" s="116">
        <v>958.69223999999997</v>
      </c>
      <c r="GY140" s="117">
        <v>1297.8899999999999</v>
      </c>
      <c r="GZ140" s="117">
        <v>1149.2804695257603</v>
      </c>
      <c r="HA140" s="117">
        <v>1128.75</v>
      </c>
      <c r="HB140" s="118">
        <v>880.21304250000014</v>
      </c>
      <c r="HC140" s="116">
        <v>970.99711500000012</v>
      </c>
      <c r="HD140" s="117">
        <v>1333.9425000000001</v>
      </c>
      <c r="HE140" s="117">
        <v>1178.8529626473601</v>
      </c>
      <c r="HF140" s="117">
        <v>1207.5</v>
      </c>
      <c r="HG140" s="118">
        <v>898.92940499999997</v>
      </c>
      <c r="HH140" s="116">
        <v>983.30199000000005</v>
      </c>
      <c r="HI140" s="117">
        <v>1369.9949999999999</v>
      </c>
      <c r="HJ140" s="117">
        <v>1178.8529626473601</v>
      </c>
      <c r="HK140" s="117">
        <v>1207.5</v>
      </c>
      <c r="HL140" s="118">
        <v>917.65872000000002</v>
      </c>
      <c r="HM140" s="116">
        <v>995.60686499999997</v>
      </c>
      <c r="HN140" s="117">
        <v>1406.0474999999999</v>
      </c>
      <c r="HO140" s="117">
        <v>1209.04803457152</v>
      </c>
      <c r="HP140" s="117">
        <v>1286.25</v>
      </c>
      <c r="HQ140" s="118">
        <v>936.37508249999996</v>
      </c>
      <c r="HR140" s="116">
        <v>1007.91174</v>
      </c>
      <c r="HS140" s="117">
        <v>1442.1000000000001</v>
      </c>
      <c r="HT140" s="117">
        <v>1209.04803457152</v>
      </c>
      <c r="HU140" s="117">
        <v>1286.25</v>
      </c>
      <c r="HV140" s="118">
        <v>955.1043975</v>
      </c>
      <c r="HW140" s="116">
        <v>1019.5689900000001</v>
      </c>
      <c r="HX140" s="117">
        <v>1348.49</v>
      </c>
      <c r="HY140" s="117">
        <v>1239.2431064956804</v>
      </c>
      <c r="HZ140" s="117">
        <v>1365</v>
      </c>
      <c r="IA140" s="118">
        <v>973.82076000000006</v>
      </c>
      <c r="IB140" s="116">
        <v>1031.22624</v>
      </c>
      <c r="IC140" s="117">
        <v>1381.38</v>
      </c>
      <c r="ID140" s="117">
        <v>1239.2431064956804</v>
      </c>
      <c r="IE140" s="117">
        <v>1365</v>
      </c>
      <c r="IF140" s="118">
        <v>992.53712250000001</v>
      </c>
      <c r="IG140" s="116">
        <v>1042.8834899999999</v>
      </c>
      <c r="IH140" s="117">
        <v>1414.27</v>
      </c>
      <c r="II140" s="117">
        <v>1267.8817314134401</v>
      </c>
      <c r="IJ140" s="117">
        <v>1443.75</v>
      </c>
      <c r="IK140" s="118">
        <v>1011.2664375000001</v>
      </c>
      <c r="IL140" s="116">
        <v>1054.5407399999999</v>
      </c>
      <c r="IM140" s="117">
        <v>1447.16</v>
      </c>
      <c r="IN140" s="117">
        <v>1267.8817314134401</v>
      </c>
      <c r="IO140" s="117">
        <v>1443.75</v>
      </c>
      <c r="IP140" s="118">
        <v>1029.9828000000002</v>
      </c>
      <c r="IQ140" s="116">
        <v>1066.1979900000001</v>
      </c>
      <c r="IR140" s="117">
        <v>1480.0500000000002</v>
      </c>
      <c r="IS140" s="117">
        <v>1298.6993821401602</v>
      </c>
      <c r="IT140" s="117">
        <v>1521.45</v>
      </c>
      <c r="IU140" s="118">
        <v>1048.6991625000001</v>
      </c>
      <c r="IV140" s="116">
        <v>1077.8552400000001</v>
      </c>
      <c r="IW140" s="117">
        <v>1512.94</v>
      </c>
      <c r="IX140" s="117">
        <v>1298.6993821401602</v>
      </c>
      <c r="IY140" s="117">
        <v>1521.45</v>
      </c>
      <c r="IZ140" s="118">
        <v>1067.4284775000001</v>
      </c>
      <c r="JA140" s="116">
        <v>1089.5124900000001</v>
      </c>
      <c r="JB140" s="117">
        <v>1545.8300000000002</v>
      </c>
      <c r="JC140" s="117">
        <v>1327.6492964592001</v>
      </c>
      <c r="JD140" s="117">
        <v>1600.2</v>
      </c>
      <c r="JE140" s="118">
        <v>1086.1448399999999</v>
      </c>
      <c r="JF140" s="116">
        <v>1101.16974</v>
      </c>
      <c r="JG140" s="117">
        <v>1578.72</v>
      </c>
      <c r="JH140" s="117">
        <v>1327.6492964592001</v>
      </c>
      <c r="JI140" s="117">
        <v>1600.2</v>
      </c>
      <c r="JJ140" s="118">
        <v>1104.8741550000002</v>
      </c>
      <c r="JK140" s="116">
        <v>1112.82699</v>
      </c>
      <c r="JL140" s="117">
        <v>1611.6100000000001</v>
      </c>
      <c r="JM140" s="117">
        <v>1356.5992107782401</v>
      </c>
      <c r="JN140" s="117">
        <v>1678.95</v>
      </c>
      <c r="JO140" s="118">
        <v>1123.5905175</v>
      </c>
      <c r="JP140" s="116">
        <v>1124.48424</v>
      </c>
      <c r="JQ140" s="117">
        <v>1644.4999999999998</v>
      </c>
      <c r="JR140" s="117">
        <v>1356.5992107782401</v>
      </c>
      <c r="JS140" s="117">
        <v>1678.95</v>
      </c>
      <c r="JT140" s="118">
        <v>1142.3068799999999</v>
      </c>
      <c r="JU140" s="116">
        <v>1137.4367400000001</v>
      </c>
      <c r="JV140" s="117">
        <v>1677.3899999999999</v>
      </c>
      <c r="JW140" s="117">
        <v>1385.8604144985604</v>
      </c>
      <c r="JX140" s="117">
        <v>1757.7</v>
      </c>
      <c r="JY140" s="118">
        <v>1161.0361950000001</v>
      </c>
      <c r="JZ140" s="116">
        <v>1150.38924</v>
      </c>
      <c r="KA140" s="117">
        <v>1710.2800000000002</v>
      </c>
      <c r="KB140" s="117">
        <v>1385.8604144985604</v>
      </c>
      <c r="KC140" s="117">
        <v>1757.7</v>
      </c>
      <c r="KD140" s="118">
        <v>1179.7525575</v>
      </c>
      <c r="KE140" s="116">
        <v>1163.3417400000001</v>
      </c>
      <c r="KF140" s="117">
        <v>1743.1699999999998</v>
      </c>
      <c r="KG140" s="117">
        <v>1415.1216182188805</v>
      </c>
      <c r="KH140" s="117">
        <v>1836.45</v>
      </c>
      <c r="KI140" s="118">
        <v>1198.4818725</v>
      </c>
      <c r="KJ140" s="116">
        <v>1176.2942399999999</v>
      </c>
      <c r="KK140" s="117">
        <v>1776.06</v>
      </c>
      <c r="KL140" s="117">
        <v>1415.1216182188805</v>
      </c>
      <c r="KM140" s="117">
        <v>1836.45</v>
      </c>
      <c r="KN140" s="118">
        <v>1217.1982350000001</v>
      </c>
      <c r="KO140" s="116">
        <v>1189.24674</v>
      </c>
      <c r="KP140" s="117">
        <v>1808.9499999999998</v>
      </c>
      <c r="KQ140" s="117">
        <v>1445.3166901430402</v>
      </c>
      <c r="KR140" s="117">
        <v>1914.15</v>
      </c>
      <c r="KS140" s="118">
        <v>1235.9145975000001</v>
      </c>
      <c r="KT140" s="116">
        <v>1202.1992400000001</v>
      </c>
      <c r="KU140" s="117">
        <v>1841.84</v>
      </c>
      <c r="KV140" s="117">
        <v>1445.3166901430402</v>
      </c>
      <c r="KW140" s="117">
        <v>1914.15</v>
      </c>
      <c r="KX140" s="118">
        <v>1254.6439124999999</v>
      </c>
      <c r="KY140" s="116">
        <v>1215.15174</v>
      </c>
      <c r="KZ140" s="117">
        <v>1874.73</v>
      </c>
      <c r="LA140" s="117">
        <v>1474.8891832646405</v>
      </c>
      <c r="LB140" s="117">
        <v>1992.9</v>
      </c>
      <c r="LC140" s="118">
        <v>1273.360275</v>
      </c>
      <c r="LD140" s="116">
        <v>1228.1042400000001</v>
      </c>
      <c r="LE140" s="117">
        <v>1907.62</v>
      </c>
      <c r="LF140" s="117">
        <v>1474.8891832646405</v>
      </c>
      <c r="LG140" s="117">
        <v>1992.9</v>
      </c>
      <c r="LH140" s="118">
        <v>1292.08959</v>
      </c>
      <c r="LI140" s="116">
        <v>1241.05674</v>
      </c>
      <c r="LJ140" s="117">
        <v>1940.51</v>
      </c>
      <c r="LK140" s="117">
        <v>1504.7729657875202</v>
      </c>
      <c r="LL140" s="117">
        <v>2071.65</v>
      </c>
      <c r="LM140" s="118">
        <v>1310.8059525000001</v>
      </c>
      <c r="LN140" s="116">
        <v>1254.0092400000001</v>
      </c>
      <c r="LO140" s="117">
        <v>1973.3999999999999</v>
      </c>
      <c r="LP140" s="117">
        <v>1504.7729657875202</v>
      </c>
      <c r="LQ140" s="117">
        <v>2071.65</v>
      </c>
      <c r="LR140" s="118">
        <v>1329.5352675000001</v>
      </c>
    </row>
    <row r="141" spans="1:330">
      <c r="A141" s="122" t="s">
        <v>164</v>
      </c>
      <c r="B141" s="127" t="s">
        <v>397</v>
      </c>
      <c r="C141" s="116">
        <v>123.04875000000001</v>
      </c>
      <c r="D141" s="116">
        <v>177.44925000000001</v>
      </c>
      <c r="E141" s="116">
        <v>198.17325000000002</v>
      </c>
      <c r="F141" s="161">
        <v>231.85</v>
      </c>
      <c r="G141" s="116" t="e">
        <v>#N/A</v>
      </c>
      <c r="H141" s="117">
        <v>98.67</v>
      </c>
      <c r="I141" s="117">
        <v>149.27000000000001</v>
      </c>
      <c r="J141" s="117">
        <v>193.54500000000002</v>
      </c>
      <c r="K141" s="117">
        <v>241.61499999999998</v>
      </c>
      <c r="L141" s="117">
        <v>275.77</v>
      </c>
      <c r="M141" s="117">
        <v>89.660313600000009</v>
      </c>
      <c r="N141" s="117">
        <v>103.66973760000002</v>
      </c>
      <c r="O141" s="117">
        <v>117.6791616</v>
      </c>
      <c r="P141" s="117">
        <v>134.49047040000002</v>
      </c>
      <c r="Q141" s="117">
        <v>151.30177920000003</v>
      </c>
      <c r="R141" s="117">
        <v>89.25</v>
      </c>
      <c r="S141" s="117">
        <v>123.9</v>
      </c>
      <c r="T141" s="117">
        <v>145.95000000000002</v>
      </c>
      <c r="U141" s="117">
        <v>169.05</v>
      </c>
      <c r="V141" s="117" t="e">
        <v>#N/A</v>
      </c>
      <c r="W141" s="118">
        <v>110.8863525</v>
      </c>
      <c r="X141" s="118">
        <v>179.61231749999999</v>
      </c>
      <c r="Y141" s="118">
        <v>220.21840500000002</v>
      </c>
      <c r="Z141" s="118">
        <v>260.82449250000002</v>
      </c>
      <c r="AA141" s="118" t="e">
        <v>#N/A</v>
      </c>
      <c r="AC141" s="122" t="s">
        <v>164</v>
      </c>
      <c r="AD141" s="127" t="s">
        <v>397</v>
      </c>
      <c r="AE141" s="116">
        <v>123.04875000000001</v>
      </c>
      <c r="AF141" s="117">
        <v>98.67</v>
      </c>
      <c r="AG141" s="117">
        <v>181.17043154496002</v>
      </c>
      <c r="AH141" s="117">
        <v>86.100000000000009</v>
      </c>
      <c r="AI141" s="118">
        <v>132.25797750000001</v>
      </c>
      <c r="AJ141" s="116">
        <v>177.44925000000001</v>
      </c>
      <c r="AK141" s="117">
        <v>149.27000000000001</v>
      </c>
      <c r="AL141" s="117">
        <v>247.16378461632004</v>
      </c>
      <c r="AM141" s="117">
        <v>119.7</v>
      </c>
      <c r="AN141" s="118">
        <v>189.05469000000005</v>
      </c>
      <c r="AO141" s="116">
        <v>198.17325000000002</v>
      </c>
      <c r="AP141" s="117">
        <v>193.54500000000002</v>
      </c>
      <c r="AQ141" s="117">
        <v>297.59266762368003</v>
      </c>
      <c r="AR141" s="117">
        <v>142.80000000000001</v>
      </c>
      <c r="AS141" s="118">
        <v>225.12740250000002</v>
      </c>
      <c r="AT141" s="116">
        <v>218.89725000000001</v>
      </c>
      <c r="AU141" s="117">
        <v>241.61499999999998</v>
      </c>
      <c r="AV141" s="117">
        <v>348.02155063103999</v>
      </c>
      <c r="AW141" s="117">
        <v>165.9</v>
      </c>
      <c r="AX141" s="118">
        <v>261.20011499999998</v>
      </c>
      <c r="AY141" s="116">
        <v>240.91650000000001</v>
      </c>
      <c r="AZ141" s="117">
        <v>275.77</v>
      </c>
      <c r="BA141" s="117">
        <v>413.08103549856003</v>
      </c>
      <c r="BB141" s="117">
        <v>189</v>
      </c>
      <c r="BC141" s="118">
        <v>299.85037500000004</v>
      </c>
      <c r="BD141" s="116">
        <v>262.93575000000004</v>
      </c>
      <c r="BE141" s="117">
        <v>313.72000000000003</v>
      </c>
      <c r="BF141" s="117">
        <v>457.28413048032013</v>
      </c>
      <c r="BG141" s="117">
        <v>207.9</v>
      </c>
      <c r="BH141" s="118">
        <v>318.56673749999999</v>
      </c>
      <c r="BI141" s="116">
        <v>285.92643750000002</v>
      </c>
      <c r="BJ141" s="117">
        <v>351.67</v>
      </c>
      <c r="BK141" s="117">
        <v>501.79851486336014</v>
      </c>
      <c r="BL141" s="117">
        <v>226.8</v>
      </c>
      <c r="BM141" s="118">
        <v>337.28309999999999</v>
      </c>
      <c r="BN141" s="116">
        <v>308.91712500000006</v>
      </c>
      <c r="BO141" s="117">
        <v>389.62</v>
      </c>
      <c r="BP141" s="117">
        <v>546.62418864768006</v>
      </c>
      <c r="BQ141" s="117">
        <v>245.70000000000002</v>
      </c>
      <c r="BR141" s="118">
        <v>356.01241500000003</v>
      </c>
      <c r="BS141" s="116">
        <v>331.90781250000003</v>
      </c>
      <c r="BT141" s="117">
        <v>427.57000000000005</v>
      </c>
      <c r="BU141" s="117">
        <v>591.44986243200015</v>
      </c>
      <c r="BV141" s="117">
        <v>264.60000000000002</v>
      </c>
      <c r="BW141" s="118">
        <v>374.72877750000004</v>
      </c>
      <c r="BX141" s="116">
        <v>354.89850000000001</v>
      </c>
      <c r="BY141" s="117">
        <v>465.52000000000004</v>
      </c>
      <c r="BZ141" s="117">
        <v>635.96424681504004</v>
      </c>
      <c r="CA141" s="117">
        <v>282.45</v>
      </c>
      <c r="CB141" s="118">
        <v>393.45809250000002</v>
      </c>
      <c r="CC141" s="116">
        <v>484.42350000000005</v>
      </c>
      <c r="CD141" s="117">
        <v>514.85500000000002</v>
      </c>
      <c r="CE141" s="117">
        <v>663.04642472640012</v>
      </c>
      <c r="CF141" s="117">
        <v>358.05</v>
      </c>
      <c r="CG141" s="118">
        <v>412.17445500000008</v>
      </c>
      <c r="CH141" s="116">
        <v>613.94850000000008</v>
      </c>
      <c r="CI141" s="117">
        <v>561.66</v>
      </c>
      <c r="CJ141" s="117">
        <v>689.81731323648012</v>
      </c>
      <c r="CK141" s="117">
        <v>358.05</v>
      </c>
      <c r="CL141" s="118">
        <v>430.89081750000003</v>
      </c>
      <c r="CM141" s="116">
        <v>635.96775000000014</v>
      </c>
      <c r="CN141" s="117">
        <v>608.46500000000003</v>
      </c>
      <c r="CO141" s="117">
        <v>717.52206995040024</v>
      </c>
      <c r="CP141" s="117">
        <v>406.35</v>
      </c>
      <c r="CQ141" s="118">
        <v>449.62013250000001</v>
      </c>
      <c r="CR141" s="116">
        <v>657.98699999999997</v>
      </c>
      <c r="CS141" s="117">
        <v>655.27</v>
      </c>
      <c r="CT141" s="117">
        <v>744.91553726304016</v>
      </c>
      <c r="CU141" s="117">
        <v>406.35</v>
      </c>
      <c r="CV141" s="118">
        <v>468.33649500000001</v>
      </c>
      <c r="CW141" s="116">
        <v>680.00625000000002</v>
      </c>
      <c r="CX141" s="117">
        <v>702.07500000000005</v>
      </c>
      <c r="CY141" s="117">
        <v>772.30900457568021</v>
      </c>
      <c r="CZ141" s="117">
        <v>453.6</v>
      </c>
      <c r="DA141" s="118">
        <v>487.06581000000006</v>
      </c>
      <c r="DB141" s="116">
        <v>702.02550000000008</v>
      </c>
      <c r="DC141" s="117">
        <v>748.88</v>
      </c>
      <c r="DD141" s="117">
        <v>800.01376128959998</v>
      </c>
      <c r="DE141" s="117">
        <v>453.6</v>
      </c>
      <c r="DF141" s="118">
        <v>505.78217250000006</v>
      </c>
      <c r="DG141" s="116">
        <v>724.04475000000002</v>
      </c>
      <c r="DH141" s="117">
        <v>795.68499999999995</v>
      </c>
      <c r="DI141" s="117">
        <v>826.78464979968021</v>
      </c>
      <c r="DJ141" s="117">
        <v>501.90000000000003</v>
      </c>
      <c r="DK141" s="118">
        <v>524.49853500000006</v>
      </c>
      <c r="DL141" s="116">
        <v>746.06400000000008</v>
      </c>
      <c r="DM141" s="117">
        <v>842.49</v>
      </c>
      <c r="DN141" s="117">
        <v>853.24424890848024</v>
      </c>
      <c r="DO141" s="117">
        <v>501.90000000000003</v>
      </c>
      <c r="DP141" s="118">
        <v>543.22784999999999</v>
      </c>
      <c r="DQ141" s="116">
        <v>768.08325000000013</v>
      </c>
      <c r="DR141" s="117">
        <v>889.29499999999996</v>
      </c>
      <c r="DS141" s="117">
        <v>881.57158442496018</v>
      </c>
      <c r="DT141" s="117">
        <v>549.15</v>
      </c>
      <c r="DU141" s="118">
        <v>561.94421250000005</v>
      </c>
      <c r="DV141" s="116">
        <v>790.10250000000008</v>
      </c>
      <c r="DW141" s="117">
        <v>936.09999999999991</v>
      </c>
      <c r="DX141" s="117">
        <v>909.27634113888018</v>
      </c>
      <c r="DY141" s="117">
        <v>549.15</v>
      </c>
      <c r="DZ141" s="118">
        <v>580.67352750000009</v>
      </c>
      <c r="EA141" s="116">
        <v>803.18452500000012</v>
      </c>
      <c r="EB141" s="117">
        <v>943.0575</v>
      </c>
      <c r="EC141" s="117">
        <v>938.53754485920012</v>
      </c>
      <c r="ED141" s="117">
        <v>599.55000000000007</v>
      </c>
      <c r="EE141" s="118">
        <v>599.38989000000004</v>
      </c>
      <c r="EF141" s="116">
        <v>816.26655000000017</v>
      </c>
      <c r="EG141" s="117">
        <v>987.96500000000003</v>
      </c>
      <c r="EH141" s="117">
        <v>938.53754485920012</v>
      </c>
      <c r="EI141" s="117">
        <v>599.55000000000007</v>
      </c>
      <c r="EJ141" s="118">
        <v>618.10625249999998</v>
      </c>
      <c r="EK141" s="116">
        <v>829.34857499999998</v>
      </c>
      <c r="EL141" s="117">
        <v>1032.8724999999999</v>
      </c>
      <c r="EM141" s="117">
        <v>969.04390618464026</v>
      </c>
      <c r="EN141" s="117">
        <v>673.05000000000007</v>
      </c>
      <c r="EO141" s="118">
        <v>636.83556750000002</v>
      </c>
      <c r="EP141" s="116">
        <v>842.43060000000003</v>
      </c>
      <c r="EQ141" s="117">
        <v>1077.78</v>
      </c>
      <c r="ER141" s="117">
        <v>969.04390618464026</v>
      </c>
      <c r="ES141" s="117">
        <v>673.05000000000007</v>
      </c>
      <c r="ET141" s="118">
        <v>655.55193000000008</v>
      </c>
      <c r="EU141" s="116">
        <v>855.51262500000007</v>
      </c>
      <c r="EV141" s="117">
        <v>1122.6875</v>
      </c>
      <c r="EW141" s="117">
        <v>998.92768870752025</v>
      </c>
      <c r="EX141" s="117">
        <v>745.5</v>
      </c>
      <c r="EY141" s="118">
        <v>674.28124500000013</v>
      </c>
      <c r="EZ141" s="116">
        <v>868.59465000000012</v>
      </c>
      <c r="FA141" s="117">
        <v>1167.5949999999998</v>
      </c>
      <c r="FB141" s="117">
        <v>998.92768870752025</v>
      </c>
      <c r="FC141" s="117">
        <v>745.5</v>
      </c>
      <c r="FD141" s="118">
        <v>692.99760749999996</v>
      </c>
      <c r="FE141" s="116">
        <v>881.67667500000016</v>
      </c>
      <c r="FF141" s="117">
        <v>1212.5025000000001</v>
      </c>
      <c r="FG141" s="117">
        <v>1028.50018182912</v>
      </c>
      <c r="FH141" s="117">
        <v>819</v>
      </c>
      <c r="FI141" s="118">
        <v>711.71397000000002</v>
      </c>
      <c r="FJ141" s="116">
        <v>894.75869999999998</v>
      </c>
      <c r="FK141" s="117">
        <v>1257.4100000000001</v>
      </c>
      <c r="FL141" s="117">
        <v>1028.50018182912</v>
      </c>
      <c r="FM141" s="117">
        <v>819</v>
      </c>
      <c r="FN141" s="118">
        <v>730.44328500000006</v>
      </c>
      <c r="FO141" s="116">
        <v>907.84072500000013</v>
      </c>
      <c r="FP141" s="117">
        <v>1302.3175000000001</v>
      </c>
      <c r="FQ141" s="117">
        <v>1058.6952537532802</v>
      </c>
      <c r="FR141" s="117">
        <v>892.5</v>
      </c>
      <c r="FS141" s="118">
        <v>749.15964750000001</v>
      </c>
      <c r="FT141" s="116">
        <v>920.92275000000006</v>
      </c>
      <c r="FU141" s="117">
        <v>1347.2250000000001</v>
      </c>
      <c r="FV141" s="117">
        <v>1058.6952537532802</v>
      </c>
      <c r="FW141" s="117">
        <v>892.5</v>
      </c>
      <c r="FX141" s="118">
        <v>767.88896250000005</v>
      </c>
      <c r="FY141" s="116">
        <v>934.004775</v>
      </c>
      <c r="FZ141" s="117">
        <v>1392.1324999999999</v>
      </c>
      <c r="GA141" s="117">
        <v>1088.5790362761602</v>
      </c>
      <c r="GB141" s="117">
        <v>971.25</v>
      </c>
      <c r="GC141" s="118">
        <v>786.60532499999999</v>
      </c>
      <c r="GD141" s="116">
        <v>947.08680000000015</v>
      </c>
      <c r="GE141" s="117">
        <v>1437.04</v>
      </c>
      <c r="GF141" s="117">
        <v>1088.5790362761602</v>
      </c>
      <c r="GG141" s="117">
        <v>971.25</v>
      </c>
      <c r="GH141" s="118">
        <v>805.32168750000005</v>
      </c>
      <c r="GI141" s="116">
        <v>960.16882499999997</v>
      </c>
      <c r="GJ141" s="117">
        <v>1481.9475</v>
      </c>
      <c r="GK141" s="117">
        <v>1119.0853976016001</v>
      </c>
      <c r="GL141" s="117">
        <v>1050</v>
      </c>
      <c r="GM141" s="118">
        <v>824.0510025000001</v>
      </c>
      <c r="GN141" s="116">
        <v>973.25085000000013</v>
      </c>
      <c r="GO141" s="117">
        <v>1526.855</v>
      </c>
      <c r="GP141" s="117">
        <v>1119.0853976016001</v>
      </c>
      <c r="GQ141" s="117">
        <v>1050</v>
      </c>
      <c r="GR141" s="118">
        <v>842.76736500000004</v>
      </c>
      <c r="GS141" s="116">
        <v>986.33287500000006</v>
      </c>
      <c r="GT141" s="117">
        <v>1571.7625</v>
      </c>
      <c r="GU141" s="117">
        <v>1149.2804695257603</v>
      </c>
      <c r="GV141" s="117">
        <v>1128.75</v>
      </c>
      <c r="GW141" s="118">
        <v>861.49668000000008</v>
      </c>
      <c r="GX141" s="116">
        <v>999.4149000000001</v>
      </c>
      <c r="GY141" s="117">
        <v>1616.6699999999998</v>
      </c>
      <c r="GZ141" s="117">
        <v>1149.2804695257603</v>
      </c>
      <c r="HA141" s="117">
        <v>1128.75</v>
      </c>
      <c r="HB141" s="118">
        <v>880.21304250000014</v>
      </c>
      <c r="HC141" s="116">
        <v>1012.4969250000001</v>
      </c>
      <c r="HD141" s="117">
        <v>1661.5774999999999</v>
      </c>
      <c r="HE141" s="117">
        <v>1178.8529626473601</v>
      </c>
      <c r="HF141" s="117">
        <v>1207.5</v>
      </c>
      <c r="HG141" s="118">
        <v>898.92940499999997</v>
      </c>
      <c r="HH141" s="116">
        <v>1025.5789500000001</v>
      </c>
      <c r="HI141" s="117">
        <v>1706.4850000000001</v>
      </c>
      <c r="HJ141" s="117">
        <v>1178.8529626473601</v>
      </c>
      <c r="HK141" s="117">
        <v>1207.5</v>
      </c>
      <c r="HL141" s="118">
        <v>917.65872000000002</v>
      </c>
      <c r="HM141" s="116">
        <v>1038.660975</v>
      </c>
      <c r="HN141" s="117">
        <v>1751.3925000000002</v>
      </c>
      <c r="HO141" s="117">
        <v>1209.04803457152</v>
      </c>
      <c r="HP141" s="117">
        <v>1286.25</v>
      </c>
      <c r="HQ141" s="118">
        <v>936.37508249999996</v>
      </c>
      <c r="HR141" s="116">
        <v>1051.7430000000002</v>
      </c>
      <c r="HS141" s="117">
        <v>1796.3</v>
      </c>
      <c r="HT141" s="117">
        <v>1209.04803457152</v>
      </c>
      <c r="HU141" s="117">
        <v>1286.25</v>
      </c>
      <c r="HV141" s="118">
        <v>955.1043975</v>
      </c>
      <c r="HW141" s="116">
        <v>1064.6955</v>
      </c>
      <c r="HX141" s="117">
        <v>1789.3425000000002</v>
      </c>
      <c r="HY141" s="117">
        <v>1239.2431064956804</v>
      </c>
      <c r="HZ141" s="117">
        <v>1365</v>
      </c>
      <c r="IA141" s="118">
        <v>973.82076000000006</v>
      </c>
      <c r="IB141" s="116">
        <v>1077.6480000000001</v>
      </c>
      <c r="IC141" s="117">
        <v>1832.9850000000001</v>
      </c>
      <c r="ID141" s="117">
        <v>1239.2431064956804</v>
      </c>
      <c r="IE141" s="117">
        <v>1365</v>
      </c>
      <c r="IF141" s="118">
        <v>992.53712250000001</v>
      </c>
      <c r="IG141" s="116">
        <v>1090.6005000000002</v>
      </c>
      <c r="IH141" s="117">
        <v>1876.6275000000001</v>
      </c>
      <c r="II141" s="117">
        <v>1267.8817314134401</v>
      </c>
      <c r="IJ141" s="117">
        <v>1443.75</v>
      </c>
      <c r="IK141" s="118">
        <v>1011.2664375000001</v>
      </c>
      <c r="IL141" s="116">
        <v>1103.5530000000001</v>
      </c>
      <c r="IM141" s="117">
        <v>1920.27</v>
      </c>
      <c r="IN141" s="117">
        <v>1267.8817314134401</v>
      </c>
      <c r="IO141" s="117">
        <v>1443.75</v>
      </c>
      <c r="IP141" s="118">
        <v>1029.9828000000002</v>
      </c>
      <c r="IQ141" s="116">
        <v>1116.5055</v>
      </c>
      <c r="IR141" s="117">
        <v>1963.9124999999999</v>
      </c>
      <c r="IS141" s="117">
        <v>1298.6993821401602</v>
      </c>
      <c r="IT141" s="117">
        <v>1521.45</v>
      </c>
      <c r="IU141" s="118">
        <v>1048.6991625000001</v>
      </c>
      <c r="IV141" s="116">
        <v>1129.4580000000001</v>
      </c>
      <c r="IW141" s="117">
        <v>2007.5550000000001</v>
      </c>
      <c r="IX141" s="117">
        <v>1298.6993821401602</v>
      </c>
      <c r="IY141" s="117">
        <v>1521.45</v>
      </c>
      <c r="IZ141" s="118">
        <v>1067.4284775000001</v>
      </c>
      <c r="JA141" s="116">
        <v>1142.4105000000002</v>
      </c>
      <c r="JB141" s="117">
        <v>2051.1975000000002</v>
      </c>
      <c r="JC141" s="117">
        <v>1327.6492964592001</v>
      </c>
      <c r="JD141" s="117">
        <v>1600.2</v>
      </c>
      <c r="JE141" s="118">
        <v>1086.1448399999999</v>
      </c>
      <c r="JF141" s="116">
        <v>1155.3630000000001</v>
      </c>
      <c r="JG141" s="117">
        <v>2094.84</v>
      </c>
      <c r="JH141" s="117">
        <v>1327.6492964592001</v>
      </c>
      <c r="JI141" s="117">
        <v>1600.2</v>
      </c>
      <c r="JJ141" s="118">
        <v>1104.8741550000002</v>
      </c>
      <c r="JK141" s="116">
        <v>1168.3155000000002</v>
      </c>
      <c r="JL141" s="117">
        <v>2138.4825000000001</v>
      </c>
      <c r="JM141" s="117">
        <v>1356.5992107782401</v>
      </c>
      <c r="JN141" s="117">
        <v>1678.95</v>
      </c>
      <c r="JO141" s="118">
        <v>1123.5905175</v>
      </c>
      <c r="JP141" s="116">
        <v>1181.268</v>
      </c>
      <c r="JQ141" s="117">
        <v>2182.125</v>
      </c>
      <c r="JR141" s="117">
        <v>1356.5992107782401</v>
      </c>
      <c r="JS141" s="117">
        <v>1678.95</v>
      </c>
      <c r="JT141" s="118">
        <v>1142.3068799999999</v>
      </c>
      <c r="JU141" s="116">
        <v>1194.2205000000001</v>
      </c>
      <c r="JV141" s="117">
        <v>2225.7674999999999</v>
      </c>
      <c r="JW141" s="117">
        <v>1385.8604144985604</v>
      </c>
      <c r="JX141" s="117">
        <v>1757.7</v>
      </c>
      <c r="JY141" s="118">
        <v>1161.0361950000001</v>
      </c>
      <c r="JZ141" s="116">
        <v>1207.1730000000002</v>
      </c>
      <c r="KA141" s="117">
        <v>2269.4100000000003</v>
      </c>
      <c r="KB141" s="117">
        <v>1385.8604144985604</v>
      </c>
      <c r="KC141" s="117">
        <v>1757.7</v>
      </c>
      <c r="KD141" s="118">
        <v>1179.7525575</v>
      </c>
      <c r="KE141" s="116">
        <v>1220.1255000000001</v>
      </c>
      <c r="KF141" s="117">
        <v>2313.0524999999998</v>
      </c>
      <c r="KG141" s="117">
        <v>1415.1216182188805</v>
      </c>
      <c r="KH141" s="117">
        <v>1836.45</v>
      </c>
      <c r="KI141" s="118">
        <v>1198.4818725</v>
      </c>
      <c r="KJ141" s="116">
        <v>1233.0780000000002</v>
      </c>
      <c r="KK141" s="117">
        <v>2356.6950000000002</v>
      </c>
      <c r="KL141" s="117">
        <v>1415.1216182188805</v>
      </c>
      <c r="KM141" s="117">
        <v>1836.45</v>
      </c>
      <c r="KN141" s="118">
        <v>1217.1982350000001</v>
      </c>
      <c r="KO141" s="116">
        <v>1246.0305000000001</v>
      </c>
      <c r="KP141" s="117">
        <v>2400.3375000000001</v>
      </c>
      <c r="KQ141" s="117">
        <v>1445.3166901430402</v>
      </c>
      <c r="KR141" s="117">
        <v>1914.15</v>
      </c>
      <c r="KS141" s="118">
        <v>1235.9145975000001</v>
      </c>
      <c r="KT141" s="116">
        <v>1258.9830000000002</v>
      </c>
      <c r="KU141" s="117">
        <v>2443.98</v>
      </c>
      <c r="KV141" s="117">
        <v>1445.3166901430402</v>
      </c>
      <c r="KW141" s="117">
        <v>1914.15</v>
      </c>
      <c r="KX141" s="118">
        <v>1254.6439124999999</v>
      </c>
      <c r="KY141" s="116">
        <v>1271.9355000000003</v>
      </c>
      <c r="KZ141" s="117">
        <v>2487.6224999999999</v>
      </c>
      <c r="LA141" s="117">
        <v>1474.8891832646405</v>
      </c>
      <c r="LB141" s="117">
        <v>1992.9</v>
      </c>
      <c r="LC141" s="118">
        <v>1273.360275</v>
      </c>
      <c r="LD141" s="116">
        <v>1284.8879999999999</v>
      </c>
      <c r="LE141" s="117">
        <v>2531.2649999999999</v>
      </c>
      <c r="LF141" s="117">
        <v>1474.8891832646405</v>
      </c>
      <c r="LG141" s="117">
        <v>1992.9</v>
      </c>
      <c r="LH141" s="118">
        <v>1292.08959</v>
      </c>
      <c r="LI141" s="116">
        <v>1297.8405</v>
      </c>
      <c r="LJ141" s="117">
        <v>2574.9074999999998</v>
      </c>
      <c r="LK141" s="117">
        <v>1504.7729657875202</v>
      </c>
      <c r="LL141" s="117">
        <v>2071.65</v>
      </c>
      <c r="LM141" s="118">
        <v>1310.8059525000001</v>
      </c>
      <c r="LN141" s="116">
        <v>1310.7929999999999</v>
      </c>
      <c r="LO141" s="117">
        <v>2618.5500000000002</v>
      </c>
      <c r="LP141" s="117">
        <v>1504.7729657875202</v>
      </c>
      <c r="LQ141" s="117">
        <v>2071.65</v>
      </c>
      <c r="LR141" s="118">
        <v>1329.5352675000001</v>
      </c>
    </row>
    <row r="142" spans="1:330">
      <c r="A142" s="122" t="s">
        <v>165</v>
      </c>
      <c r="B142" s="127" t="s">
        <v>398</v>
      </c>
      <c r="C142" s="116">
        <v>94.553250000000006</v>
      </c>
      <c r="D142" s="116">
        <v>139.887</v>
      </c>
      <c r="E142" s="116">
        <v>185.22075000000001</v>
      </c>
      <c r="F142" s="161">
        <v>227.36</v>
      </c>
      <c r="G142" s="116" t="e">
        <v>#N/A</v>
      </c>
      <c r="H142" s="117">
        <v>69.575000000000003</v>
      </c>
      <c r="I142" s="117">
        <v>91.08</v>
      </c>
      <c r="J142" s="117">
        <v>116.38000000000001</v>
      </c>
      <c r="K142" s="117">
        <v>139.15</v>
      </c>
      <c r="L142" s="117">
        <v>161.91999999999999</v>
      </c>
      <c r="M142" s="117">
        <v>61.641465600000018</v>
      </c>
      <c r="N142" s="117">
        <v>75.650889600000014</v>
      </c>
      <c r="O142" s="117">
        <v>89.660313600000009</v>
      </c>
      <c r="P142" s="117">
        <v>106.47162240000003</v>
      </c>
      <c r="Q142" s="117">
        <v>123.28293120000004</v>
      </c>
      <c r="R142" s="117">
        <v>89.25</v>
      </c>
      <c r="S142" s="117">
        <v>123.9</v>
      </c>
      <c r="T142" s="117">
        <v>145.95000000000002</v>
      </c>
      <c r="U142" s="117">
        <v>169.05</v>
      </c>
      <c r="V142" s="117" t="e">
        <v>#N/A</v>
      </c>
      <c r="W142" s="118">
        <v>110.8863525</v>
      </c>
      <c r="X142" s="118">
        <v>179.61231749999999</v>
      </c>
      <c r="Y142" s="118">
        <v>220.21840500000002</v>
      </c>
      <c r="Z142" s="118">
        <v>260.82449250000002</v>
      </c>
      <c r="AA142" s="118" t="e">
        <v>#N/A</v>
      </c>
      <c r="AC142" s="122" t="s">
        <v>165</v>
      </c>
      <c r="AD142" s="127" t="s">
        <v>398</v>
      </c>
      <c r="AE142" s="116">
        <v>94.553250000000006</v>
      </c>
      <c r="AF142" s="117">
        <v>69.575000000000003</v>
      </c>
      <c r="AG142" s="117">
        <v>149.41891261440003</v>
      </c>
      <c r="AH142" s="117">
        <v>86.100000000000009</v>
      </c>
      <c r="AI142" s="118">
        <v>132.25797750000001</v>
      </c>
      <c r="AJ142" s="116">
        <v>139.887</v>
      </c>
      <c r="AK142" s="117">
        <v>91.08</v>
      </c>
      <c r="AL142" s="117">
        <v>204.20584723968003</v>
      </c>
      <c r="AM142" s="117">
        <v>119.7</v>
      </c>
      <c r="AN142" s="118">
        <v>189.05469000000005</v>
      </c>
      <c r="AO142" s="116">
        <v>185.22075000000001</v>
      </c>
      <c r="AP142" s="117">
        <v>116.38000000000001</v>
      </c>
      <c r="AQ142" s="117">
        <v>245.60733760992005</v>
      </c>
      <c r="AR142" s="117">
        <v>142.80000000000001</v>
      </c>
      <c r="AS142" s="118">
        <v>225.12740250000002</v>
      </c>
      <c r="AT142" s="116">
        <v>230.55450000000002</v>
      </c>
      <c r="AU142" s="117">
        <v>139.15</v>
      </c>
      <c r="AV142" s="117">
        <v>287.32011738144007</v>
      </c>
      <c r="AW142" s="117">
        <v>165.9</v>
      </c>
      <c r="AX142" s="118">
        <v>261.20011499999998</v>
      </c>
      <c r="AY142" s="116">
        <v>275.88825000000003</v>
      </c>
      <c r="AZ142" s="117">
        <v>161.91999999999999</v>
      </c>
      <c r="BA142" s="117">
        <v>341.17318380288009</v>
      </c>
      <c r="BB142" s="117">
        <v>189</v>
      </c>
      <c r="BC142" s="118">
        <v>299.85037500000004</v>
      </c>
      <c r="BD142" s="116">
        <v>314.74575000000004</v>
      </c>
      <c r="BE142" s="117">
        <v>184.69</v>
      </c>
      <c r="BF142" s="117">
        <v>377.59404375264006</v>
      </c>
      <c r="BG142" s="117">
        <v>207.9</v>
      </c>
      <c r="BH142" s="118">
        <v>318.56673749999999</v>
      </c>
      <c r="BI142" s="116">
        <v>351.98418750000002</v>
      </c>
      <c r="BJ142" s="117">
        <v>206.19499999999999</v>
      </c>
      <c r="BK142" s="117">
        <v>414.63748250496013</v>
      </c>
      <c r="BL142" s="117">
        <v>226.8</v>
      </c>
      <c r="BM142" s="118">
        <v>337.28309999999999</v>
      </c>
      <c r="BN142" s="116">
        <v>389.22262500000005</v>
      </c>
      <c r="BO142" s="117">
        <v>227.7</v>
      </c>
      <c r="BP142" s="117">
        <v>451.68092125728015</v>
      </c>
      <c r="BQ142" s="117">
        <v>245.70000000000002</v>
      </c>
      <c r="BR142" s="118">
        <v>356.01241500000003</v>
      </c>
      <c r="BS142" s="116">
        <v>426.46106250000003</v>
      </c>
      <c r="BT142" s="117">
        <v>249.20500000000001</v>
      </c>
      <c r="BU142" s="117">
        <v>488.41307060832003</v>
      </c>
      <c r="BV142" s="117">
        <v>264.60000000000002</v>
      </c>
      <c r="BW142" s="118">
        <v>374.72877750000004</v>
      </c>
      <c r="BX142" s="116">
        <v>463.69950000000006</v>
      </c>
      <c r="BY142" s="117">
        <v>269.44499999999999</v>
      </c>
      <c r="BZ142" s="117">
        <v>525.4565093606401</v>
      </c>
      <c r="CA142" s="117">
        <v>282.45</v>
      </c>
      <c r="CB142" s="118">
        <v>393.45809250000002</v>
      </c>
      <c r="CC142" s="116">
        <v>505.14750000000009</v>
      </c>
      <c r="CD142" s="117">
        <v>278.3</v>
      </c>
      <c r="CE142" s="117">
        <v>547.55805685152006</v>
      </c>
      <c r="CF142" s="117">
        <v>358.05</v>
      </c>
      <c r="CG142" s="118">
        <v>412.17445500000008</v>
      </c>
      <c r="CH142" s="116">
        <v>546.59550000000002</v>
      </c>
      <c r="CI142" s="117">
        <v>303.60000000000002</v>
      </c>
      <c r="CJ142" s="117">
        <v>569.97089374368011</v>
      </c>
      <c r="CK142" s="117">
        <v>358.05</v>
      </c>
      <c r="CL142" s="118">
        <v>430.89081750000003</v>
      </c>
      <c r="CM142" s="116">
        <v>568.52408249999996</v>
      </c>
      <c r="CN142" s="117">
        <v>328.90000000000003</v>
      </c>
      <c r="CO142" s="117">
        <v>592.69502003712012</v>
      </c>
      <c r="CP142" s="117">
        <v>406.35</v>
      </c>
      <c r="CQ142" s="118">
        <v>449.62013250000001</v>
      </c>
      <c r="CR142" s="116">
        <v>590.45266500000014</v>
      </c>
      <c r="CS142" s="117">
        <v>354.20000000000005</v>
      </c>
      <c r="CT142" s="117">
        <v>615.41914633056001</v>
      </c>
      <c r="CU142" s="117">
        <v>406.35</v>
      </c>
      <c r="CV142" s="118">
        <v>468.33649500000001</v>
      </c>
      <c r="CW142" s="116">
        <v>612.38124750000009</v>
      </c>
      <c r="CX142" s="117">
        <v>379.50000000000006</v>
      </c>
      <c r="CY142" s="117">
        <v>637.83198322272017</v>
      </c>
      <c r="CZ142" s="117">
        <v>453.6</v>
      </c>
      <c r="DA142" s="118">
        <v>487.06581000000006</v>
      </c>
      <c r="DB142" s="116">
        <v>634.30983000000003</v>
      </c>
      <c r="DC142" s="117">
        <v>404.8</v>
      </c>
      <c r="DD142" s="117">
        <v>660.86739891744003</v>
      </c>
      <c r="DE142" s="117">
        <v>453.6</v>
      </c>
      <c r="DF142" s="118">
        <v>505.78217250000006</v>
      </c>
      <c r="DG142" s="116">
        <v>656.23841250000009</v>
      </c>
      <c r="DH142" s="117">
        <v>430.09999999999997</v>
      </c>
      <c r="DI142" s="117">
        <v>683.28023580960007</v>
      </c>
      <c r="DJ142" s="117">
        <v>501.90000000000003</v>
      </c>
      <c r="DK142" s="118">
        <v>524.49853500000006</v>
      </c>
      <c r="DL142" s="116">
        <v>678.16699500000004</v>
      </c>
      <c r="DM142" s="117">
        <v>455.4</v>
      </c>
      <c r="DN142" s="117">
        <v>704.75920449792</v>
      </c>
      <c r="DO142" s="117">
        <v>501.90000000000003</v>
      </c>
      <c r="DP142" s="118">
        <v>543.22784999999999</v>
      </c>
      <c r="DQ142" s="116">
        <v>700.09557749999999</v>
      </c>
      <c r="DR142" s="117">
        <v>480.7</v>
      </c>
      <c r="DS142" s="117">
        <v>728.41719899520012</v>
      </c>
      <c r="DT142" s="117">
        <v>549.15</v>
      </c>
      <c r="DU142" s="118">
        <v>561.94421250000005</v>
      </c>
      <c r="DV142" s="116">
        <v>722.02416000000017</v>
      </c>
      <c r="DW142" s="117">
        <v>506</v>
      </c>
      <c r="DX142" s="117">
        <v>751.14132528864002</v>
      </c>
      <c r="DY142" s="117">
        <v>549.15</v>
      </c>
      <c r="DZ142" s="118">
        <v>580.67352750000009</v>
      </c>
      <c r="EA142" s="116">
        <v>733.68141000000014</v>
      </c>
      <c r="EB142" s="117">
        <v>504.73500000000001</v>
      </c>
      <c r="EC142" s="117">
        <v>775.42189858847996</v>
      </c>
      <c r="ED142" s="117">
        <v>599.55000000000007</v>
      </c>
      <c r="EE142" s="118">
        <v>599.38989000000004</v>
      </c>
      <c r="EF142" s="116">
        <v>745.33866000000012</v>
      </c>
      <c r="EG142" s="117">
        <v>528.77</v>
      </c>
      <c r="EH142" s="117">
        <v>775.42189858847996</v>
      </c>
      <c r="EI142" s="117">
        <v>599.55000000000007</v>
      </c>
      <c r="EJ142" s="118">
        <v>618.10625249999998</v>
      </c>
      <c r="EK142" s="116">
        <v>756.99591000000021</v>
      </c>
      <c r="EL142" s="117">
        <v>552.80499999999995</v>
      </c>
      <c r="EM142" s="117">
        <v>800.63634009216025</v>
      </c>
      <c r="EN142" s="117">
        <v>673.05000000000007</v>
      </c>
      <c r="EO142" s="118">
        <v>636.83556750000002</v>
      </c>
      <c r="EP142" s="116">
        <v>768.65316000000007</v>
      </c>
      <c r="EQ142" s="117">
        <v>576.84</v>
      </c>
      <c r="ER142" s="117">
        <v>800.63634009216025</v>
      </c>
      <c r="ES142" s="117">
        <v>673.05000000000007</v>
      </c>
      <c r="ET142" s="118">
        <v>655.55193000000008</v>
      </c>
      <c r="EU142" s="116">
        <v>780.31041000000005</v>
      </c>
      <c r="EV142" s="117">
        <v>600.875</v>
      </c>
      <c r="EW142" s="117">
        <v>825.53949219456013</v>
      </c>
      <c r="EX142" s="117">
        <v>745.5</v>
      </c>
      <c r="EY142" s="118">
        <v>674.28124500000013</v>
      </c>
      <c r="EZ142" s="116">
        <v>791.96766000000014</v>
      </c>
      <c r="FA142" s="117">
        <v>624.91</v>
      </c>
      <c r="FB142" s="117">
        <v>825.53949219456013</v>
      </c>
      <c r="FC142" s="117">
        <v>745.5</v>
      </c>
      <c r="FD142" s="118">
        <v>692.99760749999996</v>
      </c>
      <c r="FE142" s="116">
        <v>803.62491000000011</v>
      </c>
      <c r="FF142" s="117">
        <v>648.94499999999994</v>
      </c>
      <c r="FG142" s="117">
        <v>849.82006549440007</v>
      </c>
      <c r="FH142" s="117">
        <v>819</v>
      </c>
      <c r="FI142" s="118">
        <v>711.71397000000002</v>
      </c>
      <c r="FJ142" s="116">
        <v>815.28216000000009</v>
      </c>
      <c r="FK142" s="117">
        <v>672.98</v>
      </c>
      <c r="FL142" s="117">
        <v>849.82006549440007</v>
      </c>
      <c r="FM142" s="117">
        <v>819</v>
      </c>
      <c r="FN142" s="118">
        <v>730.44328500000006</v>
      </c>
      <c r="FO142" s="116">
        <v>826.93941000000007</v>
      </c>
      <c r="FP142" s="117">
        <v>697.01499999999999</v>
      </c>
      <c r="FQ142" s="117">
        <v>874.72321759680028</v>
      </c>
      <c r="FR142" s="117">
        <v>892.5</v>
      </c>
      <c r="FS142" s="118">
        <v>749.15964750000001</v>
      </c>
      <c r="FT142" s="116">
        <v>838.59666000000016</v>
      </c>
      <c r="FU142" s="117">
        <v>721.05000000000007</v>
      </c>
      <c r="FV142" s="117">
        <v>874.72321759680028</v>
      </c>
      <c r="FW142" s="117">
        <v>892.5</v>
      </c>
      <c r="FX142" s="118">
        <v>767.88896250000005</v>
      </c>
      <c r="FY142" s="116">
        <v>850.25391000000013</v>
      </c>
      <c r="FZ142" s="117">
        <v>745.08499999999992</v>
      </c>
      <c r="GA142" s="117">
        <v>899.3150802979203</v>
      </c>
      <c r="GB142" s="117">
        <v>971.25</v>
      </c>
      <c r="GC142" s="118">
        <v>786.60532499999999</v>
      </c>
      <c r="GD142" s="116">
        <v>861.91116000000011</v>
      </c>
      <c r="GE142" s="117">
        <v>769.12</v>
      </c>
      <c r="GF142" s="117">
        <v>899.3150802979203</v>
      </c>
      <c r="GG142" s="117">
        <v>971.25</v>
      </c>
      <c r="GH142" s="118">
        <v>805.32168750000005</v>
      </c>
      <c r="GI142" s="116">
        <v>873.5684100000002</v>
      </c>
      <c r="GJ142" s="117">
        <v>793.15499999999997</v>
      </c>
      <c r="GK142" s="117">
        <v>924.52952180160003</v>
      </c>
      <c r="GL142" s="117">
        <v>1050</v>
      </c>
      <c r="GM142" s="118">
        <v>824.0510025000001</v>
      </c>
      <c r="GN142" s="116">
        <v>885.22566000000018</v>
      </c>
      <c r="GO142" s="117">
        <v>817.19</v>
      </c>
      <c r="GP142" s="117">
        <v>924.52952180160003</v>
      </c>
      <c r="GQ142" s="117">
        <v>1050</v>
      </c>
      <c r="GR142" s="118">
        <v>842.76736500000004</v>
      </c>
      <c r="GS142" s="116">
        <v>896.88291000000015</v>
      </c>
      <c r="GT142" s="117">
        <v>841.22499999999991</v>
      </c>
      <c r="GU142" s="117">
        <v>949.74396330528032</v>
      </c>
      <c r="GV142" s="117">
        <v>1128.75</v>
      </c>
      <c r="GW142" s="118">
        <v>861.49668000000008</v>
      </c>
      <c r="GX142" s="116">
        <v>908.54016000000013</v>
      </c>
      <c r="GY142" s="117">
        <v>865.26</v>
      </c>
      <c r="GZ142" s="117">
        <v>949.74396330528032</v>
      </c>
      <c r="HA142" s="117">
        <v>1128.75</v>
      </c>
      <c r="HB142" s="118">
        <v>880.21304250000014</v>
      </c>
      <c r="HC142" s="116">
        <v>920.19741000000022</v>
      </c>
      <c r="HD142" s="117">
        <v>889.29499999999996</v>
      </c>
      <c r="HE142" s="117">
        <v>974.02453660512015</v>
      </c>
      <c r="HF142" s="117">
        <v>1207.5</v>
      </c>
      <c r="HG142" s="118">
        <v>898.92940499999997</v>
      </c>
      <c r="HH142" s="116">
        <v>931.85466000000019</v>
      </c>
      <c r="HI142" s="117">
        <v>913.33</v>
      </c>
      <c r="HJ142" s="117">
        <v>974.02453660512015</v>
      </c>
      <c r="HK142" s="117">
        <v>1207.5</v>
      </c>
      <c r="HL142" s="118">
        <v>917.65872000000002</v>
      </c>
      <c r="HM142" s="116">
        <v>943.51191000000006</v>
      </c>
      <c r="HN142" s="117">
        <v>937.36500000000001</v>
      </c>
      <c r="HO142" s="117">
        <v>998.92768870752025</v>
      </c>
      <c r="HP142" s="117">
        <v>1286.25</v>
      </c>
      <c r="HQ142" s="118">
        <v>936.37508249999996</v>
      </c>
      <c r="HR142" s="116">
        <v>955.16916000000015</v>
      </c>
      <c r="HS142" s="117">
        <v>961.4</v>
      </c>
      <c r="HT142" s="117">
        <v>998.92768870752025</v>
      </c>
      <c r="HU142" s="117">
        <v>1286.25</v>
      </c>
      <c r="HV142" s="118">
        <v>955.1043975</v>
      </c>
      <c r="HW142" s="116">
        <v>966.82641000000012</v>
      </c>
      <c r="HX142" s="117">
        <v>933.57</v>
      </c>
      <c r="HY142" s="117">
        <v>1023.8308408099205</v>
      </c>
      <c r="HZ142" s="117">
        <v>1365</v>
      </c>
      <c r="IA142" s="118">
        <v>973.82076000000006</v>
      </c>
      <c r="IB142" s="116">
        <v>978.4836600000001</v>
      </c>
      <c r="IC142" s="117">
        <v>956.34</v>
      </c>
      <c r="ID142" s="117">
        <v>1023.8308408099205</v>
      </c>
      <c r="IE142" s="117">
        <v>1365</v>
      </c>
      <c r="IF142" s="118">
        <v>992.53712250000001</v>
      </c>
      <c r="IG142" s="116">
        <v>990.14091000000008</v>
      </c>
      <c r="IH142" s="117">
        <v>979.11</v>
      </c>
      <c r="II142" s="117">
        <v>1047.8001247084801</v>
      </c>
      <c r="IJ142" s="117">
        <v>1443.75</v>
      </c>
      <c r="IK142" s="118">
        <v>1011.2664375000001</v>
      </c>
      <c r="IL142" s="116">
        <v>1001.7981600000002</v>
      </c>
      <c r="IM142" s="117">
        <v>1001.88</v>
      </c>
      <c r="IN142" s="117">
        <v>1047.8001247084801</v>
      </c>
      <c r="IO142" s="117">
        <v>1443.75</v>
      </c>
      <c r="IP142" s="118">
        <v>1029.9828000000002</v>
      </c>
      <c r="IQ142" s="116">
        <v>1013.4554100000001</v>
      </c>
      <c r="IR142" s="117">
        <v>1024.6499999999999</v>
      </c>
      <c r="IS142" s="117">
        <v>1073.0145662121602</v>
      </c>
      <c r="IT142" s="117">
        <v>1521.45</v>
      </c>
      <c r="IU142" s="118">
        <v>1048.6991625000001</v>
      </c>
      <c r="IV142" s="116">
        <v>1025.1126600000002</v>
      </c>
      <c r="IW142" s="117">
        <v>1047.42</v>
      </c>
      <c r="IX142" s="117">
        <v>1073.0145662121602</v>
      </c>
      <c r="IY142" s="117">
        <v>1521.45</v>
      </c>
      <c r="IZ142" s="118">
        <v>1067.4284775000001</v>
      </c>
      <c r="JA142" s="116">
        <v>1036.76991</v>
      </c>
      <c r="JB142" s="117">
        <v>1070.19</v>
      </c>
      <c r="JC142" s="117">
        <v>1096.6725607094402</v>
      </c>
      <c r="JD142" s="117">
        <v>1600.2</v>
      </c>
      <c r="JE142" s="118">
        <v>1086.1448399999999</v>
      </c>
      <c r="JF142" s="116">
        <v>1048.4271600000002</v>
      </c>
      <c r="JG142" s="117">
        <v>1092.96</v>
      </c>
      <c r="JH142" s="117">
        <v>1096.6725607094402</v>
      </c>
      <c r="JI142" s="117">
        <v>1600.2</v>
      </c>
      <c r="JJ142" s="118">
        <v>1104.8741550000002</v>
      </c>
      <c r="JK142" s="116">
        <v>1060.0844100000002</v>
      </c>
      <c r="JL142" s="117">
        <v>1115.73</v>
      </c>
      <c r="JM142" s="117">
        <v>1120.9531340092801</v>
      </c>
      <c r="JN142" s="117">
        <v>1678.95</v>
      </c>
      <c r="JO142" s="118">
        <v>1123.5905175</v>
      </c>
      <c r="JP142" s="116">
        <v>1071.7416600000001</v>
      </c>
      <c r="JQ142" s="117">
        <v>1138.5</v>
      </c>
      <c r="JR142" s="117">
        <v>1120.9531340092801</v>
      </c>
      <c r="JS142" s="117">
        <v>1678.95</v>
      </c>
      <c r="JT142" s="118">
        <v>1142.3068799999999</v>
      </c>
      <c r="JU142" s="116">
        <v>1083.5284350000002</v>
      </c>
      <c r="JV142" s="117">
        <v>1161.27</v>
      </c>
      <c r="JW142" s="117">
        <v>1145.2337073091201</v>
      </c>
      <c r="JX142" s="117">
        <v>1757.7</v>
      </c>
      <c r="JY142" s="118">
        <v>1161.0361950000001</v>
      </c>
      <c r="JZ142" s="116">
        <v>1095.31521</v>
      </c>
      <c r="KA142" s="117">
        <v>1184.04</v>
      </c>
      <c r="KB142" s="117">
        <v>1145.2337073091201</v>
      </c>
      <c r="KC142" s="117">
        <v>1757.7</v>
      </c>
      <c r="KD142" s="118">
        <v>1179.7525575</v>
      </c>
      <c r="KE142" s="116">
        <v>1107.1019850000002</v>
      </c>
      <c r="KF142" s="117">
        <v>1206.81</v>
      </c>
      <c r="KG142" s="117">
        <v>1169.20299120768</v>
      </c>
      <c r="KH142" s="117">
        <v>1836.45</v>
      </c>
      <c r="KI142" s="118">
        <v>1198.4818725</v>
      </c>
      <c r="KJ142" s="116">
        <v>1118.88876</v>
      </c>
      <c r="KK142" s="117">
        <v>1229.5800000000002</v>
      </c>
      <c r="KL142" s="117">
        <v>1169.20299120768</v>
      </c>
      <c r="KM142" s="117">
        <v>1836.45</v>
      </c>
      <c r="KN142" s="118">
        <v>1217.1982350000001</v>
      </c>
      <c r="KO142" s="116">
        <v>1130.6755350000003</v>
      </c>
      <c r="KP142" s="117">
        <v>1252.3500000000001</v>
      </c>
      <c r="KQ142" s="117">
        <v>1194.1061433100801</v>
      </c>
      <c r="KR142" s="117">
        <v>1914.15</v>
      </c>
      <c r="KS142" s="118">
        <v>1235.9145975000001</v>
      </c>
      <c r="KT142" s="116">
        <v>1142.4623099999999</v>
      </c>
      <c r="KU142" s="117">
        <v>1275.1199999999999</v>
      </c>
      <c r="KV142" s="117">
        <v>1194.1061433100801</v>
      </c>
      <c r="KW142" s="117">
        <v>1914.15</v>
      </c>
      <c r="KX142" s="118">
        <v>1254.6439124999999</v>
      </c>
      <c r="KY142" s="116">
        <v>1154.2490850000002</v>
      </c>
      <c r="KZ142" s="117">
        <v>1297.8899999999999</v>
      </c>
      <c r="LA142" s="117">
        <v>1218.6980060112001</v>
      </c>
      <c r="LB142" s="117">
        <v>1992.9</v>
      </c>
      <c r="LC142" s="118">
        <v>1273.360275</v>
      </c>
      <c r="LD142" s="116">
        <v>1166.0358600000002</v>
      </c>
      <c r="LE142" s="117">
        <v>1320.66</v>
      </c>
      <c r="LF142" s="117">
        <v>1218.6980060112001</v>
      </c>
      <c r="LG142" s="117">
        <v>1992.9</v>
      </c>
      <c r="LH142" s="118">
        <v>1292.08959</v>
      </c>
      <c r="LI142" s="116">
        <v>1177.822635</v>
      </c>
      <c r="LJ142" s="117">
        <v>1343.43</v>
      </c>
      <c r="LK142" s="117">
        <v>1243.2898687123202</v>
      </c>
      <c r="LL142" s="117">
        <v>2071.65</v>
      </c>
      <c r="LM142" s="118">
        <v>1310.8059525000001</v>
      </c>
      <c r="LN142" s="116">
        <v>1189.6094100000003</v>
      </c>
      <c r="LO142" s="117">
        <v>1366.2</v>
      </c>
      <c r="LP142" s="117">
        <v>1243.2898687123202</v>
      </c>
      <c r="LQ142" s="117">
        <v>2071.65</v>
      </c>
      <c r="LR142" s="118">
        <v>1329.5352675000001</v>
      </c>
    </row>
    <row r="143" spans="1:330">
      <c r="A143" s="122" t="s">
        <v>168</v>
      </c>
      <c r="B143" s="127" t="s">
        <v>401</v>
      </c>
      <c r="C143" s="116">
        <v>42.743250000000003</v>
      </c>
      <c r="D143" s="116">
        <v>55.695750000000004</v>
      </c>
      <c r="E143" s="116">
        <v>73.829250000000002</v>
      </c>
      <c r="F143" s="161">
        <v>101.03</v>
      </c>
      <c r="G143" s="116" t="e">
        <v>#N/A</v>
      </c>
      <c r="H143" s="117">
        <v>59.454999999999998</v>
      </c>
      <c r="I143" s="117">
        <v>88.550000000000011</v>
      </c>
      <c r="J143" s="117">
        <v>113.85</v>
      </c>
      <c r="K143" s="117">
        <v>139.15</v>
      </c>
      <c r="L143" s="117">
        <v>164.45000000000002</v>
      </c>
      <c r="M143" s="117">
        <v>36.424502400000009</v>
      </c>
      <c r="N143" s="117">
        <v>50.433926399999997</v>
      </c>
      <c r="O143" s="117">
        <v>64.443350400000014</v>
      </c>
      <c r="P143" s="117">
        <v>78.45277440000001</v>
      </c>
      <c r="Q143" s="117">
        <v>92.462198400000005</v>
      </c>
      <c r="R143" s="117">
        <v>52.5</v>
      </c>
      <c r="S143" s="117">
        <v>89.25</v>
      </c>
      <c r="T143" s="117">
        <v>110.25</v>
      </c>
      <c r="U143" s="117">
        <v>131.25</v>
      </c>
      <c r="V143" s="117" t="e">
        <v>#N/A</v>
      </c>
      <c r="W143" s="118">
        <v>96.83289000000002</v>
      </c>
      <c r="X143" s="118">
        <v>157.735545</v>
      </c>
      <c r="Y143" s="118">
        <v>192.08557500000003</v>
      </c>
      <c r="Z143" s="118">
        <v>226.43560500000001</v>
      </c>
      <c r="AA143" s="118" t="e">
        <v>#N/A</v>
      </c>
      <c r="AC143" s="122" t="s">
        <v>168</v>
      </c>
      <c r="AD143" s="127" t="s">
        <v>401</v>
      </c>
      <c r="AE143" s="116">
        <v>42.743250000000003</v>
      </c>
      <c r="AF143" s="117">
        <v>59.454999999999998</v>
      </c>
      <c r="AG143" s="117">
        <v>66.983819348160011</v>
      </c>
      <c r="AH143" s="117">
        <v>72.45</v>
      </c>
      <c r="AI143" s="118">
        <v>107.5964175</v>
      </c>
      <c r="AJ143" s="116">
        <v>55.695750000000004</v>
      </c>
      <c r="AK143" s="117">
        <v>88.550000000000011</v>
      </c>
      <c r="AL143" s="117">
        <v>94.363137142560007</v>
      </c>
      <c r="AM143" s="117">
        <v>109.2</v>
      </c>
      <c r="AN143" s="118">
        <v>152.4379725</v>
      </c>
      <c r="AO143" s="116">
        <v>73.829250000000002</v>
      </c>
      <c r="AP143" s="117">
        <v>113.85</v>
      </c>
      <c r="AQ143" s="117">
        <v>110.76242878272001</v>
      </c>
      <c r="AR143" s="117">
        <v>130.20000000000002</v>
      </c>
      <c r="AS143" s="118">
        <v>184.13274000000001</v>
      </c>
      <c r="AT143" s="116">
        <v>91.962750000000014</v>
      </c>
      <c r="AU143" s="117">
        <v>139.15</v>
      </c>
      <c r="AV143" s="117">
        <v>128.23708380912001</v>
      </c>
      <c r="AW143" s="117">
        <v>151.20000000000002</v>
      </c>
      <c r="AX143" s="118">
        <v>215.84046000000001</v>
      </c>
      <c r="AY143" s="116">
        <v>110.09625000000001</v>
      </c>
      <c r="AZ143" s="117">
        <v>164.45000000000002</v>
      </c>
      <c r="BA143" s="117">
        <v>150.55087407360003</v>
      </c>
      <c r="BB143" s="117">
        <v>172.20000000000002</v>
      </c>
      <c r="BC143" s="118">
        <v>249.80191500000004</v>
      </c>
      <c r="BD143" s="116">
        <v>128.22975000000002</v>
      </c>
      <c r="BE143" s="117">
        <v>189.75000000000003</v>
      </c>
      <c r="BF143" s="117">
        <v>168.56321079312002</v>
      </c>
      <c r="BG143" s="117">
        <v>187.95000000000002</v>
      </c>
      <c r="BH143" s="118">
        <v>265.42263000000003</v>
      </c>
      <c r="BI143" s="116">
        <v>144.74418750000001</v>
      </c>
      <c r="BJ143" s="117">
        <v>215.04999999999998</v>
      </c>
      <c r="BK143" s="117">
        <v>184.96250243328004</v>
      </c>
      <c r="BL143" s="117">
        <v>202.65</v>
      </c>
      <c r="BM143" s="118">
        <v>281.04334499999999</v>
      </c>
      <c r="BN143" s="116">
        <v>161.25862499999999</v>
      </c>
      <c r="BO143" s="117">
        <v>240.35</v>
      </c>
      <c r="BP143" s="117">
        <v>203.24367999935998</v>
      </c>
      <c r="BQ143" s="117">
        <v>218.4</v>
      </c>
      <c r="BR143" s="118">
        <v>296.65110750000002</v>
      </c>
      <c r="BS143" s="116">
        <v>177.77306250000001</v>
      </c>
      <c r="BT143" s="117">
        <v>263.12</v>
      </c>
      <c r="BU143" s="117">
        <v>219.37413079296002</v>
      </c>
      <c r="BV143" s="117">
        <v>234.15</v>
      </c>
      <c r="BW143" s="118">
        <v>312.27182249999998</v>
      </c>
      <c r="BX143" s="116">
        <v>194.28750000000002</v>
      </c>
      <c r="BY143" s="117">
        <v>285.89</v>
      </c>
      <c r="BZ143" s="117">
        <v>236.84878581936002</v>
      </c>
      <c r="CA143" s="117">
        <v>249.9</v>
      </c>
      <c r="CB143" s="118">
        <v>327.87958500000002</v>
      </c>
      <c r="CC143" s="116">
        <v>344.53649999999999</v>
      </c>
      <c r="CD143" s="117">
        <v>313.08750000000003</v>
      </c>
      <c r="CE143" s="117">
        <v>247.33357883520003</v>
      </c>
      <c r="CF143" s="117">
        <v>295.05</v>
      </c>
      <c r="CG143" s="118">
        <v>343.50029999999998</v>
      </c>
      <c r="CH143" s="116">
        <v>494.78550000000007</v>
      </c>
      <c r="CI143" s="117">
        <v>341.55</v>
      </c>
      <c r="CJ143" s="117">
        <v>258.35605354416009</v>
      </c>
      <c r="CK143" s="117">
        <v>295.05</v>
      </c>
      <c r="CL143" s="118">
        <v>359.121015</v>
      </c>
      <c r="CM143" s="116">
        <v>514.55101500000001</v>
      </c>
      <c r="CN143" s="117">
        <v>370.01250000000005</v>
      </c>
      <c r="CO143" s="117">
        <v>269.37852825312001</v>
      </c>
      <c r="CP143" s="117">
        <v>340.2</v>
      </c>
      <c r="CQ143" s="118">
        <v>374.72877750000004</v>
      </c>
      <c r="CR143" s="116">
        <v>534.31653000000006</v>
      </c>
      <c r="CS143" s="117">
        <v>398.47500000000002</v>
      </c>
      <c r="CT143" s="117">
        <v>279.86332126896008</v>
      </c>
      <c r="CU143" s="117">
        <v>340.2</v>
      </c>
      <c r="CV143" s="118">
        <v>390.34949250000005</v>
      </c>
      <c r="CW143" s="116">
        <v>554.08204499999999</v>
      </c>
      <c r="CX143" s="117">
        <v>426.9375</v>
      </c>
      <c r="CY143" s="117">
        <v>291.15463682448006</v>
      </c>
      <c r="CZ143" s="117">
        <v>385.35</v>
      </c>
      <c r="DA143" s="118">
        <v>405.95725500000003</v>
      </c>
      <c r="DB143" s="116">
        <v>573.84756000000016</v>
      </c>
      <c r="DC143" s="117">
        <v>455.4</v>
      </c>
      <c r="DD143" s="117">
        <v>301.37058899376001</v>
      </c>
      <c r="DE143" s="117">
        <v>385.35</v>
      </c>
      <c r="DF143" s="118">
        <v>421.57797000000005</v>
      </c>
      <c r="DG143" s="116">
        <v>593.61307499999998</v>
      </c>
      <c r="DH143" s="117">
        <v>483.86249999999995</v>
      </c>
      <c r="DI143" s="117">
        <v>312.12422285616009</v>
      </c>
      <c r="DJ143" s="117">
        <v>430.5</v>
      </c>
      <c r="DK143" s="118">
        <v>437.19868500000001</v>
      </c>
      <c r="DL143" s="116">
        <v>613.37859000000003</v>
      </c>
      <c r="DM143" s="117">
        <v>512.32499999999993</v>
      </c>
      <c r="DN143" s="117">
        <v>322.87785671856005</v>
      </c>
      <c r="DO143" s="117">
        <v>430.5</v>
      </c>
      <c r="DP143" s="118">
        <v>452.80644749999999</v>
      </c>
      <c r="DQ143" s="116">
        <v>633.14410500000008</v>
      </c>
      <c r="DR143" s="117">
        <v>540.78750000000002</v>
      </c>
      <c r="DS143" s="117">
        <v>333.90033142752003</v>
      </c>
      <c r="DT143" s="117">
        <v>475.65000000000003</v>
      </c>
      <c r="DU143" s="118">
        <v>468.42716250000001</v>
      </c>
      <c r="DV143" s="116">
        <v>652.90962000000002</v>
      </c>
      <c r="DW143" s="117">
        <v>569.25</v>
      </c>
      <c r="DX143" s="117">
        <v>343.84744275024008</v>
      </c>
      <c r="DY143" s="117">
        <v>475.65000000000003</v>
      </c>
      <c r="DZ143" s="118">
        <v>484.03492500000004</v>
      </c>
      <c r="EA143" s="116">
        <v>663.91924500000005</v>
      </c>
      <c r="EB143" s="117">
        <v>491.45249999999999</v>
      </c>
      <c r="EC143" s="117">
        <v>354.33223576608003</v>
      </c>
      <c r="ED143" s="117">
        <v>500.85</v>
      </c>
      <c r="EE143" s="118">
        <v>499.65564000000001</v>
      </c>
      <c r="EF143" s="116">
        <v>674.92887000000019</v>
      </c>
      <c r="EG143" s="117">
        <v>514.85500000000002</v>
      </c>
      <c r="EH143" s="117">
        <v>354.33223576608003</v>
      </c>
      <c r="EI143" s="117">
        <v>500.85</v>
      </c>
      <c r="EJ143" s="118">
        <v>515.27635499999997</v>
      </c>
      <c r="EK143" s="116">
        <v>685.9384950000001</v>
      </c>
      <c r="EL143" s="117">
        <v>538.25750000000005</v>
      </c>
      <c r="EM143" s="117">
        <v>364.01050624224007</v>
      </c>
      <c r="EN143" s="117">
        <v>544.95000000000005</v>
      </c>
      <c r="EO143" s="118">
        <v>530.8841175</v>
      </c>
      <c r="EP143" s="116">
        <v>696.94812000000002</v>
      </c>
      <c r="EQ143" s="117">
        <v>561.66</v>
      </c>
      <c r="ER143" s="117">
        <v>364.01050624224007</v>
      </c>
      <c r="ES143" s="117">
        <v>544.95000000000005</v>
      </c>
      <c r="ET143" s="118">
        <v>546.50483250000002</v>
      </c>
      <c r="EU143" s="116">
        <v>707.95774500000016</v>
      </c>
      <c r="EV143" s="117">
        <v>585.0625</v>
      </c>
      <c r="EW143" s="117">
        <v>374.49529925808014</v>
      </c>
      <c r="EX143" s="117">
        <v>589.05000000000007</v>
      </c>
      <c r="EY143" s="118">
        <v>562.11259500000006</v>
      </c>
      <c r="EZ143" s="116">
        <v>718.96737000000007</v>
      </c>
      <c r="FA143" s="117">
        <v>608.46500000000003</v>
      </c>
      <c r="FB143" s="117">
        <v>374.49529925808014</v>
      </c>
      <c r="FC143" s="117">
        <v>589.05000000000007</v>
      </c>
      <c r="FD143" s="118">
        <v>577.73330999999996</v>
      </c>
      <c r="FE143" s="116">
        <v>729.9769950000001</v>
      </c>
      <c r="FF143" s="117">
        <v>631.86749999999995</v>
      </c>
      <c r="FG143" s="117">
        <v>383.63588804112004</v>
      </c>
      <c r="FH143" s="117">
        <v>633.15</v>
      </c>
      <c r="FI143" s="118">
        <v>593.35402500000009</v>
      </c>
      <c r="FJ143" s="116">
        <v>740.98662000000013</v>
      </c>
      <c r="FK143" s="117">
        <v>655.27</v>
      </c>
      <c r="FL143" s="117">
        <v>383.63588804112004</v>
      </c>
      <c r="FM143" s="117">
        <v>633.15</v>
      </c>
      <c r="FN143" s="118">
        <v>608.96178750000001</v>
      </c>
      <c r="FO143" s="116">
        <v>751.99624500000016</v>
      </c>
      <c r="FP143" s="117">
        <v>678.6724999999999</v>
      </c>
      <c r="FQ143" s="117">
        <v>394.12068105696011</v>
      </c>
      <c r="FR143" s="117">
        <v>677.25</v>
      </c>
      <c r="FS143" s="118">
        <v>624.58250250000003</v>
      </c>
      <c r="FT143" s="116">
        <v>763.00587000000007</v>
      </c>
      <c r="FU143" s="117">
        <v>702.07500000000005</v>
      </c>
      <c r="FV143" s="117">
        <v>394.12068105696011</v>
      </c>
      <c r="FW143" s="117">
        <v>677.25</v>
      </c>
      <c r="FX143" s="118">
        <v>640.19026499999995</v>
      </c>
      <c r="FY143" s="116">
        <v>774.01549500000021</v>
      </c>
      <c r="FZ143" s="117">
        <v>725.47750000000008</v>
      </c>
      <c r="GA143" s="117">
        <v>404.33663322624005</v>
      </c>
      <c r="GB143" s="117">
        <v>724.5</v>
      </c>
      <c r="GC143" s="118">
        <v>655.81097999999997</v>
      </c>
      <c r="GD143" s="116">
        <v>785.02512000000013</v>
      </c>
      <c r="GE143" s="117">
        <v>748.88</v>
      </c>
      <c r="GF143" s="117">
        <v>404.33663322624005</v>
      </c>
      <c r="GG143" s="117">
        <v>724.5</v>
      </c>
      <c r="GH143" s="118">
        <v>671.43169499999999</v>
      </c>
      <c r="GI143" s="116">
        <v>796.03474500000004</v>
      </c>
      <c r="GJ143" s="117">
        <v>772.28250000000003</v>
      </c>
      <c r="GK143" s="117">
        <v>414.55258539552005</v>
      </c>
      <c r="GL143" s="117">
        <v>771.75</v>
      </c>
      <c r="GM143" s="118">
        <v>687.03945750000003</v>
      </c>
      <c r="GN143" s="116">
        <v>807.04437000000019</v>
      </c>
      <c r="GO143" s="117">
        <v>795.68499999999995</v>
      </c>
      <c r="GP143" s="117">
        <v>414.55258539552005</v>
      </c>
      <c r="GQ143" s="117">
        <v>771.75</v>
      </c>
      <c r="GR143" s="118">
        <v>702.66017250000004</v>
      </c>
      <c r="GS143" s="116">
        <v>818.0539950000001</v>
      </c>
      <c r="GT143" s="117">
        <v>819.08749999999998</v>
      </c>
      <c r="GU143" s="117">
        <v>423.96201502512002</v>
      </c>
      <c r="GV143" s="117">
        <v>819</v>
      </c>
      <c r="GW143" s="118">
        <v>718.26793499999997</v>
      </c>
      <c r="GX143" s="116">
        <v>829.06362000000013</v>
      </c>
      <c r="GY143" s="117">
        <v>842.49</v>
      </c>
      <c r="GZ143" s="117">
        <v>423.96201502512002</v>
      </c>
      <c r="HA143" s="117">
        <v>819</v>
      </c>
      <c r="HB143" s="118">
        <v>733.8886500000001</v>
      </c>
      <c r="HC143" s="116">
        <v>840.07324500000004</v>
      </c>
      <c r="HD143" s="117">
        <v>865.89250000000004</v>
      </c>
      <c r="HE143" s="117">
        <v>434.17796719440014</v>
      </c>
      <c r="HF143" s="117">
        <v>865.2</v>
      </c>
      <c r="HG143" s="118">
        <v>749.509365</v>
      </c>
      <c r="HH143" s="116">
        <v>851.08287000000018</v>
      </c>
      <c r="HI143" s="117">
        <v>889.29499999999996</v>
      </c>
      <c r="HJ143" s="117">
        <v>434.17796719440014</v>
      </c>
      <c r="HK143" s="117">
        <v>865.2</v>
      </c>
      <c r="HL143" s="118">
        <v>765.11712750000015</v>
      </c>
      <c r="HM143" s="116">
        <v>862.0924950000001</v>
      </c>
      <c r="HN143" s="117">
        <v>912.69749999999999</v>
      </c>
      <c r="HO143" s="117">
        <v>443.85623767056018</v>
      </c>
      <c r="HP143" s="117">
        <v>912.45</v>
      </c>
      <c r="HQ143" s="118">
        <v>780.73784250000006</v>
      </c>
      <c r="HR143" s="116">
        <v>873.10212000000001</v>
      </c>
      <c r="HS143" s="117">
        <v>936.09999999999991</v>
      </c>
      <c r="HT143" s="117">
        <v>443.85623767056018</v>
      </c>
      <c r="HU143" s="117">
        <v>912.45</v>
      </c>
      <c r="HV143" s="118">
        <v>796.34560500000009</v>
      </c>
      <c r="HW143" s="116">
        <v>883.46412000000009</v>
      </c>
      <c r="HX143" s="117">
        <v>907.63749999999993</v>
      </c>
      <c r="HY143" s="117">
        <v>454.07218983984001</v>
      </c>
      <c r="HZ143" s="117">
        <v>948.15000000000009</v>
      </c>
      <c r="IA143" s="118">
        <v>811.96632000000011</v>
      </c>
      <c r="IB143" s="116">
        <v>893.82612000000006</v>
      </c>
      <c r="IC143" s="117">
        <v>929.77499999999998</v>
      </c>
      <c r="ID143" s="117">
        <v>454.07218983984001</v>
      </c>
      <c r="IE143" s="117">
        <v>948.15000000000009</v>
      </c>
      <c r="IF143" s="118">
        <v>827.58703500000013</v>
      </c>
      <c r="IG143" s="116">
        <v>904.18812000000014</v>
      </c>
      <c r="IH143" s="117">
        <v>951.91249999999991</v>
      </c>
      <c r="II143" s="117">
        <v>464.01930116256011</v>
      </c>
      <c r="IJ143" s="117">
        <v>983.85</v>
      </c>
      <c r="IK143" s="118">
        <v>843.19479750000005</v>
      </c>
      <c r="IL143" s="116">
        <v>914.55012000000011</v>
      </c>
      <c r="IM143" s="117">
        <v>974.05</v>
      </c>
      <c r="IN143" s="117">
        <v>464.01930116256011</v>
      </c>
      <c r="IO143" s="117">
        <v>983.85</v>
      </c>
      <c r="IP143" s="118">
        <v>858.81551250000007</v>
      </c>
      <c r="IQ143" s="116">
        <v>924.91212000000007</v>
      </c>
      <c r="IR143" s="117">
        <v>996.1875</v>
      </c>
      <c r="IS143" s="117">
        <v>475.04177587152003</v>
      </c>
      <c r="IT143" s="117">
        <v>1019.5500000000001</v>
      </c>
      <c r="IU143" s="118">
        <v>874.4232750000001</v>
      </c>
      <c r="IV143" s="116">
        <v>935.27412000000015</v>
      </c>
      <c r="IW143" s="117">
        <v>1018.3249999999999</v>
      </c>
      <c r="IX143" s="117">
        <v>475.04177587152003</v>
      </c>
      <c r="IY143" s="117">
        <v>1019.5500000000001</v>
      </c>
      <c r="IZ143" s="118">
        <v>890.04399000000012</v>
      </c>
      <c r="JA143" s="116">
        <v>945.63612000000012</v>
      </c>
      <c r="JB143" s="117">
        <v>1040.4624999999999</v>
      </c>
      <c r="JC143" s="117">
        <v>484.18236465456005</v>
      </c>
      <c r="JD143" s="117">
        <v>1054.2</v>
      </c>
      <c r="JE143" s="118">
        <v>905.66470500000003</v>
      </c>
      <c r="JF143" s="116">
        <v>955.99812000000009</v>
      </c>
      <c r="JG143" s="117">
        <v>1062.5999999999999</v>
      </c>
      <c r="JH143" s="117">
        <v>484.18236465456005</v>
      </c>
      <c r="JI143" s="117">
        <v>1054.2</v>
      </c>
      <c r="JJ143" s="118">
        <v>921.27246749999995</v>
      </c>
      <c r="JK143" s="116">
        <v>966.36012000000017</v>
      </c>
      <c r="JL143" s="117">
        <v>1084.7375</v>
      </c>
      <c r="JM143" s="117">
        <v>494.3983168238401</v>
      </c>
      <c r="JN143" s="117">
        <v>1089.9000000000001</v>
      </c>
      <c r="JO143" s="118">
        <v>936.89318250000008</v>
      </c>
      <c r="JP143" s="116">
        <v>976.72212000000013</v>
      </c>
      <c r="JQ143" s="117">
        <v>1106.875</v>
      </c>
      <c r="JR143" s="117">
        <v>494.3983168238401</v>
      </c>
      <c r="JS143" s="117">
        <v>1089.9000000000001</v>
      </c>
      <c r="JT143" s="118">
        <v>952.500945</v>
      </c>
      <c r="JU143" s="116">
        <v>987.0841200000001</v>
      </c>
      <c r="JV143" s="117">
        <v>1129.0125</v>
      </c>
      <c r="JW143" s="117">
        <v>504.61426899312011</v>
      </c>
      <c r="JX143" s="117">
        <v>1125.6000000000001</v>
      </c>
      <c r="JY143" s="118">
        <v>968.12166000000013</v>
      </c>
      <c r="JZ143" s="116">
        <v>997.44612000000018</v>
      </c>
      <c r="KA143" s="117">
        <v>1151.1500000000001</v>
      </c>
      <c r="KB143" s="117">
        <v>504.61426899312011</v>
      </c>
      <c r="KC143" s="117">
        <v>1125.6000000000001</v>
      </c>
      <c r="KD143" s="118">
        <v>983.74237500000004</v>
      </c>
      <c r="KE143" s="116">
        <v>1007.8081200000001</v>
      </c>
      <c r="KF143" s="117">
        <v>1173.2875000000001</v>
      </c>
      <c r="KG143" s="117">
        <v>514.29253946928009</v>
      </c>
      <c r="KH143" s="117">
        <v>1161.3</v>
      </c>
      <c r="KI143" s="118">
        <v>999.35013749999996</v>
      </c>
      <c r="KJ143" s="116">
        <v>1018.1701200000001</v>
      </c>
      <c r="KK143" s="117">
        <v>1195.4250000000002</v>
      </c>
      <c r="KL143" s="117">
        <v>514.29253946928009</v>
      </c>
      <c r="KM143" s="117">
        <v>1161.3</v>
      </c>
      <c r="KN143" s="118">
        <v>1014.9708525000001</v>
      </c>
      <c r="KO143" s="116">
        <v>1028.5321200000001</v>
      </c>
      <c r="KP143" s="117">
        <v>1217.5625</v>
      </c>
      <c r="KQ143" s="117">
        <v>523.97080994544012</v>
      </c>
      <c r="KR143" s="117">
        <v>1197</v>
      </c>
      <c r="KS143" s="118">
        <v>1030.5786150000001</v>
      </c>
      <c r="KT143" s="116">
        <v>1038.8941200000002</v>
      </c>
      <c r="KU143" s="117">
        <v>1239.7</v>
      </c>
      <c r="KV143" s="117">
        <v>523.97080994544012</v>
      </c>
      <c r="KW143" s="117">
        <v>1197</v>
      </c>
      <c r="KX143" s="118">
        <v>1046.1993300000001</v>
      </c>
      <c r="KY143" s="116">
        <v>1049.2561200000002</v>
      </c>
      <c r="KZ143" s="117">
        <v>1261.8375000000001</v>
      </c>
      <c r="LA143" s="117">
        <v>534.45560296127996</v>
      </c>
      <c r="LB143" s="117">
        <v>1232.7</v>
      </c>
      <c r="LC143" s="118">
        <v>1061.8200449999999</v>
      </c>
      <c r="LD143" s="116">
        <v>1059.6181200000001</v>
      </c>
      <c r="LE143" s="117">
        <v>1283.9750000000001</v>
      </c>
      <c r="LF143" s="117">
        <v>534.45560296127996</v>
      </c>
      <c r="LG143" s="117">
        <v>1232.7</v>
      </c>
      <c r="LH143" s="118">
        <v>1077.4278075000002</v>
      </c>
      <c r="LI143" s="116">
        <v>1069.9801200000002</v>
      </c>
      <c r="LJ143" s="117">
        <v>1306.1125000000002</v>
      </c>
      <c r="LK143" s="117">
        <v>544.13387343744</v>
      </c>
      <c r="LL143" s="117">
        <v>1268.4000000000001</v>
      </c>
      <c r="LM143" s="118">
        <v>1093.0485225</v>
      </c>
      <c r="LN143" s="116">
        <v>1080.3421200000003</v>
      </c>
      <c r="LO143" s="117">
        <v>1328.25</v>
      </c>
      <c r="LP143" s="117">
        <v>544.13387343744</v>
      </c>
      <c r="LQ143" s="117">
        <v>1268.4000000000001</v>
      </c>
      <c r="LR143" s="118">
        <v>1108.6562850000003</v>
      </c>
    </row>
    <row r="144" spans="1:330">
      <c r="A144" s="124" t="s">
        <v>169</v>
      </c>
      <c r="B144" s="128" t="s">
        <v>402</v>
      </c>
      <c r="C144" s="116">
        <v>28.495500000000003</v>
      </c>
      <c r="D144" s="116">
        <v>34.97175</v>
      </c>
      <c r="E144" s="116">
        <v>46.629000000000005</v>
      </c>
      <c r="F144" s="161">
        <v>59.58</v>
      </c>
      <c r="G144" s="116" t="e">
        <v>#N/A</v>
      </c>
      <c r="H144" s="117">
        <v>24.035</v>
      </c>
      <c r="I144" s="117">
        <v>36.684999999999995</v>
      </c>
      <c r="J144" s="117">
        <v>48.07</v>
      </c>
      <c r="K144" s="117">
        <v>59.454999999999998</v>
      </c>
      <c r="L144" s="117">
        <v>72.105000000000004</v>
      </c>
      <c r="M144" s="117">
        <v>28.018848000000006</v>
      </c>
      <c r="N144" s="117">
        <v>42.028272000000015</v>
      </c>
      <c r="O144" s="117">
        <v>56.037696000000011</v>
      </c>
      <c r="P144" s="117">
        <v>70.047119999999993</v>
      </c>
      <c r="Q144" s="117">
        <v>84.056544000000031</v>
      </c>
      <c r="R144" s="117">
        <v>43.050000000000004</v>
      </c>
      <c r="S144" s="117">
        <v>57.75</v>
      </c>
      <c r="T144" s="117">
        <v>74.55</v>
      </c>
      <c r="U144" s="117">
        <v>91.350000000000009</v>
      </c>
      <c r="V144" s="117" t="e">
        <v>#N/A</v>
      </c>
      <c r="W144" s="118">
        <v>42.160387499999999</v>
      </c>
      <c r="X144" s="118">
        <v>74.93021250000001</v>
      </c>
      <c r="Y144" s="118">
        <v>92.079322500000018</v>
      </c>
      <c r="Z144" s="118">
        <v>109.24138500000001</v>
      </c>
      <c r="AA144" s="118" t="e">
        <v>#N/A</v>
      </c>
      <c r="AC144" s="124" t="s">
        <v>169</v>
      </c>
      <c r="AD144" s="128" t="s">
        <v>402</v>
      </c>
      <c r="AE144" s="116">
        <v>28.495500000000003</v>
      </c>
      <c r="AF144" s="117">
        <v>24.035</v>
      </c>
      <c r="AG144" s="117">
        <v>55.324616318400011</v>
      </c>
      <c r="AH144" s="117">
        <v>43.050000000000004</v>
      </c>
      <c r="AI144" s="118">
        <v>49.970745000000001</v>
      </c>
      <c r="AJ144" s="116">
        <v>34.97175</v>
      </c>
      <c r="AK144" s="117">
        <v>36.684999999999995</v>
      </c>
      <c r="AL144" s="117">
        <v>73.365252074400033</v>
      </c>
      <c r="AM144" s="117">
        <v>57.75</v>
      </c>
      <c r="AN144" s="118">
        <v>69.386542500000004</v>
      </c>
      <c r="AO144" s="116">
        <v>46.629000000000005</v>
      </c>
      <c r="AP144" s="117">
        <v>48.07</v>
      </c>
      <c r="AQ144" s="117">
        <v>86.595051628799993</v>
      </c>
      <c r="AR144" s="117">
        <v>74.55</v>
      </c>
      <c r="AS144" s="118">
        <v>89.061390000000003</v>
      </c>
      <c r="AT144" s="116">
        <v>58.286250000000003</v>
      </c>
      <c r="AU144" s="117">
        <v>59.454999999999998</v>
      </c>
      <c r="AV144" s="117">
        <v>104.93282726784001</v>
      </c>
      <c r="AW144" s="117">
        <v>92.4</v>
      </c>
      <c r="AX144" s="118">
        <v>108.7362375</v>
      </c>
      <c r="AY144" s="116">
        <v>71.23875000000001</v>
      </c>
      <c r="AZ144" s="117">
        <v>72.105000000000004</v>
      </c>
      <c r="BA144" s="117">
        <v>129.58128804192003</v>
      </c>
      <c r="BB144" s="117">
        <v>109.2</v>
      </c>
      <c r="BC144" s="118">
        <v>129.82290750000001</v>
      </c>
      <c r="BD144" s="116">
        <v>82.896000000000001</v>
      </c>
      <c r="BE144" s="117">
        <v>83.49</v>
      </c>
      <c r="BF144" s="117">
        <v>143.82985290960005</v>
      </c>
      <c r="BG144" s="117">
        <v>118.65</v>
      </c>
      <c r="BH144" s="118">
        <v>136.05306000000002</v>
      </c>
      <c r="BI144" s="116">
        <v>95.848500000000016</v>
      </c>
      <c r="BJ144" s="117">
        <v>94.116000000000014</v>
      </c>
      <c r="BK144" s="117">
        <v>166.11534413760006</v>
      </c>
      <c r="BL144" s="117">
        <v>128.1</v>
      </c>
      <c r="BM144" s="118">
        <v>142.28321250000002</v>
      </c>
      <c r="BN144" s="116">
        <v>108.801</v>
      </c>
      <c r="BO144" s="117">
        <v>106.26</v>
      </c>
      <c r="BP144" s="117">
        <v>180.54785274240004</v>
      </c>
      <c r="BQ144" s="117">
        <v>138.6</v>
      </c>
      <c r="BR144" s="118">
        <v>148.50041250000004</v>
      </c>
      <c r="BS144" s="116">
        <v>121.75350000000002</v>
      </c>
      <c r="BT144" s="117">
        <v>118.404</v>
      </c>
      <c r="BU144" s="117">
        <v>195.26335171200003</v>
      </c>
      <c r="BV144" s="117">
        <v>148.05000000000001</v>
      </c>
      <c r="BW144" s="118">
        <v>154.73056499999998</v>
      </c>
      <c r="BX144" s="116">
        <v>134.70600000000002</v>
      </c>
      <c r="BY144" s="117">
        <v>134.09</v>
      </c>
      <c r="BZ144" s="117">
        <v>210.54483141120008</v>
      </c>
      <c r="CA144" s="117">
        <v>157.5</v>
      </c>
      <c r="CB144" s="118">
        <v>160.96071750000002</v>
      </c>
      <c r="CC144" s="116">
        <v>164.49674999999999</v>
      </c>
      <c r="CD144" s="117">
        <v>139.15</v>
      </c>
      <c r="CE144" s="117">
        <v>218.1855712608</v>
      </c>
      <c r="CF144" s="117">
        <v>186.9</v>
      </c>
      <c r="CG144" s="118">
        <v>167.17791749999998</v>
      </c>
      <c r="CH144" s="116">
        <v>194.28750000000002</v>
      </c>
      <c r="CI144" s="117">
        <v>151.80000000000001</v>
      </c>
      <c r="CJ144" s="117">
        <v>224.41135928640006</v>
      </c>
      <c r="CK144" s="117">
        <v>186.9</v>
      </c>
      <c r="CL144" s="118">
        <v>173.40807000000001</v>
      </c>
      <c r="CM144" s="116">
        <v>200.76375000000002</v>
      </c>
      <c r="CN144" s="117">
        <v>164.45000000000002</v>
      </c>
      <c r="CO144" s="117">
        <v>232.3350895008</v>
      </c>
      <c r="CP144" s="117">
        <v>205.8</v>
      </c>
      <c r="CQ144" s="118">
        <v>179.63822249999998</v>
      </c>
      <c r="CR144" s="116">
        <v>207.24</v>
      </c>
      <c r="CS144" s="117">
        <v>177.10000000000002</v>
      </c>
      <c r="CT144" s="117">
        <v>240.25881971520008</v>
      </c>
      <c r="CU144" s="117">
        <v>205.8</v>
      </c>
      <c r="CV144" s="118">
        <v>185.86837500000001</v>
      </c>
      <c r="CW144" s="116">
        <v>213.71625</v>
      </c>
      <c r="CX144" s="117">
        <v>189.75000000000003</v>
      </c>
      <c r="CY144" s="117">
        <v>247.61656919999999</v>
      </c>
      <c r="CZ144" s="117">
        <v>225.75</v>
      </c>
      <c r="DA144" s="118">
        <v>192.08557500000003</v>
      </c>
      <c r="DB144" s="116">
        <v>220.19250000000002</v>
      </c>
      <c r="DC144" s="117">
        <v>202.4</v>
      </c>
      <c r="DD144" s="117">
        <v>254.40833795520007</v>
      </c>
      <c r="DE144" s="117">
        <v>225.75</v>
      </c>
      <c r="DF144" s="118">
        <v>198.31572750000004</v>
      </c>
      <c r="DG144" s="116">
        <v>226.66875000000002</v>
      </c>
      <c r="DH144" s="117">
        <v>215.04999999999998</v>
      </c>
      <c r="DI144" s="117">
        <v>262.89804889920009</v>
      </c>
      <c r="DJ144" s="117">
        <v>244.65</v>
      </c>
      <c r="DK144" s="118">
        <v>204.54588000000001</v>
      </c>
      <c r="DL144" s="116">
        <v>233.14500000000001</v>
      </c>
      <c r="DM144" s="117">
        <v>227.7</v>
      </c>
      <c r="DN144" s="117">
        <v>269.40682728960002</v>
      </c>
      <c r="DO144" s="117">
        <v>244.65</v>
      </c>
      <c r="DP144" s="118">
        <v>210.76308000000003</v>
      </c>
      <c r="DQ144" s="116">
        <v>239.62125000000003</v>
      </c>
      <c r="DR144" s="117">
        <v>240.35</v>
      </c>
      <c r="DS144" s="117">
        <v>276.76457677439998</v>
      </c>
      <c r="DT144" s="117">
        <v>264.60000000000002</v>
      </c>
      <c r="DU144" s="118">
        <v>216.9932325</v>
      </c>
      <c r="DV144" s="116">
        <v>246.09750000000003</v>
      </c>
      <c r="DW144" s="117">
        <v>253</v>
      </c>
      <c r="DX144" s="117">
        <v>284.12232625920007</v>
      </c>
      <c r="DY144" s="117">
        <v>264.60000000000002</v>
      </c>
      <c r="DZ144" s="118">
        <v>223.22338500000004</v>
      </c>
      <c r="EA144" s="116">
        <v>249.33562500000002</v>
      </c>
      <c r="EB144" s="117">
        <v>252.36750000000001</v>
      </c>
      <c r="EC144" s="117">
        <v>290.63110464960005</v>
      </c>
      <c r="ED144" s="117">
        <v>273</v>
      </c>
      <c r="EE144" s="118">
        <v>229.440585</v>
      </c>
      <c r="EF144" s="116">
        <v>252.57375000000005</v>
      </c>
      <c r="EG144" s="117">
        <v>264.38499999999999</v>
      </c>
      <c r="EH144" s="117">
        <v>290.63110464960005</v>
      </c>
      <c r="EI144" s="117">
        <v>273</v>
      </c>
      <c r="EJ144" s="118">
        <v>235.6707375</v>
      </c>
      <c r="EK144" s="116">
        <v>255.81187500000001</v>
      </c>
      <c r="EL144" s="117">
        <v>276.40249999999997</v>
      </c>
      <c r="EM144" s="117">
        <v>297.70586376960011</v>
      </c>
      <c r="EN144" s="117">
        <v>291.90000000000003</v>
      </c>
      <c r="EO144" s="118">
        <v>241.90089</v>
      </c>
      <c r="EP144" s="116">
        <v>259.05</v>
      </c>
      <c r="EQ144" s="117">
        <v>288.42</v>
      </c>
      <c r="ER144" s="117">
        <v>297.70586376960011</v>
      </c>
      <c r="ES144" s="117">
        <v>291.90000000000003</v>
      </c>
      <c r="ET144" s="118">
        <v>248.13104250000001</v>
      </c>
      <c r="EU144" s="116">
        <v>262.28812500000004</v>
      </c>
      <c r="EV144" s="117">
        <v>300.4375</v>
      </c>
      <c r="EW144" s="117">
        <v>303.93165179520003</v>
      </c>
      <c r="EX144" s="117">
        <v>310.8</v>
      </c>
      <c r="EY144" s="118">
        <v>254.34824250000003</v>
      </c>
      <c r="EZ144" s="116">
        <v>265.52625</v>
      </c>
      <c r="FA144" s="117">
        <v>312.45499999999998</v>
      </c>
      <c r="FB144" s="117">
        <v>303.93165179520003</v>
      </c>
      <c r="FC144" s="117">
        <v>310.8</v>
      </c>
      <c r="FD144" s="118">
        <v>260.57839500000006</v>
      </c>
      <c r="FE144" s="116">
        <v>268.76437500000003</v>
      </c>
      <c r="FF144" s="117">
        <v>324.47249999999997</v>
      </c>
      <c r="FG144" s="117">
        <v>310.72342055040008</v>
      </c>
      <c r="FH144" s="117">
        <v>329.7</v>
      </c>
      <c r="FI144" s="118">
        <v>266.80854750000003</v>
      </c>
      <c r="FJ144" s="116">
        <v>272.00250000000005</v>
      </c>
      <c r="FK144" s="117">
        <v>336.49</v>
      </c>
      <c r="FL144" s="117">
        <v>310.72342055040008</v>
      </c>
      <c r="FM144" s="117">
        <v>329.7</v>
      </c>
      <c r="FN144" s="118">
        <v>273.02574750000002</v>
      </c>
      <c r="FO144" s="116">
        <v>275.24062500000002</v>
      </c>
      <c r="FP144" s="117">
        <v>348.50749999999999</v>
      </c>
      <c r="FQ144" s="117">
        <v>317.2321989408</v>
      </c>
      <c r="FR144" s="117">
        <v>348.6</v>
      </c>
      <c r="FS144" s="118">
        <v>279.2559</v>
      </c>
      <c r="FT144" s="116">
        <v>278.47874999999999</v>
      </c>
      <c r="FU144" s="117">
        <v>360.52500000000003</v>
      </c>
      <c r="FV144" s="117">
        <v>317.2321989408</v>
      </c>
      <c r="FW144" s="117">
        <v>348.6</v>
      </c>
      <c r="FX144" s="118">
        <v>285.48605250000003</v>
      </c>
      <c r="FY144" s="116">
        <v>281.71687500000002</v>
      </c>
      <c r="FZ144" s="117">
        <v>372.54249999999996</v>
      </c>
      <c r="GA144" s="117">
        <v>323.45798696640003</v>
      </c>
      <c r="GB144" s="117">
        <v>370.65000000000003</v>
      </c>
      <c r="GC144" s="118">
        <v>291.70325250000002</v>
      </c>
      <c r="GD144" s="116">
        <v>284.95500000000004</v>
      </c>
      <c r="GE144" s="117">
        <v>384.56</v>
      </c>
      <c r="GF144" s="117">
        <v>323.45798696640003</v>
      </c>
      <c r="GG144" s="117">
        <v>370.65000000000003</v>
      </c>
      <c r="GH144" s="118">
        <v>297.93340499999999</v>
      </c>
      <c r="GI144" s="116">
        <v>288.19312500000001</v>
      </c>
      <c r="GJ144" s="117">
        <v>396.57749999999999</v>
      </c>
      <c r="GK144" s="117">
        <v>330.53274608640004</v>
      </c>
      <c r="GL144" s="117">
        <v>391.65000000000003</v>
      </c>
      <c r="GM144" s="118">
        <v>304.16355750000008</v>
      </c>
      <c r="GN144" s="116">
        <v>291.43125000000003</v>
      </c>
      <c r="GO144" s="117">
        <v>408.59500000000003</v>
      </c>
      <c r="GP144" s="117">
        <v>330.53274608640004</v>
      </c>
      <c r="GQ144" s="117">
        <v>391.65000000000003</v>
      </c>
      <c r="GR144" s="118">
        <v>310.39371</v>
      </c>
      <c r="GS144" s="116">
        <v>294.66937500000006</v>
      </c>
      <c r="GT144" s="117">
        <v>420.61249999999995</v>
      </c>
      <c r="GU144" s="117">
        <v>336.47554374720011</v>
      </c>
      <c r="GV144" s="117">
        <v>413.70000000000005</v>
      </c>
      <c r="GW144" s="118">
        <v>316.61091000000005</v>
      </c>
      <c r="GX144" s="116">
        <v>297.90750000000003</v>
      </c>
      <c r="GY144" s="117">
        <v>432.63</v>
      </c>
      <c r="GZ144" s="117">
        <v>336.47554374720011</v>
      </c>
      <c r="HA144" s="117">
        <v>413.70000000000005</v>
      </c>
      <c r="HB144" s="118">
        <v>322.84106250000002</v>
      </c>
      <c r="HC144" s="116">
        <v>301.14562500000005</v>
      </c>
      <c r="HD144" s="117">
        <v>444.64749999999998</v>
      </c>
      <c r="HE144" s="117">
        <v>343.2673125024001</v>
      </c>
      <c r="HF144" s="117">
        <v>434.70000000000005</v>
      </c>
      <c r="HG144" s="118">
        <v>329.071215</v>
      </c>
      <c r="HH144" s="116">
        <v>304.38375000000002</v>
      </c>
      <c r="HI144" s="117">
        <v>456.66500000000002</v>
      </c>
      <c r="HJ144" s="117">
        <v>343.2673125024001</v>
      </c>
      <c r="HK144" s="117">
        <v>434.70000000000005</v>
      </c>
      <c r="HL144" s="118">
        <v>335.28841500000004</v>
      </c>
      <c r="HM144" s="116">
        <v>307.62187500000005</v>
      </c>
      <c r="HN144" s="117">
        <v>468.6825</v>
      </c>
      <c r="HO144" s="117">
        <v>350.62506198720007</v>
      </c>
      <c r="HP144" s="117">
        <v>455.70000000000005</v>
      </c>
      <c r="HQ144" s="118">
        <v>341.51856750000002</v>
      </c>
      <c r="HR144" s="116">
        <v>310.86000000000007</v>
      </c>
      <c r="HS144" s="117">
        <v>480.7</v>
      </c>
      <c r="HT144" s="117">
        <v>350.62506198720007</v>
      </c>
      <c r="HU144" s="117">
        <v>455.70000000000005</v>
      </c>
      <c r="HV144" s="118">
        <v>347.74872000000005</v>
      </c>
      <c r="HW144" s="116">
        <v>313.45050000000003</v>
      </c>
      <c r="HX144" s="117">
        <v>466.78500000000003</v>
      </c>
      <c r="HY144" s="117">
        <v>356.56785964800008</v>
      </c>
      <c r="HZ144" s="117">
        <v>475.65000000000003</v>
      </c>
      <c r="IA144" s="118">
        <v>353.96592000000004</v>
      </c>
      <c r="IB144" s="116">
        <v>316.04100000000005</v>
      </c>
      <c r="IC144" s="117">
        <v>478.17</v>
      </c>
      <c r="ID144" s="117">
        <v>356.56785964800008</v>
      </c>
      <c r="IE144" s="117">
        <v>475.65000000000003</v>
      </c>
      <c r="IF144" s="118">
        <v>360.19607250000001</v>
      </c>
      <c r="IG144" s="116">
        <v>318.63150000000007</v>
      </c>
      <c r="IH144" s="117">
        <v>489.55500000000001</v>
      </c>
      <c r="II144" s="117">
        <v>362.51065730880003</v>
      </c>
      <c r="IJ144" s="117">
        <v>495.6</v>
      </c>
      <c r="IK144" s="118">
        <v>366.42622499999999</v>
      </c>
      <c r="IL144" s="116">
        <v>321.22199999999998</v>
      </c>
      <c r="IM144" s="117">
        <v>500.94</v>
      </c>
      <c r="IN144" s="117">
        <v>362.51065730880003</v>
      </c>
      <c r="IO144" s="117">
        <v>495.6</v>
      </c>
      <c r="IP144" s="118">
        <v>372.65637749999996</v>
      </c>
      <c r="IQ144" s="116">
        <v>323.8125</v>
      </c>
      <c r="IR144" s="117">
        <v>512.32499999999993</v>
      </c>
      <c r="IS144" s="117">
        <v>369.01943569920002</v>
      </c>
      <c r="IT144" s="117">
        <v>514.5</v>
      </c>
      <c r="IU144" s="118">
        <v>378.87357750000001</v>
      </c>
      <c r="IV144" s="116">
        <v>326.40300000000002</v>
      </c>
      <c r="IW144" s="117">
        <v>523.71</v>
      </c>
      <c r="IX144" s="117">
        <v>369.01943569920002</v>
      </c>
      <c r="IY144" s="117">
        <v>514.5</v>
      </c>
      <c r="IZ144" s="118">
        <v>385.10372999999998</v>
      </c>
      <c r="JA144" s="116">
        <v>328.99349999999998</v>
      </c>
      <c r="JB144" s="117">
        <v>535.09500000000003</v>
      </c>
      <c r="JC144" s="117">
        <v>375.5282140896</v>
      </c>
      <c r="JD144" s="117">
        <v>534.45000000000005</v>
      </c>
      <c r="JE144" s="118">
        <v>391.33388250000007</v>
      </c>
      <c r="JF144" s="116">
        <v>331.584</v>
      </c>
      <c r="JG144" s="117">
        <v>546.48</v>
      </c>
      <c r="JH144" s="117">
        <v>375.5282140896</v>
      </c>
      <c r="JI144" s="117">
        <v>534.45000000000005</v>
      </c>
      <c r="JJ144" s="118">
        <v>397.55108250000006</v>
      </c>
      <c r="JK144" s="116">
        <v>334.17450000000002</v>
      </c>
      <c r="JL144" s="117">
        <v>557.86500000000001</v>
      </c>
      <c r="JM144" s="117">
        <v>381.47101175040012</v>
      </c>
      <c r="JN144" s="117">
        <v>554.4</v>
      </c>
      <c r="JO144" s="118">
        <v>403.78123500000004</v>
      </c>
      <c r="JP144" s="116">
        <v>336.76499999999999</v>
      </c>
      <c r="JQ144" s="117">
        <v>569.25</v>
      </c>
      <c r="JR144" s="117">
        <v>381.47101175040012</v>
      </c>
      <c r="JS144" s="117">
        <v>554.4</v>
      </c>
      <c r="JT144" s="118">
        <v>410.01138750000007</v>
      </c>
      <c r="JU144" s="116">
        <v>339.35550000000001</v>
      </c>
      <c r="JV144" s="117">
        <v>580.63499999999999</v>
      </c>
      <c r="JW144" s="117">
        <v>387.69679977600003</v>
      </c>
      <c r="JX144" s="117">
        <v>573.30000000000007</v>
      </c>
      <c r="JY144" s="118">
        <v>416.22858750000006</v>
      </c>
      <c r="JZ144" s="116">
        <v>341.94600000000003</v>
      </c>
      <c r="KA144" s="117">
        <v>592.02</v>
      </c>
      <c r="KB144" s="117">
        <v>387.69679977600003</v>
      </c>
      <c r="KC144" s="117">
        <v>573.30000000000007</v>
      </c>
      <c r="KD144" s="118">
        <v>422.45874000000003</v>
      </c>
      <c r="KE144" s="116">
        <v>344.53649999999999</v>
      </c>
      <c r="KF144" s="117">
        <v>603.40499999999997</v>
      </c>
      <c r="KG144" s="117">
        <v>394.20557816640007</v>
      </c>
      <c r="KH144" s="117">
        <v>593.25</v>
      </c>
      <c r="KI144" s="118">
        <v>428.68889250000012</v>
      </c>
      <c r="KJ144" s="116">
        <v>347.12700000000001</v>
      </c>
      <c r="KK144" s="117">
        <v>614.79000000000008</v>
      </c>
      <c r="KL144" s="117">
        <v>394.20557816640007</v>
      </c>
      <c r="KM144" s="117">
        <v>593.25</v>
      </c>
      <c r="KN144" s="118">
        <v>434.91904500000004</v>
      </c>
      <c r="KO144" s="116">
        <v>349.71750000000003</v>
      </c>
      <c r="KP144" s="117">
        <v>626.17500000000007</v>
      </c>
      <c r="KQ144" s="117">
        <v>400.43136619199998</v>
      </c>
      <c r="KR144" s="117">
        <v>613.20000000000005</v>
      </c>
      <c r="KS144" s="118">
        <v>441.13624500000003</v>
      </c>
      <c r="KT144" s="116">
        <v>352.30799999999999</v>
      </c>
      <c r="KU144" s="117">
        <v>637.55999999999995</v>
      </c>
      <c r="KV144" s="117">
        <v>400.43136619199998</v>
      </c>
      <c r="KW144" s="117">
        <v>613.20000000000005</v>
      </c>
      <c r="KX144" s="118">
        <v>447.36639750000001</v>
      </c>
      <c r="KY144" s="116">
        <v>354.89850000000001</v>
      </c>
      <c r="KZ144" s="117">
        <v>648.94499999999994</v>
      </c>
      <c r="LA144" s="117">
        <v>406.94014458240002</v>
      </c>
      <c r="LB144" s="117">
        <v>632.1</v>
      </c>
      <c r="LC144" s="118">
        <v>453.59655000000004</v>
      </c>
      <c r="LD144" s="116">
        <v>357.48900000000003</v>
      </c>
      <c r="LE144" s="117">
        <v>660.33</v>
      </c>
      <c r="LF144" s="117">
        <v>406.94014458240002</v>
      </c>
      <c r="LG144" s="117">
        <v>632.1</v>
      </c>
      <c r="LH144" s="118">
        <v>459.81375000000003</v>
      </c>
      <c r="LI144" s="116">
        <v>360.0795</v>
      </c>
      <c r="LJ144" s="117">
        <v>671.71500000000003</v>
      </c>
      <c r="LK144" s="117">
        <v>412.59995187840008</v>
      </c>
      <c r="LL144" s="117">
        <v>652.05000000000007</v>
      </c>
      <c r="LM144" s="118">
        <v>466.0439025</v>
      </c>
      <c r="LN144" s="116">
        <v>362.67</v>
      </c>
      <c r="LO144" s="117">
        <v>683.1</v>
      </c>
      <c r="LP144" s="117">
        <v>412.59995187840008</v>
      </c>
      <c r="LQ144" s="117">
        <v>652.05000000000007</v>
      </c>
      <c r="LR144" s="118">
        <v>472.27405500000003</v>
      </c>
    </row>
    <row r="145" spans="1:330">
      <c r="A145" s="122" t="s">
        <v>170</v>
      </c>
      <c r="B145" s="127" t="s">
        <v>403</v>
      </c>
      <c r="C145" s="116">
        <v>33.676500000000004</v>
      </c>
      <c r="D145" s="116">
        <v>51.81</v>
      </c>
      <c r="E145" s="116">
        <v>68.648250000000004</v>
      </c>
      <c r="F145" s="161">
        <v>88.08</v>
      </c>
      <c r="G145" s="116" t="e">
        <v>#N/A</v>
      </c>
      <c r="H145" s="117">
        <v>35.42</v>
      </c>
      <c r="I145" s="117">
        <v>53.13</v>
      </c>
      <c r="J145" s="117">
        <v>69.575000000000003</v>
      </c>
      <c r="K145" s="117">
        <v>84.75500000000001</v>
      </c>
      <c r="L145" s="117">
        <v>98.67</v>
      </c>
      <c r="M145" s="117">
        <v>36.424502400000009</v>
      </c>
      <c r="N145" s="117">
        <v>50.433926399999997</v>
      </c>
      <c r="O145" s="117">
        <v>64.443350400000014</v>
      </c>
      <c r="P145" s="117">
        <v>78.45277440000001</v>
      </c>
      <c r="Q145" s="117">
        <v>92.462198400000005</v>
      </c>
      <c r="R145" s="117">
        <v>46.2</v>
      </c>
      <c r="S145" s="117">
        <v>57.75</v>
      </c>
      <c r="T145" s="117">
        <v>66.150000000000006</v>
      </c>
      <c r="U145" s="117">
        <v>75.600000000000009</v>
      </c>
      <c r="V145" s="117" t="e">
        <v>#N/A</v>
      </c>
      <c r="W145" s="118">
        <v>45.294892500000003</v>
      </c>
      <c r="X145" s="118">
        <v>79.644922500000007</v>
      </c>
      <c r="Y145" s="118">
        <v>99.915585000000007</v>
      </c>
      <c r="Z145" s="118">
        <v>120.1992</v>
      </c>
      <c r="AA145" s="118" t="e">
        <v>#N/A</v>
      </c>
      <c r="AC145" s="122" t="s">
        <v>170</v>
      </c>
      <c r="AD145" s="127" t="s">
        <v>403</v>
      </c>
      <c r="AE145" s="116">
        <v>33.676500000000004</v>
      </c>
      <c r="AF145" s="117">
        <v>35.42</v>
      </c>
      <c r="AG145" s="117">
        <v>66.983819348160011</v>
      </c>
      <c r="AH145" s="117">
        <v>51.45</v>
      </c>
      <c r="AI145" s="118">
        <v>60.915607500000007</v>
      </c>
      <c r="AJ145" s="116">
        <v>51.81</v>
      </c>
      <c r="AK145" s="117">
        <v>53.13</v>
      </c>
      <c r="AL145" s="117">
        <v>94.363137142560007</v>
      </c>
      <c r="AM145" s="117">
        <v>63</v>
      </c>
      <c r="AN145" s="118">
        <v>78.828915000000009</v>
      </c>
      <c r="AO145" s="116">
        <v>68.648250000000004</v>
      </c>
      <c r="AP145" s="117">
        <v>69.575000000000003</v>
      </c>
      <c r="AQ145" s="117">
        <v>110.76242878272001</v>
      </c>
      <c r="AR145" s="117">
        <v>71.400000000000006</v>
      </c>
      <c r="AS145" s="118">
        <v>98.503762500000008</v>
      </c>
      <c r="AT145" s="116">
        <v>85.486500000000007</v>
      </c>
      <c r="AU145" s="117">
        <v>84.75500000000001</v>
      </c>
      <c r="AV145" s="117">
        <v>128.23708380912001</v>
      </c>
      <c r="AW145" s="117">
        <v>80.850000000000009</v>
      </c>
      <c r="AX145" s="118">
        <v>118.19156250000002</v>
      </c>
      <c r="AY145" s="116">
        <v>99.734250000000017</v>
      </c>
      <c r="AZ145" s="117">
        <v>98.67</v>
      </c>
      <c r="BA145" s="117">
        <v>150.55087407360003</v>
      </c>
      <c r="BB145" s="117">
        <v>95.55</v>
      </c>
      <c r="BC145" s="118">
        <v>139.2782325</v>
      </c>
      <c r="BD145" s="116">
        <v>112.68675</v>
      </c>
      <c r="BE145" s="117">
        <v>111.32</v>
      </c>
      <c r="BF145" s="117">
        <v>168.56321079312002</v>
      </c>
      <c r="BG145" s="117">
        <v>102.9</v>
      </c>
      <c r="BH145" s="118">
        <v>147.04973250000003</v>
      </c>
      <c r="BI145" s="116">
        <v>124.02018750000002</v>
      </c>
      <c r="BJ145" s="117">
        <v>122.70500000000001</v>
      </c>
      <c r="BK145" s="117">
        <v>184.96250243328004</v>
      </c>
      <c r="BL145" s="117">
        <v>110.25</v>
      </c>
      <c r="BM145" s="118">
        <v>154.83418500000002</v>
      </c>
      <c r="BN145" s="116">
        <v>135.35362500000002</v>
      </c>
      <c r="BO145" s="117">
        <v>134.09</v>
      </c>
      <c r="BP145" s="117">
        <v>203.24367999935998</v>
      </c>
      <c r="BQ145" s="117">
        <v>117.60000000000001</v>
      </c>
      <c r="BR145" s="118">
        <v>162.60568500000002</v>
      </c>
      <c r="BS145" s="116">
        <v>146.68706250000002</v>
      </c>
      <c r="BT145" s="117">
        <v>145.47500000000002</v>
      </c>
      <c r="BU145" s="117">
        <v>219.37413079296002</v>
      </c>
      <c r="BV145" s="117">
        <v>124.95</v>
      </c>
      <c r="BW145" s="118">
        <v>170.39013750000001</v>
      </c>
      <c r="BX145" s="116">
        <v>158.02050000000003</v>
      </c>
      <c r="BY145" s="117">
        <v>156.86000000000001</v>
      </c>
      <c r="BZ145" s="117">
        <v>236.84878581936002</v>
      </c>
      <c r="CA145" s="117">
        <v>132.30000000000001</v>
      </c>
      <c r="CB145" s="118">
        <v>178.17459000000002</v>
      </c>
      <c r="CC145" s="116">
        <v>191.69700000000003</v>
      </c>
      <c r="CD145" s="117">
        <v>160.02250000000001</v>
      </c>
      <c r="CE145" s="117">
        <v>247.33357883520003</v>
      </c>
      <c r="CF145" s="117">
        <v>177.45000000000002</v>
      </c>
      <c r="CG145" s="118">
        <v>185.94609000000003</v>
      </c>
      <c r="CH145" s="116">
        <v>225.37350000000001</v>
      </c>
      <c r="CI145" s="117">
        <v>174.57</v>
      </c>
      <c r="CJ145" s="117">
        <v>258.35605354416009</v>
      </c>
      <c r="CK145" s="117">
        <v>177.45000000000002</v>
      </c>
      <c r="CL145" s="118">
        <v>193.73054250000001</v>
      </c>
      <c r="CM145" s="116">
        <v>234.44025000000002</v>
      </c>
      <c r="CN145" s="117">
        <v>189.11750000000001</v>
      </c>
      <c r="CO145" s="117">
        <v>269.37852825312001</v>
      </c>
      <c r="CP145" s="117">
        <v>200.55</v>
      </c>
      <c r="CQ145" s="118">
        <v>201.50204250000002</v>
      </c>
      <c r="CR145" s="116">
        <v>243.50700000000003</v>
      </c>
      <c r="CS145" s="117">
        <v>203.66499999999999</v>
      </c>
      <c r="CT145" s="117">
        <v>279.86332126896008</v>
      </c>
      <c r="CU145" s="117">
        <v>200.55</v>
      </c>
      <c r="CV145" s="118">
        <v>209.28649500000003</v>
      </c>
      <c r="CW145" s="116">
        <v>252.57375000000005</v>
      </c>
      <c r="CX145" s="117">
        <v>218.21249999999998</v>
      </c>
      <c r="CY145" s="117">
        <v>291.15463682448006</v>
      </c>
      <c r="CZ145" s="117">
        <v>224.70000000000002</v>
      </c>
      <c r="DA145" s="118">
        <v>217.07094750000002</v>
      </c>
      <c r="DB145" s="116">
        <v>261.64050000000003</v>
      </c>
      <c r="DC145" s="117">
        <v>232.76000000000002</v>
      </c>
      <c r="DD145" s="117">
        <v>301.37058899376001</v>
      </c>
      <c r="DE145" s="117">
        <v>224.70000000000002</v>
      </c>
      <c r="DF145" s="118">
        <v>224.84244750000005</v>
      </c>
      <c r="DG145" s="116">
        <v>270.70725000000004</v>
      </c>
      <c r="DH145" s="117">
        <v>247.3075</v>
      </c>
      <c r="DI145" s="117">
        <v>312.12422285616009</v>
      </c>
      <c r="DJ145" s="117">
        <v>247.8</v>
      </c>
      <c r="DK145" s="118">
        <v>232.62690000000001</v>
      </c>
      <c r="DL145" s="116">
        <v>279.774</v>
      </c>
      <c r="DM145" s="117">
        <v>261.85500000000002</v>
      </c>
      <c r="DN145" s="117">
        <v>322.87785671856005</v>
      </c>
      <c r="DO145" s="117">
        <v>247.8</v>
      </c>
      <c r="DP145" s="118">
        <v>240.39840000000001</v>
      </c>
      <c r="DQ145" s="116">
        <v>288.84075000000001</v>
      </c>
      <c r="DR145" s="117">
        <v>276.40249999999997</v>
      </c>
      <c r="DS145" s="117">
        <v>333.90033142752003</v>
      </c>
      <c r="DT145" s="117">
        <v>270.90000000000003</v>
      </c>
      <c r="DU145" s="118">
        <v>248.18285250000002</v>
      </c>
      <c r="DV145" s="116">
        <v>297.90750000000003</v>
      </c>
      <c r="DW145" s="117">
        <v>290.95000000000005</v>
      </c>
      <c r="DX145" s="117">
        <v>343.84744275024008</v>
      </c>
      <c r="DY145" s="117">
        <v>270.90000000000003</v>
      </c>
      <c r="DZ145" s="118">
        <v>255.96730500000004</v>
      </c>
      <c r="EA145" s="116">
        <v>302.44087500000006</v>
      </c>
      <c r="EB145" s="117">
        <v>292.21499999999997</v>
      </c>
      <c r="EC145" s="117">
        <v>354.33223576608003</v>
      </c>
      <c r="ED145" s="117">
        <v>278.25</v>
      </c>
      <c r="EE145" s="118">
        <v>263.73880500000001</v>
      </c>
      <c r="EF145" s="116">
        <v>306.97425000000004</v>
      </c>
      <c r="EG145" s="117">
        <v>306.13</v>
      </c>
      <c r="EH145" s="117">
        <v>354.33223576608003</v>
      </c>
      <c r="EI145" s="117">
        <v>278.25</v>
      </c>
      <c r="EJ145" s="118">
        <v>271.5232575</v>
      </c>
      <c r="EK145" s="116">
        <v>311.50762500000002</v>
      </c>
      <c r="EL145" s="117">
        <v>320.04500000000002</v>
      </c>
      <c r="EM145" s="117">
        <v>364.01050624224007</v>
      </c>
      <c r="EN145" s="117">
        <v>298.2</v>
      </c>
      <c r="EO145" s="118">
        <v>279.2947575</v>
      </c>
      <c r="EP145" s="116">
        <v>316.04100000000005</v>
      </c>
      <c r="EQ145" s="117">
        <v>333.96</v>
      </c>
      <c r="ER145" s="117">
        <v>364.01050624224007</v>
      </c>
      <c r="ES145" s="117">
        <v>298.2</v>
      </c>
      <c r="ET145" s="118">
        <v>287.07920999999999</v>
      </c>
      <c r="EU145" s="116">
        <v>320.57437499999997</v>
      </c>
      <c r="EV145" s="117">
        <v>347.875</v>
      </c>
      <c r="EW145" s="117">
        <v>374.49529925808014</v>
      </c>
      <c r="EX145" s="117">
        <v>317.10000000000002</v>
      </c>
      <c r="EY145" s="118">
        <v>294.86366250000003</v>
      </c>
      <c r="EZ145" s="116">
        <v>325.10775000000001</v>
      </c>
      <c r="FA145" s="117">
        <v>361.79</v>
      </c>
      <c r="FB145" s="117">
        <v>374.49529925808014</v>
      </c>
      <c r="FC145" s="117">
        <v>317.10000000000002</v>
      </c>
      <c r="FD145" s="118">
        <v>302.63516250000004</v>
      </c>
      <c r="FE145" s="116">
        <v>329.64112499999999</v>
      </c>
      <c r="FF145" s="117">
        <v>375.70499999999998</v>
      </c>
      <c r="FG145" s="117">
        <v>383.63588804112004</v>
      </c>
      <c r="FH145" s="117">
        <v>336</v>
      </c>
      <c r="FI145" s="118">
        <v>310.41961500000002</v>
      </c>
      <c r="FJ145" s="116">
        <v>334.17450000000002</v>
      </c>
      <c r="FK145" s="117">
        <v>389.62</v>
      </c>
      <c r="FL145" s="117">
        <v>383.63588804112004</v>
      </c>
      <c r="FM145" s="117">
        <v>336</v>
      </c>
      <c r="FN145" s="118">
        <v>318.19111500000002</v>
      </c>
      <c r="FO145" s="116">
        <v>338.707875</v>
      </c>
      <c r="FP145" s="117">
        <v>403.53499999999997</v>
      </c>
      <c r="FQ145" s="117">
        <v>394.12068105696011</v>
      </c>
      <c r="FR145" s="117">
        <v>354.90000000000003</v>
      </c>
      <c r="FS145" s="118">
        <v>325.97556749999995</v>
      </c>
      <c r="FT145" s="116">
        <v>343.24125000000004</v>
      </c>
      <c r="FU145" s="117">
        <v>417.45</v>
      </c>
      <c r="FV145" s="117">
        <v>394.12068105696011</v>
      </c>
      <c r="FW145" s="117">
        <v>354.90000000000003</v>
      </c>
      <c r="FX145" s="118">
        <v>333.76002000000005</v>
      </c>
      <c r="FY145" s="116">
        <v>347.77462500000001</v>
      </c>
      <c r="FZ145" s="117">
        <v>431.36500000000001</v>
      </c>
      <c r="GA145" s="117">
        <v>404.33663322624005</v>
      </c>
      <c r="GB145" s="117">
        <v>375.90000000000003</v>
      </c>
      <c r="GC145" s="118">
        <v>341.53152000000006</v>
      </c>
      <c r="GD145" s="116">
        <v>352.30799999999999</v>
      </c>
      <c r="GE145" s="117">
        <v>445.28</v>
      </c>
      <c r="GF145" s="117">
        <v>404.33663322624005</v>
      </c>
      <c r="GG145" s="117">
        <v>375.90000000000003</v>
      </c>
      <c r="GH145" s="118">
        <v>349.31597250000004</v>
      </c>
      <c r="GI145" s="116">
        <v>356.84137500000003</v>
      </c>
      <c r="GJ145" s="117">
        <v>459.19500000000005</v>
      </c>
      <c r="GK145" s="117">
        <v>414.55258539552005</v>
      </c>
      <c r="GL145" s="117">
        <v>396.90000000000003</v>
      </c>
      <c r="GM145" s="118">
        <v>357.08747250000005</v>
      </c>
      <c r="GN145" s="116">
        <v>361.37475000000001</v>
      </c>
      <c r="GO145" s="117">
        <v>473.11</v>
      </c>
      <c r="GP145" s="117">
        <v>414.55258539552005</v>
      </c>
      <c r="GQ145" s="117">
        <v>396.90000000000003</v>
      </c>
      <c r="GR145" s="118">
        <v>364.87192500000003</v>
      </c>
      <c r="GS145" s="116">
        <v>365.90812500000004</v>
      </c>
      <c r="GT145" s="117">
        <v>487.02499999999998</v>
      </c>
      <c r="GU145" s="117">
        <v>423.96201502512002</v>
      </c>
      <c r="GV145" s="117">
        <v>416.85</v>
      </c>
      <c r="GW145" s="118">
        <v>372.65637749999996</v>
      </c>
      <c r="GX145" s="116">
        <v>370.44150000000002</v>
      </c>
      <c r="GY145" s="117">
        <v>500.94</v>
      </c>
      <c r="GZ145" s="117">
        <v>423.96201502512002</v>
      </c>
      <c r="HA145" s="117">
        <v>416.85</v>
      </c>
      <c r="HB145" s="118">
        <v>380.42787750000002</v>
      </c>
      <c r="HC145" s="116">
        <v>374.97487500000005</v>
      </c>
      <c r="HD145" s="117">
        <v>514.85500000000002</v>
      </c>
      <c r="HE145" s="117">
        <v>434.17796719440014</v>
      </c>
      <c r="HF145" s="117">
        <v>437.85</v>
      </c>
      <c r="HG145" s="118">
        <v>388.21233000000007</v>
      </c>
      <c r="HH145" s="116">
        <v>379.50825000000003</v>
      </c>
      <c r="HI145" s="117">
        <v>528.77</v>
      </c>
      <c r="HJ145" s="117">
        <v>434.17796719440014</v>
      </c>
      <c r="HK145" s="117">
        <v>437.85</v>
      </c>
      <c r="HL145" s="118">
        <v>395.98383000000007</v>
      </c>
      <c r="HM145" s="116">
        <v>384.04162500000007</v>
      </c>
      <c r="HN145" s="117">
        <v>542.68500000000006</v>
      </c>
      <c r="HO145" s="117">
        <v>443.85623767056018</v>
      </c>
      <c r="HP145" s="117">
        <v>458.85</v>
      </c>
      <c r="HQ145" s="118">
        <v>403.7682825</v>
      </c>
      <c r="HR145" s="116">
        <v>388.57500000000005</v>
      </c>
      <c r="HS145" s="117">
        <v>556.6</v>
      </c>
      <c r="HT145" s="117">
        <v>443.85623767056018</v>
      </c>
      <c r="HU145" s="117">
        <v>458.85</v>
      </c>
      <c r="HV145" s="118">
        <v>411.55273500000004</v>
      </c>
      <c r="HW145" s="116">
        <v>393.49695000000008</v>
      </c>
      <c r="HX145" s="117">
        <v>544.58249999999998</v>
      </c>
      <c r="HY145" s="117">
        <v>454.07218983984001</v>
      </c>
      <c r="HZ145" s="117">
        <v>477.75</v>
      </c>
      <c r="IA145" s="118">
        <v>419.32423500000004</v>
      </c>
      <c r="IB145" s="116">
        <v>398.41890000000006</v>
      </c>
      <c r="IC145" s="117">
        <v>557.86500000000001</v>
      </c>
      <c r="ID145" s="117">
        <v>454.07218983984001</v>
      </c>
      <c r="IE145" s="117">
        <v>477.75</v>
      </c>
      <c r="IF145" s="118">
        <v>427.10868750000003</v>
      </c>
      <c r="IG145" s="116">
        <v>403.34085000000005</v>
      </c>
      <c r="IH145" s="117">
        <v>571.14749999999992</v>
      </c>
      <c r="II145" s="117">
        <v>464.01930116256011</v>
      </c>
      <c r="IJ145" s="117">
        <v>496.65000000000003</v>
      </c>
      <c r="IK145" s="118">
        <v>434.88018750000003</v>
      </c>
      <c r="IL145" s="116">
        <v>408.26279999999997</v>
      </c>
      <c r="IM145" s="117">
        <v>584.42999999999995</v>
      </c>
      <c r="IN145" s="117">
        <v>464.01930116256011</v>
      </c>
      <c r="IO145" s="117">
        <v>496.65000000000003</v>
      </c>
      <c r="IP145" s="118">
        <v>442.66464000000002</v>
      </c>
      <c r="IQ145" s="116">
        <v>413.18475000000001</v>
      </c>
      <c r="IR145" s="117">
        <v>597.71250000000009</v>
      </c>
      <c r="IS145" s="117">
        <v>475.04177587152003</v>
      </c>
      <c r="IT145" s="117">
        <v>515.55000000000007</v>
      </c>
      <c r="IU145" s="118">
        <v>450.44909250000001</v>
      </c>
      <c r="IV145" s="116">
        <v>418.10670000000005</v>
      </c>
      <c r="IW145" s="117">
        <v>610.995</v>
      </c>
      <c r="IX145" s="117">
        <v>475.04177587152003</v>
      </c>
      <c r="IY145" s="117">
        <v>515.55000000000007</v>
      </c>
      <c r="IZ145" s="118">
        <v>458.22059250000001</v>
      </c>
      <c r="JA145" s="116">
        <v>423.02865000000003</v>
      </c>
      <c r="JB145" s="117">
        <v>624.27750000000003</v>
      </c>
      <c r="JC145" s="117">
        <v>484.18236465456005</v>
      </c>
      <c r="JD145" s="117">
        <v>534.45000000000005</v>
      </c>
      <c r="JE145" s="118">
        <v>466.005045</v>
      </c>
      <c r="JF145" s="116">
        <v>427.95060000000001</v>
      </c>
      <c r="JG145" s="117">
        <v>637.55999999999995</v>
      </c>
      <c r="JH145" s="117">
        <v>484.18236465456005</v>
      </c>
      <c r="JI145" s="117">
        <v>534.45000000000005</v>
      </c>
      <c r="JJ145" s="118">
        <v>473.776545</v>
      </c>
      <c r="JK145" s="116">
        <v>432.87254999999999</v>
      </c>
      <c r="JL145" s="117">
        <v>650.84249999999997</v>
      </c>
      <c r="JM145" s="117">
        <v>494.3983168238401</v>
      </c>
      <c r="JN145" s="117">
        <v>553.35</v>
      </c>
      <c r="JO145" s="118">
        <v>481.56099750000004</v>
      </c>
      <c r="JP145" s="116">
        <v>437.79450000000003</v>
      </c>
      <c r="JQ145" s="117">
        <v>664.125</v>
      </c>
      <c r="JR145" s="117">
        <v>494.3983168238401</v>
      </c>
      <c r="JS145" s="117">
        <v>553.35</v>
      </c>
      <c r="JT145" s="118">
        <v>489.34545000000008</v>
      </c>
      <c r="JU145" s="116">
        <v>441.68025</v>
      </c>
      <c r="JV145" s="117">
        <v>677.40750000000003</v>
      </c>
      <c r="JW145" s="117">
        <v>504.61426899312011</v>
      </c>
      <c r="JX145" s="117">
        <v>572.25</v>
      </c>
      <c r="JY145" s="118">
        <v>497.11695000000009</v>
      </c>
      <c r="JZ145" s="116">
        <v>445.56600000000003</v>
      </c>
      <c r="KA145" s="117">
        <v>690.69</v>
      </c>
      <c r="KB145" s="117">
        <v>504.61426899312011</v>
      </c>
      <c r="KC145" s="117">
        <v>572.25</v>
      </c>
      <c r="KD145" s="118">
        <v>504.90140250000007</v>
      </c>
      <c r="KE145" s="116">
        <v>449.45175</v>
      </c>
      <c r="KF145" s="117">
        <v>703.97249999999997</v>
      </c>
      <c r="KG145" s="117">
        <v>514.29253946928009</v>
      </c>
      <c r="KH145" s="117">
        <v>592.20000000000005</v>
      </c>
      <c r="KI145" s="118">
        <v>512.67290250000008</v>
      </c>
      <c r="KJ145" s="116">
        <v>453.33750000000003</v>
      </c>
      <c r="KK145" s="117">
        <v>717.255</v>
      </c>
      <c r="KL145" s="117">
        <v>514.29253946928009</v>
      </c>
      <c r="KM145" s="117">
        <v>592.20000000000005</v>
      </c>
      <c r="KN145" s="118">
        <v>520.45735500000001</v>
      </c>
      <c r="KO145" s="116">
        <v>457.22325000000001</v>
      </c>
      <c r="KP145" s="117">
        <v>730.53750000000002</v>
      </c>
      <c r="KQ145" s="117">
        <v>523.97080994544012</v>
      </c>
      <c r="KR145" s="117">
        <v>611.1</v>
      </c>
      <c r="KS145" s="118">
        <v>528.24180750000005</v>
      </c>
      <c r="KT145" s="116">
        <v>461.10900000000004</v>
      </c>
      <c r="KU145" s="117">
        <v>743.81999999999994</v>
      </c>
      <c r="KV145" s="117">
        <v>523.97080994544012</v>
      </c>
      <c r="KW145" s="117">
        <v>611.1</v>
      </c>
      <c r="KX145" s="118">
        <v>536.0133075</v>
      </c>
      <c r="KY145" s="116">
        <v>464.99475000000007</v>
      </c>
      <c r="KZ145" s="117">
        <v>757.10250000000008</v>
      </c>
      <c r="LA145" s="117">
        <v>534.45560296127996</v>
      </c>
      <c r="LB145" s="117">
        <v>630</v>
      </c>
      <c r="LC145" s="118">
        <v>543.79776000000004</v>
      </c>
      <c r="LD145" s="116">
        <v>468.88050000000004</v>
      </c>
      <c r="LE145" s="117">
        <v>770.38499999999999</v>
      </c>
      <c r="LF145" s="117">
        <v>534.45560296127996</v>
      </c>
      <c r="LG145" s="117">
        <v>630</v>
      </c>
      <c r="LH145" s="118">
        <v>551.56925999999999</v>
      </c>
      <c r="LI145" s="116">
        <v>472.76625000000007</v>
      </c>
      <c r="LJ145" s="117">
        <v>783.66750000000002</v>
      </c>
      <c r="LK145" s="117">
        <v>544.13387343744</v>
      </c>
      <c r="LL145" s="117">
        <v>648.9</v>
      </c>
      <c r="LM145" s="118">
        <v>559.35371250000003</v>
      </c>
      <c r="LN145" s="116">
        <v>476.65200000000004</v>
      </c>
      <c r="LO145" s="117">
        <v>796.95</v>
      </c>
      <c r="LP145" s="117">
        <v>544.13387343744</v>
      </c>
      <c r="LQ145" s="117">
        <v>648.9</v>
      </c>
      <c r="LR145" s="118">
        <v>567.13816500000007</v>
      </c>
    </row>
    <row r="146" spans="1:330">
      <c r="A146" s="122" t="s">
        <v>171</v>
      </c>
      <c r="B146" s="127" t="s">
        <v>404</v>
      </c>
      <c r="C146" s="116">
        <v>98.439000000000007</v>
      </c>
      <c r="D146" s="116">
        <v>150.24900000000002</v>
      </c>
      <c r="E146" s="116">
        <v>195.58275000000003</v>
      </c>
      <c r="F146" s="161">
        <v>221.49</v>
      </c>
      <c r="G146" s="116" t="e">
        <v>#N/A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89.660313600000009</v>
      </c>
      <c r="N146" s="117">
        <v>103.66973760000002</v>
      </c>
      <c r="O146" s="117">
        <v>117.6791616</v>
      </c>
      <c r="P146" s="117">
        <v>134.49047040000002</v>
      </c>
      <c r="Q146" s="117">
        <v>151.30177920000003</v>
      </c>
      <c r="R146" s="117">
        <v>89.25</v>
      </c>
      <c r="S146" s="117">
        <v>123.9</v>
      </c>
      <c r="T146" s="117">
        <v>145.95000000000002</v>
      </c>
      <c r="U146" s="117">
        <v>169.05</v>
      </c>
      <c r="V146" s="117" t="e">
        <v>#N/A</v>
      </c>
      <c r="W146" s="118">
        <v>110.8863525</v>
      </c>
      <c r="X146" s="118">
        <v>179.61231749999999</v>
      </c>
      <c r="Y146" s="118">
        <v>220.21840500000002</v>
      </c>
      <c r="Z146" s="118">
        <v>260.82449250000002</v>
      </c>
      <c r="AA146" s="118" t="e">
        <v>#N/A</v>
      </c>
      <c r="AC146" s="122" t="s">
        <v>171</v>
      </c>
      <c r="AD146" s="127" t="s">
        <v>404</v>
      </c>
      <c r="AE146" s="116">
        <v>98.439000000000007</v>
      </c>
      <c r="AF146" s="117">
        <v>0</v>
      </c>
      <c r="AG146" s="117">
        <v>181.17043154496002</v>
      </c>
      <c r="AH146" s="117">
        <v>86.100000000000009</v>
      </c>
      <c r="AI146" s="118">
        <v>132.25797750000001</v>
      </c>
      <c r="AJ146" s="116">
        <v>150.24900000000002</v>
      </c>
      <c r="AK146" s="117">
        <v>0</v>
      </c>
      <c r="AL146" s="117">
        <v>247.16378461632004</v>
      </c>
      <c r="AM146" s="117">
        <v>119.7</v>
      </c>
      <c r="AN146" s="118">
        <v>189.05469000000005</v>
      </c>
      <c r="AO146" s="116">
        <v>195.58275000000003</v>
      </c>
      <c r="AP146" s="117">
        <v>0</v>
      </c>
      <c r="AQ146" s="117">
        <v>297.59266762368003</v>
      </c>
      <c r="AR146" s="117">
        <v>142.80000000000001</v>
      </c>
      <c r="AS146" s="118">
        <v>225.12740250000002</v>
      </c>
      <c r="AT146" s="116">
        <v>240.91650000000001</v>
      </c>
      <c r="AU146" s="117">
        <v>0</v>
      </c>
      <c r="AV146" s="117">
        <v>348.02155063103999</v>
      </c>
      <c r="AW146" s="117">
        <v>165.9</v>
      </c>
      <c r="AX146" s="118">
        <v>261.20011499999998</v>
      </c>
      <c r="AY146" s="116">
        <v>275.88825000000003</v>
      </c>
      <c r="AZ146" s="117">
        <v>0</v>
      </c>
      <c r="BA146" s="117">
        <v>413.08103549856003</v>
      </c>
      <c r="BB146" s="117">
        <v>189</v>
      </c>
      <c r="BC146" s="118">
        <v>299.85037500000004</v>
      </c>
      <c r="BD146" s="116">
        <v>314.74575000000004</v>
      </c>
      <c r="BE146" s="117">
        <v>0</v>
      </c>
      <c r="BF146" s="117">
        <v>457.28413048032013</v>
      </c>
      <c r="BG146" s="117">
        <v>207.9</v>
      </c>
      <c r="BH146" s="118">
        <v>318.56673749999999</v>
      </c>
      <c r="BI146" s="116">
        <v>354.57468750000004</v>
      </c>
      <c r="BJ146" s="117">
        <v>0</v>
      </c>
      <c r="BK146" s="117">
        <v>501.79851486336014</v>
      </c>
      <c r="BL146" s="117">
        <v>226.8</v>
      </c>
      <c r="BM146" s="118">
        <v>337.28309999999999</v>
      </c>
      <c r="BN146" s="116">
        <v>394.40362500000003</v>
      </c>
      <c r="BO146" s="117">
        <v>0</v>
      </c>
      <c r="BP146" s="117">
        <v>546.62418864768006</v>
      </c>
      <c r="BQ146" s="117">
        <v>245.70000000000002</v>
      </c>
      <c r="BR146" s="118">
        <v>356.01241500000003</v>
      </c>
      <c r="BS146" s="116">
        <v>434.23256250000003</v>
      </c>
      <c r="BT146" s="117">
        <v>0</v>
      </c>
      <c r="BU146" s="117">
        <v>591.44986243200015</v>
      </c>
      <c r="BV146" s="117">
        <v>264.60000000000002</v>
      </c>
      <c r="BW146" s="118">
        <v>374.72877750000004</v>
      </c>
      <c r="BX146" s="116">
        <v>474.06150000000002</v>
      </c>
      <c r="BY146" s="117">
        <v>0</v>
      </c>
      <c r="BZ146" s="117">
        <v>635.96424681504004</v>
      </c>
      <c r="CA146" s="117">
        <v>282.45</v>
      </c>
      <c r="CB146" s="118">
        <v>393.45809250000002</v>
      </c>
      <c r="CC146" s="116">
        <v>525.87150000000008</v>
      </c>
      <c r="CD146" s="117">
        <v>0</v>
      </c>
      <c r="CE146" s="117">
        <v>663.04642472640012</v>
      </c>
      <c r="CF146" s="117">
        <v>358.05</v>
      </c>
      <c r="CG146" s="118">
        <v>412.17445500000008</v>
      </c>
      <c r="CH146" s="116">
        <v>577.68150000000003</v>
      </c>
      <c r="CI146" s="117">
        <v>0</v>
      </c>
      <c r="CJ146" s="117">
        <v>689.81731323648012</v>
      </c>
      <c r="CK146" s="117">
        <v>358.05</v>
      </c>
      <c r="CL146" s="118">
        <v>430.89081750000003</v>
      </c>
      <c r="CM146" s="116">
        <v>600.69809250000003</v>
      </c>
      <c r="CN146" s="117">
        <v>0</v>
      </c>
      <c r="CO146" s="117">
        <v>717.52206995040024</v>
      </c>
      <c r="CP146" s="117">
        <v>406.35</v>
      </c>
      <c r="CQ146" s="118">
        <v>449.62013250000001</v>
      </c>
      <c r="CR146" s="116">
        <v>623.71468500000015</v>
      </c>
      <c r="CS146" s="117">
        <v>0</v>
      </c>
      <c r="CT146" s="117">
        <v>744.91553726304016</v>
      </c>
      <c r="CU146" s="117">
        <v>406.35</v>
      </c>
      <c r="CV146" s="118">
        <v>468.33649500000001</v>
      </c>
      <c r="CW146" s="116">
        <v>646.73127750000015</v>
      </c>
      <c r="CX146" s="117">
        <v>0</v>
      </c>
      <c r="CY146" s="117">
        <v>772.30900457568021</v>
      </c>
      <c r="CZ146" s="117">
        <v>453.6</v>
      </c>
      <c r="DA146" s="118">
        <v>487.06581000000006</v>
      </c>
      <c r="DB146" s="116">
        <v>669.74787000000015</v>
      </c>
      <c r="DC146" s="117">
        <v>0</v>
      </c>
      <c r="DD146" s="117">
        <v>800.01376128959998</v>
      </c>
      <c r="DE146" s="117">
        <v>453.6</v>
      </c>
      <c r="DF146" s="118">
        <v>505.78217250000006</v>
      </c>
      <c r="DG146" s="116">
        <v>692.76446250000004</v>
      </c>
      <c r="DH146" s="117">
        <v>0</v>
      </c>
      <c r="DI146" s="117">
        <v>826.78464979968021</v>
      </c>
      <c r="DJ146" s="117">
        <v>501.90000000000003</v>
      </c>
      <c r="DK146" s="118">
        <v>524.49853500000006</v>
      </c>
      <c r="DL146" s="116">
        <v>715.78105500000004</v>
      </c>
      <c r="DM146" s="117">
        <v>0</v>
      </c>
      <c r="DN146" s="117">
        <v>853.24424890848024</v>
      </c>
      <c r="DO146" s="117">
        <v>501.90000000000003</v>
      </c>
      <c r="DP146" s="118">
        <v>543.22784999999999</v>
      </c>
      <c r="DQ146" s="116">
        <v>738.79764750000004</v>
      </c>
      <c r="DR146" s="117">
        <v>0</v>
      </c>
      <c r="DS146" s="117">
        <v>881.57158442496018</v>
      </c>
      <c r="DT146" s="117">
        <v>549.15</v>
      </c>
      <c r="DU146" s="118">
        <v>561.94421250000005</v>
      </c>
      <c r="DV146" s="116">
        <v>761.81424000000004</v>
      </c>
      <c r="DW146" s="117">
        <v>0</v>
      </c>
      <c r="DX146" s="117">
        <v>909.27634113888018</v>
      </c>
      <c r="DY146" s="117">
        <v>549.15</v>
      </c>
      <c r="DZ146" s="118">
        <v>580.67352750000009</v>
      </c>
      <c r="EA146" s="116">
        <v>774.11911500000008</v>
      </c>
      <c r="EB146" s="117">
        <v>0</v>
      </c>
      <c r="EC146" s="117">
        <v>938.53754485920012</v>
      </c>
      <c r="ED146" s="117">
        <v>599.55000000000007</v>
      </c>
      <c r="EE146" s="118">
        <v>599.38989000000004</v>
      </c>
      <c r="EF146" s="116">
        <v>786.42399</v>
      </c>
      <c r="EG146" s="117">
        <v>0</v>
      </c>
      <c r="EH146" s="117">
        <v>938.53754485920012</v>
      </c>
      <c r="EI146" s="117">
        <v>599.55000000000007</v>
      </c>
      <c r="EJ146" s="118">
        <v>618.10625249999998</v>
      </c>
      <c r="EK146" s="116">
        <v>798.72886499999993</v>
      </c>
      <c r="EL146" s="117">
        <v>0</v>
      </c>
      <c r="EM146" s="117">
        <v>969.04390618464026</v>
      </c>
      <c r="EN146" s="117">
        <v>673.05000000000007</v>
      </c>
      <c r="EO146" s="118">
        <v>636.83556750000002</v>
      </c>
      <c r="EP146" s="116">
        <v>811.03374000000008</v>
      </c>
      <c r="EQ146" s="117">
        <v>0</v>
      </c>
      <c r="ER146" s="117">
        <v>969.04390618464026</v>
      </c>
      <c r="ES146" s="117">
        <v>673.05000000000007</v>
      </c>
      <c r="ET146" s="118">
        <v>655.55193000000008</v>
      </c>
      <c r="EU146" s="116">
        <v>823.338615</v>
      </c>
      <c r="EV146" s="117">
        <v>0</v>
      </c>
      <c r="EW146" s="117">
        <v>998.92768870752025</v>
      </c>
      <c r="EX146" s="117">
        <v>745.5</v>
      </c>
      <c r="EY146" s="118">
        <v>674.28124500000013</v>
      </c>
      <c r="EZ146" s="116">
        <v>835.64349000000004</v>
      </c>
      <c r="FA146" s="117">
        <v>0</v>
      </c>
      <c r="FB146" s="117">
        <v>998.92768870752025</v>
      </c>
      <c r="FC146" s="117">
        <v>745.5</v>
      </c>
      <c r="FD146" s="118">
        <v>692.99760749999996</v>
      </c>
      <c r="FE146" s="116">
        <v>847.94836499999997</v>
      </c>
      <c r="FF146" s="117">
        <v>0</v>
      </c>
      <c r="FG146" s="117">
        <v>1028.50018182912</v>
      </c>
      <c r="FH146" s="117">
        <v>819</v>
      </c>
      <c r="FI146" s="118">
        <v>711.71397000000002</v>
      </c>
      <c r="FJ146" s="116">
        <v>860.25324000000001</v>
      </c>
      <c r="FK146" s="117">
        <v>0</v>
      </c>
      <c r="FL146" s="117">
        <v>1028.50018182912</v>
      </c>
      <c r="FM146" s="117">
        <v>819</v>
      </c>
      <c r="FN146" s="118">
        <v>730.44328500000006</v>
      </c>
      <c r="FO146" s="116">
        <v>872.55811500000004</v>
      </c>
      <c r="FP146" s="117">
        <v>0</v>
      </c>
      <c r="FQ146" s="117">
        <v>1058.6952537532802</v>
      </c>
      <c r="FR146" s="117">
        <v>892.5</v>
      </c>
      <c r="FS146" s="118">
        <v>749.15964750000001</v>
      </c>
      <c r="FT146" s="116">
        <v>884.86299000000008</v>
      </c>
      <c r="FU146" s="117">
        <v>0</v>
      </c>
      <c r="FV146" s="117">
        <v>1058.6952537532802</v>
      </c>
      <c r="FW146" s="117">
        <v>892.5</v>
      </c>
      <c r="FX146" s="118">
        <v>767.88896250000005</v>
      </c>
      <c r="FY146" s="116">
        <v>897.16786500000001</v>
      </c>
      <c r="FZ146" s="117">
        <v>0</v>
      </c>
      <c r="GA146" s="117">
        <v>1088.5790362761602</v>
      </c>
      <c r="GB146" s="117">
        <v>971.25</v>
      </c>
      <c r="GC146" s="118">
        <v>786.60532499999999</v>
      </c>
      <c r="GD146" s="116">
        <v>909.47273999999993</v>
      </c>
      <c r="GE146" s="117">
        <v>0</v>
      </c>
      <c r="GF146" s="117">
        <v>1088.5790362761602</v>
      </c>
      <c r="GG146" s="117">
        <v>971.25</v>
      </c>
      <c r="GH146" s="118">
        <v>805.32168750000005</v>
      </c>
      <c r="GI146" s="116">
        <v>921.77761500000008</v>
      </c>
      <c r="GJ146" s="117">
        <v>0</v>
      </c>
      <c r="GK146" s="117">
        <v>1119.0853976016001</v>
      </c>
      <c r="GL146" s="117">
        <v>1050</v>
      </c>
      <c r="GM146" s="118">
        <v>824.0510025000001</v>
      </c>
      <c r="GN146" s="116">
        <v>934.08249000000001</v>
      </c>
      <c r="GO146" s="117">
        <v>0</v>
      </c>
      <c r="GP146" s="117">
        <v>1119.0853976016001</v>
      </c>
      <c r="GQ146" s="117">
        <v>1050</v>
      </c>
      <c r="GR146" s="118">
        <v>842.76736500000004</v>
      </c>
      <c r="GS146" s="116">
        <v>946.38736500000005</v>
      </c>
      <c r="GT146" s="117">
        <v>0</v>
      </c>
      <c r="GU146" s="117">
        <v>1149.2804695257603</v>
      </c>
      <c r="GV146" s="117">
        <v>1128.75</v>
      </c>
      <c r="GW146" s="118">
        <v>861.49668000000008</v>
      </c>
      <c r="GX146" s="116">
        <v>958.69223999999997</v>
      </c>
      <c r="GY146" s="117">
        <v>0</v>
      </c>
      <c r="GZ146" s="117">
        <v>1149.2804695257603</v>
      </c>
      <c r="HA146" s="117">
        <v>1128.75</v>
      </c>
      <c r="HB146" s="118">
        <v>880.21304250000014</v>
      </c>
      <c r="HC146" s="116">
        <v>970.99711500000012</v>
      </c>
      <c r="HD146" s="117">
        <v>0</v>
      </c>
      <c r="HE146" s="117">
        <v>1178.8529626473601</v>
      </c>
      <c r="HF146" s="117">
        <v>1207.5</v>
      </c>
      <c r="HG146" s="118">
        <v>898.92940499999997</v>
      </c>
      <c r="HH146" s="116">
        <v>983.30199000000005</v>
      </c>
      <c r="HI146" s="117">
        <v>0</v>
      </c>
      <c r="HJ146" s="117">
        <v>1178.8529626473601</v>
      </c>
      <c r="HK146" s="117">
        <v>1207.5</v>
      </c>
      <c r="HL146" s="118">
        <v>917.65872000000002</v>
      </c>
      <c r="HM146" s="116">
        <v>995.60686499999997</v>
      </c>
      <c r="HN146" s="117">
        <v>0</v>
      </c>
      <c r="HO146" s="117">
        <v>1209.04803457152</v>
      </c>
      <c r="HP146" s="117">
        <v>1286.25</v>
      </c>
      <c r="HQ146" s="118">
        <v>936.37508249999996</v>
      </c>
      <c r="HR146" s="116">
        <v>1007.91174</v>
      </c>
      <c r="HS146" s="117">
        <v>0</v>
      </c>
      <c r="HT146" s="117">
        <v>1209.04803457152</v>
      </c>
      <c r="HU146" s="117">
        <v>1286.25</v>
      </c>
      <c r="HV146" s="118">
        <v>955.1043975</v>
      </c>
      <c r="HW146" s="116">
        <v>1019.5689900000001</v>
      </c>
      <c r="HX146" s="117">
        <v>0</v>
      </c>
      <c r="HY146" s="117">
        <v>1239.2431064956804</v>
      </c>
      <c r="HZ146" s="117">
        <v>1365</v>
      </c>
      <c r="IA146" s="118">
        <v>973.82076000000006</v>
      </c>
      <c r="IB146" s="116">
        <v>1031.22624</v>
      </c>
      <c r="IC146" s="117">
        <v>0</v>
      </c>
      <c r="ID146" s="117">
        <v>1239.2431064956804</v>
      </c>
      <c r="IE146" s="117">
        <v>1365</v>
      </c>
      <c r="IF146" s="118">
        <v>992.53712250000001</v>
      </c>
      <c r="IG146" s="116">
        <v>1042.8834899999999</v>
      </c>
      <c r="IH146" s="117">
        <v>0</v>
      </c>
      <c r="II146" s="117">
        <v>1267.8817314134401</v>
      </c>
      <c r="IJ146" s="117">
        <v>1443.75</v>
      </c>
      <c r="IK146" s="118">
        <v>1011.2664375000001</v>
      </c>
      <c r="IL146" s="116">
        <v>1054.5407399999999</v>
      </c>
      <c r="IM146" s="117">
        <v>0</v>
      </c>
      <c r="IN146" s="117">
        <v>1267.8817314134401</v>
      </c>
      <c r="IO146" s="117">
        <v>1443.75</v>
      </c>
      <c r="IP146" s="118">
        <v>1029.9828000000002</v>
      </c>
      <c r="IQ146" s="116">
        <v>1066.1979900000001</v>
      </c>
      <c r="IR146" s="117">
        <v>0</v>
      </c>
      <c r="IS146" s="117">
        <v>1298.6993821401602</v>
      </c>
      <c r="IT146" s="117">
        <v>1521.45</v>
      </c>
      <c r="IU146" s="118">
        <v>1048.6991625000001</v>
      </c>
      <c r="IV146" s="116">
        <v>1077.8552400000001</v>
      </c>
      <c r="IW146" s="117">
        <v>0</v>
      </c>
      <c r="IX146" s="117">
        <v>1298.6993821401602</v>
      </c>
      <c r="IY146" s="117">
        <v>1521.45</v>
      </c>
      <c r="IZ146" s="118">
        <v>1067.4284775000001</v>
      </c>
      <c r="JA146" s="116">
        <v>1089.5124900000001</v>
      </c>
      <c r="JB146" s="117">
        <v>0</v>
      </c>
      <c r="JC146" s="117">
        <v>1327.6492964592001</v>
      </c>
      <c r="JD146" s="117">
        <v>1600.2</v>
      </c>
      <c r="JE146" s="118">
        <v>1086.1448399999999</v>
      </c>
      <c r="JF146" s="116">
        <v>1101.16974</v>
      </c>
      <c r="JG146" s="117">
        <v>0</v>
      </c>
      <c r="JH146" s="117">
        <v>1327.6492964592001</v>
      </c>
      <c r="JI146" s="117">
        <v>1600.2</v>
      </c>
      <c r="JJ146" s="118">
        <v>1104.8741550000002</v>
      </c>
      <c r="JK146" s="116">
        <v>1112.82699</v>
      </c>
      <c r="JL146" s="117">
        <v>0</v>
      </c>
      <c r="JM146" s="117">
        <v>1356.5992107782401</v>
      </c>
      <c r="JN146" s="117">
        <v>1678.95</v>
      </c>
      <c r="JO146" s="118">
        <v>1123.5905175</v>
      </c>
      <c r="JP146" s="116">
        <v>1124.48424</v>
      </c>
      <c r="JQ146" s="117">
        <v>0</v>
      </c>
      <c r="JR146" s="117">
        <v>1356.5992107782401</v>
      </c>
      <c r="JS146" s="117">
        <v>1678.95</v>
      </c>
      <c r="JT146" s="118">
        <v>1142.3068799999999</v>
      </c>
      <c r="JU146" s="116">
        <v>1137.4367400000001</v>
      </c>
      <c r="JV146" s="117">
        <v>0</v>
      </c>
      <c r="JW146" s="117">
        <v>1385.8604144985604</v>
      </c>
      <c r="JX146" s="117">
        <v>1757.7</v>
      </c>
      <c r="JY146" s="118">
        <v>1161.0361950000001</v>
      </c>
      <c r="JZ146" s="116">
        <v>1150.38924</v>
      </c>
      <c r="KA146" s="117">
        <v>0</v>
      </c>
      <c r="KB146" s="117">
        <v>1385.8604144985604</v>
      </c>
      <c r="KC146" s="117">
        <v>1757.7</v>
      </c>
      <c r="KD146" s="118">
        <v>1179.7525575</v>
      </c>
      <c r="KE146" s="116">
        <v>1163.3417400000001</v>
      </c>
      <c r="KF146" s="117">
        <v>0</v>
      </c>
      <c r="KG146" s="117">
        <v>1415.1216182188805</v>
      </c>
      <c r="KH146" s="117">
        <v>1836.45</v>
      </c>
      <c r="KI146" s="118">
        <v>1198.4818725</v>
      </c>
      <c r="KJ146" s="116">
        <v>1176.2942399999999</v>
      </c>
      <c r="KK146" s="117">
        <v>0</v>
      </c>
      <c r="KL146" s="117">
        <v>1415.1216182188805</v>
      </c>
      <c r="KM146" s="117">
        <v>1836.45</v>
      </c>
      <c r="KN146" s="118">
        <v>1217.1982350000001</v>
      </c>
      <c r="KO146" s="116">
        <v>1189.24674</v>
      </c>
      <c r="KP146" s="117">
        <v>0</v>
      </c>
      <c r="KQ146" s="117">
        <v>1445.3166901430402</v>
      </c>
      <c r="KR146" s="117">
        <v>1914.15</v>
      </c>
      <c r="KS146" s="118">
        <v>1235.9145975000001</v>
      </c>
      <c r="KT146" s="116">
        <v>1202.1992400000001</v>
      </c>
      <c r="KU146" s="117">
        <v>0</v>
      </c>
      <c r="KV146" s="117">
        <v>1445.3166901430402</v>
      </c>
      <c r="KW146" s="117">
        <v>1914.15</v>
      </c>
      <c r="KX146" s="118">
        <v>1254.6439124999999</v>
      </c>
      <c r="KY146" s="116">
        <v>1215.15174</v>
      </c>
      <c r="KZ146" s="117">
        <v>0</v>
      </c>
      <c r="LA146" s="117">
        <v>1474.8891832646405</v>
      </c>
      <c r="LB146" s="117">
        <v>1992.9</v>
      </c>
      <c r="LC146" s="118">
        <v>1273.360275</v>
      </c>
      <c r="LD146" s="116">
        <v>1228.1042400000001</v>
      </c>
      <c r="LE146" s="117">
        <v>0</v>
      </c>
      <c r="LF146" s="117">
        <v>1474.8891832646405</v>
      </c>
      <c r="LG146" s="117">
        <v>1992.9</v>
      </c>
      <c r="LH146" s="118">
        <v>1292.08959</v>
      </c>
      <c r="LI146" s="116">
        <v>1241.05674</v>
      </c>
      <c r="LJ146" s="117">
        <v>0</v>
      </c>
      <c r="LK146" s="117">
        <v>1504.7729657875202</v>
      </c>
      <c r="LL146" s="117">
        <v>2071.65</v>
      </c>
      <c r="LM146" s="118">
        <v>1310.8059525000001</v>
      </c>
      <c r="LN146" s="116">
        <v>1254.0092400000001</v>
      </c>
      <c r="LO146" s="117">
        <v>0</v>
      </c>
      <c r="LP146" s="117">
        <v>1504.7729657875202</v>
      </c>
      <c r="LQ146" s="117">
        <v>2071.65</v>
      </c>
      <c r="LR146" s="118">
        <v>1329.5352675000001</v>
      </c>
    </row>
    <row r="147" spans="1:330">
      <c r="A147" s="122" t="s">
        <v>172</v>
      </c>
      <c r="B147" s="127" t="s">
        <v>405</v>
      </c>
      <c r="C147" s="116">
        <v>98.439000000000007</v>
      </c>
      <c r="D147" s="116">
        <v>150.24900000000002</v>
      </c>
      <c r="E147" s="116">
        <v>195.58275000000003</v>
      </c>
      <c r="F147" s="161">
        <v>221.49</v>
      </c>
      <c r="G147" s="116" t="e">
        <v>#N/A</v>
      </c>
      <c r="H147" s="117">
        <v>94.875000000000014</v>
      </c>
      <c r="I147" s="117">
        <v>139.15</v>
      </c>
      <c r="J147" s="117">
        <v>183.42500000000001</v>
      </c>
      <c r="K147" s="117">
        <v>227.7</v>
      </c>
      <c r="L147" s="117">
        <v>271.97499999999997</v>
      </c>
      <c r="M147" s="117">
        <v>89.660313600000009</v>
      </c>
      <c r="N147" s="117">
        <v>103.66973760000002</v>
      </c>
      <c r="O147" s="117">
        <v>117.6791616</v>
      </c>
      <c r="P147" s="117">
        <v>134.49047040000002</v>
      </c>
      <c r="Q147" s="117">
        <v>151.30177920000003</v>
      </c>
      <c r="R147" s="117">
        <v>89.25</v>
      </c>
      <c r="S147" s="117">
        <v>123.9</v>
      </c>
      <c r="T147" s="117">
        <v>145.95000000000002</v>
      </c>
      <c r="U147" s="117">
        <v>169.05</v>
      </c>
      <c r="V147" s="117" t="e">
        <v>#N/A</v>
      </c>
      <c r="W147" s="118">
        <v>110.8863525</v>
      </c>
      <c r="X147" s="118">
        <v>179.61231749999999</v>
      </c>
      <c r="Y147" s="118">
        <v>220.21840500000002</v>
      </c>
      <c r="Z147" s="118">
        <v>260.82449250000002</v>
      </c>
      <c r="AA147" s="118" t="e">
        <v>#N/A</v>
      </c>
      <c r="AC147" s="122" t="s">
        <v>172</v>
      </c>
      <c r="AD147" s="127" t="s">
        <v>405</v>
      </c>
      <c r="AE147" s="116">
        <v>98.439000000000007</v>
      </c>
      <c r="AF147" s="117">
        <v>94.875000000000014</v>
      </c>
      <c r="AG147" s="117">
        <v>181.17043154496002</v>
      </c>
      <c r="AH147" s="117">
        <v>86.100000000000009</v>
      </c>
      <c r="AI147" s="118">
        <v>132.25797750000001</v>
      </c>
      <c r="AJ147" s="116">
        <v>150.24900000000002</v>
      </c>
      <c r="AK147" s="117">
        <v>139.15</v>
      </c>
      <c r="AL147" s="117">
        <v>247.16378461632004</v>
      </c>
      <c r="AM147" s="117">
        <v>119.7</v>
      </c>
      <c r="AN147" s="118">
        <v>189.05469000000005</v>
      </c>
      <c r="AO147" s="116">
        <v>195.58275000000003</v>
      </c>
      <c r="AP147" s="117">
        <v>183.42500000000001</v>
      </c>
      <c r="AQ147" s="117">
        <v>297.59266762368003</v>
      </c>
      <c r="AR147" s="117">
        <v>142.80000000000001</v>
      </c>
      <c r="AS147" s="118">
        <v>225.12740250000002</v>
      </c>
      <c r="AT147" s="116">
        <v>240.91650000000001</v>
      </c>
      <c r="AU147" s="117">
        <v>227.7</v>
      </c>
      <c r="AV147" s="117">
        <v>348.02155063103999</v>
      </c>
      <c r="AW147" s="117">
        <v>165.9</v>
      </c>
      <c r="AX147" s="118">
        <v>261.20011499999998</v>
      </c>
      <c r="AY147" s="116">
        <v>275.88825000000003</v>
      </c>
      <c r="AZ147" s="117">
        <v>271.97499999999997</v>
      </c>
      <c r="BA147" s="117">
        <v>413.08103549856003</v>
      </c>
      <c r="BB147" s="117">
        <v>189</v>
      </c>
      <c r="BC147" s="118">
        <v>299.85037500000004</v>
      </c>
      <c r="BD147" s="116">
        <v>314.74575000000004</v>
      </c>
      <c r="BE147" s="117">
        <v>309.92500000000001</v>
      </c>
      <c r="BF147" s="117">
        <v>457.28413048032013</v>
      </c>
      <c r="BG147" s="117">
        <v>207.9</v>
      </c>
      <c r="BH147" s="118">
        <v>318.56673749999999</v>
      </c>
      <c r="BI147" s="116">
        <v>354.57468750000004</v>
      </c>
      <c r="BJ147" s="117">
        <v>347.875</v>
      </c>
      <c r="BK147" s="117">
        <v>501.79851486336014</v>
      </c>
      <c r="BL147" s="117">
        <v>226.8</v>
      </c>
      <c r="BM147" s="118">
        <v>337.28309999999999</v>
      </c>
      <c r="BN147" s="116">
        <v>394.40362500000003</v>
      </c>
      <c r="BO147" s="117">
        <v>385.82500000000005</v>
      </c>
      <c r="BP147" s="117">
        <v>546.62418864768006</v>
      </c>
      <c r="BQ147" s="117">
        <v>245.70000000000002</v>
      </c>
      <c r="BR147" s="118">
        <v>356.01241500000003</v>
      </c>
      <c r="BS147" s="116">
        <v>434.23256250000003</v>
      </c>
      <c r="BT147" s="117">
        <v>423.77499999999998</v>
      </c>
      <c r="BU147" s="117">
        <v>591.44986243200015</v>
      </c>
      <c r="BV147" s="117">
        <v>264.60000000000002</v>
      </c>
      <c r="BW147" s="118">
        <v>374.72877750000004</v>
      </c>
      <c r="BX147" s="116">
        <v>474.06150000000002</v>
      </c>
      <c r="BY147" s="117">
        <v>455.4</v>
      </c>
      <c r="BZ147" s="117">
        <v>635.96424681504004</v>
      </c>
      <c r="CA147" s="117">
        <v>282.45</v>
      </c>
      <c r="CB147" s="118">
        <v>393.45809250000002</v>
      </c>
      <c r="CC147" s="116">
        <v>525.87150000000008</v>
      </c>
      <c r="CD147" s="117">
        <v>466.15250000000003</v>
      </c>
      <c r="CE147" s="117">
        <v>663.04642472640012</v>
      </c>
      <c r="CF147" s="117">
        <v>358.05</v>
      </c>
      <c r="CG147" s="118">
        <v>412.17445500000008</v>
      </c>
      <c r="CH147" s="116">
        <v>577.68150000000003</v>
      </c>
      <c r="CI147" s="117">
        <v>508.53</v>
      </c>
      <c r="CJ147" s="117">
        <v>689.81731323648012</v>
      </c>
      <c r="CK147" s="117">
        <v>358.05</v>
      </c>
      <c r="CL147" s="118">
        <v>430.89081750000003</v>
      </c>
      <c r="CM147" s="116">
        <v>600.69809250000003</v>
      </c>
      <c r="CN147" s="117">
        <v>550.90750000000003</v>
      </c>
      <c r="CO147" s="117">
        <v>717.52206995040024</v>
      </c>
      <c r="CP147" s="117">
        <v>406.35</v>
      </c>
      <c r="CQ147" s="118">
        <v>449.62013250000001</v>
      </c>
      <c r="CR147" s="116">
        <v>623.71468500000015</v>
      </c>
      <c r="CS147" s="117">
        <v>593.28499999999997</v>
      </c>
      <c r="CT147" s="117">
        <v>744.91553726304016</v>
      </c>
      <c r="CU147" s="117">
        <v>406.35</v>
      </c>
      <c r="CV147" s="118">
        <v>468.33649500000001</v>
      </c>
      <c r="CW147" s="116">
        <v>646.73127750000015</v>
      </c>
      <c r="CX147" s="117">
        <v>635.66250000000002</v>
      </c>
      <c r="CY147" s="117">
        <v>772.30900457568021</v>
      </c>
      <c r="CZ147" s="117">
        <v>453.6</v>
      </c>
      <c r="DA147" s="118">
        <v>487.06581000000006</v>
      </c>
      <c r="DB147" s="116">
        <v>669.74787000000015</v>
      </c>
      <c r="DC147" s="117">
        <v>678.04000000000008</v>
      </c>
      <c r="DD147" s="117">
        <v>800.01376128959998</v>
      </c>
      <c r="DE147" s="117">
        <v>453.6</v>
      </c>
      <c r="DF147" s="118">
        <v>505.78217250000006</v>
      </c>
      <c r="DG147" s="116">
        <v>692.76446250000004</v>
      </c>
      <c r="DH147" s="117">
        <v>720.41750000000002</v>
      </c>
      <c r="DI147" s="117">
        <v>826.78464979968021</v>
      </c>
      <c r="DJ147" s="117">
        <v>501.90000000000003</v>
      </c>
      <c r="DK147" s="118">
        <v>524.49853500000006</v>
      </c>
      <c r="DL147" s="116">
        <v>715.78105500000004</v>
      </c>
      <c r="DM147" s="117">
        <v>762.79499999999996</v>
      </c>
      <c r="DN147" s="117">
        <v>853.24424890848024</v>
      </c>
      <c r="DO147" s="117">
        <v>501.90000000000003</v>
      </c>
      <c r="DP147" s="118">
        <v>543.22784999999999</v>
      </c>
      <c r="DQ147" s="116">
        <v>738.79764750000004</v>
      </c>
      <c r="DR147" s="117">
        <v>805.17250000000001</v>
      </c>
      <c r="DS147" s="117">
        <v>881.57158442496018</v>
      </c>
      <c r="DT147" s="117">
        <v>549.15</v>
      </c>
      <c r="DU147" s="118">
        <v>561.94421250000005</v>
      </c>
      <c r="DV147" s="116">
        <v>761.81424000000004</v>
      </c>
      <c r="DW147" s="117">
        <v>847.55</v>
      </c>
      <c r="DX147" s="117">
        <v>909.27634113888018</v>
      </c>
      <c r="DY147" s="117">
        <v>549.15</v>
      </c>
      <c r="DZ147" s="118">
        <v>580.67352750000009</v>
      </c>
      <c r="EA147" s="116">
        <v>774.11911500000008</v>
      </c>
      <c r="EB147" s="117">
        <v>757.10250000000008</v>
      </c>
      <c r="EC147" s="117">
        <v>938.53754485920012</v>
      </c>
      <c r="ED147" s="117">
        <v>599.55000000000007</v>
      </c>
      <c r="EE147" s="118">
        <v>599.38989000000004</v>
      </c>
      <c r="EF147" s="116">
        <v>786.42399</v>
      </c>
      <c r="EG147" s="117">
        <v>793.15499999999997</v>
      </c>
      <c r="EH147" s="117">
        <v>938.53754485920012</v>
      </c>
      <c r="EI147" s="117">
        <v>599.55000000000007</v>
      </c>
      <c r="EJ147" s="118">
        <v>618.10625249999998</v>
      </c>
      <c r="EK147" s="116">
        <v>798.72886499999993</v>
      </c>
      <c r="EL147" s="117">
        <v>829.20749999999998</v>
      </c>
      <c r="EM147" s="117">
        <v>969.04390618464026</v>
      </c>
      <c r="EN147" s="117">
        <v>673.05000000000007</v>
      </c>
      <c r="EO147" s="118">
        <v>636.83556750000002</v>
      </c>
      <c r="EP147" s="116">
        <v>811.03374000000008</v>
      </c>
      <c r="EQ147" s="117">
        <v>865.26</v>
      </c>
      <c r="ER147" s="117">
        <v>969.04390618464026</v>
      </c>
      <c r="ES147" s="117">
        <v>673.05000000000007</v>
      </c>
      <c r="ET147" s="118">
        <v>655.55193000000008</v>
      </c>
      <c r="EU147" s="116">
        <v>823.338615</v>
      </c>
      <c r="EV147" s="117">
        <v>901.3125</v>
      </c>
      <c r="EW147" s="117">
        <v>998.92768870752025</v>
      </c>
      <c r="EX147" s="117">
        <v>745.5</v>
      </c>
      <c r="EY147" s="118">
        <v>674.28124500000013</v>
      </c>
      <c r="EZ147" s="116">
        <v>835.64349000000004</v>
      </c>
      <c r="FA147" s="117">
        <v>937.36500000000001</v>
      </c>
      <c r="FB147" s="117">
        <v>998.92768870752025</v>
      </c>
      <c r="FC147" s="117">
        <v>745.5</v>
      </c>
      <c r="FD147" s="118">
        <v>692.99760749999996</v>
      </c>
      <c r="FE147" s="116">
        <v>847.94836499999997</v>
      </c>
      <c r="FF147" s="117">
        <v>973.41750000000002</v>
      </c>
      <c r="FG147" s="117">
        <v>1028.50018182912</v>
      </c>
      <c r="FH147" s="117">
        <v>819</v>
      </c>
      <c r="FI147" s="118">
        <v>711.71397000000002</v>
      </c>
      <c r="FJ147" s="116">
        <v>860.25324000000001</v>
      </c>
      <c r="FK147" s="117">
        <v>1009.47</v>
      </c>
      <c r="FL147" s="117">
        <v>1028.50018182912</v>
      </c>
      <c r="FM147" s="117">
        <v>819</v>
      </c>
      <c r="FN147" s="118">
        <v>730.44328500000006</v>
      </c>
      <c r="FO147" s="116">
        <v>872.55811500000004</v>
      </c>
      <c r="FP147" s="117">
        <v>1045.5225</v>
      </c>
      <c r="FQ147" s="117">
        <v>1058.6952537532802</v>
      </c>
      <c r="FR147" s="117">
        <v>892.5</v>
      </c>
      <c r="FS147" s="118">
        <v>749.15964750000001</v>
      </c>
      <c r="FT147" s="116">
        <v>884.86299000000008</v>
      </c>
      <c r="FU147" s="117">
        <v>1081.575</v>
      </c>
      <c r="FV147" s="117">
        <v>1058.6952537532802</v>
      </c>
      <c r="FW147" s="117">
        <v>892.5</v>
      </c>
      <c r="FX147" s="118">
        <v>767.88896250000005</v>
      </c>
      <c r="FY147" s="116">
        <v>897.16786500000001</v>
      </c>
      <c r="FZ147" s="117">
        <v>1117.6275000000001</v>
      </c>
      <c r="GA147" s="117">
        <v>1088.5790362761602</v>
      </c>
      <c r="GB147" s="117">
        <v>971.25</v>
      </c>
      <c r="GC147" s="118">
        <v>786.60532499999999</v>
      </c>
      <c r="GD147" s="116">
        <v>909.47273999999993</v>
      </c>
      <c r="GE147" s="117">
        <v>1153.68</v>
      </c>
      <c r="GF147" s="117">
        <v>1088.5790362761602</v>
      </c>
      <c r="GG147" s="117">
        <v>971.25</v>
      </c>
      <c r="GH147" s="118">
        <v>805.32168750000005</v>
      </c>
      <c r="GI147" s="116">
        <v>921.77761500000008</v>
      </c>
      <c r="GJ147" s="117">
        <v>1189.7324999999998</v>
      </c>
      <c r="GK147" s="117">
        <v>1119.0853976016001</v>
      </c>
      <c r="GL147" s="117">
        <v>1050</v>
      </c>
      <c r="GM147" s="118">
        <v>824.0510025000001</v>
      </c>
      <c r="GN147" s="116">
        <v>934.08249000000001</v>
      </c>
      <c r="GO147" s="117">
        <v>1225.7850000000001</v>
      </c>
      <c r="GP147" s="117">
        <v>1119.0853976016001</v>
      </c>
      <c r="GQ147" s="117">
        <v>1050</v>
      </c>
      <c r="GR147" s="118">
        <v>842.76736500000004</v>
      </c>
      <c r="GS147" s="116">
        <v>946.38736500000005</v>
      </c>
      <c r="GT147" s="117">
        <v>1261.8375000000001</v>
      </c>
      <c r="GU147" s="117">
        <v>1149.2804695257603</v>
      </c>
      <c r="GV147" s="117">
        <v>1128.75</v>
      </c>
      <c r="GW147" s="118">
        <v>861.49668000000008</v>
      </c>
      <c r="GX147" s="116">
        <v>958.69223999999997</v>
      </c>
      <c r="GY147" s="117">
        <v>1297.8899999999999</v>
      </c>
      <c r="GZ147" s="117">
        <v>1149.2804695257603</v>
      </c>
      <c r="HA147" s="117">
        <v>1128.75</v>
      </c>
      <c r="HB147" s="118">
        <v>880.21304250000014</v>
      </c>
      <c r="HC147" s="116">
        <v>970.99711500000012</v>
      </c>
      <c r="HD147" s="117">
        <v>1333.9425000000001</v>
      </c>
      <c r="HE147" s="117">
        <v>1178.8529626473601</v>
      </c>
      <c r="HF147" s="117">
        <v>1207.5</v>
      </c>
      <c r="HG147" s="118">
        <v>898.92940499999997</v>
      </c>
      <c r="HH147" s="116">
        <v>983.30199000000005</v>
      </c>
      <c r="HI147" s="117">
        <v>1369.9949999999999</v>
      </c>
      <c r="HJ147" s="117">
        <v>1178.8529626473601</v>
      </c>
      <c r="HK147" s="117">
        <v>1207.5</v>
      </c>
      <c r="HL147" s="118">
        <v>917.65872000000002</v>
      </c>
      <c r="HM147" s="116">
        <v>995.60686499999997</v>
      </c>
      <c r="HN147" s="117">
        <v>1406.0474999999999</v>
      </c>
      <c r="HO147" s="117">
        <v>1209.04803457152</v>
      </c>
      <c r="HP147" s="117">
        <v>1286.25</v>
      </c>
      <c r="HQ147" s="118">
        <v>936.37508249999996</v>
      </c>
      <c r="HR147" s="116">
        <v>1007.91174</v>
      </c>
      <c r="HS147" s="117">
        <v>1442.1000000000001</v>
      </c>
      <c r="HT147" s="117">
        <v>1209.04803457152</v>
      </c>
      <c r="HU147" s="117">
        <v>1286.25</v>
      </c>
      <c r="HV147" s="118">
        <v>955.1043975</v>
      </c>
      <c r="HW147" s="116">
        <v>1019.5689900000001</v>
      </c>
      <c r="HX147" s="117">
        <v>1348.49</v>
      </c>
      <c r="HY147" s="117">
        <v>1239.2431064956804</v>
      </c>
      <c r="HZ147" s="117">
        <v>1365</v>
      </c>
      <c r="IA147" s="118">
        <v>973.82076000000006</v>
      </c>
      <c r="IB147" s="116">
        <v>1031.22624</v>
      </c>
      <c r="IC147" s="117">
        <v>1381.38</v>
      </c>
      <c r="ID147" s="117">
        <v>1239.2431064956804</v>
      </c>
      <c r="IE147" s="117">
        <v>1365</v>
      </c>
      <c r="IF147" s="118">
        <v>992.53712250000001</v>
      </c>
      <c r="IG147" s="116">
        <v>1042.8834899999999</v>
      </c>
      <c r="IH147" s="117">
        <v>1414.27</v>
      </c>
      <c r="II147" s="117">
        <v>1267.8817314134401</v>
      </c>
      <c r="IJ147" s="117">
        <v>1443.75</v>
      </c>
      <c r="IK147" s="118">
        <v>1011.2664375000001</v>
      </c>
      <c r="IL147" s="116">
        <v>1054.5407399999999</v>
      </c>
      <c r="IM147" s="117">
        <v>1447.16</v>
      </c>
      <c r="IN147" s="117">
        <v>1267.8817314134401</v>
      </c>
      <c r="IO147" s="117">
        <v>1443.75</v>
      </c>
      <c r="IP147" s="118">
        <v>1029.9828000000002</v>
      </c>
      <c r="IQ147" s="116">
        <v>1066.1979900000001</v>
      </c>
      <c r="IR147" s="117">
        <v>1480.0500000000002</v>
      </c>
      <c r="IS147" s="117">
        <v>1298.6993821401602</v>
      </c>
      <c r="IT147" s="117">
        <v>1521.45</v>
      </c>
      <c r="IU147" s="118">
        <v>1048.6991625000001</v>
      </c>
      <c r="IV147" s="116">
        <v>1077.8552400000001</v>
      </c>
      <c r="IW147" s="117">
        <v>1512.94</v>
      </c>
      <c r="IX147" s="117">
        <v>1298.6993821401602</v>
      </c>
      <c r="IY147" s="117">
        <v>1521.45</v>
      </c>
      <c r="IZ147" s="118">
        <v>1067.4284775000001</v>
      </c>
      <c r="JA147" s="116">
        <v>1089.5124900000001</v>
      </c>
      <c r="JB147" s="117">
        <v>1545.8300000000002</v>
      </c>
      <c r="JC147" s="117">
        <v>1327.6492964592001</v>
      </c>
      <c r="JD147" s="117">
        <v>1600.2</v>
      </c>
      <c r="JE147" s="118">
        <v>1086.1448399999999</v>
      </c>
      <c r="JF147" s="116">
        <v>1101.16974</v>
      </c>
      <c r="JG147" s="117">
        <v>1578.72</v>
      </c>
      <c r="JH147" s="117">
        <v>1327.6492964592001</v>
      </c>
      <c r="JI147" s="117">
        <v>1600.2</v>
      </c>
      <c r="JJ147" s="118">
        <v>1104.8741550000002</v>
      </c>
      <c r="JK147" s="116">
        <v>1112.82699</v>
      </c>
      <c r="JL147" s="117">
        <v>1611.6100000000001</v>
      </c>
      <c r="JM147" s="117">
        <v>1356.5992107782401</v>
      </c>
      <c r="JN147" s="117">
        <v>1678.95</v>
      </c>
      <c r="JO147" s="118">
        <v>1123.5905175</v>
      </c>
      <c r="JP147" s="116">
        <v>1124.48424</v>
      </c>
      <c r="JQ147" s="117">
        <v>1644.4999999999998</v>
      </c>
      <c r="JR147" s="117">
        <v>1356.5992107782401</v>
      </c>
      <c r="JS147" s="117">
        <v>1678.95</v>
      </c>
      <c r="JT147" s="118">
        <v>1142.3068799999999</v>
      </c>
      <c r="JU147" s="116">
        <v>1137.4367400000001</v>
      </c>
      <c r="JV147" s="117">
        <v>1677.3899999999999</v>
      </c>
      <c r="JW147" s="117">
        <v>1385.8604144985604</v>
      </c>
      <c r="JX147" s="117">
        <v>1757.7</v>
      </c>
      <c r="JY147" s="118">
        <v>1161.0361950000001</v>
      </c>
      <c r="JZ147" s="116">
        <v>1150.38924</v>
      </c>
      <c r="KA147" s="117">
        <v>1710.2800000000002</v>
      </c>
      <c r="KB147" s="117">
        <v>1385.8604144985604</v>
      </c>
      <c r="KC147" s="117">
        <v>1757.7</v>
      </c>
      <c r="KD147" s="118">
        <v>1179.7525575</v>
      </c>
      <c r="KE147" s="116">
        <v>1163.3417400000001</v>
      </c>
      <c r="KF147" s="117">
        <v>1743.1699999999998</v>
      </c>
      <c r="KG147" s="117">
        <v>1415.1216182188805</v>
      </c>
      <c r="KH147" s="117">
        <v>1836.45</v>
      </c>
      <c r="KI147" s="118">
        <v>1198.4818725</v>
      </c>
      <c r="KJ147" s="116">
        <v>1176.2942399999999</v>
      </c>
      <c r="KK147" s="117">
        <v>1776.06</v>
      </c>
      <c r="KL147" s="117">
        <v>1415.1216182188805</v>
      </c>
      <c r="KM147" s="117">
        <v>1836.45</v>
      </c>
      <c r="KN147" s="118">
        <v>1217.1982350000001</v>
      </c>
      <c r="KO147" s="116">
        <v>1189.24674</v>
      </c>
      <c r="KP147" s="117">
        <v>1808.9499999999998</v>
      </c>
      <c r="KQ147" s="117">
        <v>1445.3166901430402</v>
      </c>
      <c r="KR147" s="117">
        <v>1914.15</v>
      </c>
      <c r="KS147" s="118">
        <v>1235.9145975000001</v>
      </c>
      <c r="KT147" s="116">
        <v>1202.1992400000001</v>
      </c>
      <c r="KU147" s="117">
        <v>1841.84</v>
      </c>
      <c r="KV147" s="117">
        <v>1445.3166901430402</v>
      </c>
      <c r="KW147" s="117">
        <v>1914.15</v>
      </c>
      <c r="KX147" s="118">
        <v>1254.6439124999999</v>
      </c>
      <c r="KY147" s="116">
        <v>1215.15174</v>
      </c>
      <c r="KZ147" s="117">
        <v>1874.73</v>
      </c>
      <c r="LA147" s="117">
        <v>1474.8891832646405</v>
      </c>
      <c r="LB147" s="117">
        <v>1992.9</v>
      </c>
      <c r="LC147" s="118">
        <v>1273.360275</v>
      </c>
      <c r="LD147" s="116">
        <v>1228.1042400000001</v>
      </c>
      <c r="LE147" s="117">
        <v>1907.62</v>
      </c>
      <c r="LF147" s="117">
        <v>1474.8891832646405</v>
      </c>
      <c r="LG147" s="117">
        <v>1992.9</v>
      </c>
      <c r="LH147" s="118">
        <v>1292.08959</v>
      </c>
      <c r="LI147" s="116">
        <v>1241.05674</v>
      </c>
      <c r="LJ147" s="117">
        <v>1940.51</v>
      </c>
      <c r="LK147" s="117">
        <v>1504.7729657875202</v>
      </c>
      <c r="LL147" s="117">
        <v>2071.65</v>
      </c>
      <c r="LM147" s="118">
        <v>1310.8059525000001</v>
      </c>
      <c r="LN147" s="116">
        <v>1254.0092400000001</v>
      </c>
      <c r="LO147" s="117">
        <v>1973.3999999999999</v>
      </c>
      <c r="LP147" s="117">
        <v>1504.7729657875202</v>
      </c>
      <c r="LQ147" s="117">
        <v>2071.65</v>
      </c>
      <c r="LR147" s="118">
        <v>1329.5352675000001</v>
      </c>
    </row>
    <row r="148" spans="1:330" ht="28">
      <c r="A148" s="122" t="s">
        <v>173</v>
      </c>
      <c r="B148" s="127" t="s">
        <v>406</v>
      </c>
      <c r="C148" s="116">
        <v>123.04875000000001</v>
      </c>
      <c r="D148" s="116">
        <v>177.44925000000001</v>
      </c>
      <c r="E148" s="116">
        <v>198.17325000000002</v>
      </c>
      <c r="F148" s="161">
        <v>231.85</v>
      </c>
      <c r="G148" s="116" t="e">
        <v>#N/A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89.660313600000009</v>
      </c>
      <c r="N148" s="117">
        <v>103.66973760000002</v>
      </c>
      <c r="O148" s="117">
        <v>117.6791616</v>
      </c>
      <c r="P148" s="117">
        <v>134.49047040000002</v>
      </c>
      <c r="Q148" s="117">
        <v>151.30177920000003</v>
      </c>
      <c r="R148" s="117">
        <v>89.25</v>
      </c>
      <c r="S148" s="117">
        <v>123.9</v>
      </c>
      <c r="T148" s="117">
        <v>145.95000000000002</v>
      </c>
      <c r="U148" s="117">
        <v>169.05</v>
      </c>
      <c r="V148" s="117" t="e">
        <v>#N/A</v>
      </c>
      <c r="W148" s="118">
        <v>110.8863525</v>
      </c>
      <c r="X148" s="118">
        <v>179.61231749999999</v>
      </c>
      <c r="Y148" s="118">
        <v>220.21840500000002</v>
      </c>
      <c r="Z148" s="118">
        <v>260.82449250000002</v>
      </c>
      <c r="AA148" s="118" t="e">
        <v>#N/A</v>
      </c>
      <c r="AC148" s="122" t="s">
        <v>173</v>
      </c>
      <c r="AD148" s="127" t="s">
        <v>406</v>
      </c>
      <c r="AE148" s="116">
        <v>123.04875000000001</v>
      </c>
      <c r="AF148" s="117">
        <v>0</v>
      </c>
      <c r="AG148" s="117">
        <v>181.17043154496002</v>
      </c>
      <c r="AH148" s="117">
        <v>86.100000000000009</v>
      </c>
      <c r="AI148" s="118">
        <v>132.25797750000001</v>
      </c>
      <c r="AJ148" s="116">
        <v>177.44925000000001</v>
      </c>
      <c r="AK148" s="117">
        <v>0</v>
      </c>
      <c r="AL148" s="117">
        <v>247.16378461632004</v>
      </c>
      <c r="AM148" s="117">
        <v>119.7</v>
      </c>
      <c r="AN148" s="118">
        <v>189.05469000000005</v>
      </c>
      <c r="AO148" s="116">
        <v>198.17325000000002</v>
      </c>
      <c r="AP148" s="117">
        <v>0</v>
      </c>
      <c r="AQ148" s="117">
        <v>297.59266762368003</v>
      </c>
      <c r="AR148" s="117">
        <v>142.80000000000001</v>
      </c>
      <c r="AS148" s="118">
        <v>225.12740250000002</v>
      </c>
      <c r="AT148" s="116">
        <v>218.89725000000001</v>
      </c>
      <c r="AU148" s="117">
        <v>0</v>
      </c>
      <c r="AV148" s="117">
        <v>348.02155063103999</v>
      </c>
      <c r="AW148" s="117">
        <v>165.9</v>
      </c>
      <c r="AX148" s="118">
        <v>261.20011499999998</v>
      </c>
      <c r="AY148" s="116">
        <v>240.91650000000001</v>
      </c>
      <c r="AZ148" s="117">
        <v>0</v>
      </c>
      <c r="BA148" s="117">
        <v>413.08103549856003</v>
      </c>
      <c r="BB148" s="117">
        <v>189</v>
      </c>
      <c r="BC148" s="118">
        <v>299.85037500000004</v>
      </c>
      <c r="BD148" s="116">
        <v>262.93575000000004</v>
      </c>
      <c r="BE148" s="117">
        <v>0</v>
      </c>
      <c r="BF148" s="117">
        <v>457.28413048032013</v>
      </c>
      <c r="BG148" s="117">
        <v>207.9</v>
      </c>
      <c r="BH148" s="118">
        <v>318.56673749999999</v>
      </c>
      <c r="BI148" s="116">
        <v>285.92643750000002</v>
      </c>
      <c r="BJ148" s="117">
        <v>0</v>
      </c>
      <c r="BK148" s="117">
        <v>501.79851486336014</v>
      </c>
      <c r="BL148" s="117">
        <v>226.8</v>
      </c>
      <c r="BM148" s="118">
        <v>337.28309999999999</v>
      </c>
      <c r="BN148" s="116">
        <v>308.91712500000006</v>
      </c>
      <c r="BO148" s="117">
        <v>0</v>
      </c>
      <c r="BP148" s="117">
        <v>546.62418864768006</v>
      </c>
      <c r="BQ148" s="117">
        <v>245.70000000000002</v>
      </c>
      <c r="BR148" s="118">
        <v>356.01241500000003</v>
      </c>
      <c r="BS148" s="116">
        <v>331.90781250000003</v>
      </c>
      <c r="BT148" s="117">
        <v>0</v>
      </c>
      <c r="BU148" s="117">
        <v>591.44986243200015</v>
      </c>
      <c r="BV148" s="117">
        <v>264.60000000000002</v>
      </c>
      <c r="BW148" s="118">
        <v>374.72877750000004</v>
      </c>
      <c r="BX148" s="116">
        <v>354.89850000000001</v>
      </c>
      <c r="BY148" s="117">
        <v>0</v>
      </c>
      <c r="BZ148" s="117">
        <v>635.96424681504004</v>
      </c>
      <c r="CA148" s="117">
        <v>282.45</v>
      </c>
      <c r="CB148" s="118">
        <v>393.45809250000002</v>
      </c>
      <c r="CC148" s="116">
        <v>484.42350000000005</v>
      </c>
      <c r="CD148" s="117">
        <v>0</v>
      </c>
      <c r="CE148" s="117">
        <v>663.04642472640012</v>
      </c>
      <c r="CF148" s="117">
        <v>358.05</v>
      </c>
      <c r="CG148" s="118">
        <v>412.17445500000008</v>
      </c>
      <c r="CH148" s="116">
        <v>613.94850000000008</v>
      </c>
      <c r="CI148" s="117">
        <v>0</v>
      </c>
      <c r="CJ148" s="117">
        <v>689.81731323648012</v>
      </c>
      <c r="CK148" s="117">
        <v>358.05</v>
      </c>
      <c r="CL148" s="118">
        <v>430.89081750000003</v>
      </c>
      <c r="CM148" s="116">
        <v>635.96775000000014</v>
      </c>
      <c r="CN148" s="117">
        <v>0</v>
      </c>
      <c r="CO148" s="117">
        <v>717.52206995040024</v>
      </c>
      <c r="CP148" s="117">
        <v>406.35</v>
      </c>
      <c r="CQ148" s="118">
        <v>449.62013250000001</v>
      </c>
      <c r="CR148" s="116">
        <v>657.98699999999997</v>
      </c>
      <c r="CS148" s="117">
        <v>0</v>
      </c>
      <c r="CT148" s="117">
        <v>744.91553726304016</v>
      </c>
      <c r="CU148" s="117">
        <v>406.35</v>
      </c>
      <c r="CV148" s="118">
        <v>468.33649500000001</v>
      </c>
      <c r="CW148" s="116">
        <v>680.00625000000002</v>
      </c>
      <c r="CX148" s="117">
        <v>0</v>
      </c>
      <c r="CY148" s="117">
        <v>772.30900457568021</v>
      </c>
      <c r="CZ148" s="117">
        <v>453.6</v>
      </c>
      <c r="DA148" s="118">
        <v>487.06581000000006</v>
      </c>
      <c r="DB148" s="116">
        <v>702.02550000000008</v>
      </c>
      <c r="DC148" s="117">
        <v>0</v>
      </c>
      <c r="DD148" s="117">
        <v>800.01376128959998</v>
      </c>
      <c r="DE148" s="117">
        <v>453.6</v>
      </c>
      <c r="DF148" s="118">
        <v>505.78217250000006</v>
      </c>
      <c r="DG148" s="116">
        <v>724.04475000000002</v>
      </c>
      <c r="DH148" s="117">
        <v>0</v>
      </c>
      <c r="DI148" s="117">
        <v>826.78464979968021</v>
      </c>
      <c r="DJ148" s="117">
        <v>501.90000000000003</v>
      </c>
      <c r="DK148" s="118">
        <v>524.49853500000006</v>
      </c>
      <c r="DL148" s="116">
        <v>746.06400000000008</v>
      </c>
      <c r="DM148" s="117">
        <v>0</v>
      </c>
      <c r="DN148" s="117">
        <v>853.24424890848024</v>
      </c>
      <c r="DO148" s="117">
        <v>501.90000000000003</v>
      </c>
      <c r="DP148" s="118">
        <v>543.22784999999999</v>
      </c>
      <c r="DQ148" s="116">
        <v>768.08325000000013</v>
      </c>
      <c r="DR148" s="117">
        <v>0</v>
      </c>
      <c r="DS148" s="117">
        <v>881.57158442496018</v>
      </c>
      <c r="DT148" s="117">
        <v>549.15</v>
      </c>
      <c r="DU148" s="118">
        <v>561.94421250000005</v>
      </c>
      <c r="DV148" s="116">
        <v>790.10250000000008</v>
      </c>
      <c r="DW148" s="117">
        <v>0</v>
      </c>
      <c r="DX148" s="117">
        <v>909.27634113888018</v>
      </c>
      <c r="DY148" s="117">
        <v>549.15</v>
      </c>
      <c r="DZ148" s="118">
        <v>580.67352750000009</v>
      </c>
      <c r="EA148" s="116">
        <v>803.18452500000012</v>
      </c>
      <c r="EB148" s="117">
        <v>0</v>
      </c>
      <c r="EC148" s="117">
        <v>938.53754485920012</v>
      </c>
      <c r="ED148" s="117">
        <v>599.55000000000007</v>
      </c>
      <c r="EE148" s="118">
        <v>599.38989000000004</v>
      </c>
      <c r="EF148" s="116">
        <v>816.26655000000017</v>
      </c>
      <c r="EG148" s="117">
        <v>0</v>
      </c>
      <c r="EH148" s="117">
        <v>938.53754485920012</v>
      </c>
      <c r="EI148" s="117">
        <v>599.55000000000007</v>
      </c>
      <c r="EJ148" s="118">
        <v>618.10625249999998</v>
      </c>
      <c r="EK148" s="116">
        <v>829.34857499999998</v>
      </c>
      <c r="EL148" s="117">
        <v>0</v>
      </c>
      <c r="EM148" s="117">
        <v>969.04390618464026</v>
      </c>
      <c r="EN148" s="117">
        <v>673.05000000000007</v>
      </c>
      <c r="EO148" s="118">
        <v>636.83556750000002</v>
      </c>
      <c r="EP148" s="116">
        <v>842.43060000000003</v>
      </c>
      <c r="EQ148" s="117">
        <v>0</v>
      </c>
      <c r="ER148" s="117">
        <v>969.04390618464026</v>
      </c>
      <c r="ES148" s="117">
        <v>673.05000000000007</v>
      </c>
      <c r="ET148" s="118">
        <v>655.55193000000008</v>
      </c>
      <c r="EU148" s="116">
        <v>855.51262500000007</v>
      </c>
      <c r="EV148" s="117">
        <v>0</v>
      </c>
      <c r="EW148" s="117">
        <v>998.92768870752025</v>
      </c>
      <c r="EX148" s="117">
        <v>745.5</v>
      </c>
      <c r="EY148" s="118">
        <v>674.28124500000013</v>
      </c>
      <c r="EZ148" s="116">
        <v>868.59465000000012</v>
      </c>
      <c r="FA148" s="117">
        <v>0</v>
      </c>
      <c r="FB148" s="117">
        <v>998.92768870752025</v>
      </c>
      <c r="FC148" s="117">
        <v>745.5</v>
      </c>
      <c r="FD148" s="118">
        <v>692.99760749999996</v>
      </c>
      <c r="FE148" s="116">
        <v>881.67667500000016</v>
      </c>
      <c r="FF148" s="117">
        <v>0</v>
      </c>
      <c r="FG148" s="117">
        <v>1028.50018182912</v>
      </c>
      <c r="FH148" s="117">
        <v>819</v>
      </c>
      <c r="FI148" s="118">
        <v>711.71397000000002</v>
      </c>
      <c r="FJ148" s="116">
        <v>894.75869999999998</v>
      </c>
      <c r="FK148" s="117">
        <v>0</v>
      </c>
      <c r="FL148" s="117">
        <v>1028.50018182912</v>
      </c>
      <c r="FM148" s="117">
        <v>819</v>
      </c>
      <c r="FN148" s="118">
        <v>730.44328500000006</v>
      </c>
      <c r="FO148" s="116">
        <v>907.84072500000013</v>
      </c>
      <c r="FP148" s="117">
        <v>0</v>
      </c>
      <c r="FQ148" s="117">
        <v>1058.6952537532802</v>
      </c>
      <c r="FR148" s="117">
        <v>892.5</v>
      </c>
      <c r="FS148" s="118">
        <v>749.15964750000001</v>
      </c>
      <c r="FT148" s="116">
        <v>920.92275000000006</v>
      </c>
      <c r="FU148" s="117">
        <v>0</v>
      </c>
      <c r="FV148" s="117">
        <v>1058.6952537532802</v>
      </c>
      <c r="FW148" s="117">
        <v>892.5</v>
      </c>
      <c r="FX148" s="118">
        <v>767.88896250000005</v>
      </c>
      <c r="FY148" s="116">
        <v>934.004775</v>
      </c>
      <c r="FZ148" s="117">
        <v>0</v>
      </c>
      <c r="GA148" s="117">
        <v>1088.5790362761602</v>
      </c>
      <c r="GB148" s="117">
        <v>971.25</v>
      </c>
      <c r="GC148" s="118">
        <v>786.60532499999999</v>
      </c>
      <c r="GD148" s="116">
        <v>947.08680000000015</v>
      </c>
      <c r="GE148" s="117">
        <v>0</v>
      </c>
      <c r="GF148" s="117">
        <v>1088.5790362761602</v>
      </c>
      <c r="GG148" s="117">
        <v>971.25</v>
      </c>
      <c r="GH148" s="118">
        <v>805.32168750000005</v>
      </c>
      <c r="GI148" s="116">
        <v>960.16882499999997</v>
      </c>
      <c r="GJ148" s="117">
        <v>0</v>
      </c>
      <c r="GK148" s="117">
        <v>1119.0853976016001</v>
      </c>
      <c r="GL148" s="117">
        <v>1050</v>
      </c>
      <c r="GM148" s="118">
        <v>824.0510025000001</v>
      </c>
      <c r="GN148" s="116">
        <v>973.25085000000013</v>
      </c>
      <c r="GO148" s="117">
        <v>0</v>
      </c>
      <c r="GP148" s="117">
        <v>1119.0853976016001</v>
      </c>
      <c r="GQ148" s="117">
        <v>1050</v>
      </c>
      <c r="GR148" s="118">
        <v>842.76736500000004</v>
      </c>
      <c r="GS148" s="116">
        <v>986.33287500000006</v>
      </c>
      <c r="GT148" s="117">
        <v>0</v>
      </c>
      <c r="GU148" s="117">
        <v>1149.2804695257603</v>
      </c>
      <c r="GV148" s="117">
        <v>1128.75</v>
      </c>
      <c r="GW148" s="118">
        <v>861.49668000000008</v>
      </c>
      <c r="GX148" s="116">
        <v>999.4149000000001</v>
      </c>
      <c r="GY148" s="117">
        <v>0</v>
      </c>
      <c r="GZ148" s="117">
        <v>1149.2804695257603</v>
      </c>
      <c r="HA148" s="117">
        <v>1128.75</v>
      </c>
      <c r="HB148" s="118">
        <v>880.21304250000014</v>
      </c>
      <c r="HC148" s="116">
        <v>1012.4969250000001</v>
      </c>
      <c r="HD148" s="117">
        <v>0</v>
      </c>
      <c r="HE148" s="117">
        <v>1178.8529626473601</v>
      </c>
      <c r="HF148" s="117">
        <v>1207.5</v>
      </c>
      <c r="HG148" s="118">
        <v>898.92940499999997</v>
      </c>
      <c r="HH148" s="116">
        <v>1025.5789500000001</v>
      </c>
      <c r="HI148" s="117">
        <v>0</v>
      </c>
      <c r="HJ148" s="117">
        <v>1178.8529626473601</v>
      </c>
      <c r="HK148" s="117">
        <v>1207.5</v>
      </c>
      <c r="HL148" s="118">
        <v>917.65872000000002</v>
      </c>
      <c r="HM148" s="116">
        <v>1038.660975</v>
      </c>
      <c r="HN148" s="117">
        <v>0</v>
      </c>
      <c r="HO148" s="117">
        <v>1209.04803457152</v>
      </c>
      <c r="HP148" s="117">
        <v>1286.25</v>
      </c>
      <c r="HQ148" s="118">
        <v>936.37508249999996</v>
      </c>
      <c r="HR148" s="116">
        <v>1051.7430000000002</v>
      </c>
      <c r="HS148" s="117">
        <v>0</v>
      </c>
      <c r="HT148" s="117">
        <v>1209.04803457152</v>
      </c>
      <c r="HU148" s="117">
        <v>1286.25</v>
      </c>
      <c r="HV148" s="118">
        <v>955.1043975</v>
      </c>
      <c r="HW148" s="116">
        <v>1064.6955</v>
      </c>
      <c r="HX148" s="117">
        <v>0</v>
      </c>
      <c r="HY148" s="117">
        <v>1239.2431064956804</v>
      </c>
      <c r="HZ148" s="117">
        <v>1365</v>
      </c>
      <c r="IA148" s="118">
        <v>973.82076000000006</v>
      </c>
      <c r="IB148" s="116">
        <v>1077.6480000000001</v>
      </c>
      <c r="IC148" s="117">
        <v>0</v>
      </c>
      <c r="ID148" s="117">
        <v>1239.2431064956804</v>
      </c>
      <c r="IE148" s="117">
        <v>1365</v>
      </c>
      <c r="IF148" s="118">
        <v>992.53712250000001</v>
      </c>
      <c r="IG148" s="116">
        <v>1090.6005000000002</v>
      </c>
      <c r="IH148" s="117">
        <v>0</v>
      </c>
      <c r="II148" s="117">
        <v>1267.8817314134401</v>
      </c>
      <c r="IJ148" s="117">
        <v>1443.75</v>
      </c>
      <c r="IK148" s="118">
        <v>1011.2664375000001</v>
      </c>
      <c r="IL148" s="116">
        <v>1103.5530000000001</v>
      </c>
      <c r="IM148" s="117">
        <v>0</v>
      </c>
      <c r="IN148" s="117">
        <v>1267.8817314134401</v>
      </c>
      <c r="IO148" s="117">
        <v>1443.75</v>
      </c>
      <c r="IP148" s="118">
        <v>1029.9828000000002</v>
      </c>
      <c r="IQ148" s="116">
        <v>1116.5055</v>
      </c>
      <c r="IR148" s="117">
        <v>0</v>
      </c>
      <c r="IS148" s="117">
        <v>1298.6993821401602</v>
      </c>
      <c r="IT148" s="117">
        <v>1521.45</v>
      </c>
      <c r="IU148" s="118">
        <v>1048.6991625000001</v>
      </c>
      <c r="IV148" s="116">
        <v>1129.4580000000001</v>
      </c>
      <c r="IW148" s="117">
        <v>0</v>
      </c>
      <c r="IX148" s="117">
        <v>1298.6993821401602</v>
      </c>
      <c r="IY148" s="117">
        <v>1521.45</v>
      </c>
      <c r="IZ148" s="118">
        <v>1067.4284775000001</v>
      </c>
      <c r="JA148" s="116">
        <v>1142.4105000000002</v>
      </c>
      <c r="JB148" s="117">
        <v>0</v>
      </c>
      <c r="JC148" s="117">
        <v>1327.6492964592001</v>
      </c>
      <c r="JD148" s="117">
        <v>1600.2</v>
      </c>
      <c r="JE148" s="118">
        <v>1086.1448399999999</v>
      </c>
      <c r="JF148" s="116">
        <v>1155.3630000000001</v>
      </c>
      <c r="JG148" s="117">
        <v>0</v>
      </c>
      <c r="JH148" s="117">
        <v>1327.6492964592001</v>
      </c>
      <c r="JI148" s="117">
        <v>1600.2</v>
      </c>
      <c r="JJ148" s="118">
        <v>1104.8741550000002</v>
      </c>
      <c r="JK148" s="116">
        <v>1168.3155000000002</v>
      </c>
      <c r="JL148" s="117">
        <v>0</v>
      </c>
      <c r="JM148" s="117">
        <v>1356.5992107782401</v>
      </c>
      <c r="JN148" s="117">
        <v>1678.95</v>
      </c>
      <c r="JO148" s="118">
        <v>1123.5905175</v>
      </c>
      <c r="JP148" s="116">
        <v>1181.268</v>
      </c>
      <c r="JQ148" s="117">
        <v>0</v>
      </c>
      <c r="JR148" s="117">
        <v>1356.5992107782401</v>
      </c>
      <c r="JS148" s="117">
        <v>1678.95</v>
      </c>
      <c r="JT148" s="118">
        <v>1142.3068799999999</v>
      </c>
      <c r="JU148" s="116">
        <v>1194.2205000000001</v>
      </c>
      <c r="JV148" s="117">
        <v>0</v>
      </c>
      <c r="JW148" s="117">
        <v>1385.8604144985604</v>
      </c>
      <c r="JX148" s="117">
        <v>1757.7</v>
      </c>
      <c r="JY148" s="118">
        <v>1161.0361950000001</v>
      </c>
      <c r="JZ148" s="116">
        <v>1207.1730000000002</v>
      </c>
      <c r="KA148" s="117">
        <v>0</v>
      </c>
      <c r="KB148" s="117">
        <v>1385.8604144985604</v>
      </c>
      <c r="KC148" s="117">
        <v>1757.7</v>
      </c>
      <c r="KD148" s="118">
        <v>1179.7525575</v>
      </c>
      <c r="KE148" s="116">
        <v>1220.1255000000001</v>
      </c>
      <c r="KF148" s="117">
        <v>0</v>
      </c>
      <c r="KG148" s="117">
        <v>1415.1216182188805</v>
      </c>
      <c r="KH148" s="117">
        <v>1836.45</v>
      </c>
      <c r="KI148" s="118">
        <v>1198.4818725</v>
      </c>
      <c r="KJ148" s="116">
        <v>1233.0780000000002</v>
      </c>
      <c r="KK148" s="117">
        <v>0</v>
      </c>
      <c r="KL148" s="117">
        <v>1415.1216182188805</v>
      </c>
      <c r="KM148" s="117">
        <v>1836.45</v>
      </c>
      <c r="KN148" s="118">
        <v>1217.1982350000001</v>
      </c>
      <c r="KO148" s="116">
        <v>1246.0305000000001</v>
      </c>
      <c r="KP148" s="117">
        <v>0</v>
      </c>
      <c r="KQ148" s="117">
        <v>1445.3166901430402</v>
      </c>
      <c r="KR148" s="117">
        <v>1914.15</v>
      </c>
      <c r="KS148" s="118">
        <v>1235.9145975000001</v>
      </c>
      <c r="KT148" s="116">
        <v>1258.9830000000002</v>
      </c>
      <c r="KU148" s="117">
        <v>0</v>
      </c>
      <c r="KV148" s="117">
        <v>1445.3166901430402</v>
      </c>
      <c r="KW148" s="117">
        <v>1914.15</v>
      </c>
      <c r="KX148" s="118">
        <v>1254.6439124999999</v>
      </c>
      <c r="KY148" s="116">
        <v>1271.9355000000003</v>
      </c>
      <c r="KZ148" s="117">
        <v>0</v>
      </c>
      <c r="LA148" s="117">
        <v>1474.8891832646405</v>
      </c>
      <c r="LB148" s="117">
        <v>1992.9</v>
      </c>
      <c r="LC148" s="118">
        <v>1273.360275</v>
      </c>
      <c r="LD148" s="116">
        <v>1284.8879999999999</v>
      </c>
      <c r="LE148" s="117">
        <v>0</v>
      </c>
      <c r="LF148" s="117">
        <v>1474.8891832646405</v>
      </c>
      <c r="LG148" s="117">
        <v>1992.9</v>
      </c>
      <c r="LH148" s="118">
        <v>1292.08959</v>
      </c>
      <c r="LI148" s="116">
        <v>1297.8405</v>
      </c>
      <c r="LJ148" s="117">
        <v>0</v>
      </c>
      <c r="LK148" s="117">
        <v>1504.7729657875202</v>
      </c>
      <c r="LL148" s="117">
        <v>2071.65</v>
      </c>
      <c r="LM148" s="118">
        <v>1310.8059525000001</v>
      </c>
      <c r="LN148" s="116">
        <v>1310.7929999999999</v>
      </c>
      <c r="LO148" s="117">
        <v>0</v>
      </c>
      <c r="LP148" s="117">
        <v>1504.7729657875202</v>
      </c>
      <c r="LQ148" s="117">
        <v>2071.65</v>
      </c>
      <c r="LR148" s="118">
        <v>1329.5352675000001</v>
      </c>
    </row>
    <row r="149" spans="1:330">
      <c r="A149" s="122" t="s">
        <v>174</v>
      </c>
      <c r="B149" s="127" t="s">
        <v>407</v>
      </c>
      <c r="C149" s="116">
        <v>98.439000000000007</v>
      </c>
      <c r="D149" s="116">
        <v>150.24900000000002</v>
      </c>
      <c r="E149" s="116">
        <v>195.58275000000003</v>
      </c>
      <c r="F149" s="161">
        <v>221.49</v>
      </c>
      <c r="G149" s="116" t="e">
        <v>#N/A</v>
      </c>
      <c r="H149" s="117">
        <v>94.875000000000014</v>
      </c>
      <c r="I149" s="117">
        <v>139.15</v>
      </c>
      <c r="J149" s="117">
        <v>183.42500000000001</v>
      </c>
      <c r="K149" s="117">
        <v>227.7</v>
      </c>
      <c r="L149" s="117">
        <v>271.97499999999997</v>
      </c>
      <c r="M149" s="117">
        <v>89.660313600000009</v>
      </c>
      <c r="N149" s="117">
        <v>103.66973760000002</v>
      </c>
      <c r="O149" s="117">
        <v>117.6791616</v>
      </c>
      <c r="P149" s="117">
        <v>134.49047040000002</v>
      </c>
      <c r="Q149" s="117">
        <v>151.30177920000003</v>
      </c>
      <c r="R149" s="117">
        <v>89.25</v>
      </c>
      <c r="S149" s="117">
        <v>123.9</v>
      </c>
      <c r="T149" s="117">
        <v>145.95000000000002</v>
      </c>
      <c r="U149" s="117">
        <v>169.05</v>
      </c>
      <c r="V149" s="117" t="e">
        <v>#N/A</v>
      </c>
      <c r="W149" s="118">
        <v>110.8863525</v>
      </c>
      <c r="X149" s="118">
        <v>179.61231749999999</v>
      </c>
      <c r="Y149" s="118">
        <v>220.21840500000002</v>
      </c>
      <c r="Z149" s="118">
        <v>260.82449250000002</v>
      </c>
      <c r="AA149" s="118" t="e">
        <v>#N/A</v>
      </c>
      <c r="AC149" s="122" t="s">
        <v>174</v>
      </c>
      <c r="AD149" s="127" t="s">
        <v>407</v>
      </c>
      <c r="AE149" s="116">
        <v>98.439000000000007</v>
      </c>
      <c r="AF149" s="117">
        <v>94.875000000000014</v>
      </c>
      <c r="AG149" s="117">
        <v>181.17043154496002</v>
      </c>
      <c r="AH149" s="117">
        <v>86.100000000000009</v>
      </c>
      <c r="AI149" s="118">
        <v>132.25797750000001</v>
      </c>
      <c r="AJ149" s="116">
        <v>150.24900000000002</v>
      </c>
      <c r="AK149" s="117">
        <v>139.15</v>
      </c>
      <c r="AL149" s="117">
        <v>247.16378461632004</v>
      </c>
      <c r="AM149" s="117">
        <v>119.7</v>
      </c>
      <c r="AN149" s="118">
        <v>189.05469000000005</v>
      </c>
      <c r="AO149" s="116">
        <v>195.58275000000003</v>
      </c>
      <c r="AP149" s="117">
        <v>183.42500000000001</v>
      </c>
      <c r="AQ149" s="117">
        <v>297.59266762368003</v>
      </c>
      <c r="AR149" s="117">
        <v>142.80000000000001</v>
      </c>
      <c r="AS149" s="118">
        <v>225.12740250000002</v>
      </c>
      <c r="AT149" s="116">
        <v>240.91650000000001</v>
      </c>
      <c r="AU149" s="117">
        <v>227.7</v>
      </c>
      <c r="AV149" s="117">
        <v>348.02155063103999</v>
      </c>
      <c r="AW149" s="117">
        <v>165.9</v>
      </c>
      <c r="AX149" s="118">
        <v>261.20011499999998</v>
      </c>
      <c r="AY149" s="116">
        <v>275.88825000000003</v>
      </c>
      <c r="AZ149" s="117">
        <v>271.97499999999997</v>
      </c>
      <c r="BA149" s="117">
        <v>413.08103549856003</v>
      </c>
      <c r="BB149" s="117">
        <v>189</v>
      </c>
      <c r="BC149" s="118">
        <v>299.85037500000004</v>
      </c>
      <c r="BD149" s="116">
        <v>314.74575000000004</v>
      </c>
      <c r="BE149" s="117">
        <v>309.92500000000001</v>
      </c>
      <c r="BF149" s="117">
        <v>457.28413048032013</v>
      </c>
      <c r="BG149" s="117">
        <v>207.9</v>
      </c>
      <c r="BH149" s="118">
        <v>318.56673749999999</v>
      </c>
      <c r="BI149" s="116">
        <v>354.57468750000004</v>
      </c>
      <c r="BJ149" s="117">
        <v>347.875</v>
      </c>
      <c r="BK149" s="117">
        <v>501.79851486336014</v>
      </c>
      <c r="BL149" s="117">
        <v>226.8</v>
      </c>
      <c r="BM149" s="118">
        <v>337.28309999999999</v>
      </c>
      <c r="BN149" s="116">
        <v>394.40362500000003</v>
      </c>
      <c r="BO149" s="117">
        <v>385.82500000000005</v>
      </c>
      <c r="BP149" s="117">
        <v>546.62418864768006</v>
      </c>
      <c r="BQ149" s="117">
        <v>245.70000000000002</v>
      </c>
      <c r="BR149" s="118">
        <v>356.01241500000003</v>
      </c>
      <c r="BS149" s="116">
        <v>434.23256250000003</v>
      </c>
      <c r="BT149" s="117">
        <v>423.77499999999998</v>
      </c>
      <c r="BU149" s="117">
        <v>591.44986243200015</v>
      </c>
      <c r="BV149" s="117">
        <v>264.60000000000002</v>
      </c>
      <c r="BW149" s="118">
        <v>374.72877750000004</v>
      </c>
      <c r="BX149" s="116">
        <v>474.06150000000002</v>
      </c>
      <c r="BY149" s="117">
        <v>455.4</v>
      </c>
      <c r="BZ149" s="117">
        <v>635.96424681504004</v>
      </c>
      <c r="CA149" s="117">
        <v>282.45</v>
      </c>
      <c r="CB149" s="118">
        <v>393.45809250000002</v>
      </c>
      <c r="CC149" s="116">
        <v>525.87150000000008</v>
      </c>
      <c r="CD149" s="117">
        <v>466.15250000000003</v>
      </c>
      <c r="CE149" s="117">
        <v>663.04642472640012</v>
      </c>
      <c r="CF149" s="117">
        <v>358.05</v>
      </c>
      <c r="CG149" s="118">
        <v>412.17445500000008</v>
      </c>
      <c r="CH149" s="116">
        <v>577.68150000000003</v>
      </c>
      <c r="CI149" s="117">
        <v>508.53</v>
      </c>
      <c r="CJ149" s="117">
        <v>689.81731323648012</v>
      </c>
      <c r="CK149" s="117">
        <v>358.05</v>
      </c>
      <c r="CL149" s="118">
        <v>430.89081750000003</v>
      </c>
      <c r="CM149" s="116">
        <v>600.69809250000003</v>
      </c>
      <c r="CN149" s="117">
        <v>550.90750000000003</v>
      </c>
      <c r="CO149" s="117">
        <v>717.52206995040024</v>
      </c>
      <c r="CP149" s="117">
        <v>406.35</v>
      </c>
      <c r="CQ149" s="118">
        <v>449.62013250000001</v>
      </c>
      <c r="CR149" s="116">
        <v>623.71468500000015</v>
      </c>
      <c r="CS149" s="117">
        <v>593.28499999999997</v>
      </c>
      <c r="CT149" s="117">
        <v>744.91553726304016</v>
      </c>
      <c r="CU149" s="117">
        <v>406.35</v>
      </c>
      <c r="CV149" s="118">
        <v>468.33649500000001</v>
      </c>
      <c r="CW149" s="116">
        <v>646.73127750000015</v>
      </c>
      <c r="CX149" s="117">
        <v>635.66250000000002</v>
      </c>
      <c r="CY149" s="117">
        <v>772.30900457568021</v>
      </c>
      <c r="CZ149" s="117">
        <v>453.6</v>
      </c>
      <c r="DA149" s="118">
        <v>487.06581000000006</v>
      </c>
      <c r="DB149" s="116">
        <v>669.74787000000015</v>
      </c>
      <c r="DC149" s="117">
        <v>678.04000000000008</v>
      </c>
      <c r="DD149" s="117">
        <v>800.01376128959998</v>
      </c>
      <c r="DE149" s="117">
        <v>453.6</v>
      </c>
      <c r="DF149" s="118">
        <v>505.78217250000006</v>
      </c>
      <c r="DG149" s="116">
        <v>692.76446250000004</v>
      </c>
      <c r="DH149" s="117">
        <v>720.41750000000002</v>
      </c>
      <c r="DI149" s="117">
        <v>826.78464979968021</v>
      </c>
      <c r="DJ149" s="117">
        <v>501.90000000000003</v>
      </c>
      <c r="DK149" s="118">
        <v>524.49853500000006</v>
      </c>
      <c r="DL149" s="116">
        <v>715.78105500000004</v>
      </c>
      <c r="DM149" s="117">
        <v>762.79499999999996</v>
      </c>
      <c r="DN149" s="117">
        <v>853.24424890848024</v>
      </c>
      <c r="DO149" s="117">
        <v>501.90000000000003</v>
      </c>
      <c r="DP149" s="118">
        <v>543.22784999999999</v>
      </c>
      <c r="DQ149" s="116">
        <v>738.79764750000004</v>
      </c>
      <c r="DR149" s="117">
        <v>805.17250000000001</v>
      </c>
      <c r="DS149" s="117">
        <v>881.57158442496018</v>
      </c>
      <c r="DT149" s="117">
        <v>549.15</v>
      </c>
      <c r="DU149" s="118">
        <v>561.94421250000005</v>
      </c>
      <c r="DV149" s="116">
        <v>761.81424000000004</v>
      </c>
      <c r="DW149" s="117">
        <v>847.55</v>
      </c>
      <c r="DX149" s="117">
        <v>909.27634113888018</v>
      </c>
      <c r="DY149" s="117">
        <v>549.15</v>
      </c>
      <c r="DZ149" s="118">
        <v>580.67352750000009</v>
      </c>
      <c r="EA149" s="116">
        <v>774.11911500000008</v>
      </c>
      <c r="EB149" s="117">
        <v>757.10250000000008</v>
      </c>
      <c r="EC149" s="117">
        <v>938.53754485920012</v>
      </c>
      <c r="ED149" s="117">
        <v>599.55000000000007</v>
      </c>
      <c r="EE149" s="118">
        <v>599.38989000000004</v>
      </c>
      <c r="EF149" s="116">
        <v>786.42399</v>
      </c>
      <c r="EG149" s="117">
        <v>793.15499999999997</v>
      </c>
      <c r="EH149" s="117">
        <v>938.53754485920012</v>
      </c>
      <c r="EI149" s="117">
        <v>599.55000000000007</v>
      </c>
      <c r="EJ149" s="118">
        <v>618.10625249999998</v>
      </c>
      <c r="EK149" s="116">
        <v>798.72886499999993</v>
      </c>
      <c r="EL149" s="117">
        <v>829.20749999999998</v>
      </c>
      <c r="EM149" s="117">
        <v>969.04390618464026</v>
      </c>
      <c r="EN149" s="117">
        <v>673.05000000000007</v>
      </c>
      <c r="EO149" s="118">
        <v>636.83556750000002</v>
      </c>
      <c r="EP149" s="116">
        <v>811.03374000000008</v>
      </c>
      <c r="EQ149" s="117">
        <v>865.26</v>
      </c>
      <c r="ER149" s="117">
        <v>969.04390618464026</v>
      </c>
      <c r="ES149" s="117">
        <v>673.05000000000007</v>
      </c>
      <c r="ET149" s="118">
        <v>655.55193000000008</v>
      </c>
      <c r="EU149" s="116">
        <v>823.338615</v>
      </c>
      <c r="EV149" s="117">
        <v>901.3125</v>
      </c>
      <c r="EW149" s="117">
        <v>998.92768870752025</v>
      </c>
      <c r="EX149" s="117">
        <v>745.5</v>
      </c>
      <c r="EY149" s="118">
        <v>674.28124500000013</v>
      </c>
      <c r="EZ149" s="116">
        <v>835.64349000000004</v>
      </c>
      <c r="FA149" s="117">
        <v>937.36500000000001</v>
      </c>
      <c r="FB149" s="117">
        <v>998.92768870752025</v>
      </c>
      <c r="FC149" s="117">
        <v>745.5</v>
      </c>
      <c r="FD149" s="118">
        <v>692.99760749999996</v>
      </c>
      <c r="FE149" s="116">
        <v>847.94836499999997</v>
      </c>
      <c r="FF149" s="117">
        <v>973.41750000000002</v>
      </c>
      <c r="FG149" s="117">
        <v>1028.50018182912</v>
      </c>
      <c r="FH149" s="117">
        <v>819</v>
      </c>
      <c r="FI149" s="118">
        <v>711.71397000000002</v>
      </c>
      <c r="FJ149" s="116">
        <v>860.25324000000001</v>
      </c>
      <c r="FK149" s="117">
        <v>1009.47</v>
      </c>
      <c r="FL149" s="117">
        <v>1028.50018182912</v>
      </c>
      <c r="FM149" s="117">
        <v>819</v>
      </c>
      <c r="FN149" s="118">
        <v>730.44328500000006</v>
      </c>
      <c r="FO149" s="116">
        <v>872.55811500000004</v>
      </c>
      <c r="FP149" s="117">
        <v>1045.5225</v>
      </c>
      <c r="FQ149" s="117">
        <v>1058.6952537532802</v>
      </c>
      <c r="FR149" s="117">
        <v>892.5</v>
      </c>
      <c r="FS149" s="118">
        <v>749.15964750000001</v>
      </c>
      <c r="FT149" s="116">
        <v>884.86299000000008</v>
      </c>
      <c r="FU149" s="117">
        <v>1081.575</v>
      </c>
      <c r="FV149" s="117">
        <v>1058.6952537532802</v>
      </c>
      <c r="FW149" s="117">
        <v>892.5</v>
      </c>
      <c r="FX149" s="118">
        <v>767.88896250000005</v>
      </c>
      <c r="FY149" s="116">
        <v>897.16786500000001</v>
      </c>
      <c r="FZ149" s="117">
        <v>1117.6275000000001</v>
      </c>
      <c r="GA149" s="117">
        <v>1088.5790362761602</v>
      </c>
      <c r="GB149" s="117">
        <v>971.25</v>
      </c>
      <c r="GC149" s="118">
        <v>786.60532499999999</v>
      </c>
      <c r="GD149" s="116">
        <v>909.47273999999993</v>
      </c>
      <c r="GE149" s="117">
        <v>1153.68</v>
      </c>
      <c r="GF149" s="117">
        <v>1088.5790362761602</v>
      </c>
      <c r="GG149" s="117">
        <v>971.25</v>
      </c>
      <c r="GH149" s="118">
        <v>805.32168750000005</v>
      </c>
      <c r="GI149" s="116">
        <v>921.77761500000008</v>
      </c>
      <c r="GJ149" s="117">
        <v>1189.7324999999998</v>
      </c>
      <c r="GK149" s="117">
        <v>1119.0853976016001</v>
      </c>
      <c r="GL149" s="117">
        <v>1050</v>
      </c>
      <c r="GM149" s="118">
        <v>824.0510025000001</v>
      </c>
      <c r="GN149" s="116">
        <v>934.08249000000001</v>
      </c>
      <c r="GO149" s="117">
        <v>1225.7850000000001</v>
      </c>
      <c r="GP149" s="117">
        <v>1119.0853976016001</v>
      </c>
      <c r="GQ149" s="117">
        <v>1050</v>
      </c>
      <c r="GR149" s="118">
        <v>842.76736500000004</v>
      </c>
      <c r="GS149" s="116">
        <v>946.38736500000005</v>
      </c>
      <c r="GT149" s="117">
        <v>1261.8375000000001</v>
      </c>
      <c r="GU149" s="117">
        <v>1149.2804695257603</v>
      </c>
      <c r="GV149" s="117">
        <v>1128.75</v>
      </c>
      <c r="GW149" s="118">
        <v>861.49668000000008</v>
      </c>
      <c r="GX149" s="116">
        <v>958.69223999999997</v>
      </c>
      <c r="GY149" s="117">
        <v>1297.8899999999999</v>
      </c>
      <c r="GZ149" s="117">
        <v>1149.2804695257603</v>
      </c>
      <c r="HA149" s="117">
        <v>1128.75</v>
      </c>
      <c r="HB149" s="118">
        <v>880.21304250000014</v>
      </c>
      <c r="HC149" s="116">
        <v>970.99711500000012</v>
      </c>
      <c r="HD149" s="117">
        <v>1333.9425000000001</v>
      </c>
      <c r="HE149" s="117">
        <v>1178.8529626473601</v>
      </c>
      <c r="HF149" s="117">
        <v>1207.5</v>
      </c>
      <c r="HG149" s="118">
        <v>898.92940499999997</v>
      </c>
      <c r="HH149" s="116">
        <v>983.30199000000005</v>
      </c>
      <c r="HI149" s="117">
        <v>1369.9949999999999</v>
      </c>
      <c r="HJ149" s="117">
        <v>1178.8529626473601</v>
      </c>
      <c r="HK149" s="117">
        <v>1207.5</v>
      </c>
      <c r="HL149" s="118">
        <v>917.65872000000002</v>
      </c>
      <c r="HM149" s="116">
        <v>995.60686499999997</v>
      </c>
      <c r="HN149" s="117">
        <v>1406.0474999999999</v>
      </c>
      <c r="HO149" s="117">
        <v>1209.04803457152</v>
      </c>
      <c r="HP149" s="117">
        <v>1286.25</v>
      </c>
      <c r="HQ149" s="118">
        <v>936.37508249999996</v>
      </c>
      <c r="HR149" s="116">
        <v>1007.91174</v>
      </c>
      <c r="HS149" s="117">
        <v>1442.1000000000001</v>
      </c>
      <c r="HT149" s="117">
        <v>1209.04803457152</v>
      </c>
      <c r="HU149" s="117">
        <v>1286.25</v>
      </c>
      <c r="HV149" s="118">
        <v>955.1043975</v>
      </c>
      <c r="HW149" s="116">
        <v>1019.5689900000001</v>
      </c>
      <c r="HX149" s="117">
        <v>1348.49</v>
      </c>
      <c r="HY149" s="117">
        <v>1239.2431064956804</v>
      </c>
      <c r="HZ149" s="117">
        <v>1365</v>
      </c>
      <c r="IA149" s="118">
        <v>973.82076000000006</v>
      </c>
      <c r="IB149" s="116">
        <v>1031.22624</v>
      </c>
      <c r="IC149" s="117">
        <v>1381.38</v>
      </c>
      <c r="ID149" s="117">
        <v>1239.2431064956804</v>
      </c>
      <c r="IE149" s="117">
        <v>1365</v>
      </c>
      <c r="IF149" s="118">
        <v>992.53712250000001</v>
      </c>
      <c r="IG149" s="116">
        <v>1042.8834899999999</v>
      </c>
      <c r="IH149" s="117">
        <v>1414.27</v>
      </c>
      <c r="II149" s="117">
        <v>1267.8817314134401</v>
      </c>
      <c r="IJ149" s="117">
        <v>1443.75</v>
      </c>
      <c r="IK149" s="118">
        <v>1011.2664375000001</v>
      </c>
      <c r="IL149" s="116">
        <v>1054.5407399999999</v>
      </c>
      <c r="IM149" s="117">
        <v>1447.16</v>
      </c>
      <c r="IN149" s="117">
        <v>1267.8817314134401</v>
      </c>
      <c r="IO149" s="117">
        <v>1443.75</v>
      </c>
      <c r="IP149" s="118">
        <v>1029.9828000000002</v>
      </c>
      <c r="IQ149" s="116">
        <v>1066.1979900000001</v>
      </c>
      <c r="IR149" s="117">
        <v>1480.0500000000002</v>
      </c>
      <c r="IS149" s="117">
        <v>1298.6993821401602</v>
      </c>
      <c r="IT149" s="117">
        <v>1521.45</v>
      </c>
      <c r="IU149" s="118">
        <v>1048.6991625000001</v>
      </c>
      <c r="IV149" s="116">
        <v>1077.8552400000001</v>
      </c>
      <c r="IW149" s="117">
        <v>1512.94</v>
      </c>
      <c r="IX149" s="117">
        <v>1298.6993821401602</v>
      </c>
      <c r="IY149" s="117">
        <v>1521.45</v>
      </c>
      <c r="IZ149" s="118">
        <v>1067.4284775000001</v>
      </c>
      <c r="JA149" s="116">
        <v>1089.5124900000001</v>
      </c>
      <c r="JB149" s="117">
        <v>1545.8300000000002</v>
      </c>
      <c r="JC149" s="117">
        <v>1327.6492964592001</v>
      </c>
      <c r="JD149" s="117">
        <v>1600.2</v>
      </c>
      <c r="JE149" s="118">
        <v>1086.1448399999999</v>
      </c>
      <c r="JF149" s="116">
        <v>1101.16974</v>
      </c>
      <c r="JG149" s="117">
        <v>1578.72</v>
      </c>
      <c r="JH149" s="117">
        <v>1327.6492964592001</v>
      </c>
      <c r="JI149" s="117">
        <v>1600.2</v>
      </c>
      <c r="JJ149" s="118">
        <v>1104.8741550000002</v>
      </c>
      <c r="JK149" s="116">
        <v>1112.82699</v>
      </c>
      <c r="JL149" s="117">
        <v>1611.6100000000001</v>
      </c>
      <c r="JM149" s="117">
        <v>1356.5992107782401</v>
      </c>
      <c r="JN149" s="117">
        <v>1678.95</v>
      </c>
      <c r="JO149" s="118">
        <v>1123.5905175</v>
      </c>
      <c r="JP149" s="116">
        <v>1124.48424</v>
      </c>
      <c r="JQ149" s="117">
        <v>1644.4999999999998</v>
      </c>
      <c r="JR149" s="117">
        <v>1356.5992107782401</v>
      </c>
      <c r="JS149" s="117">
        <v>1678.95</v>
      </c>
      <c r="JT149" s="118">
        <v>1142.3068799999999</v>
      </c>
      <c r="JU149" s="116">
        <v>1137.4367400000001</v>
      </c>
      <c r="JV149" s="117">
        <v>1677.3899999999999</v>
      </c>
      <c r="JW149" s="117">
        <v>1385.8604144985604</v>
      </c>
      <c r="JX149" s="117">
        <v>1757.7</v>
      </c>
      <c r="JY149" s="118">
        <v>1161.0361950000001</v>
      </c>
      <c r="JZ149" s="116">
        <v>1150.38924</v>
      </c>
      <c r="KA149" s="117">
        <v>1710.2800000000002</v>
      </c>
      <c r="KB149" s="117">
        <v>1385.8604144985604</v>
      </c>
      <c r="KC149" s="117">
        <v>1757.7</v>
      </c>
      <c r="KD149" s="118">
        <v>1179.7525575</v>
      </c>
      <c r="KE149" s="116">
        <v>1163.3417400000001</v>
      </c>
      <c r="KF149" s="117">
        <v>1743.1699999999998</v>
      </c>
      <c r="KG149" s="117">
        <v>1415.1216182188805</v>
      </c>
      <c r="KH149" s="117">
        <v>1836.45</v>
      </c>
      <c r="KI149" s="118">
        <v>1198.4818725</v>
      </c>
      <c r="KJ149" s="116">
        <v>1176.2942399999999</v>
      </c>
      <c r="KK149" s="117">
        <v>1776.06</v>
      </c>
      <c r="KL149" s="117">
        <v>1415.1216182188805</v>
      </c>
      <c r="KM149" s="117">
        <v>1836.45</v>
      </c>
      <c r="KN149" s="118">
        <v>1217.1982350000001</v>
      </c>
      <c r="KO149" s="116">
        <v>1189.24674</v>
      </c>
      <c r="KP149" s="117">
        <v>1808.9499999999998</v>
      </c>
      <c r="KQ149" s="117">
        <v>1445.3166901430402</v>
      </c>
      <c r="KR149" s="117">
        <v>1914.15</v>
      </c>
      <c r="KS149" s="118">
        <v>1235.9145975000001</v>
      </c>
      <c r="KT149" s="116">
        <v>1202.1992400000001</v>
      </c>
      <c r="KU149" s="117">
        <v>1841.84</v>
      </c>
      <c r="KV149" s="117">
        <v>1445.3166901430402</v>
      </c>
      <c r="KW149" s="117">
        <v>1914.15</v>
      </c>
      <c r="KX149" s="118">
        <v>1254.6439124999999</v>
      </c>
      <c r="KY149" s="116">
        <v>1215.15174</v>
      </c>
      <c r="KZ149" s="117">
        <v>1874.73</v>
      </c>
      <c r="LA149" s="117">
        <v>1474.8891832646405</v>
      </c>
      <c r="LB149" s="117">
        <v>1992.9</v>
      </c>
      <c r="LC149" s="118">
        <v>1273.360275</v>
      </c>
      <c r="LD149" s="116">
        <v>1228.1042400000001</v>
      </c>
      <c r="LE149" s="117">
        <v>1907.62</v>
      </c>
      <c r="LF149" s="117">
        <v>1474.8891832646405</v>
      </c>
      <c r="LG149" s="117">
        <v>1992.9</v>
      </c>
      <c r="LH149" s="118">
        <v>1292.08959</v>
      </c>
      <c r="LI149" s="116">
        <v>1241.05674</v>
      </c>
      <c r="LJ149" s="117">
        <v>1940.51</v>
      </c>
      <c r="LK149" s="117">
        <v>1504.7729657875202</v>
      </c>
      <c r="LL149" s="117">
        <v>2071.65</v>
      </c>
      <c r="LM149" s="118">
        <v>1310.8059525000001</v>
      </c>
      <c r="LN149" s="116">
        <v>1254.0092400000001</v>
      </c>
      <c r="LO149" s="117">
        <v>1973.3999999999999</v>
      </c>
      <c r="LP149" s="117">
        <v>1504.7729657875202</v>
      </c>
      <c r="LQ149" s="117">
        <v>2071.65</v>
      </c>
      <c r="LR149" s="118">
        <v>1329.5352675000001</v>
      </c>
    </row>
    <row r="150" spans="1:330">
      <c r="A150" s="122" t="s">
        <v>175</v>
      </c>
      <c r="B150" s="127" t="s">
        <v>408</v>
      </c>
      <c r="C150" s="116">
        <v>98.439000000000007</v>
      </c>
      <c r="D150" s="116">
        <v>150.24900000000002</v>
      </c>
      <c r="E150" s="116">
        <v>195.58275000000003</v>
      </c>
      <c r="F150" s="161">
        <v>221.49</v>
      </c>
      <c r="G150" s="116" t="e">
        <v>#N/A</v>
      </c>
      <c r="H150" s="117">
        <v>94.875000000000014</v>
      </c>
      <c r="I150" s="117">
        <v>139.15</v>
      </c>
      <c r="J150" s="117">
        <v>183.42500000000001</v>
      </c>
      <c r="K150" s="117">
        <v>227.7</v>
      </c>
      <c r="L150" s="117">
        <v>271.97499999999997</v>
      </c>
      <c r="M150" s="117">
        <v>89.660313600000009</v>
      </c>
      <c r="N150" s="117">
        <v>103.66973760000002</v>
      </c>
      <c r="O150" s="117">
        <v>117.6791616</v>
      </c>
      <c r="P150" s="117">
        <v>134.49047040000002</v>
      </c>
      <c r="Q150" s="117">
        <v>151.30177920000003</v>
      </c>
      <c r="R150" s="117">
        <v>89.25</v>
      </c>
      <c r="S150" s="117">
        <v>123.9</v>
      </c>
      <c r="T150" s="117">
        <v>145.95000000000002</v>
      </c>
      <c r="U150" s="117">
        <v>169.05</v>
      </c>
      <c r="V150" s="117" t="e">
        <v>#N/A</v>
      </c>
      <c r="W150" s="118">
        <v>110.8863525</v>
      </c>
      <c r="X150" s="118">
        <v>179.61231749999999</v>
      </c>
      <c r="Y150" s="118">
        <v>220.21840500000002</v>
      </c>
      <c r="Z150" s="118">
        <v>260.82449250000002</v>
      </c>
      <c r="AA150" s="118" t="e">
        <v>#N/A</v>
      </c>
      <c r="AC150" s="122" t="s">
        <v>175</v>
      </c>
      <c r="AD150" s="127" t="s">
        <v>408</v>
      </c>
      <c r="AE150" s="116">
        <v>98.439000000000007</v>
      </c>
      <c r="AF150" s="117">
        <v>94.875000000000014</v>
      </c>
      <c r="AG150" s="117">
        <v>181.17043154496002</v>
      </c>
      <c r="AH150" s="117">
        <v>86.100000000000009</v>
      </c>
      <c r="AI150" s="118">
        <v>132.25797750000001</v>
      </c>
      <c r="AJ150" s="116">
        <v>150.24900000000002</v>
      </c>
      <c r="AK150" s="117">
        <v>139.15</v>
      </c>
      <c r="AL150" s="117">
        <v>247.16378461632004</v>
      </c>
      <c r="AM150" s="117">
        <v>119.7</v>
      </c>
      <c r="AN150" s="118">
        <v>189.05469000000005</v>
      </c>
      <c r="AO150" s="116">
        <v>195.58275000000003</v>
      </c>
      <c r="AP150" s="117">
        <v>183.42500000000001</v>
      </c>
      <c r="AQ150" s="117">
        <v>297.59266762368003</v>
      </c>
      <c r="AR150" s="117">
        <v>142.80000000000001</v>
      </c>
      <c r="AS150" s="118">
        <v>225.12740250000002</v>
      </c>
      <c r="AT150" s="116">
        <v>240.91650000000001</v>
      </c>
      <c r="AU150" s="117">
        <v>227.7</v>
      </c>
      <c r="AV150" s="117">
        <v>348.02155063103999</v>
      </c>
      <c r="AW150" s="117">
        <v>165.9</v>
      </c>
      <c r="AX150" s="118">
        <v>261.20011499999998</v>
      </c>
      <c r="AY150" s="116">
        <v>275.88825000000003</v>
      </c>
      <c r="AZ150" s="117">
        <v>271.97499999999997</v>
      </c>
      <c r="BA150" s="117">
        <v>413.08103549856003</v>
      </c>
      <c r="BB150" s="117">
        <v>189</v>
      </c>
      <c r="BC150" s="118">
        <v>299.85037500000004</v>
      </c>
      <c r="BD150" s="116">
        <v>314.74575000000004</v>
      </c>
      <c r="BE150" s="117">
        <v>309.92500000000001</v>
      </c>
      <c r="BF150" s="117">
        <v>457.28413048032013</v>
      </c>
      <c r="BG150" s="117">
        <v>207.9</v>
      </c>
      <c r="BH150" s="118">
        <v>318.56673749999999</v>
      </c>
      <c r="BI150" s="116">
        <v>354.57468750000004</v>
      </c>
      <c r="BJ150" s="117">
        <v>347.875</v>
      </c>
      <c r="BK150" s="117">
        <v>501.79851486336014</v>
      </c>
      <c r="BL150" s="117">
        <v>226.8</v>
      </c>
      <c r="BM150" s="118">
        <v>337.28309999999999</v>
      </c>
      <c r="BN150" s="116">
        <v>394.40362500000003</v>
      </c>
      <c r="BO150" s="117">
        <v>385.82500000000005</v>
      </c>
      <c r="BP150" s="117">
        <v>546.62418864768006</v>
      </c>
      <c r="BQ150" s="117">
        <v>245.70000000000002</v>
      </c>
      <c r="BR150" s="118">
        <v>356.01241500000003</v>
      </c>
      <c r="BS150" s="116">
        <v>434.23256250000003</v>
      </c>
      <c r="BT150" s="117">
        <v>423.77499999999998</v>
      </c>
      <c r="BU150" s="117">
        <v>591.44986243200015</v>
      </c>
      <c r="BV150" s="117">
        <v>264.60000000000002</v>
      </c>
      <c r="BW150" s="118">
        <v>374.72877750000004</v>
      </c>
      <c r="BX150" s="116">
        <v>474.06150000000002</v>
      </c>
      <c r="BY150" s="117">
        <v>455.4</v>
      </c>
      <c r="BZ150" s="117">
        <v>635.96424681504004</v>
      </c>
      <c r="CA150" s="117">
        <v>282.45</v>
      </c>
      <c r="CB150" s="118">
        <v>393.45809250000002</v>
      </c>
      <c r="CC150" s="116">
        <v>525.87150000000008</v>
      </c>
      <c r="CD150" s="117">
        <v>466.15250000000003</v>
      </c>
      <c r="CE150" s="117">
        <v>663.04642472640012</v>
      </c>
      <c r="CF150" s="117">
        <v>358.05</v>
      </c>
      <c r="CG150" s="118">
        <v>412.17445500000008</v>
      </c>
      <c r="CH150" s="116">
        <v>577.68150000000003</v>
      </c>
      <c r="CI150" s="117">
        <v>508.53</v>
      </c>
      <c r="CJ150" s="117">
        <v>689.81731323648012</v>
      </c>
      <c r="CK150" s="117">
        <v>358.05</v>
      </c>
      <c r="CL150" s="118">
        <v>430.89081750000003</v>
      </c>
      <c r="CM150" s="116">
        <v>600.69809250000003</v>
      </c>
      <c r="CN150" s="117">
        <v>550.90750000000003</v>
      </c>
      <c r="CO150" s="117">
        <v>717.52206995040024</v>
      </c>
      <c r="CP150" s="117">
        <v>406.35</v>
      </c>
      <c r="CQ150" s="118">
        <v>449.62013250000001</v>
      </c>
      <c r="CR150" s="116">
        <v>623.71468500000015</v>
      </c>
      <c r="CS150" s="117">
        <v>593.28499999999997</v>
      </c>
      <c r="CT150" s="117">
        <v>744.91553726304016</v>
      </c>
      <c r="CU150" s="117">
        <v>406.35</v>
      </c>
      <c r="CV150" s="118">
        <v>468.33649500000001</v>
      </c>
      <c r="CW150" s="116">
        <v>646.73127750000015</v>
      </c>
      <c r="CX150" s="117">
        <v>635.66250000000002</v>
      </c>
      <c r="CY150" s="117">
        <v>772.30900457568021</v>
      </c>
      <c r="CZ150" s="117">
        <v>453.6</v>
      </c>
      <c r="DA150" s="118">
        <v>487.06581000000006</v>
      </c>
      <c r="DB150" s="116">
        <v>669.74787000000015</v>
      </c>
      <c r="DC150" s="117">
        <v>678.04000000000008</v>
      </c>
      <c r="DD150" s="117">
        <v>800.01376128959998</v>
      </c>
      <c r="DE150" s="117">
        <v>453.6</v>
      </c>
      <c r="DF150" s="118">
        <v>505.78217250000006</v>
      </c>
      <c r="DG150" s="116">
        <v>692.76446250000004</v>
      </c>
      <c r="DH150" s="117">
        <v>720.41750000000002</v>
      </c>
      <c r="DI150" s="117">
        <v>826.78464979968021</v>
      </c>
      <c r="DJ150" s="117">
        <v>501.90000000000003</v>
      </c>
      <c r="DK150" s="118">
        <v>524.49853500000006</v>
      </c>
      <c r="DL150" s="116">
        <v>715.78105500000004</v>
      </c>
      <c r="DM150" s="117">
        <v>762.79499999999996</v>
      </c>
      <c r="DN150" s="117">
        <v>853.24424890848024</v>
      </c>
      <c r="DO150" s="117">
        <v>501.90000000000003</v>
      </c>
      <c r="DP150" s="118">
        <v>543.22784999999999</v>
      </c>
      <c r="DQ150" s="116">
        <v>738.79764750000004</v>
      </c>
      <c r="DR150" s="117">
        <v>805.17250000000001</v>
      </c>
      <c r="DS150" s="117">
        <v>881.57158442496018</v>
      </c>
      <c r="DT150" s="117">
        <v>549.15</v>
      </c>
      <c r="DU150" s="118">
        <v>561.94421250000005</v>
      </c>
      <c r="DV150" s="116">
        <v>761.81424000000004</v>
      </c>
      <c r="DW150" s="117">
        <v>847.55</v>
      </c>
      <c r="DX150" s="117">
        <v>909.27634113888018</v>
      </c>
      <c r="DY150" s="117">
        <v>549.15</v>
      </c>
      <c r="DZ150" s="118">
        <v>580.67352750000009</v>
      </c>
      <c r="EA150" s="116">
        <v>774.11911500000008</v>
      </c>
      <c r="EB150" s="117">
        <v>757.10250000000008</v>
      </c>
      <c r="EC150" s="117">
        <v>938.53754485920012</v>
      </c>
      <c r="ED150" s="117">
        <v>599.55000000000007</v>
      </c>
      <c r="EE150" s="118">
        <v>599.38989000000004</v>
      </c>
      <c r="EF150" s="116">
        <v>786.42399</v>
      </c>
      <c r="EG150" s="117">
        <v>793.15499999999997</v>
      </c>
      <c r="EH150" s="117">
        <v>938.53754485920012</v>
      </c>
      <c r="EI150" s="117">
        <v>599.55000000000007</v>
      </c>
      <c r="EJ150" s="118">
        <v>618.10625249999998</v>
      </c>
      <c r="EK150" s="116">
        <v>798.72886499999993</v>
      </c>
      <c r="EL150" s="117">
        <v>829.20749999999998</v>
      </c>
      <c r="EM150" s="117">
        <v>969.04390618464026</v>
      </c>
      <c r="EN150" s="117">
        <v>673.05000000000007</v>
      </c>
      <c r="EO150" s="118">
        <v>636.83556750000002</v>
      </c>
      <c r="EP150" s="116">
        <v>811.03374000000008</v>
      </c>
      <c r="EQ150" s="117">
        <v>865.26</v>
      </c>
      <c r="ER150" s="117">
        <v>969.04390618464026</v>
      </c>
      <c r="ES150" s="117">
        <v>673.05000000000007</v>
      </c>
      <c r="ET150" s="118">
        <v>655.55193000000008</v>
      </c>
      <c r="EU150" s="116">
        <v>823.338615</v>
      </c>
      <c r="EV150" s="117">
        <v>901.3125</v>
      </c>
      <c r="EW150" s="117">
        <v>998.92768870752025</v>
      </c>
      <c r="EX150" s="117">
        <v>745.5</v>
      </c>
      <c r="EY150" s="118">
        <v>674.28124500000013</v>
      </c>
      <c r="EZ150" s="116">
        <v>835.64349000000004</v>
      </c>
      <c r="FA150" s="117">
        <v>937.36500000000001</v>
      </c>
      <c r="FB150" s="117">
        <v>998.92768870752025</v>
      </c>
      <c r="FC150" s="117">
        <v>745.5</v>
      </c>
      <c r="FD150" s="118">
        <v>692.99760749999996</v>
      </c>
      <c r="FE150" s="116">
        <v>847.94836499999997</v>
      </c>
      <c r="FF150" s="117">
        <v>973.41750000000002</v>
      </c>
      <c r="FG150" s="117">
        <v>1028.50018182912</v>
      </c>
      <c r="FH150" s="117">
        <v>819</v>
      </c>
      <c r="FI150" s="118">
        <v>711.71397000000002</v>
      </c>
      <c r="FJ150" s="116">
        <v>860.25324000000001</v>
      </c>
      <c r="FK150" s="117">
        <v>1009.47</v>
      </c>
      <c r="FL150" s="117">
        <v>1028.50018182912</v>
      </c>
      <c r="FM150" s="117">
        <v>819</v>
      </c>
      <c r="FN150" s="118">
        <v>730.44328500000006</v>
      </c>
      <c r="FO150" s="116">
        <v>872.55811500000004</v>
      </c>
      <c r="FP150" s="117">
        <v>1045.5225</v>
      </c>
      <c r="FQ150" s="117">
        <v>1058.6952537532802</v>
      </c>
      <c r="FR150" s="117">
        <v>892.5</v>
      </c>
      <c r="FS150" s="118">
        <v>749.15964750000001</v>
      </c>
      <c r="FT150" s="116">
        <v>884.86299000000008</v>
      </c>
      <c r="FU150" s="117">
        <v>1081.575</v>
      </c>
      <c r="FV150" s="117">
        <v>1058.6952537532802</v>
      </c>
      <c r="FW150" s="117">
        <v>892.5</v>
      </c>
      <c r="FX150" s="118">
        <v>767.88896250000005</v>
      </c>
      <c r="FY150" s="116">
        <v>897.16786500000001</v>
      </c>
      <c r="FZ150" s="117">
        <v>1117.6275000000001</v>
      </c>
      <c r="GA150" s="117">
        <v>1088.5790362761602</v>
      </c>
      <c r="GB150" s="117">
        <v>971.25</v>
      </c>
      <c r="GC150" s="118">
        <v>786.60532499999999</v>
      </c>
      <c r="GD150" s="116">
        <v>909.47273999999993</v>
      </c>
      <c r="GE150" s="117">
        <v>1153.68</v>
      </c>
      <c r="GF150" s="117">
        <v>1088.5790362761602</v>
      </c>
      <c r="GG150" s="117">
        <v>971.25</v>
      </c>
      <c r="GH150" s="118">
        <v>805.32168750000005</v>
      </c>
      <c r="GI150" s="116">
        <v>921.77761500000008</v>
      </c>
      <c r="GJ150" s="117">
        <v>1189.7324999999998</v>
      </c>
      <c r="GK150" s="117">
        <v>1119.0853976016001</v>
      </c>
      <c r="GL150" s="117">
        <v>1050</v>
      </c>
      <c r="GM150" s="118">
        <v>824.0510025000001</v>
      </c>
      <c r="GN150" s="116">
        <v>934.08249000000001</v>
      </c>
      <c r="GO150" s="117">
        <v>1225.7850000000001</v>
      </c>
      <c r="GP150" s="117">
        <v>1119.0853976016001</v>
      </c>
      <c r="GQ150" s="117">
        <v>1050</v>
      </c>
      <c r="GR150" s="118">
        <v>842.76736500000004</v>
      </c>
      <c r="GS150" s="116">
        <v>946.38736500000005</v>
      </c>
      <c r="GT150" s="117">
        <v>1261.8375000000001</v>
      </c>
      <c r="GU150" s="117">
        <v>1149.2804695257603</v>
      </c>
      <c r="GV150" s="117">
        <v>1128.75</v>
      </c>
      <c r="GW150" s="118">
        <v>861.49668000000008</v>
      </c>
      <c r="GX150" s="116">
        <v>958.69223999999997</v>
      </c>
      <c r="GY150" s="117">
        <v>1297.8899999999999</v>
      </c>
      <c r="GZ150" s="117">
        <v>1149.2804695257603</v>
      </c>
      <c r="HA150" s="117">
        <v>1128.75</v>
      </c>
      <c r="HB150" s="118">
        <v>880.21304250000014</v>
      </c>
      <c r="HC150" s="116">
        <v>970.99711500000012</v>
      </c>
      <c r="HD150" s="117">
        <v>1333.9425000000001</v>
      </c>
      <c r="HE150" s="117">
        <v>1178.8529626473601</v>
      </c>
      <c r="HF150" s="117">
        <v>1207.5</v>
      </c>
      <c r="HG150" s="118">
        <v>898.92940499999997</v>
      </c>
      <c r="HH150" s="116">
        <v>983.30199000000005</v>
      </c>
      <c r="HI150" s="117">
        <v>1369.9949999999999</v>
      </c>
      <c r="HJ150" s="117">
        <v>1178.8529626473601</v>
      </c>
      <c r="HK150" s="117">
        <v>1207.5</v>
      </c>
      <c r="HL150" s="118">
        <v>917.65872000000002</v>
      </c>
      <c r="HM150" s="116">
        <v>995.60686499999997</v>
      </c>
      <c r="HN150" s="117">
        <v>1406.0474999999999</v>
      </c>
      <c r="HO150" s="117">
        <v>1209.04803457152</v>
      </c>
      <c r="HP150" s="117">
        <v>1286.25</v>
      </c>
      <c r="HQ150" s="118">
        <v>936.37508249999996</v>
      </c>
      <c r="HR150" s="116">
        <v>1007.91174</v>
      </c>
      <c r="HS150" s="117">
        <v>1442.1000000000001</v>
      </c>
      <c r="HT150" s="117">
        <v>1209.04803457152</v>
      </c>
      <c r="HU150" s="117">
        <v>1286.25</v>
      </c>
      <c r="HV150" s="118">
        <v>955.1043975</v>
      </c>
      <c r="HW150" s="116">
        <v>1019.5689900000001</v>
      </c>
      <c r="HX150" s="117">
        <v>1348.49</v>
      </c>
      <c r="HY150" s="117">
        <v>1239.2431064956804</v>
      </c>
      <c r="HZ150" s="117">
        <v>1365</v>
      </c>
      <c r="IA150" s="118">
        <v>973.82076000000006</v>
      </c>
      <c r="IB150" s="116">
        <v>1031.22624</v>
      </c>
      <c r="IC150" s="117">
        <v>1381.38</v>
      </c>
      <c r="ID150" s="117">
        <v>1239.2431064956804</v>
      </c>
      <c r="IE150" s="117">
        <v>1365</v>
      </c>
      <c r="IF150" s="118">
        <v>992.53712250000001</v>
      </c>
      <c r="IG150" s="116">
        <v>1042.8834899999999</v>
      </c>
      <c r="IH150" s="117">
        <v>1414.27</v>
      </c>
      <c r="II150" s="117">
        <v>1267.8817314134401</v>
      </c>
      <c r="IJ150" s="117">
        <v>1443.75</v>
      </c>
      <c r="IK150" s="118">
        <v>1011.2664375000001</v>
      </c>
      <c r="IL150" s="116">
        <v>1054.5407399999999</v>
      </c>
      <c r="IM150" s="117">
        <v>1447.16</v>
      </c>
      <c r="IN150" s="117">
        <v>1267.8817314134401</v>
      </c>
      <c r="IO150" s="117">
        <v>1443.75</v>
      </c>
      <c r="IP150" s="118">
        <v>1029.9828000000002</v>
      </c>
      <c r="IQ150" s="116">
        <v>1066.1979900000001</v>
      </c>
      <c r="IR150" s="117">
        <v>1480.0500000000002</v>
      </c>
      <c r="IS150" s="117">
        <v>1298.6993821401602</v>
      </c>
      <c r="IT150" s="117">
        <v>1521.45</v>
      </c>
      <c r="IU150" s="118">
        <v>1048.6991625000001</v>
      </c>
      <c r="IV150" s="116">
        <v>1077.8552400000001</v>
      </c>
      <c r="IW150" s="117">
        <v>1512.94</v>
      </c>
      <c r="IX150" s="117">
        <v>1298.6993821401602</v>
      </c>
      <c r="IY150" s="117">
        <v>1521.45</v>
      </c>
      <c r="IZ150" s="118">
        <v>1067.4284775000001</v>
      </c>
      <c r="JA150" s="116">
        <v>1089.5124900000001</v>
      </c>
      <c r="JB150" s="117">
        <v>1545.8300000000002</v>
      </c>
      <c r="JC150" s="117">
        <v>1327.6492964592001</v>
      </c>
      <c r="JD150" s="117">
        <v>1600.2</v>
      </c>
      <c r="JE150" s="118">
        <v>1086.1448399999999</v>
      </c>
      <c r="JF150" s="116">
        <v>1101.16974</v>
      </c>
      <c r="JG150" s="117">
        <v>1578.72</v>
      </c>
      <c r="JH150" s="117">
        <v>1327.6492964592001</v>
      </c>
      <c r="JI150" s="117">
        <v>1600.2</v>
      </c>
      <c r="JJ150" s="118">
        <v>1104.8741550000002</v>
      </c>
      <c r="JK150" s="116">
        <v>1112.82699</v>
      </c>
      <c r="JL150" s="117">
        <v>1611.6100000000001</v>
      </c>
      <c r="JM150" s="117">
        <v>1356.5992107782401</v>
      </c>
      <c r="JN150" s="117">
        <v>1678.95</v>
      </c>
      <c r="JO150" s="118">
        <v>1123.5905175</v>
      </c>
      <c r="JP150" s="116">
        <v>1124.48424</v>
      </c>
      <c r="JQ150" s="117">
        <v>1644.4999999999998</v>
      </c>
      <c r="JR150" s="117">
        <v>1356.5992107782401</v>
      </c>
      <c r="JS150" s="117">
        <v>1678.95</v>
      </c>
      <c r="JT150" s="118">
        <v>1142.3068799999999</v>
      </c>
      <c r="JU150" s="116">
        <v>1137.4367400000001</v>
      </c>
      <c r="JV150" s="117">
        <v>1677.3899999999999</v>
      </c>
      <c r="JW150" s="117">
        <v>1385.8604144985604</v>
      </c>
      <c r="JX150" s="117">
        <v>1757.7</v>
      </c>
      <c r="JY150" s="118">
        <v>1161.0361950000001</v>
      </c>
      <c r="JZ150" s="116">
        <v>1150.38924</v>
      </c>
      <c r="KA150" s="117">
        <v>1710.2800000000002</v>
      </c>
      <c r="KB150" s="117">
        <v>1385.8604144985604</v>
      </c>
      <c r="KC150" s="117">
        <v>1757.7</v>
      </c>
      <c r="KD150" s="118">
        <v>1179.7525575</v>
      </c>
      <c r="KE150" s="116">
        <v>1163.3417400000001</v>
      </c>
      <c r="KF150" s="117">
        <v>1743.1699999999998</v>
      </c>
      <c r="KG150" s="117">
        <v>1415.1216182188805</v>
      </c>
      <c r="KH150" s="117">
        <v>1836.45</v>
      </c>
      <c r="KI150" s="118">
        <v>1198.4818725</v>
      </c>
      <c r="KJ150" s="116">
        <v>1176.2942399999999</v>
      </c>
      <c r="KK150" s="117">
        <v>1776.06</v>
      </c>
      <c r="KL150" s="117">
        <v>1415.1216182188805</v>
      </c>
      <c r="KM150" s="117">
        <v>1836.45</v>
      </c>
      <c r="KN150" s="118">
        <v>1217.1982350000001</v>
      </c>
      <c r="KO150" s="116">
        <v>1189.24674</v>
      </c>
      <c r="KP150" s="117">
        <v>1808.9499999999998</v>
      </c>
      <c r="KQ150" s="117">
        <v>1445.3166901430402</v>
      </c>
      <c r="KR150" s="117">
        <v>1914.15</v>
      </c>
      <c r="KS150" s="118">
        <v>1235.9145975000001</v>
      </c>
      <c r="KT150" s="116">
        <v>1202.1992400000001</v>
      </c>
      <c r="KU150" s="117">
        <v>1841.84</v>
      </c>
      <c r="KV150" s="117">
        <v>1445.3166901430402</v>
      </c>
      <c r="KW150" s="117">
        <v>1914.15</v>
      </c>
      <c r="KX150" s="118">
        <v>1254.6439124999999</v>
      </c>
      <c r="KY150" s="116">
        <v>1215.15174</v>
      </c>
      <c r="KZ150" s="117">
        <v>1874.73</v>
      </c>
      <c r="LA150" s="117">
        <v>1474.8891832646405</v>
      </c>
      <c r="LB150" s="117">
        <v>1992.9</v>
      </c>
      <c r="LC150" s="118">
        <v>1273.360275</v>
      </c>
      <c r="LD150" s="116">
        <v>1228.1042400000001</v>
      </c>
      <c r="LE150" s="117">
        <v>1907.62</v>
      </c>
      <c r="LF150" s="117">
        <v>1474.8891832646405</v>
      </c>
      <c r="LG150" s="117">
        <v>1992.9</v>
      </c>
      <c r="LH150" s="118">
        <v>1292.08959</v>
      </c>
      <c r="LI150" s="116">
        <v>1241.05674</v>
      </c>
      <c r="LJ150" s="117">
        <v>1940.51</v>
      </c>
      <c r="LK150" s="117">
        <v>1504.7729657875202</v>
      </c>
      <c r="LL150" s="117">
        <v>2071.65</v>
      </c>
      <c r="LM150" s="118">
        <v>1310.8059525000001</v>
      </c>
      <c r="LN150" s="116">
        <v>1254.0092400000001</v>
      </c>
      <c r="LO150" s="117">
        <v>1973.3999999999999</v>
      </c>
      <c r="LP150" s="117">
        <v>1504.7729657875202</v>
      </c>
      <c r="LQ150" s="117">
        <v>2071.65</v>
      </c>
      <c r="LR150" s="118">
        <v>1329.5352675000001</v>
      </c>
    </row>
    <row r="151" spans="1:330">
      <c r="A151" s="122" t="s">
        <v>530</v>
      </c>
      <c r="B151" s="127" t="s">
        <v>409</v>
      </c>
      <c r="C151" s="116">
        <v>45.333750000000002</v>
      </c>
      <c r="D151" s="116">
        <v>59.581500000000005</v>
      </c>
      <c r="E151" s="116">
        <v>79.010250000000013</v>
      </c>
      <c r="F151" s="161">
        <v>108.48</v>
      </c>
      <c r="G151" s="116" t="e">
        <v>#N/A</v>
      </c>
      <c r="H151" s="117">
        <v>44.275000000000006</v>
      </c>
      <c r="I151" s="117">
        <v>70.84</v>
      </c>
      <c r="J151" s="117">
        <v>96.14</v>
      </c>
      <c r="K151" s="117">
        <v>120.175</v>
      </c>
      <c r="L151" s="117">
        <v>142.94499999999999</v>
      </c>
      <c r="M151" s="117">
        <v>51.83486880000001</v>
      </c>
      <c r="N151" s="117">
        <v>65.844292800000019</v>
      </c>
      <c r="O151" s="117">
        <v>79.853716800000015</v>
      </c>
      <c r="P151" s="117">
        <v>96.665025600000021</v>
      </c>
      <c r="Q151" s="117">
        <v>113.47633440000003</v>
      </c>
      <c r="R151" s="117">
        <v>69.3</v>
      </c>
      <c r="S151" s="117">
        <v>88.2</v>
      </c>
      <c r="T151" s="117">
        <v>108.15</v>
      </c>
      <c r="U151" s="117">
        <v>128.1</v>
      </c>
      <c r="V151" s="117" t="e">
        <v>#N/A</v>
      </c>
      <c r="W151" s="118">
        <v>85.900980000000004</v>
      </c>
      <c r="X151" s="118">
        <v>135.87172500000003</v>
      </c>
      <c r="Y151" s="118">
        <v>170.22175499999997</v>
      </c>
      <c r="Z151" s="118">
        <v>204.57178500000001</v>
      </c>
      <c r="AA151" s="118" t="e">
        <v>#N/A</v>
      </c>
      <c r="AC151" s="122" t="s">
        <v>530</v>
      </c>
      <c r="AD151" s="127" t="s">
        <v>409</v>
      </c>
      <c r="AE151" s="116">
        <v>45.333750000000002</v>
      </c>
      <c r="AF151" s="117">
        <v>49.335000000000001</v>
      </c>
      <c r="AG151" s="117">
        <v>88.519386109440021</v>
      </c>
      <c r="AH151" s="117">
        <v>71.400000000000006</v>
      </c>
      <c r="AI151" s="118">
        <v>96.05574</v>
      </c>
      <c r="AJ151" s="116">
        <v>59.581500000000005</v>
      </c>
      <c r="AK151" s="117">
        <v>72.105000000000004</v>
      </c>
      <c r="AL151" s="117">
        <v>125.81751619008004</v>
      </c>
      <c r="AM151" s="117">
        <v>90.3</v>
      </c>
      <c r="AN151" s="118">
        <v>128.92918500000002</v>
      </c>
      <c r="AO151" s="116">
        <v>79.010250000000013</v>
      </c>
      <c r="AP151" s="117">
        <v>96.14</v>
      </c>
      <c r="AQ151" s="117">
        <v>151.79603167872003</v>
      </c>
      <c r="AR151" s="117">
        <v>110.25</v>
      </c>
      <c r="AS151" s="118">
        <v>156.24600749999999</v>
      </c>
      <c r="AT151" s="116">
        <v>98.439000000000007</v>
      </c>
      <c r="AU151" s="117">
        <v>120.175</v>
      </c>
      <c r="AV151" s="117">
        <v>178.79331248064003</v>
      </c>
      <c r="AW151" s="117">
        <v>131.25</v>
      </c>
      <c r="AX151" s="118">
        <v>183.54987750000004</v>
      </c>
      <c r="AY151" s="116">
        <v>117.86775000000002</v>
      </c>
      <c r="AZ151" s="117">
        <v>142.94499999999999</v>
      </c>
      <c r="BA151" s="117">
        <v>214.45009844544006</v>
      </c>
      <c r="BB151" s="117">
        <v>151.20000000000002</v>
      </c>
      <c r="BC151" s="118">
        <v>212.82252750000001</v>
      </c>
      <c r="BD151" s="116">
        <v>137.29650000000001</v>
      </c>
      <c r="BE151" s="117">
        <v>165.71499999999997</v>
      </c>
      <c r="BF151" s="117">
        <v>240.68330526240001</v>
      </c>
      <c r="BG151" s="117">
        <v>163.80000000000001</v>
      </c>
      <c r="BH151" s="118">
        <v>225.295785</v>
      </c>
      <c r="BI151" s="116">
        <v>156.72525000000002</v>
      </c>
      <c r="BJ151" s="117">
        <v>188.48500000000001</v>
      </c>
      <c r="BK151" s="117">
        <v>266.40712942272006</v>
      </c>
      <c r="BL151" s="117">
        <v>177.45000000000002</v>
      </c>
      <c r="BM151" s="118">
        <v>237.78199500000005</v>
      </c>
      <c r="BN151" s="116">
        <v>176.154</v>
      </c>
      <c r="BO151" s="117">
        <v>211.255</v>
      </c>
      <c r="BP151" s="117">
        <v>292.64033623968004</v>
      </c>
      <c r="BQ151" s="117">
        <v>190.05</v>
      </c>
      <c r="BR151" s="118">
        <v>250.26820500000002</v>
      </c>
      <c r="BS151" s="116">
        <v>195.58275000000003</v>
      </c>
      <c r="BT151" s="117">
        <v>234.02499999999998</v>
      </c>
      <c r="BU151" s="117">
        <v>318.61885172832007</v>
      </c>
      <c r="BV151" s="117">
        <v>203.70000000000002</v>
      </c>
      <c r="BW151" s="118">
        <v>262.74146250000001</v>
      </c>
      <c r="BX151" s="116">
        <v>215.01150000000001</v>
      </c>
      <c r="BY151" s="117">
        <v>256.79500000000002</v>
      </c>
      <c r="BZ151" s="117">
        <v>344.34267588864009</v>
      </c>
      <c r="CA151" s="117">
        <v>216.3</v>
      </c>
      <c r="CB151" s="118">
        <v>275.22767250000004</v>
      </c>
      <c r="CC151" s="116">
        <v>269.41200000000003</v>
      </c>
      <c r="CD151" s="117">
        <v>264.38499999999999</v>
      </c>
      <c r="CE151" s="117">
        <v>359.11477293120015</v>
      </c>
      <c r="CF151" s="117">
        <v>249.9</v>
      </c>
      <c r="CG151" s="118">
        <v>287.70093000000008</v>
      </c>
      <c r="CH151" s="116">
        <v>323.8125</v>
      </c>
      <c r="CI151" s="117">
        <v>288.42</v>
      </c>
      <c r="CJ151" s="117">
        <v>372.35872200384006</v>
      </c>
      <c r="CK151" s="117">
        <v>249.9</v>
      </c>
      <c r="CL151" s="118">
        <v>300.18714000000006</v>
      </c>
      <c r="CM151" s="116">
        <v>336.11737499999998</v>
      </c>
      <c r="CN151" s="117">
        <v>312.45499999999998</v>
      </c>
      <c r="CO151" s="117">
        <v>386.62143638976005</v>
      </c>
      <c r="CP151" s="117">
        <v>283.5</v>
      </c>
      <c r="CQ151" s="118">
        <v>312.67335000000003</v>
      </c>
      <c r="CR151" s="116">
        <v>348.42225000000002</v>
      </c>
      <c r="CS151" s="117">
        <v>336.49</v>
      </c>
      <c r="CT151" s="117">
        <v>400.62945944736003</v>
      </c>
      <c r="CU151" s="117">
        <v>283.5</v>
      </c>
      <c r="CV151" s="118">
        <v>325.14660750000002</v>
      </c>
      <c r="CW151" s="116">
        <v>360.727125</v>
      </c>
      <c r="CX151" s="117">
        <v>360.52500000000003</v>
      </c>
      <c r="CY151" s="117">
        <v>414.89217383328014</v>
      </c>
      <c r="CZ151" s="117">
        <v>317.10000000000002</v>
      </c>
      <c r="DA151" s="118">
        <v>337.63281750000004</v>
      </c>
      <c r="DB151" s="116">
        <v>373.03200000000004</v>
      </c>
      <c r="DC151" s="117">
        <v>384.56</v>
      </c>
      <c r="DD151" s="117">
        <v>429.66427087584009</v>
      </c>
      <c r="DE151" s="117">
        <v>317.10000000000002</v>
      </c>
      <c r="DF151" s="118">
        <v>350.10607500000003</v>
      </c>
      <c r="DG151" s="116">
        <v>385.33687500000002</v>
      </c>
      <c r="DH151" s="117">
        <v>408.59500000000003</v>
      </c>
      <c r="DI151" s="117">
        <v>443.41760260512001</v>
      </c>
      <c r="DJ151" s="117">
        <v>350.7</v>
      </c>
      <c r="DK151" s="118">
        <v>362.592285</v>
      </c>
      <c r="DL151" s="116">
        <v>397.64175000000006</v>
      </c>
      <c r="DM151" s="117">
        <v>432.63</v>
      </c>
      <c r="DN151" s="117">
        <v>457.93500831936007</v>
      </c>
      <c r="DO151" s="117">
        <v>350.7</v>
      </c>
      <c r="DP151" s="118">
        <v>375.07849499999998</v>
      </c>
      <c r="DQ151" s="116">
        <v>409.94662499999998</v>
      </c>
      <c r="DR151" s="117">
        <v>456.66500000000002</v>
      </c>
      <c r="DS151" s="117">
        <v>471.94303137696016</v>
      </c>
      <c r="DT151" s="117">
        <v>384.3</v>
      </c>
      <c r="DU151" s="118">
        <v>387.55175250000002</v>
      </c>
      <c r="DV151" s="116">
        <v>422.25150000000002</v>
      </c>
      <c r="DW151" s="117">
        <v>480.7</v>
      </c>
      <c r="DX151" s="117">
        <v>485.69636310623997</v>
      </c>
      <c r="DY151" s="117">
        <v>384.3</v>
      </c>
      <c r="DZ151" s="118">
        <v>400.03796250000005</v>
      </c>
      <c r="EA151" s="116">
        <v>430.02300000000002</v>
      </c>
      <c r="EB151" s="117">
        <v>438.32249999999999</v>
      </c>
      <c r="EC151" s="117">
        <v>502.7606821036801</v>
      </c>
      <c r="ED151" s="117">
        <v>412.65000000000003</v>
      </c>
      <c r="EE151" s="118">
        <v>412.51122000000004</v>
      </c>
      <c r="EF151" s="116">
        <v>437.79450000000003</v>
      </c>
      <c r="EG151" s="117">
        <v>459.19500000000005</v>
      </c>
      <c r="EH151" s="117">
        <v>502.7606821036801</v>
      </c>
      <c r="EI151" s="117">
        <v>412.65000000000003</v>
      </c>
      <c r="EJ151" s="118">
        <v>424.99743000000007</v>
      </c>
      <c r="EK151" s="116">
        <v>445.56600000000003</v>
      </c>
      <c r="EL151" s="117">
        <v>480.0675</v>
      </c>
      <c r="EM151" s="117">
        <v>520.58907508608002</v>
      </c>
      <c r="EN151" s="117">
        <v>457.8</v>
      </c>
      <c r="EO151" s="118">
        <v>437.48364000000004</v>
      </c>
      <c r="EP151" s="116">
        <v>453.33750000000003</v>
      </c>
      <c r="EQ151" s="117">
        <v>500.94</v>
      </c>
      <c r="ER151" s="117">
        <v>520.58907508608002</v>
      </c>
      <c r="ES151" s="117">
        <v>457.8</v>
      </c>
      <c r="ET151" s="118">
        <v>449.95689750000003</v>
      </c>
      <c r="EU151" s="116">
        <v>461.10900000000004</v>
      </c>
      <c r="EV151" s="117">
        <v>521.8125</v>
      </c>
      <c r="EW151" s="117">
        <v>537.39870275520002</v>
      </c>
      <c r="EX151" s="117">
        <v>501.90000000000003</v>
      </c>
      <c r="EY151" s="118">
        <v>462.4431075</v>
      </c>
      <c r="EZ151" s="116">
        <v>468.88050000000004</v>
      </c>
      <c r="FA151" s="117">
        <v>542.68500000000006</v>
      </c>
      <c r="FB151" s="117">
        <v>537.39870275520002</v>
      </c>
      <c r="FC151" s="117">
        <v>501.90000000000003</v>
      </c>
      <c r="FD151" s="118">
        <v>474.9163650000001</v>
      </c>
      <c r="FE151" s="116">
        <v>476.65200000000004</v>
      </c>
      <c r="FF151" s="117">
        <v>563.5575</v>
      </c>
      <c r="FG151" s="117">
        <v>553.69894776768001</v>
      </c>
      <c r="FH151" s="117">
        <v>547.05000000000007</v>
      </c>
      <c r="FI151" s="118">
        <v>487.40257500000007</v>
      </c>
      <c r="FJ151" s="116">
        <v>484.42350000000005</v>
      </c>
      <c r="FK151" s="117">
        <v>584.42999999999995</v>
      </c>
      <c r="FL151" s="117">
        <v>553.69894776768001</v>
      </c>
      <c r="FM151" s="117">
        <v>547.05000000000007</v>
      </c>
      <c r="FN151" s="118">
        <v>499.88878500000004</v>
      </c>
      <c r="FO151" s="116">
        <v>492.19500000000005</v>
      </c>
      <c r="FP151" s="117">
        <v>605.30250000000001</v>
      </c>
      <c r="FQ151" s="117">
        <v>571.01795809344014</v>
      </c>
      <c r="FR151" s="117">
        <v>591.15</v>
      </c>
      <c r="FS151" s="118">
        <v>512.36204250000003</v>
      </c>
      <c r="FT151" s="116">
        <v>499.96650000000005</v>
      </c>
      <c r="FU151" s="117">
        <v>626.17500000000007</v>
      </c>
      <c r="FV151" s="117">
        <v>571.01795809344014</v>
      </c>
      <c r="FW151" s="117">
        <v>591.15</v>
      </c>
      <c r="FX151" s="118">
        <v>524.84825250000006</v>
      </c>
      <c r="FY151" s="116">
        <v>507.738</v>
      </c>
      <c r="FZ151" s="117">
        <v>647.0474999999999</v>
      </c>
      <c r="GA151" s="117">
        <v>587.82758576256003</v>
      </c>
      <c r="GB151" s="117">
        <v>638.4</v>
      </c>
      <c r="GC151" s="118">
        <v>537.32150999999999</v>
      </c>
      <c r="GD151" s="116">
        <v>515.5095</v>
      </c>
      <c r="GE151" s="117">
        <v>667.92</v>
      </c>
      <c r="GF151" s="117">
        <v>587.82758576256003</v>
      </c>
      <c r="GG151" s="117">
        <v>638.4</v>
      </c>
      <c r="GH151" s="118">
        <v>549.80772000000002</v>
      </c>
      <c r="GI151" s="116">
        <v>523.28100000000006</v>
      </c>
      <c r="GJ151" s="117">
        <v>688.79250000000002</v>
      </c>
      <c r="GK151" s="117">
        <v>604.12783077504014</v>
      </c>
      <c r="GL151" s="117">
        <v>685.65</v>
      </c>
      <c r="GM151" s="118">
        <v>562.29393000000005</v>
      </c>
      <c r="GN151" s="116">
        <v>531.05250000000001</v>
      </c>
      <c r="GO151" s="117">
        <v>709.66500000000008</v>
      </c>
      <c r="GP151" s="117">
        <v>604.12783077504014</v>
      </c>
      <c r="GQ151" s="117">
        <v>685.65</v>
      </c>
      <c r="GR151" s="118">
        <v>574.76718750000009</v>
      </c>
      <c r="GS151" s="116">
        <v>538.82400000000007</v>
      </c>
      <c r="GT151" s="117">
        <v>730.53750000000002</v>
      </c>
      <c r="GU151" s="117">
        <v>621.44684110080016</v>
      </c>
      <c r="GV151" s="117">
        <v>731.85</v>
      </c>
      <c r="GW151" s="118">
        <v>587.25339750000001</v>
      </c>
      <c r="GX151" s="116">
        <v>546.59550000000002</v>
      </c>
      <c r="GY151" s="117">
        <v>751.41</v>
      </c>
      <c r="GZ151" s="117">
        <v>621.44684110080016</v>
      </c>
      <c r="HA151" s="117">
        <v>731.85</v>
      </c>
      <c r="HB151" s="118">
        <v>599.72665500000005</v>
      </c>
      <c r="HC151" s="116">
        <v>554.36699999999996</v>
      </c>
      <c r="HD151" s="117">
        <v>772.28250000000003</v>
      </c>
      <c r="HE151" s="117">
        <v>638.00177744159998</v>
      </c>
      <c r="HF151" s="117">
        <v>779.1</v>
      </c>
      <c r="HG151" s="118">
        <v>612.21286500000008</v>
      </c>
      <c r="HH151" s="116">
        <v>562.13850000000002</v>
      </c>
      <c r="HI151" s="117">
        <v>793.15499999999997</v>
      </c>
      <c r="HJ151" s="117">
        <v>638.00177744159998</v>
      </c>
      <c r="HK151" s="117">
        <v>779.1</v>
      </c>
      <c r="HL151" s="118">
        <v>624.69907499999999</v>
      </c>
      <c r="HM151" s="116">
        <v>569.91000000000008</v>
      </c>
      <c r="HN151" s="117">
        <v>814.02750000000003</v>
      </c>
      <c r="HO151" s="117">
        <v>655.06609643904005</v>
      </c>
      <c r="HP151" s="117">
        <v>826.35</v>
      </c>
      <c r="HQ151" s="118">
        <v>637.17233250000004</v>
      </c>
      <c r="HR151" s="116">
        <v>577.68150000000003</v>
      </c>
      <c r="HS151" s="117">
        <v>834.9</v>
      </c>
      <c r="HT151" s="117">
        <v>655.06609643904005</v>
      </c>
      <c r="HU151" s="117">
        <v>826.35</v>
      </c>
      <c r="HV151" s="118">
        <v>649.65854249999995</v>
      </c>
      <c r="HW151" s="116">
        <v>584.15775000000008</v>
      </c>
      <c r="HX151" s="117">
        <v>829.84</v>
      </c>
      <c r="HY151" s="117">
        <v>671.36634145152004</v>
      </c>
      <c r="HZ151" s="117">
        <v>862.05000000000007</v>
      </c>
      <c r="IA151" s="118">
        <v>662.1318</v>
      </c>
      <c r="IB151" s="116">
        <v>590.63400000000001</v>
      </c>
      <c r="IC151" s="117">
        <v>850.08</v>
      </c>
      <c r="ID151" s="117">
        <v>671.36634145152004</v>
      </c>
      <c r="IE151" s="117">
        <v>862.05000000000007</v>
      </c>
      <c r="IF151" s="118">
        <v>674.61801000000014</v>
      </c>
      <c r="IG151" s="116">
        <v>597.11025000000006</v>
      </c>
      <c r="IH151" s="117">
        <v>870.32</v>
      </c>
      <c r="II151" s="117">
        <v>688.17596912064016</v>
      </c>
      <c r="IJ151" s="117">
        <v>897.75</v>
      </c>
      <c r="IK151" s="118">
        <v>687.10422000000005</v>
      </c>
      <c r="IL151" s="116">
        <v>603.58650000000011</v>
      </c>
      <c r="IM151" s="117">
        <v>890.56</v>
      </c>
      <c r="IN151" s="117">
        <v>688.17596912064016</v>
      </c>
      <c r="IO151" s="117">
        <v>897.75</v>
      </c>
      <c r="IP151" s="118">
        <v>699.57747749999999</v>
      </c>
      <c r="IQ151" s="116">
        <v>610.06275000000005</v>
      </c>
      <c r="IR151" s="117">
        <v>910.8</v>
      </c>
      <c r="IS151" s="117">
        <v>704.47621413312004</v>
      </c>
      <c r="IT151" s="117">
        <v>932.40000000000009</v>
      </c>
      <c r="IU151" s="118">
        <v>712.06368750000001</v>
      </c>
      <c r="IV151" s="116">
        <v>616.5390000000001</v>
      </c>
      <c r="IW151" s="117">
        <v>931.04000000000008</v>
      </c>
      <c r="IX151" s="117">
        <v>704.47621413312004</v>
      </c>
      <c r="IY151" s="117">
        <v>932.40000000000009</v>
      </c>
      <c r="IZ151" s="118">
        <v>724.53694500000006</v>
      </c>
      <c r="JA151" s="116">
        <v>623.01525000000004</v>
      </c>
      <c r="JB151" s="117">
        <v>951.28</v>
      </c>
      <c r="JC151" s="117">
        <v>721.54053313055999</v>
      </c>
      <c r="JD151" s="117">
        <v>968.1</v>
      </c>
      <c r="JE151" s="118">
        <v>737.02315499999997</v>
      </c>
      <c r="JF151" s="116">
        <v>629.49150000000009</v>
      </c>
      <c r="JG151" s="117">
        <v>971.52</v>
      </c>
      <c r="JH151" s="117">
        <v>721.54053313055999</v>
      </c>
      <c r="JI151" s="117">
        <v>968.1</v>
      </c>
      <c r="JJ151" s="118">
        <v>749.509365</v>
      </c>
      <c r="JK151" s="116">
        <v>635.96775000000014</v>
      </c>
      <c r="JL151" s="117">
        <v>991.76</v>
      </c>
      <c r="JM151" s="117">
        <v>738.09546947136005</v>
      </c>
      <c r="JN151" s="117">
        <v>1003.8000000000001</v>
      </c>
      <c r="JO151" s="118">
        <v>761.98262250000005</v>
      </c>
      <c r="JP151" s="116">
        <v>642.44399999999996</v>
      </c>
      <c r="JQ151" s="117">
        <v>1012</v>
      </c>
      <c r="JR151" s="117">
        <v>738.09546947136005</v>
      </c>
      <c r="JS151" s="117">
        <v>1003.8000000000001</v>
      </c>
      <c r="JT151" s="118">
        <v>774.46883249999996</v>
      </c>
      <c r="JU151" s="116">
        <v>649.69740000000002</v>
      </c>
      <c r="JV151" s="117">
        <v>1032.24</v>
      </c>
      <c r="JW151" s="117">
        <v>755.41447979711995</v>
      </c>
      <c r="JX151" s="117">
        <v>1039.5</v>
      </c>
      <c r="JY151" s="118">
        <v>786.94209000000001</v>
      </c>
      <c r="JZ151" s="116">
        <v>656.95079999999996</v>
      </c>
      <c r="KA151" s="117">
        <v>1052.48</v>
      </c>
      <c r="KB151" s="117">
        <v>755.41447979711995</v>
      </c>
      <c r="KC151" s="117">
        <v>1039.5</v>
      </c>
      <c r="KD151" s="118">
        <v>799.42830000000015</v>
      </c>
      <c r="KE151" s="116">
        <v>664.2041999999999</v>
      </c>
      <c r="KF151" s="117">
        <v>1072.72</v>
      </c>
      <c r="KG151" s="117">
        <v>771.46003348128022</v>
      </c>
      <c r="KH151" s="117">
        <v>1075.2</v>
      </c>
      <c r="KI151" s="118">
        <v>811.91451000000006</v>
      </c>
      <c r="KJ151" s="116">
        <v>671.45759999999996</v>
      </c>
      <c r="KK151" s="117">
        <v>1092.96</v>
      </c>
      <c r="KL151" s="117">
        <v>771.46003348128022</v>
      </c>
      <c r="KM151" s="117">
        <v>1075.2</v>
      </c>
      <c r="KN151" s="118">
        <v>824.38776750000011</v>
      </c>
      <c r="KO151" s="116">
        <v>678.71100000000001</v>
      </c>
      <c r="KP151" s="117">
        <v>1113.2</v>
      </c>
      <c r="KQ151" s="117">
        <v>787.76027849376021</v>
      </c>
      <c r="KR151" s="117">
        <v>1110.9000000000001</v>
      </c>
      <c r="KS151" s="118">
        <v>836.87397750000014</v>
      </c>
      <c r="KT151" s="116">
        <v>685.96440000000007</v>
      </c>
      <c r="KU151" s="117">
        <v>1133.44</v>
      </c>
      <c r="KV151" s="117">
        <v>787.76027849376021</v>
      </c>
      <c r="KW151" s="117">
        <v>1110.9000000000001</v>
      </c>
      <c r="KX151" s="118">
        <v>849.34723500000018</v>
      </c>
      <c r="KY151" s="116">
        <v>693.21780000000012</v>
      </c>
      <c r="KZ151" s="117">
        <v>1153.68</v>
      </c>
      <c r="LA151" s="117">
        <v>804.82459749120005</v>
      </c>
      <c r="LB151" s="117">
        <v>1146.6000000000001</v>
      </c>
      <c r="LC151" s="118">
        <v>861.8334450000001</v>
      </c>
      <c r="LD151" s="116">
        <v>700.47119999999995</v>
      </c>
      <c r="LE151" s="117">
        <v>1173.9199999999998</v>
      </c>
      <c r="LF151" s="117">
        <v>804.82459749120005</v>
      </c>
      <c r="LG151" s="117">
        <v>1146.6000000000001</v>
      </c>
      <c r="LH151" s="118">
        <v>874.30670250000003</v>
      </c>
      <c r="LI151" s="116">
        <v>707.72460000000001</v>
      </c>
      <c r="LJ151" s="117">
        <v>1194.1600000000001</v>
      </c>
      <c r="LK151" s="117">
        <v>821.63422516031983</v>
      </c>
      <c r="LL151" s="117">
        <v>1181.25</v>
      </c>
      <c r="LM151" s="118">
        <v>886.79291249999994</v>
      </c>
      <c r="LN151" s="116">
        <v>714.97800000000007</v>
      </c>
      <c r="LO151" s="117">
        <v>1214.4000000000001</v>
      </c>
      <c r="LP151" s="117">
        <v>821.63422516031983</v>
      </c>
      <c r="LQ151" s="117">
        <v>1181.25</v>
      </c>
      <c r="LR151" s="118">
        <v>899.27912250000008</v>
      </c>
    </row>
    <row r="152" spans="1:330">
      <c r="A152" s="122" t="s">
        <v>4</v>
      </c>
      <c r="B152" s="127" t="s">
        <v>410</v>
      </c>
      <c r="C152" s="116">
        <v>46.629000000000005</v>
      </c>
      <c r="D152" s="116">
        <v>62.172000000000004</v>
      </c>
      <c r="E152" s="116">
        <v>81.600750000000005</v>
      </c>
      <c r="F152" s="161">
        <v>104.86</v>
      </c>
      <c r="G152" s="116" t="e">
        <v>#N/A</v>
      </c>
      <c r="H152" s="117">
        <v>107.52499999999999</v>
      </c>
      <c r="I152" s="117">
        <v>139.15</v>
      </c>
      <c r="J152" s="117">
        <v>183.42500000000001</v>
      </c>
      <c r="K152" s="117">
        <v>227.7</v>
      </c>
      <c r="L152" s="117">
        <v>271.97499999999997</v>
      </c>
      <c r="M152" s="117">
        <v>51.83486880000001</v>
      </c>
      <c r="N152" s="117">
        <v>65.844292800000019</v>
      </c>
      <c r="O152" s="117">
        <v>79.853716800000015</v>
      </c>
      <c r="P152" s="117">
        <v>96.665025600000021</v>
      </c>
      <c r="Q152" s="117">
        <v>113.47633440000003</v>
      </c>
      <c r="R152" s="117">
        <v>52.5</v>
      </c>
      <c r="S152" s="117">
        <v>89.25</v>
      </c>
      <c r="T152" s="117">
        <v>110.25</v>
      </c>
      <c r="U152" s="117">
        <v>131.25</v>
      </c>
      <c r="V152" s="117" t="e">
        <v>#N/A</v>
      </c>
      <c r="W152" s="118">
        <v>96.83289000000002</v>
      </c>
      <c r="X152" s="118">
        <v>157.735545</v>
      </c>
      <c r="Y152" s="118">
        <v>192.08557500000003</v>
      </c>
      <c r="Z152" s="118">
        <v>226.43560500000001</v>
      </c>
      <c r="AA152" s="118" t="e">
        <v>#N/A</v>
      </c>
      <c r="AC152" s="122" t="s">
        <v>4</v>
      </c>
      <c r="AD152" s="127" t="s">
        <v>410</v>
      </c>
      <c r="AE152" s="116">
        <v>46.629000000000005</v>
      </c>
      <c r="AF152" s="117">
        <v>107.52499999999999</v>
      </c>
      <c r="AG152" s="117">
        <v>88.519386109440021</v>
      </c>
      <c r="AH152" s="117">
        <v>72.45</v>
      </c>
      <c r="AI152" s="118">
        <v>107.5964175</v>
      </c>
      <c r="AJ152" s="116">
        <v>62.172000000000004</v>
      </c>
      <c r="AK152" s="117">
        <v>139.15</v>
      </c>
      <c r="AL152" s="117">
        <v>125.81751619008004</v>
      </c>
      <c r="AM152" s="117">
        <v>109.2</v>
      </c>
      <c r="AN152" s="118">
        <v>152.4379725</v>
      </c>
      <c r="AO152" s="116">
        <v>81.600750000000005</v>
      </c>
      <c r="AP152" s="117">
        <v>183.42500000000001</v>
      </c>
      <c r="AQ152" s="117">
        <v>151.79603167872003</v>
      </c>
      <c r="AR152" s="117">
        <v>130.20000000000002</v>
      </c>
      <c r="AS152" s="118">
        <v>184.13274000000001</v>
      </c>
      <c r="AT152" s="116">
        <v>101.02950000000001</v>
      </c>
      <c r="AU152" s="117">
        <v>227.7</v>
      </c>
      <c r="AV152" s="117">
        <v>178.79331248064003</v>
      </c>
      <c r="AW152" s="117">
        <v>151.20000000000002</v>
      </c>
      <c r="AX152" s="118">
        <v>215.84046000000001</v>
      </c>
      <c r="AY152" s="116">
        <v>119.16300000000001</v>
      </c>
      <c r="AZ152" s="117">
        <v>271.97499999999997</v>
      </c>
      <c r="BA152" s="117">
        <v>214.45009844544006</v>
      </c>
      <c r="BB152" s="117">
        <v>172.20000000000002</v>
      </c>
      <c r="BC152" s="118">
        <v>249.80191500000004</v>
      </c>
      <c r="BD152" s="116">
        <v>137.29650000000001</v>
      </c>
      <c r="BE152" s="117">
        <v>309.92500000000001</v>
      </c>
      <c r="BF152" s="117">
        <v>240.68330526240001</v>
      </c>
      <c r="BG152" s="117">
        <v>187.95000000000002</v>
      </c>
      <c r="BH152" s="118">
        <v>265.42263000000003</v>
      </c>
      <c r="BI152" s="116">
        <v>154.13475000000003</v>
      </c>
      <c r="BJ152" s="117">
        <v>347.875</v>
      </c>
      <c r="BK152" s="117">
        <v>266.40712942272006</v>
      </c>
      <c r="BL152" s="117">
        <v>202.65</v>
      </c>
      <c r="BM152" s="118">
        <v>281.04334499999999</v>
      </c>
      <c r="BN152" s="116">
        <v>170.97300000000001</v>
      </c>
      <c r="BO152" s="117">
        <v>385.82500000000005</v>
      </c>
      <c r="BP152" s="117">
        <v>292.64033623968004</v>
      </c>
      <c r="BQ152" s="117">
        <v>218.4</v>
      </c>
      <c r="BR152" s="118">
        <v>296.65110750000002</v>
      </c>
      <c r="BS152" s="116">
        <v>187.81125000000003</v>
      </c>
      <c r="BT152" s="117">
        <v>423.77499999999998</v>
      </c>
      <c r="BU152" s="117">
        <v>318.61885172832007</v>
      </c>
      <c r="BV152" s="117">
        <v>234.15</v>
      </c>
      <c r="BW152" s="118">
        <v>312.27182249999998</v>
      </c>
      <c r="BX152" s="116">
        <v>204.64949999999999</v>
      </c>
      <c r="BY152" s="117">
        <v>455.4</v>
      </c>
      <c r="BZ152" s="117">
        <v>344.34267588864009</v>
      </c>
      <c r="CA152" s="117">
        <v>249.9</v>
      </c>
      <c r="CB152" s="118">
        <v>327.87958500000002</v>
      </c>
      <c r="CC152" s="116">
        <v>205.94475</v>
      </c>
      <c r="CD152" s="117">
        <v>466.15250000000003</v>
      </c>
      <c r="CE152" s="117">
        <v>359.11477293120015</v>
      </c>
      <c r="CF152" s="117">
        <v>295.05</v>
      </c>
      <c r="CG152" s="118">
        <v>343.50029999999998</v>
      </c>
      <c r="CH152" s="116">
        <v>207.24</v>
      </c>
      <c r="CI152" s="117">
        <v>508.53</v>
      </c>
      <c r="CJ152" s="117">
        <v>372.35872200384006</v>
      </c>
      <c r="CK152" s="117">
        <v>295.05</v>
      </c>
      <c r="CL152" s="118">
        <v>359.121015</v>
      </c>
      <c r="CM152" s="116">
        <v>214.98559499999999</v>
      </c>
      <c r="CN152" s="117">
        <v>550.90750000000003</v>
      </c>
      <c r="CO152" s="117">
        <v>386.62143638976005</v>
      </c>
      <c r="CP152" s="117">
        <v>340.2</v>
      </c>
      <c r="CQ152" s="118">
        <v>374.72877750000004</v>
      </c>
      <c r="CR152" s="116">
        <v>222.73119000000003</v>
      </c>
      <c r="CS152" s="117">
        <v>593.28499999999997</v>
      </c>
      <c r="CT152" s="117">
        <v>400.62945944736003</v>
      </c>
      <c r="CU152" s="117">
        <v>340.2</v>
      </c>
      <c r="CV152" s="118">
        <v>390.34949250000005</v>
      </c>
      <c r="CW152" s="116">
        <v>230.47678500000001</v>
      </c>
      <c r="CX152" s="117">
        <v>635.66250000000002</v>
      </c>
      <c r="CY152" s="117">
        <v>414.89217383328014</v>
      </c>
      <c r="CZ152" s="117">
        <v>385.35</v>
      </c>
      <c r="DA152" s="118">
        <v>405.95725500000003</v>
      </c>
      <c r="DB152" s="116">
        <v>238.22238000000002</v>
      </c>
      <c r="DC152" s="117">
        <v>678.04000000000008</v>
      </c>
      <c r="DD152" s="117">
        <v>429.66427087584009</v>
      </c>
      <c r="DE152" s="117">
        <v>385.35</v>
      </c>
      <c r="DF152" s="118">
        <v>421.57797000000005</v>
      </c>
      <c r="DG152" s="116">
        <v>245.96797500000002</v>
      </c>
      <c r="DH152" s="117">
        <v>720.41750000000002</v>
      </c>
      <c r="DI152" s="117">
        <v>443.41760260512001</v>
      </c>
      <c r="DJ152" s="117">
        <v>430.5</v>
      </c>
      <c r="DK152" s="118">
        <v>437.19868500000001</v>
      </c>
      <c r="DL152" s="116">
        <v>253.71357</v>
      </c>
      <c r="DM152" s="117">
        <v>762.79499999999996</v>
      </c>
      <c r="DN152" s="117">
        <v>457.93500831936007</v>
      </c>
      <c r="DO152" s="117">
        <v>430.5</v>
      </c>
      <c r="DP152" s="118">
        <v>452.80644749999999</v>
      </c>
      <c r="DQ152" s="116">
        <v>261.45916500000004</v>
      </c>
      <c r="DR152" s="117">
        <v>805.17250000000001</v>
      </c>
      <c r="DS152" s="117">
        <v>471.94303137696016</v>
      </c>
      <c r="DT152" s="117">
        <v>475.65000000000003</v>
      </c>
      <c r="DU152" s="118">
        <v>468.42716250000001</v>
      </c>
      <c r="DV152" s="116">
        <v>269.20476000000002</v>
      </c>
      <c r="DW152" s="117">
        <v>847.55</v>
      </c>
      <c r="DX152" s="117">
        <v>485.69636310623997</v>
      </c>
      <c r="DY152" s="117">
        <v>475.65000000000003</v>
      </c>
      <c r="DZ152" s="118">
        <v>484.03492500000004</v>
      </c>
      <c r="EA152" s="116">
        <v>273.09051000000005</v>
      </c>
      <c r="EB152" s="117">
        <v>757.10250000000008</v>
      </c>
      <c r="EC152" s="117">
        <v>502.7606821036801</v>
      </c>
      <c r="ED152" s="117">
        <v>500.85</v>
      </c>
      <c r="EE152" s="118">
        <v>499.65564000000001</v>
      </c>
      <c r="EF152" s="116">
        <v>276.97626000000002</v>
      </c>
      <c r="EG152" s="117">
        <v>793.15499999999997</v>
      </c>
      <c r="EH152" s="117">
        <v>502.7606821036801</v>
      </c>
      <c r="EI152" s="117">
        <v>500.85</v>
      </c>
      <c r="EJ152" s="118">
        <v>515.27635499999997</v>
      </c>
      <c r="EK152" s="116">
        <v>280.86201000000005</v>
      </c>
      <c r="EL152" s="117">
        <v>829.20749999999998</v>
      </c>
      <c r="EM152" s="117">
        <v>520.58907508608002</v>
      </c>
      <c r="EN152" s="117">
        <v>544.95000000000005</v>
      </c>
      <c r="EO152" s="118">
        <v>530.8841175</v>
      </c>
      <c r="EP152" s="116">
        <v>284.74776000000003</v>
      </c>
      <c r="EQ152" s="117">
        <v>865.26</v>
      </c>
      <c r="ER152" s="117">
        <v>520.58907508608002</v>
      </c>
      <c r="ES152" s="117">
        <v>544.95000000000005</v>
      </c>
      <c r="ET152" s="118">
        <v>546.50483250000002</v>
      </c>
      <c r="EU152" s="116">
        <v>288.63351</v>
      </c>
      <c r="EV152" s="117">
        <v>901.3125</v>
      </c>
      <c r="EW152" s="117">
        <v>537.39870275520002</v>
      </c>
      <c r="EX152" s="117">
        <v>589.05000000000007</v>
      </c>
      <c r="EY152" s="118">
        <v>562.11259500000006</v>
      </c>
      <c r="EZ152" s="116">
        <v>292.51926000000003</v>
      </c>
      <c r="FA152" s="117">
        <v>937.36500000000001</v>
      </c>
      <c r="FB152" s="117">
        <v>537.39870275520002</v>
      </c>
      <c r="FC152" s="117">
        <v>589.05000000000007</v>
      </c>
      <c r="FD152" s="118">
        <v>577.73330999999996</v>
      </c>
      <c r="FE152" s="116">
        <v>296.40501</v>
      </c>
      <c r="FF152" s="117">
        <v>973.41750000000002</v>
      </c>
      <c r="FG152" s="117">
        <v>553.69894776768001</v>
      </c>
      <c r="FH152" s="117">
        <v>633.15</v>
      </c>
      <c r="FI152" s="118">
        <v>593.35402500000009</v>
      </c>
      <c r="FJ152" s="116">
        <v>300.29076000000003</v>
      </c>
      <c r="FK152" s="117">
        <v>1009.47</v>
      </c>
      <c r="FL152" s="117">
        <v>553.69894776768001</v>
      </c>
      <c r="FM152" s="117">
        <v>633.15</v>
      </c>
      <c r="FN152" s="118">
        <v>608.96178750000001</v>
      </c>
      <c r="FO152" s="116">
        <v>304.17651000000001</v>
      </c>
      <c r="FP152" s="117">
        <v>1045.5225</v>
      </c>
      <c r="FQ152" s="117">
        <v>571.01795809344014</v>
      </c>
      <c r="FR152" s="117">
        <v>677.25</v>
      </c>
      <c r="FS152" s="118">
        <v>624.58250250000003</v>
      </c>
      <c r="FT152" s="116">
        <v>308.06226000000004</v>
      </c>
      <c r="FU152" s="117">
        <v>1081.575</v>
      </c>
      <c r="FV152" s="117">
        <v>571.01795809344014</v>
      </c>
      <c r="FW152" s="117">
        <v>677.25</v>
      </c>
      <c r="FX152" s="118">
        <v>640.19026499999995</v>
      </c>
      <c r="FY152" s="116">
        <v>311.94801000000001</v>
      </c>
      <c r="FZ152" s="117">
        <v>1117.6275000000001</v>
      </c>
      <c r="GA152" s="117">
        <v>587.82758576256003</v>
      </c>
      <c r="GB152" s="117">
        <v>724.5</v>
      </c>
      <c r="GC152" s="118">
        <v>655.81097999999997</v>
      </c>
      <c r="GD152" s="116">
        <v>315.83376000000004</v>
      </c>
      <c r="GE152" s="117">
        <v>1153.68</v>
      </c>
      <c r="GF152" s="117">
        <v>587.82758576256003</v>
      </c>
      <c r="GG152" s="117">
        <v>724.5</v>
      </c>
      <c r="GH152" s="118">
        <v>671.43169499999999</v>
      </c>
      <c r="GI152" s="116">
        <v>319.71951000000007</v>
      </c>
      <c r="GJ152" s="117">
        <v>1189.7324999999998</v>
      </c>
      <c r="GK152" s="117">
        <v>604.12783077504014</v>
      </c>
      <c r="GL152" s="117">
        <v>771.75</v>
      </c>
      <c r="GM152" s="118">
        <v>687.03945750000003</v>
      </c>
      <c r="GN152" s="116">
        <v>323.60526000000004</v>
      </c>
      <c r="GO152" s="117">
        <v>1225.7850000000001</v>
      </c>
      <c r="GP152" s="117">
        <v>604.12783077504014</v>
      </c>
      <c r="GQ152" s="117">
        <v>771.75</v>
      </c>
      <c r="GR152" s="118">
        <v>702.66017250000004</v>
      </c>
      <c r="GS152" s="116">
        <v>327.49101000000007</v>
      </c>
      <c r="GT152" s="117">
        <v>1261.8375000000001</v>
      </c>
      <c r="GU152" s="117">
        <v>621.44684110080016</v>
      </c>
      <c r="GV152" s="117">
        <v>819</v>
      </c>
      <c r="GW152" s="118">
        <v>718.26793499999997</v>
      </c>
      <c r="GX152" s="116">
        <v>331.37676000000005</v>
      </c>
      <c r="GY152" s="117">
        <v>1297.8899999999999</v>
      </c>
      <c r="GZ152" s="117">
        <v>621.44684110080016</v>
      </c>
      <c r="HA152" s="117">
        <v>819</v>
      </c>
      <c r="HB152" s="118">
        <v>733.8886500000001</v>
      </c>
      <c r="HC152" s="116">
        <v>335.26250999999996</v>
      </c>
      <c r="HD152" s="117">
        <v>1333.9425000000001</v>
      </c>
      <c r="HE152" s="117">
        <v>638.00177744159998</v>
      </c>
      <c r="HF152" s="117">
        <v>865.2</v>
      </c>
      <c r="HG152" s="118">
        <v>749.509365</v>
      </c>
      <c r="HH152" s="116">
        <v>339.14825999999999</v>
      </c>
      <c r="HI152" s="117">
        <v>1369.9949999999999</v>
      </c>
      <c r="HJ152" s="117">
        <v>638.00177744159998</v>
      </c>
      <c r="HK152" s="117">
        <v>865.2</v>
      </c>
      <c r="HL152" s="118">
        <v>765.11712750000015</v>
      </c>
      <c r="HM152" s="116">
        <v>343.03400999999997</v>
      </c>
      <c r="HN152" s="117">
        <v>1406.0474999999999</v>
      </c>
      <c r="HO152" s="117">
        <v>655.06609643904005</v>
      </c>
      <c r="HP152" s="117">
        <v>912.45</v>
      </c>
      <c r="HQ152" s="118">
        <v>780.73784250000006</v>
      </c>
      <c r="HR152" s="116">
        <v>346.91976</v>
      </c>
      <c r="HS152" s="117">
        <v>1442.1000000000001</v>
      </c>
      <c r="HT152" s="117">
        <v>655.06609643904005</v>
      </c>
      <c r="HU152" s="117">
        <v>912.45</v>
      </c>
      <c r="HV152" s="118">
        <v>796.34560500000009</v>
      </c>
      <c r="HW152" s="116">
        <v>350.80550999999997</v>
      </c>
      <c r="HX152" s="117">
        <v>1348.49</v>
      </c>
      <c r="HY152" s="117">
        <v>671.36634145152004</v>
      </c>
      <c r="HZ152" s="117">
        <v>948.15000000000009</v>
      </c>
      <c r="IA152" s="118">
        <v>811.96632000000011</v>
      </c>
      <c r="IB152" s="116">
        <v>354.69126</v>
      </c>
      <c r="IC152" s="117">
        <v>1381.38</v>
      </c>
      <c r="ID152" s="117">
        <v>671.36634145152004</v>
      </c>
      <c r="IE152" s="117">
        <v>948.15000000000009</v>
      </c>
      <c r="IF152" s="118">
        <v>827.58703500000013</v>
      </c>
      <c r="IG152" s="116">
        <v>358.57700999999997</v>
      </c>
      <c r="IH152" s="117">
        <v>1414.27</v>
      </c>
      <c r="II152" s="117">
        <v>688.17596912064016</v>
      </c>
      <c r="IJ152" s="117">
        <v>983.85</v>
      </c>
      <c r="IK152" s="118">
        <v>843.19479750000005</v>
      </c>
      <c r="IL152" s="116">
        <v>362.46276</v>
      </c>
      <c r="IM152" s="117">
        <v>1447.16</v>
      </c>
      <c r="IN152" s="117">
        <v>688.17596912064016</v>
      </c>
      <c r="IO152" s="117">
        <v>983.85</v>
      </c>
      <c r="IP152" s="118">
        <v>858.81551250000007</v>
      </c>
      <c r="IQ152" s="116">
        <v>366.34850999999998</v>
      </c>
      <c r="IR152" s="117">
        <v>1480.0500000000002</v>
      </c>
      <c r="IS152" s="117">
        <v>704.47621413312004</v>
      </c>
      <c r="IT152" s="117">
        <v>1019.5500000000001</v>
      </c>
      <c r="IU152" s="118">
        <v>874.4232750000001</v>
      </c>
      <c r="IV152" s="116">
        <v>370.23426000000001</v>
      </c>
      <c r="IW152" s="117">
        <v>1512.94</v>
      </c>
      <c r="IX152" s="117">
        <v>704.47621413312004</v>
      </c>
      <c r="IY152" s="117">
        <v>1019.5500000000001</v>
      </c>
      <c r="IZ152" s="118">
        <v>890.04399000000012</v>
      </c>
      <c r="JA152" s="116">
        <v>374.12000999999998</v>
      </c>
      <c r="JB152" s="117">
        <v>1545.8300000000002</v>
      </c>
      <c r="JC152" s="117">
        <v>721.54053313055999</v>
      </c>
      <c r="JD152" s="117">
        <v>1054.2</v>
      </c>
      <c r="JE152" s="118">
        <v>905.66470500000003</v>
      </c>
      <c r="JF152" s="116">
        <v>378.00576000000001</v>
      </c>
      <c r="JG152" s="117">
        <v>1578.72</v>
      </c>
      <c r="JH152" s="117">
        <v>721.54053313055999</v>
      </c>
      <c r="JI152" s="117">
        <v>1054.2</v>
      </c>
      <c r="JJ152" s="118">
        <v>921.27246749999995</v>
      </c>
      <c r="JK152" s="116">
        <v>381.89150999999998</v>
      </c>
      <c r="JL152" s="117">
        <v>1611.6100000000001</v>
      </c>
      <c r="JM152" s="117">
        <v>738.09546947136005</v>
      </c>
      <c r="JN152" s="117">
        <v>1089.9000000000001</v>
      </c>
      <c r="JO152" s="118">
        <v>936.89318250000008</v>
      </c>
      <c r="JP152" s="116">
        <v>385.77726000000001</v>
      </c>
      <c r="JQ152" s="117">
        <v>1644.4999999999998</v>
      </c>
      <c r="JR152" s="117">
        <v>738.09546947136005</v>
      </c>
      <c r="JS152" s="117">
        <v>1089.9000000000001</v>
      </c>
      <c r="JT152" s="118">
        <v>952.500945</v>
      </c>
      <c r="JU152" s="116">
        <v>389.66300999999999</v>
      </c>
      <c r="JV152" s="117">
        <v>1677.3899999999999</v>
      </c>
      <c r="JW152" s="117">
        <v>755.41447979711995</v>
      </c>
      <c r="JX152" s="117">
        <v>1125.6000000000001</v>
      </c>
      <c r="JY152" s="118">
        <v>968.12166000000013</v>
      </c>
      <c r="JZ152" s="116">
        <v>393.54876000000002</v>
      </c>
      <c r="KA152" s="117">
        <v>1710.2800000000002</v>
      </c>
      <c r="KB152" s="117">
        <v>755.41447979711995</v>
      </c>
      <c r="KC152" s="117">
        <v>1125.6000000000001</v>
      </c>
      <c r="KD152" s="118">
        <v>983.74237500000004</v>
      </c>
      <c r="KE152" s="116">
        <v>397.43450999999999</v>
      </c>
      <c r="KF152" s="117">
        <v>1743.1699999999998</v>
      </c>
      <c r="KG152" s="117">
        <v>771.46003348128022</v>
      </c>
      <c r="KH152" s="117">
        <v>1161.3</v>
      </c>
      <c r="KI152" s="118">
        <v>999.35013749999996</v>
      </c>
      <c r="KJ152" s="116">
        <v>401.32026000000002</v>
      </c>
      <c r="KK152" s="117">
        <v>1776.06</v>
      </c>
      <c r="KL152" s="117">
        <v>771.46003348128022</v>
      </c>
      <c r="KM152" s="117">
        <v>1161.3</v>
      </c>
      <c r="KN152" s="118">
        <v>1014.9708525000001</v>
      </c>
      <c r="KO152" s="116">
        <v>405.20600999999999</v>
      </c>
      <c r="KP152" s="117">
        <v>1808.9499999999998</v>
      </c>
      <c r="KQ152" s="117">
        <v>787.76027849376021</v>
      </c>
      <c r="KR152" s="117">
        <v>1197</v>
      </c>
      <c r="KS152" s="118">
        <v>1030.5786150000001</v>
      </c>
      <c r="KT152" s="116">
        <v>409.09176000000002</v>
      </c>
      <c r="KU152" s="117">
        <v>1841.84</v>
      </c>
      <c r="KV152" s="117">
        <v>787.76027849376021</v>
      </c>
      <c r="KW152" s="117">
        <v>1197</v>
      </c>
      <c r="KX152" s="118">
        <v>1046.1993300000001</v>
      </c>
      <c r="KY152" s="116">
        <v>412.97751</v>
      </c>
      <c r="KZ152" s="117">
        <v>1874.73</v>
      </c>
      <c r="LA152" s="117">
        <v>804.82459749120005</v>
      </c>
      <c r="LB152" s="117">
        <v>1232.7</v>
      </c>
      <c r="LC152" s="118">
        <v>1061.8200449999999</v>
      </c>
      <c r="LD152" s="116">
        <v>416.86326000000003</v>
      </c>
      <c r="LE152" s="117">
        <v>1907.62</v>
      </c>
      <c r="LF152" s="117">
        <v>804.82459749120005</v>
      </c>
      <c r="LG152" s="117">
        <v>1232.7</v>
      </c>
      <c r="LH152" s="118">
        <v>1077.4278075000002</v>
      </c>
      <c r="LI152" s="116">
        <v>420.74900999999994</v>
      </c>
      <c r="LJ152" s="117">
        <v>1940.51</v>
      </c>
      <c r="LK152" s="117">
        <v>821.63422516031983</v>
      </c>
      <c r="LL152" s="117">
        <v>1268.4000000000001</v>
      </c>
      <c r="LM152" s="118">
        <v>1093.0485225</v>
      </c>
      <c r="LN152" s="116">
        <v>424.63476000000003</v>
      </c>
      <c r="LO152" s="117">
        <v>1973.3999999999999</v>
      </c>
      <c r="LP152" s="117">
        <v>821.63422516031983</v>
      </c>
      <c r="LQ152" s="117">
        <v>1268.4000000000001</v>
      </c>
      <c r="LR152" s="118">
        <v>1108.6562850000003</v>
      </c>
    </row>
    <row r="153" spans="1:330">
      <c r="A153" s="122" t="s">
        <v>177</v>
      </c>
      <c r="B153" s="127" t="s">
        <v>411</v>
      </c>
      <c r="C153" s="116">
        <v>46.629000000000005</v>
      </c>
      <c r="D153" s="116">
        <v>62.172000000000004</v>
      </c>
      <c r="E153" s="116">
        <v>81.600750000000005</v>
      </c>
      <c r="F153" s="161">
        <v>104.86</v>
      </c>
      <c r="G153" s="116" t="e">
        <v>#N/A</v>
      </c>
      <c r="H153" s="117">
        <v>56.924999999999997</v>
      </c>
      <c r="I153" s="117">
        <v>75.900000000000006</v>
      </c>
      <c r="J153" s="117">
        <v>101.2</v>
      </c>
      <c r="K153" s="117">
        <v>125.235</v>
      </c>
      <c r="L153" s="117">
        <v>149.27000000000001</v>
      </c>
      <c r="M153" s="117">
        <v>36.424502400000009</v>
      </c>
      <c r="N153" s="117">
        <v>50.433926399999997</v>
      </c>
      <c r="O153" s="117">
        <v>64.443350400000014</v>
      </c>
      <c r="P153" s="117">
        <v>78.45277440000001</v>
      </c>
      <c r="Q153" s="117">
        <v>92.462198400000005</v>
      </c>
      <c r="R153" s="117">
        <v>52.5</v>
      </c>
      <c r="S153" s="117">
        <v>89.25</v>
      </c>
      <c r="T153" s="117">
        <v>110.25</v>
      </c>
      <c r="U153" s="117">
        <v>131.25</v>
      </c>
      <c r="V153" s="117" t="e">
        <v>#N/A</v>
      </c>
      <c r="W153" s="118">
        <v>96.83289000000002</v>
      </c>
      <c r="X153" s="118">
        <v>157.735545</v>
      </c>
      <c r="Y153" s="118">
        <v>192.08557500000003</v>
      </c>
      <c r="Z153" s="118">
        <v>226.43560500000001</v>
      </c>
      <c r="AA153" s="118" t="e">
        <v>#N/A</v>
      </c>
      <c r="AC153" s="122" t="s">
        <v>177</v>
      </c>
      <c r="AD153" s="127" t="s">
        <v>411</v>
      </c>
      <c r="AE153" s="116">
        <v>46.629000000000005</v>
      </c>
      <c r="AF153" s="117">
        <v>56.924999999999997</v>
      </c>
      <c r="AG153" s="117">
        <v>66.983819348160011</v>
      </c>
      <c r="AH153" s="117">
        <v>72.45</v>
      </c>
      <c r="AI153" s="118">
        <v>107.5964175</v>
      </c>
      <c r="AJ153" s="116">
        <v>62.172000000000004</v>
      </c>
      <c r="AK153" s="117">
        <v>75.900000000000006</v>
      </c>
      <c r="AL153" s="117">
        <v>94.363137142560007</v>
      </c>
      <c r="AM153" s="117">
        <v>109.2</v>
      </c>
      <c r="AN153" s="118">
        <v>152.4379725</v>
      </c>
      <c r="AO153" s="116">
        <v>81.600750000000005</v>
      </c>
      <c r="AP153" s="117">
        <v>101.2</v>
      </c>
      <c r="AQ153" s="117">
        <v>110.76242878272001</v>
      </c>
      <c r="AR153" s="117">
        <v>130.20000000000002</v>
      </c>
      <c r="AS153" s="118">
        <v>184.13274000000001</v>
      </c>
      <c r="AT153" s="116">
        <v>101.02950000000001</v>
      </c>
      <c r="AU153" s="117">
        <v>125.235</v>
      </c>
      <c r="AV153" s="117">
        <v>128.23708380912001</v>
      </c>
      <c r="AW153" s="117">
        <v>151.20000000000002</v>
      </c>
      <c r="AX153" s="118">
        <v>215.84046000000001</v>
      </c>
      <c r="AY153" s="116">
        <v>119.16300000000001</v>
      </c>
      <c r="AZ153" s="117">
        <v>149.27000000000001</v>
      </c>
      <c r="BA153" s="117">
        <v>150.55087407360003</v>
      </c>
      <c r="BB153" s="117">
        <v>172.20000000000002</v>
      </c>
      <c r="BC153" s="118">
        <v>249.80191500000004</v>
      </c>
      <c r="BD153" s="116">
        <v>137.29650000000001</v>
      </c>
      <c r="BE153" s="117">
        <v>172.04</v>
      </c>
      <c r="BF153" s="117">
        <v>168.56321079312002</v>
      </c>
      <c r="BG153" s="117">
        <v>187.95000000000002</v>
      </c>
      <c r="BH153" s="118">
        <v>265.42263000000003</v>
      </c>
      <c r="BI153" s="116">
        <v>154.13475000000003</v>
      </c>
      <c r="BJ153" s="117">
        <v>194.81</v>
      </c>
      <c r="BK153" s="117">
        <v>184.96250243328004</v>
      </c>
      <c r="BL153" s="117">
        <v>202.65</v>
      </c>
      <c r="BM153" s="118">
        <v>281.04334499999999</v>
      </c>
      <c r="BN153" s="116">
        <v>170.97300000000001</v>
      </c>
      <c r="BO153" s="117">
        <v>217.58</v>
      </c>
      <c r="BP153" s="117">
        <v>203.24367999935998</v>
      </c>
      <c r="BQ153" s="117">
        <v>218.4</v>
      </c>
      <c r="BR153" s="118">
        <v>296.65110750000002</v>
      </c>
      <c r="BS153" s="116">
        <v>187.81125000000003</v>
      </c>
      <c r="BT153" s="117">
        <v>240.35</v>
      </c>
      <c r="BU153" s="117">
        <v>219.37413079296002</v>
      </c>
      <c r="BV153" s="117">
        <v>234.15</v>
      </c>
      <c r="BW153" s="118">
        <v>312.27182249999998</v>
      </c>
      <c r="BX153" s="116">
        <v>204.64949999999999</v>
      </c>
      <c r="BY153" s="117">
        <v>263.12</v>
      </c>
      <c r="BZ153" s="117">
        <v>236.84878581936002</v>
      </c>
      <c r="CA153" s="117">
        <v>249.9</v>
      </c>
      <c r="CB153" s="118">
        <v>327.87958500000002</v>
      </c>
      <c r="CC153" s="116">
        <v>205.94475</v>
      </c>
      <c r="CD153" s="117">
        <v>278.3</v>
      </c>
      <c r="CE153" s="117">
        <v>247.33357883520003</v>
      </c>
      <c r="CF153" s="117">
        <v>295.05</v>
      </c>
      <c r="CG153" s="118">
        <v>343.50029999999998</v>
      </c>
      <c r="CH153" s="116">
        <v>207.24</v>
      </c>
      <c r="CI153" s="117">
        <v>303.60000000000002</v>
      </c>
      <c r="CJ153" s="117">
        <v>258.35605354416009</v>
      </c>
      <c r="CK153" s="117">
        <v>295.05</v>
      </c>
      <c r="CL153" s="118">
        <v>359.121015</v>
      </c>
      <c r="CM153" s="116">
        <v>214.98559499999999</v>
      </c>
      <c r="CN153" s="117">
        <v>328.90000000000003</v>
      </c>
      <c r="CO153" s="117">
        <v>269.37852825312001</v>
      </c>
      <c r="CP153" s="117">
        <v>340.2</v>
      </c>
      <c r="CQ153" s="118">
        <v>374.72877750000004</v>
      </c>
      <c r="CR153" s="116">
        <v>222.73119000000003</v>
      </c>
      <c r="CS153" s="117">
        <v>354.20000000000005</v>
      </c>
      <c r="CT153" s="117">
        <v>279.86332126896008</v>
      </c>
      <c r="CU153" s="117">
        <v>340.2</v>
      </c>
      <c r="CV153" s="118">
        <v>390.34949250000005</v>
      </c>
      <c r="CW153" s="116">
        <v>230.47678500000001</v>
      </c>
      <c r="CX153" s="117">
        <v>379.50000000000006</v>
      </c>
      <c r="CY153" s="117">
        <v>291.15463682448006</v>
      </c>
      <c r="CZ153" s="117">
        <v>385.35</v>
      </c>
      <c r="DA153" s="118">
        <v>405.95725500000003</v>
      </c>
      <c r="DB153" s="116">
        <v>238.22238000000002</v>
      </c>
      <c r="DC153" s="117">
        <v>404.8</v>
      </c>
      <c r="DD153" s="117">
        <v>301.37058899376001</v>
      </c>
      <c r="DE153" s="117">
        <v>385.35</v>
      </c>
      <c r="DF153" s="118">
        <v>421.57797000000005</v>
      </c>
      <c r="DG153" s="116">
        <v>245.96797500000002</v>
      </c>
      <c r="DH153" s="117">
        <v>430.09999999999997</v>
      </c>
      <c r="DI153" s="117">
        <v>312.12422285616009</v>
      </c>
      <c r="DJ153" s="117">
        <v>430.5</v>
      </c>
      <c r="DK153" s="118">
        <v>437.19868500000001</v>
      </c>
      <c r="DL153" s="116">
        <v>253.71357</v>
      </c>
      <c r="DM153" s="117">
        <v>455.4</v>
      </c>
      <c r="DN153" s="117">
        <v>322.87785671856005</v>
      </c>
      <c r="DO153" s="117">
        <v>430.5</v>
      </c>
      <c r="DP153" s="118">
        <v>452.80644749999999</v>
      </c>
      <c r="DQ153" s="116">
        <v>261.45916500000004</v>
      </c>
      <c r="DR153" s="117">
        <v>480.7</v>
      </c>
      <c r="DS153" s="117">
        <v>333.90033142752003</v>
      </c>
      <c r="DT153" s="117">
        <v>475.65000000000003</v>
      </c>
      <c r="DU153" s="118">
        <v>468.42716250000001</v>
      </c>
      <c r="DV153" s="116">
        <v>269.20476000000002</v>
      </c>
      <c r="DW153" s="117">
        <v>506</v>
      </c>
      <c r="DX153" s="117">
        <v>343.84744275024008</v>
      </c>
      <c r="DY153" s="117">
        <v>475.65000000000003</v>
      </c>
      <c r="DZ153" s="118">
        <v>484.03492500000004</v>
      </c>
      <c r="EA153" s="116">
        <v>273.09051000000005</v>
      </c>
      <c r="EB153" s="117">
        <v>478.17</v>
      </c>
      <c r="EC153" s="117">
        <v>354.33223576608003</v>
      </c>
      <c r="ED153" s="117">
        <v>500.85</v>
      </c>
      <c r="EE153" s="118">
        <v>499.65564000000001</v>
      </c>
      <c r="EF153" s="116">
        <v>276.97626000000002</v>
      </c>
      <c r="EG153" s="117">
        <v>500.94</v>
      </c>
      <c r="EH153" s="117">
        <v>354.33223576608003</v>
      </c>
      <c r="EI153" s="117">
        <v>500.85</v>
      </c>
      <c r="EJ153" s="118">
        <v>515.27635499999997</v>
      </c>
      <c r="EK153" s="116">
        <v>280.86201000000005</v>
      </c>
      <c r="EL153" s="117">
        <v>523.71</v>
      </c>
      <c r="EM153" s="117">
        <v>364.01050624224007</v>
      </c>
      <c r="EN153" s="117">
        <v>544.95000000000005</v>
      </c>
      <c r="EO153" s="118">
        <v>530.8841175</v>
      </c>
      <c r="EP153" s="116">
        <v>284.74776000000003</v>
      </c>
      <c r="EQ153" s="117">
        <v>546.48</v>
      </c>
      <c r="ER153" s="117">
        <v>364.01050624224007</v>
      </c>
      <c r="ES153" s="117">
        <v>544.95000000000005</v>
      </c>
      <c r="ET153" s="118">
        <v>546.50483250000002</v>
      </c>
      <c r="EU153" s="116">
        <v>288.63351</v>
      </c>
      <c r="EV153" s="117">
        <v>569.25</v>
      </c>
      <c r="EW153" s="117">
        <v>374.49529925808014</v>
      </c>
      <c r="EX153" s="117">
        <v>589.05000000000007</v>
      </c>
      <c r="EY153" s="118">
        <v>562.11259500000006</v>
      </c>
      <c r="EZ153" s="116">
        <v>292.51926000000003</v>
      </c>
      <c r="FA153" s="117">
        <v>592.02</v>
      </c>
      <c r="FB153" s="117">
        <v>374.49529925808014</v>
      </c>
      <c r="FC153" s="117">
        <v>589.05000000000007</v>
      </c>
      <c r="FD153" s="118">
        <v>577.73330999999996</v>
      </c>
      <c r="FE153" s="116">
        <v>296.40501</v>
      </c>
      <c r="FF153" s="117">
        <v>614.79000000000008</v>
      </c>
      <c r="FG153" s="117">
        <v>383.63588804112004</v>
      </c>
      <c r="FH153" s="117">
        <v>633.15</v>
      </c>
      <c r="FI153" s="118">
        <v>593.35402500000009</v>
      </c>
      <c r="FJ153" s="116">
        <v>300.29076000000003</v>
      </c>
      <c r="FK153" s="117">
        <v>637.55999999999995</v>
      </c>
      <c r="FL153" s="117">
        <v>383.63588804112004</v>
      </c>
      <c r="FM153" s="117">
        <v>633.15</v>
      </c>
      <c r="FN153" s="118">
        <v>608.96178750000001</v>
      </c>
      <c r="FO153" s="116">
        <v>304.17651000000001</v>
      </c>
      <c r="FP153" s="117">
        <v>660.33</v>
      </c>
      <c r="FQ153" s="117">
        <v>394.12068105696011</v>
      </c>
      <c r="FR153" s="117">
        <v>677.25</v>
      </c>
      <c r="FS153" s="118">
        <v>624.58250250000003</v>
      </c>
      <c r="FT153" s="116">
        <v>308.06226000000004</v>
      </c>
      <c r="FU153" s="117">
        <v>683.1</v>
      </c>
      <c r="FV153" s="117">
        <v>394.12068105696011</v>
      </c>
      <c r="FW153" s="117">
        <v>677.25</v>
      </c>
      <c r="FX153" s="118">
        <v>640.19026499999995</v>
      </c>
      <c r="FY153" s="116">
        <v>311.94801000000001</v>
      </c>
      <c r="FZ153" s="117">
        <v>705.87</v>
      </c>
      <c r="GA153" s="117">
        <v>404.33663322624005</v>
      </c>
      <c r="GB153" s="117">
        <v>724.5</v>
      </c>
      <c r="GC153" s="118">
        <v>655.81097999999997</v>
      </c>
      <c r="GD153" s="116">
        <v>315.83376000000004</v>
      </c>
      <c r="GE153" s="117">
        <v>728.64</v>
      </c>
      <c r="GF153" s="117">
        <v>404.33663322624005</v>
      </c>
      <c r="GG153" s="117">
        <v>724.5</v>
      </c>
      <c r="GH153" s="118">
        <v>671.43169499999999</v>
      </c>
      <c r="GI153" s="116">
        <v>319.71951000000007</v>
      </c>
      <c r="GJ153" s="117">
        <v>751.41</v>
      </c>
      <c r="GK153" s="117">
        <v>414.55258539552005</v>
      </c>
      <c r="GL153" s="117">
        <v>771.75</v>
      </c>
      <c r="GM153" s="118">
        <v>687.03945750000003</v>
      </c>
      <c r="GN153" s="116">
        <v>323.60526000000004</v>
      </c>
      <c r="GO153" s="117">
        <v>774.18000000000006</v>
      </c>
      <c r="GP153" s="117">
        <v>414.55258539552005</v>
      </c>
      <c r="GQ153" s="117">
        <v>771.75</v>
      </c>
      <c r="GR153" s="118">
        <v>702.66017250000004</v>
      </c>
      <c r="GS153" s="116">
        <v>327.49101000000007</v>
      </c>
      <c r="GT153" s="117">
        <v>796.95</v>
      </c>
      <c r="GU153" s="117">
        <v>423.96201502512002</v>
      </c>
      <c r="GV153" s="117">
        <v>819</v>
      </c>
      <c r="GW153" s="118">
        <v>718.26793499999997</v>
      </c>
      <c r="GX153" s="116">
        <v>331.37676000000005</v>
      </c>
      <c r="GY153" s="117">
        <v>819.72</v>
      </c>
      <c r="GZ153" s="117">
        <v>423.96201502512002</v>
      </c>
      <c r="HA153" s="117">
        <v>819</v>
      </c>
      <c r="HB153" s="118">
        <v>733.8886500000001</v>
      </c>
      <c r="HC153" s="116">
        <v>335.26250999999996</v>
      </c>
      <c r="HD153" s="117">
        <v>842.49</v>
      </c>
      <c r="HE153" s="117">
        <v>434.17796719440014</v>
      </c>
      <c r="HF153" s="117">
        <v>865.2</v>
      </c>
      <c r="HG153" s="118">
        <v>749.509365</v>
      </c>
      <c r="HH153" s="116">
        <v>339.14825999999999</v>
      </c>
      <c r="HI153" s="117">
        <v>865.26</v>
      </c>
      <c r="HJ153" s="117">
        <v>434.17796719440014</v>
      </c>
      <c r="HK153" s="117">
        <v>865.2</v>
      </c>
      <c r="HL153" s="118">
        <v>765.11712750000015</v>
      </c>
      <c r="HM153" s="116">
        <v>343.03400999999997</v>
      </c>
      <c r="HN153" s="117">
        <v>888.03</v>
      </c>
      <c r="HO153" s="117">
        <v>443.85623767056018</v>
      </c>
      <c r="HP153" s="117">
        <v>912.45</v>
      </c>
      <c r="HQ153" s="118">
        <v>780.73784250000006</v>
      </c>
      <c r="HR153" s="116">
        <v>346.91976</v>
      </c>
      <c r="HS153" s="117">
        <v>910.8</v>
      </c>
      <c r="HT153" s="117">
        <v>443.85623767056018</v>
      </c>
      <c r="HU153" s="117">
        <v>912.45</v>
      </c>
      <c r="HV153" s="118">
        <v>796.34560500000009</v>
      </c>
      <c r="HW153" s="116">
        <v>350.80550999999997</v>
      </c>
      <c r="HX153" s="117">
        <v>881.70500000000004</v>
      </c>
      <c r="HY153" s="117">
        <v>454.07218983984001</v>
      </c>
      <c r="HZ153" s="117">
        <v>948.15000000000009</v>
      </c>
      <c r="IA153" s="118">
        <v>811.96632000000011</v>
      </c>
      <c r="IB153" s="116">
        <v>354.69126</v>
      </c>
      <c r="IC153" s="117">
        <v>903.20999999999992</v>
      </c>
      <c r="ID153" s="117">
        <v>454.07218983984001</v>
      </c>
      <c r="IE153" s="117">
        <v>948.15000000000009</v>
      </c>
      <c r="IF153" s="118">
        <v>827.58703500000013</v>
      </c>
      <c r="IG153" s="116">
        <v>358.57700999999997</v>
      </c>
      <c r="IH153" s="117">
        <v>924.71500000000003</v>
      </c>
      <c r="II153" s="117">
        <v>464.01930116256011</v>
      </c>
      <c r="IJ153" s="117">
        <v>983.85</v>
      </c>
      <c r="IK153" s="118">
        <v>843.19479750000005</v>
      </c>
      <c r="IL153" s="116">
        <v>362.46276</v>
      </c>
      <c r="IM153" s="117">
        <v>946.22</v>
      </c>
      <c r="IN153" s="117">
        <v>464.01930116256011</v>
      </c>
      <c r="IO153" s="117">
        <v>983.85</v>
      </c>
      <c r="IP153" s="118">
        <v>858.81551250000007</v>
      </c>
      <c r="IQ153" s="116">
        <v>366.34850999999998</v>
      </c>
      <c r="IR153" s="117">
        <v>967.72499999999991</v>
      </c>
      <c r="IS153" s="117">
        <v>475.04177587152003</v>
      </c>
      <c r="IT153" s="117">
        <v>1019.5500000000001</v>
      </c>
      <c r="IU153" s="118">
        <v>874.4232750000001</v>
      </c>
      <c r="IV153" s="116">
        <v>370.23426000000001</v>
      </c>
      <c r="IW153" s="117">
        <v>989.23</v>
      </c>
      <c r="IX153" s="117">
        <v>475.04177587152003</v>
      </c>
      <c r="IY153" s="117">
        <v>1019.5500000000001</v>
      </c>
      <c r="IZ153" s="118">
        <v>890.04399000000012</v>
      </c>
      <c r="JA153" s="116">
        <v>374.12000999999998</v>
      </c>
      <c r="JB153" s="117">
        <v>1010.735</v>
      </c>
      <c r="JC153" s="117">
        <v>484.18236465456005</v>
      </c>
      <c r="JD153" s="117">
        <v>1054.2</v>
      </c>
      <c r="JE153" s="118">
        <v>905.66470500000003</v>
      </c>
      <c r="JF153" s="116">
        <v>378.00576000000001</v>
      </c>
      <c r="JG153" s="117">
        <v>1032.24</v>
      </c>
      <c r="JH153" s="117">
        <v>484.18236465456005</v>
      </c>
      <c r="JI153" s="117">
        <v>1054.2</v>
      </c>
      <c r="JJ153" s="118">
        <v>921.27246749999995</v>
      </c>
      <c r="JK153" s="116">
        <v>381.89150999999998</v>
      </c>
      <c r="JL153" s="117">
        <v>1053.7450000000001</v>
      </c>
      <c r="JM153" s="117">
        <v>494.3983168238401</v>
      </c>
      <c r="JN153" s="117">
        <v>1089.9000000000001</v>
      </c>
      <c r="JO153" s="118">
        <v>936.89318250000008</v>
      </c>
      <c r="JP153" s="116">
        <v>385.77726000000001</v>
      </c>
      <c r="JQ153" s="117">
        <v>1075.25</v>
      </c>
      <c r="JR153" s="117">
        <v>494.3983168238401</v>
      </c>
      <c r="JS153" s="117">
        <v>1089.9000000000001</v>
      </c>
      <c r="JT153" s="118">
        <v>952.500945</v>
      </c>
      <c r="JU153" s="116">
        <v>389.66300999999999</v>
      </c>
      <c r="JV153" s="117">
        <v>1096.7550000000001</v>
      </c>
      <c r="JW153" s="117">
        <v>504.61426899312011</v>
      </c>
      <c r="JX153" s="117">
        <v>1125.6000000000001</v>
      </c>
      <c r="JY153" s="118">
        <v>968.12166000000013</v>
      </c>
      <c r="JZ153" s="116">
        <v>393.54876000000002</v>
      </c>
      <c r="KA153" s="117">
        <v>1118.26</v>
      </c>
      <c r="KB153" s="117">
        <v>504.61426899312011</v>
      </c>
      <c r="KC153" s="117">
        <v>1125.6000000000001</v>
      </c>
      <c r="KD153" s="118">
        <v>983.74237500000004</v>
      </c>
      <c r="KE153" s="116">
        <v>397.43450999999999</v>
      </c>
      <c r="KF153" s="117">
        <v>1139.7649999999999</v>
      </c>
      <c r="KG153" s="117">
        <v>514.29253946928009</v>
      </c>
      <c r="KH153" s="117">
        <v>1161.3</v>
      </c>
      <c r="KI153" s="118">
        <v>999.35013749999996</v>
      </c>
      <c r="KJ153" s="116">
        <v>401.32026000000002</v>
      </c>
      <c r="KK153" s="117">
        <v>1161.27</v>
      </c>
      <c r="KL153" s="117">
        <v>514.29253946928009</v>
      </c>
      <c r="KM153" s="117">
        <v>1161.3</v>
      </c>
      <c r="KN153" s="118">
        <v>1014.9708525000001</v>
      </c>
      <c r="KO153" s="116">
        <v>405.20600999999999</v>
      </c>
      <c r="KP153" s="117">
        <v>1182.7750000000001</v>
      </c>
      <c r="KQ153" s="117">
        <v>523.97080994544012</v>
      </c>
      <c r="KR153" s="117">
        <v>1197</v>
      </c>
      <c r="KS153" s="118">
        <v>1030.5786150000001</v>
      </c>
      <c r="KT153" s="116">
        <v>409.09176000000002</v>
      </c>
      <c r="KU153" s="117">
        <v>1204.28</v>
      </c>
      <c r="KV153" s="117">
        <v>523.97080994544012</v>
      </c>
      <c r="KW153" s="117">
        <v>1197</v>
      </c>
      <c r="KX153" s="118">
        <v>1046.1993300000001</v>
      </c>
      <c r="KY153" s="116">
        <v>412.97751</v>
      </c>
      <c r="KZ153" s="117">
        <v>1225.7850000000001</v>
      </c>
      <c r="LA153" s="117">
        <v>534.45560296127996</v>
      </c>
      <c r="LB153" s="117">
        <v>1232.7</v>
      </c>
      <c r="LC153" s="118">
        <v>1061.8200449999999</v>
      </c>
      <c r="LD153" s="116">
        <v>416.86326000000003</v>
      </c>
      <c r="LE153" s="117">
        <v>1247.29</v>
      </c>
      <c r="LF153" s="117">
        <v>534.45560296127996</v>
      </c>
      <c r="LG153" s="117">
        <v>1232.7</v>
      </c>
      <c r="LH153" s="118">
        <v>1077.4278075000002</v>
      </c>
      <c r="LI153" s="116">
        <v>420.74900999999994</v>
      </c>
      <c r="LJ153" s="117">
        <v>1268.7949999999998</v>
      </c>
      <c r="LK153" s="117">
        <v>544.13387343744</v>
      </c>
      <c r="LL153" s="117">
        <v>1268.4000000000001</v>
      </c>
      <c r="LM153" s="118">
        <v>1093.0485225</v>
      </c>
      <c r="LN153" s="116">
        <v>424.63476000000003</v>
      </c>
      <c r="LO153" s="117">
        <v>1290.3000000000002</v>
      </c>
      <c r="LP153" s="117">
        <v>544.13387343744</v>
      </c>
      <c r="LQ153" s="117">
        <v>1268.4000000000001</v>
      </c>
      <c r="LR153" s="118">
        <v>1108.6562850000003</v>
      </c>
    </row>
    <row r="154" spans="1:330">
      <c r="A154" s="122" t="s">
        <v>178</v>
      </c>
      <c r="B154" s="127" t="s">
        <v>412</v>
      </c>
      <c r="C154" s="116">
        <v>98.439000000000007</v>
      </c>
      <c r="D154" s="116">
        <v>150.24900000000002</v>
      </c>
      <c r="E154" s="116">
        <v>195.58275000000003</v>
      </c>
      <c r="F154" s="161">
        <v>221.49</v>
      </c>
      <c r="G154" s="116" t="e">
        <v>#N/A</v>
      </c>
      <c r="H154" s="117">
        <v>0</v>
      </c>
      <c r="I154" s="117">
        <v>0</v>
      </c>
      <c r="J154" s="117">
        <v>0</v>
      </c>
      <c r="K154" s="117">
        <v>0</v>
      </c>
      <c r="L154" s="117">
        <v>0</v>
      </c>
      <c r="M154" s="117">
        <v>42.028272000000015</v>
      </c>
      <c r="N154" s="117">
        <v>56.037696000000011</v>
      </c>
      <c r="O154" s="117">
        <v>70.047119999999993</v>
      </c>
      <c r="P154" s="117">
        <v>86.858428800000013</v>
      </c>
      <c r="Q154" s="117">
        <v>103.66973760000002</v>
      </c>
      <c r="R154" s="117">
        <v>89.25</v>
      </c>
      <c r="S154" s="117">
        <v>123.9</v>
      </c>
      <c r="T154" s="117">
        <v>145.95000000000002</v>
      </c>
      <c r="U154" s="117">
        <v>169.05</v>
      </c>
      <c r="V154" s="117" t="e">
        <v>#N/A</v>
      </c>
      <c r="W154" s="118">
        <v>110.8863525</v>
      </c>
      <c r="X154" s="118">
        <v>179.61231749999999</v>
      </c>
      <c r="Y154" s="118">
        <v>220.21840500000002</v>
      </c>
      <c r="Z154" s="118">
        <v>260.82449250000002</v>
      </c>
      <c r="AA154" s="118" t="e">
        <v>#N/A</v>
      </c>
      <c r="AC154" s="122" t="s">
        <v>178</v>
      </c>
      <c r="AD154" s="127" t="s">
        <v>412</v>
      </c>
      <c r="AE154" s="116">
        <v>98.439000000000007</v>
      </c>
      <c r="AF154" s="117">
        <v>0</v>
      </c>
      <c r="AG154" s="117">
        <v>79.209003107520005</v>
      </c>
      <c r="AH154" s="117">
        <v>86.100000000000009</v>
      </c>
      <c r="AI154" s="118">
        <v>132.25797750000001</v>
      </c>
      <c r="AJ154" s="116">
        <v>150.24900000000002</v>
      </c>
      <c r="AK154" s="117">
        <v>0</v>
      </c>
      <c r="AL154" s="117">
        <v>113.08294977408001</v>
      </c>
      <c r="AM154" s="117">
        <v>119.7</v>
      </c>
      <c r="AN154" s="118">
        <v>189.05469000000005</v>
      </c>
      <c r="AO154" s="116">
        <v>195.58275000000003</v>
      </c>
      <c r="AP154" s="117">
        <v>0</v>
      </c>
      <c r="AQ154" s="117">
        <v>137.02393463616002</v>
      </c>
      <c r="AR154" s="117">
        <v>142.80000000000001</v>
      </c>
      <c r="AS154" s="118">
        <v>225.12740250000002</v>
      </c>
      <c r="AT154" s="116">
        <v>240.91650000000001</v>
      </c>
      <c r="AU154" s="117">
        <v>0</v>
      </c>
      <c r="AV154" s="117">
        <v>160.20084551328003</v>
      </c>
      <c r="AW154" s="117">
        <v>165.9</v>
      </c>
      <c r="AX154" s="118">
        <v>261.20011499999998</v>
      </c>
      <c r="AY154" s="116">
        <v>275.88825000000003</v>
      </c>
      <c r="AZ154" s="117">
        <v>0</v>
      </c>
      <c r="BA154" s="117">
        <v>192.03726155328002</v>
      </c>
      <c r="BB154" s="117">
        <v>189</v>
      </c>
      <c r="BC154" s="118">
        <v>299.85037500000004</v>
      </c>
      <c r="BD154" s="116">
        <v>314.74575000000004</v>
      </c>
      <c r="BE154" s="117">
        <v>0</v>
      </c>
      <c r="BF154" s="117">
        <v>211.13911117728</v>
      </c>
      <c r="BG154" s="117">
        <v>207.9</v>
      </c>
      <c r="BH154" s="118">
        <v>318.56673749999999</v>
      </c>
      <c r="BI154" s="116">
        <v>354.57468750000004</v>
      </c>
      <c r="BJ154" s="117">
        <v>0</v>
      </c>
      <c r="BK154" s="117">
        <v>257.52123196800005</v>
      </c>
      <c r="BL154" s="117">
        <v>226.8</v>
      </c>
      <c r="BM154" s="118">
        <v>337.28309999999999</v>
      </c>
      <c r="BN154" s="116">
        <v>394.40362500000003</v>
      </c>
      <c r="BO154" s="117">
        <v>0</v>
      </c>
      <c r="BP154" s="117">
        <v>279.02849969280004</v>
      </c>
      <c r="BQ154" s="117">
        <v>245.70000000000002</v>
      </c>
      <c r="BR154" s="118">
        <v>356.01241500000003</v>
      </c>
      <c r="BS154" s="116">
        <v>434.23256250000003</v>
      </c>
      <c r="BT154" s="117">
        <v>0</v>
      </c>
      <c r="BU154" s="117">
        <v>301.66772887680003</v>
      </c>
      <c r="BV154" s="117">
        <v>264.60000000000002</v>
      </c>
      <c r="BW154" s="118">
        <v>374.72877750000004</v>
      </c>
      <c r="BX154" s="116">
        <v>474.06150000000002</v>
      </c>
      <c r="BY154" s="117">
        <v>0</v>
      </c>
      <c r="BZ154" s="117">
        <v>323.17499660160007</v>
      </c>
      <c r="CA154" s="117">
        <v>282.45</v>
      </c>
      <c r="CB154" s="118">
        <v>393.45809250000002</v>
      </c>
      <c r="CC154" s="116">
        <v>525.87150000000008</v>
      </c>
      <c r="CD154" s="117">
        <v>0</v>
      </c>
      <c r="CE154" s="117">
        <v>335.34358228800011</v>
      </c>
      <c r="CF154" s="117">
        <v>358.05</v>
      </c>
      <c r="CG154" s="118">
        <v>412.17445500000008</v>
      </c>
      <c r="CH154" s="116">
        <v>577.68150000000003</v>
      </c>
      <c r="CI154" s="117">
        <v>0</v>
      </c>
      <c r="CJ154" s="117">
        <v>347.51216797439997</v>
      </c>
      <c r="CK154" s="117">
        <v>358.05</v>
      </c>
      <c r="CL154" s="118">
        <v>430.89081750000003</v>
      </c>
      <c r="CM154" s="116">
        <v>600.69809250000003</v>
      </c>
      <c r="CN154" s="117">
        <v>0</v>
      </c>
      <c r="CO154" s="117">
        <v>359.68075366080006</v>
      </c>
      <c r="CP154" s="117">
        <v>406.35</v>
      </c>
      <c r="CQ154" s="118">
        <v>449.62013250000001</v>
      </c>
      <c r="CR154" s="116">
        <v>623.71468500000015</v>
      </c>
      <c r="CS154" s="117">
        <v>0</v>
      </c>
      <c r="CT154" s="117">
        <v>372.41532007680007</v>
      </c>
      <c r="CU154" s="117">
        <v>406.35</v>
      </c>
      <c r="CV154" s="118">
        <v>468.33649500000001</v>
      </c>
      <c r="CW154" s="116">
        <v>646.73127750000015</v>
      </c>
      <c r="CX154" s="117">
        <v>0</v>
      </c>
      <c r="CY154" s="117">
        <v>384.01792503360002</v>
      </c>
      <c r="CZ154" s="117">
        <v>453.6</v>
      </c>
      <c r="DA154" s="118">
        <v>487.06581000000006</v>
      </c>
      <c r="DB154" s="116">
        <v>669.74787000000015</v>
      </c>
      <c r="DC154" s="117">
        <v>0</v>
      </c>
      <c r="DD154" s="117">
        <v>396.18651072</v>
      </c>
      <c r="DE154" s="117">
        <v>453.6</v>
      </c>
      <c r="DF154" s="118">
        <v>505.78217250000006</v>
      </c>
      <c r="DG154" s="116">
        <v>692.76446250000004</v>
      </c>
      <c r="DH154" s="117">
        <v>0</v>
      </c>
      <c r="DI154" s="117">
        <v>408.07210604160008</v>
      </c>
      <c r="DJ154" s="117">
        <v>501.90000000000003</v>
      </c>
      <c r="DK154" s="118">
        <v>524.49853500000006</v>
      </c>
      <c r="DL154" s="116">
        <v>715.78105500000004</v>
      </c>
      <c r="DM154" s="117">
        <v>0</v>
      </c>
      <c r="DN154" s="117">
        <v>420.24069172800006</v>
      </c>
      <c r="DO154" s="117">
        <v>501.90000000000003</v>
      </c>
      <c r="DP154" s="118">
        <v>543.22784999999999</v>
      </c>
      <c r="DQ154" s="116">
        <v>738.79764750000004</v>
      </c>
      <c r="DR154" s="117">
        <v>0</v>
      </c>
      <c r="DS154" s="117">
        <v>432.69226777920011</v>
      </c>
      <c r="DT154" s="117">
        <v>549.15</v>
      </c>
      <c r="DU154" s="118">
        <v>561.94421250000005</v>
      </c>
      <c r="DV154" s="116">
        <v>761.81424000000004</v>
      </c>
      <c r="DW154" s="117">
        <v>0</v>
      </c>
      <c r="DX154" s="117">
        <v>444.29487273600006</v>
      </c>
      <c r="DY154" s="117">
        <v>549.15</v>
      </c>
      <c r="DZ154" s="118">
        <v>580.67352750000009</v>
      </c>
      <c r="EA154" s="116">
        <v>774.11911500000008</v>
      </c>
      <c r="EB154" s="117">
        <v>0</v>
      </c>
      <c r="EC154" s="117">
        <v>460.14233316480005</v>
      </c>
      <c r="ED154" s="117">
        <v>599.55000000000007</v>
      </c>
      <c r="EE154" s="118">
        <v>599.38989000000004</v>
      </c>
      <c r="EF154" s="116">
        <v>786.42399</v>
      </c>
      <c r="EG154" s="117">
        <v>0</v>
      </c>
      <c r="EH154" s="117">
        <v>460.14233316480005</v>
      </c>
      <c r="EI154" s="117">
        <v>599.55000000000007</v>
      </c>
      <c r="EJ154" s="118">
        <v>618.10625249999998</v>
      </c>
      <c r="EK154" s="116">
        <v>798.72886499999993</v>
      </c>
      <c r="EL154" s="117">
        <v>0</v>
      </c>
      <c r="EM154" s="117">
        <v>475.98979359359993</v>
      </c>
      <c r="EN154" s="117">
        <v>673.05000000000007</v>
      </c>
      <c r="EO154" s="118">
        <v>636.83556750000002</v>
      </c>
      <c r="EP154" s="116">
        <v>811.03374000000008</v>
      </c>
      <c r="EQ154" s="117">
        <v>0</v>
      </c>
      <c r="ER154" s="117">
        <v>475.98979359359993</v>
      </c>
      <c r="ES154" s="117">
        <v>673.05000000000007</v>
      </c>
      <c r="ET154" s="118">
        <v>655.55193000000008</v>
      </c>
      <c r="EU154" s="116">
        <v>823.338615</v>
      </c>
      <c r="EV154" s="117">
        <v>0</v>
      </c>
      <c r="EW154" s="117">
        <v>490.98828292800016</v>
      </c>
      <c r="EX154" s="117">
        <v>745.5</v>
      </c>
      <c r="EY154" s="118">
        <v>674.28124500000013</v>
      </c>
      <c r="EZ154" s="116">
        <v>835.64349000000004</v>
      </c>
      <c r="FA154" s="117">
        <v>0</v>
      </c>
      <c r="FB154" s="117">
        <v>490.98828292800016</v>
      </c>
      <c r="FC154" s="117">
        <v>745.5</v>
      </c>
      <c r="FD154" s="118">
        <v>692.99760749999996</v>
      </c>
      <c r="FE154" s="116">
        <v>847.94836499999997</v>
      </c>
      <c r="FF154" s="117">
        <v>0</v>
      </c>
      <c r="FG154" s="117">
        <v>506.26976262720012</v>
      </c>
      <c r="FH154" s="117">
        <v>819</v>
      </c>
      <c r="FI154" s="118">
        <v>711.71397000000002</v>
      </c>
      <c r="FJ154" s="116">
        <v>860.25324000000001</v>
      </c>
      <c r="FK154" s="117">
        <v>0</v>
      </c>
      <c r="FL154" s="117">
        <v>506.26976262720012</v>
      </c>
      <c r="FM154" s="117">
        <v>819</v>
      </c>
      <c r="FN154" s="118">
        <v>730.44328500000006</v>
      </c>
      <c r="FO154" s="116">
        <v>872.55811500000004</v>
      </c>
      <c r="FP154" s="117">
        <v>0</v>
      </c>
      <c r="FQ154" s="117">
        <v>522.11722305600006</v>
      </c>
      <c r="FR154" s="117">
        <v>892.5</v>
      </c>
      <c r="FS154" s="118">
        <v>749.15964750000001</v>
      </c>
      <c r="FT154" s="116">
        <v>884.86299000000008</v>
      </c>
      <c r="FU154" s="117">
        <v>0</v>
      </c>
      <c r="FV154" s="117">
        <v>522.11722305600006</v>
      </c>
      <c r="FW154" s="117">
        <v>892.5</v>
      </c>
      <c r="FX154" s="118">
        <v>767.88896250000005</v>
      </c>
      <c r="FY154" s="116">
        <v>897.16786500000001</v>
      </c>
      <c r="FZ154" s="117">
        <v>0</v>
      </c>
      <c r="GA154" s="117">
        <v>536.83272202559999</v>
      </c>
      <c r="GB154" s="117">
        <v>971.25</v>
      </c>
      <c r="GC154" s="118">
        <v>786.60532499999999</v>
      </c>
      <c r="GD154" s="116">
        <v>909.47273999999993</v>
      </c>
      <c r="GE154" s="117">
        <v>0</v>
      </c>
      <c r="GF154" s="117">
        <v>536.83272202559999</v>
      </c>
      <c r="GG154" s="117">
        <v>971.25</v>
      </c>
      <c r="GH154" s="118">
        <v>805.32168750000005</v>
      </c>
      <c r="GI154" s="116">
        <v>921.77761500000008</v>
      </c>
      <c r="GJ154" s="117">
        <v>0</v>
      </c>
      <c r="GK154" s="117">
        <v>550.98224026560001</v>
      </c>
      <c r="GL154" s="117">
        <v>1050</v>
      </c>
      <c r="GM154" s="118">
        <v>824.0510025000001</v>
      </c>
      <c r="GN154" s="116">
        <v>934.08249000000001</v>
      </c>
      <c r="GO154" s="117">
        <v>0</v>
      </c>
      <c r="GP154" s="117">
        <v>550.98224026560001</v>
      </c>
      <c r="GQ154" s="117">
        <v>1050</v>
      </c>
      <c r="GR154" s="118">
        <v>842.76736500000004</v>
      </c>
      <c r="GS154" s="116">
        <v>946.38736500000005</v>
      </c>
      <c r="GT154" s="117">
        <v>0</v>
      </c>
      <c r="GU154" s="117">
        <v>565.4147488704001</v>
      </c>
      <c r="GV154" s="117">
        <v>1128.75</v>
      </c>
      <c r="GW154" s="118">
        <v>861.49668000000008</v>
      </c>
      <c r="GX154" s="116">
        <v>958.69223999999997</v>
      </c>
      <c r="GY154" s="117">
        <v>0</v>
      </c>
      <c r="GZ154" s="117">
        <v>565.4147488704001</v>
      </c>
      <c r="HA154" s="117">
        <v>1128.75</v>
      </c>
      <c r="HB154" s="118">
        <v>880.21304250000014</v>
      </c>
      <c r="HC154" s="116">
        <v>970.99711500000012</v>
      </c>
      <c r="HD154" s="117">
        <v>0</v>
      </c>
      <c r="HE154" s="117">
        <v>579.84725747520019</v>
      </c>
      <c r="HF154" s="117">
        <v>1207.5</v>
      </c>
      <c r="HG154" s="118">
        <v>898.92940499999997</v>
      </c>
      <c r="HH154" s="116">
        <v>983.30199000000005</v>
      </c>
      <c r="HI154" s="117">
        <v>0</v>
      </c>
      <c r="HJ154" s="117">
        <v>579.84725747520019</v>
      </c>
      <c r="HK154" s="117">
        <v>1207.5</v>
      </c>
      <c r="HL154" s="118">
        <v>917.65872000000002</v>
      </c>
      <c r="HM154" s="116">
        <v>995.60686499999997</v>
      </c>
      <c r="HN154" s="117">
        <v>0</v>
      </c>
      <c r="HO154" s="117">
        <v>594.84574680960009</v>
      </c>
      <c r="HP154" s="117">
        <v>1286.25</v>
      </c>
      <c r="HQ154" s="118">
        <v>936.37508249999996</v>
      </c>
      <c r="HR154" s="116">
        <v>1007.91174</v>
      </c>
      <c r="HS154" s="117">
        <v>0</v>
      </c>
      <c r="HT154" s="117">
        <v>594.84574680960009</v>
      </c>
      <c r="HU154" s="117">
        <v>1286.25</v>
      </c>
      <c r="HV154" s="118">
        <v>955.1043975</v>
      </c>
      <c r="HW154" s="116">
        <v>1019.5689900000001</v>
      </c>
      <c r="HX154" s="117">
        <v>0</v>
      </c>
      <c r="HY154" s="117">
        <v>609.56124577920014</v>
      </c>
      <c r="HZ154" s="117">
        <v>1365</v>
      </c>
      <c r="IA154" s="118">
        <v>973.82076000000006</v>
      </c>
      <c r="IB154" s="116">
        <v>1031.22624</v>
      </c>
      <c r="IC154" s="117">
        <v>0</v>
      </c>
      <c r="ID154" s="117">
        <v>609.56124577920014</v>
      </c>
      <c r="IE154" s="117">
        <v>1365</v>
      </c>
      <c r="IF154" s="118">
        <v>992.53712250000001</v>
      </c>
      <c r="IG154" s="116">
        <v>1042.8834899999999</v>
      </c>
      <c r="IH154" s="117">
        <v>0</v>
      </c>
      <c r="II154" s="117">
        <v>622.5788025600001</v>
      </c>
      <c r="IJ154" s="117">
        <v>1443.75</v>
      </c>
      <c r="IK154" s="118">
        <v>1011.2664375000001</v>
      </c>
      <c r="IL154" s="116">
        <v>1054.5407399999999</v>
      </c>
      <c r="IM154" s="117">
        <v>0</v>
      </c>
      <c r="IN154" s="117">
        <v>622.5788025600001</v>
      </c>
      <c r="IO154" s="117">
        <v>1443.75</v>
      </c>
      <c r="IP154" s="118">
        <v>1029.9828000000002</v>
      </c>
      <c r="IQ154" s="116">
        <v>1066.1979900000001</v>
      </c>
      <c r="IR154" s="117">
        <v>0</v>
      </c>
      <c r="IS154" s="117">
        <v>637.29430152960015</v>
      </c>
      <c r="IT154" s="117">
        <v>1521.45</v>
      </c>
      <c r="IU154" s="118">
        <v>1048.6991625000001</v>
      </c>
      <c r="IV154" s="116">
        <v>1077.8552400000001</v>
      </c>
      <c r="IW154" s="117">
        <v>0</v>
      </c>
      <c r="IX154" s="117">
        <v>637.29430152960015</v>
      </c>
      <c r="IY154" s="117">
        <v>1521.45</v>
      </c>
      <c r="IZ154" s="118">
        <v>1067.4284775000001</v>
      </c>
      <c r="JA154" s="116">
        <v>1089.5124900000001</v>
      </c>
      <c r="JB154" s="117">
        <v>0</v>
      </c>
      <c r="JC154" s="117">
        <v>651.44381976960005</v>
      </c>
      <c r="JD154" s="117">
        <v>1600.2</v>
      </c>
      <c r="JE154" s="118">
        <v>1086.1448399999999</v>
      </c>
      <c r="JF154" s="116">
        <v>1101.16974</v>
      </c>
      <c r="JG154" s="117">
        <v>0</v>
      </c>
      <c r="JH154" s="117">
        <v>651.44381976960005</v>
      </c>
      <c r="JI154" s="117">
        <v>1600.2</v>
      </c>
      <c r="JJ154" s="118">
        <v>1104.8741550000002</v>
      </c>
      <c r="JK154" s="116">
        <v>1112.82699</v>
      </c>
      <c r="JL154" s="117">
        <v>0</v>
      </c>
      <c r="JM154" s="117">
        <v>666.1593187392001</v>
      </c>
      <c r="JN154" s="117">
        <v>1678.95</v>
      </c>
      <c r="JO154" s="118">
        <v>1123.5905175</v>
      </c>
      <c r="JP154" s="116">
        <v>1124.48424</v>
      </c>
      <c r="JQ154" s="117">
        <v>0</v>
      </c>
      <c r="JR154" s="117">
        <v>666.1593187392001</v>
      </c>
      <c r="JS154" s="117">
        <v>1678.95</v>
      </c>
      <c r="JT154" s="118">
        <v>1142.3068799999999</v>
      </c>
      <c r="JU154" s="116">
        <v>1137.4367400000001</v>
      </c>
      <c r="JV154" s="117">
        <v>0</v>
      </c>
      <c r="JW154" s="117">
        <v>679.17687552000018</v>
      </c>
      <c r="JX154" s="117">
        <v>1757.7</v>
      </c>
      <c r="JY154" s="118">
        <v>1161.0361950000001</v>
      </c>
      <c r="JZ154" s="116">
        <v>1150.38924</v>
      </c>
      <c r="KA154" s="117">
        <v>0</v>
      </c>
      <c r="KB154" s="117">
        <v>679.17687552000018</v>
      </c>
      <c r="KC154" s="117">
        <v>1757.7</v>
      </c>
      <c r="KD154" s="118">
        <v>1179.7525575</v>
      </c>
      <c r="KE154" s="116">
        <v>1163.3417400000001</v>
      </c>
      <c r="KF154" s="117">
        <v>0</v>
      </c>
      <c r="KG154" s="117">
        <v>693.60938412479993</v>
      </c>
      <c r="KH154" s="117">
        <v>1836.45</v>
      </c>
      <c r="KI154" s="118">
        <v>1198.4818725</v>
      </c>
      <c r="KJ154" s="116">
        <v>1176.2942399999999</v>
      </c>
      <c r="KK154" s="117">
        <v>0</v>
      </c>
      <c r="KL154" s="117">
        <v>693.60938412479993</v>
      </c>
      <c r="KM154" s="117">
        <v>1836.45</v>
      </c>
      <c r="KN154" s="118">
        <v>1217.1982350000001</v>
      </c>
      <c r="KO154" s="116">
        <v>1189.24674</v>
      </c>
      <c r="KP154" s="117">
        <v>0</v>
      </c>
      <c r="KQ154" s="117">
        <v>707.75890236480006</v>
      </c>
      <c r="KR154" s="117">
        <v>1914.15</v>
      </c>
      <c r="KS154" s="118">
        <v>1235.9145975000001</v>
      </c>
      <c r="KT154" s="116">
        <v>1202.1992400000001</v>
      </c>
      <c r="KU154" s="117">
        <v>0</v>
      </c>
      <c r="KV154" s="117">
        <v>707.75890236480006</v>
      </c>
      <c r="KW154" s="117">
        <v>1914.15</v>
      </c>
      <c r="KX154" s="118">
        <v>1254.6439124999999</v>
      </c>
      <c r="KY154" s="116">
        <v>1215.15174</v>
      </c>
      <c r="KZ154" s="117">
        <v>0</v>
      </c>
      <c r="LA154" s="117">
        <v>721.62543024000024</v>
      </c>
      <c r="LB154" s="117">
        <v>1992.9</v>
      </c>
      <c r="LC154" s="118">
        <v>1273.360275</v>
      </c>
      <c r="LD154" s="116">
        <v>1228.1042400000001</v>
      </c>
      <c r="LE154" s="117">
        <v>0</v>
      </c>
      <c r="LF154" s="117">
        <v>721.62543024000024</v>
      </c>
      <c r="LG154" s="117">
        <v>1992.9</v>
      </c>
      <c r="LH154" s="118">
        <v>1292.08959</v>
      </c>
      <c r="LI154" s="116">
        <v>1241.05674</v>
      </c>
      <c r="LJ154" s="117">
        <v>0</v>
      </c>
      <c r="LK154" s="117">
        <v>735.77494848000026</v>
      </c>
      <c r="LL154" s="117">
        <v>2071.65</v>
      </c>
      <c r="LM154" s="118">
        <v>1310.8059525000001</v>
      </c>
      <c r="LN154" s="116">
        <v>1254.0092400000001</v>
      </c>
      <c r="LO154" s="117">
        <v>0</v>
      </c>
      <c r="LP154" s="117">
        <v>735.77494848000026</v>
      </c>
      <c r="LQ154" s="117">
        <v>2071.65</v>
      </c>
      <c r="LR154" s="118">
        <v>1329.5352675000001</v>
      </c>
    </row>
    <row r="155" spans="1:330">
      <c r="A155" s="124" t="s">
        <v>179</v>
      </c>
      <c r="B155" s="128" t="s">
        <v>413</v>
      </c>
      <c r="C155" s="116">
        <v>28.495500000000003</v>
      </c>
      <c r="D155" s="116">
        <v>34.97175</v>
      </c>
      <c r="E155" s="116">
        <v>46.629000000000005</v>
      </c>
      <c r="F155" s="161">
        <v>59.58</v>
      </c>
      <c r="G155" s="116" t="e">
        <v>#N/A</v>
      </c>
      <c r="H155" s="117">
        <v>24.035</v>
      </c>
      <c r="I155" s="117">
        <v>36.684999999999995</v>
      </c>
      <c r="J155" s="117">
        <v>48.07</v>
      </c>
      <c r="K155" s="117">
        <v>59.454999999999998</v>
      </c>
      <c r="L155" s="117">
        <v>72.105000000000004</v>
      </c>
      <c r="M155" s="117">
        <v>28.018848000000006</v>
      </c>
      <c r="N155" s="117">
        <v>42.028272000000015</v>
      </c>
      <c r="O155" s="117">
        <v>56.037696000000011</v>
      </c>
      <c r="P155" s="117">
        <v>70.047119999999993</v>
      </c>
      <c r="Q155" s="117">
        <v>84.056544000000031</v>
      </c>
      <c r="R155" s="117">
        <v>43.050000000000004</v>
      </c>
      <c r="S155" s="117">
        <v>57.75</v>
      </c>
      <c r="T155" s="117">
        <v>74.55</v>
      </c>
      <c r="U155" s="117">
        <v>91.350000000000009</v>
      </c>
      <c r="V155" s="117" t="e">
        <v>#N/A</v>
      </c>
      <c r="W155" s="118">
        <v>42.160387499999999</v>
      </c>
      <c r="X155" s="118">
        <v>74.93021250000001</v>
      </c>
      <c r="Y155" s="118">
        <v>92.079322500000018</v>
      </c>
      <c r="Z155" s="118">
        <v>109.24138500000001</v>
      </c>
      <c r="AA155" s="118" t="e">
        <v>#N/A</v>
      </c>
      <c r="AC155" s="124" t="s">
        <v>179</v>
      </c>
      <c r="AD155" s="128" t="s">
        <v>413</v>
      </c>
      <c r="AE155" s="116">
        <v>28.495500000000003</v>
      </c>
      <c r="AF155" s="117">
        <v>24.035</v>
      </c>
      <c r="AG155" s="117">
        <v>55.324616318400011</v>
      </c>
      <c r="AH155" s="117">
        <v>43.050000000000004</v>
      </c>
      <c r="AI155" s="118">
        <v>49.970745000000001</v>
      </c>
      <c r="AJ155" s="116">
        <v>34.97175</v>
      </c>
      <c r="AK155" s="117">
        <v>36.684999999999995</v>
      </c>
      <c r="AL155" s="117">
        <v>73.365252074400033</v>
      </c>
      <c r="AM155" s="117">
        <v>57.75</v>
      </c>
      <c r="AN155" s="118">
        <v>69.386542500000004</v>
      </c>
      <c r="AO155" s="116">
        <v>46.629000000000005</v>
      </c>
      <c r="AP155" s="117">
        <v>48.07</v>
      </c>
      <c r="AQ155" s="117">
        <v>86.595051628799993</v>
      </c>
      <c r="AR155" s="117">
        <v>74.55</v>
      </c>
      <c r="AS155" s="118">
        <v>89.061390000000003</v>
      </c>
      <c r="AT155" s="116">
        <v>58.286250000000003</v>
      </c>
      <c r="AU155" s="117">
        <v>59.454999999999998</v>
      </c>
      <c r="AV155" s="117">
        <v>104.93282726784001</v>
      </c>
      <c r="AW155" s="117">
        <v>92.4</v>
      </c>
      <c r="AX155" s="118">
        <v>108.7362375</v>
      </c>
      <c r="AY155" s="116">
        <v>71.23875000000001</v>
      </c>
      <c r="AZ155" s="117">
        <v>72.105000000000004</v>
      </c>
      <c r="BA155" s="117">
        <v>129.58128804192003</v>
      </c>
      <c r="BB155" s="117">
        <v>109.2</v>
      </c>
      <c r="BC155" s="118">
        <v>129.82290750000001</v>
      </c>
      <c r="BD155" s="116">
        <v>82.896000000000001</v>
      </c>
      <c r="BE155" s="117">
        <v>83.49</v>
      </c>
      <c r="BF155" s="117">
        <v>143.82985290960005</v>
      </c>
      <c r="BG155" s="117">
        <v>118.65</v>
      </c>
      <c r="BH155" s="118">
        <v>136.05306000000002</v>
      </c>
      <c r="BI155" s="116">
        <v>95.848500000000016</v>
      </c>
      <c r="BJ155" s="117">
        <v>94.116000000000014</v>
      </c>
      <c r="BK155" s="117">
        <v>166.11534413760006</v>
      </c>
      <c r="BL155" s="117">
        <v>128.1</v>
      </c>
      <c r="BM155" s="118">
        <v>142.28321250000002</v>
      </c>
      <c r="BN155" s="116">
        <v>108.801</v>
      </c>
      <c r="BO155" s="117">
        <v>106.26</v>
      </c>
      <c r="BP155" s="117">
        <v>180.54785274240004</v>
      </c>
      <c r="BQ155" s="117">
        <v>138.6</v>
      </c>
      <c r="BR155" s="118">
        <v>148.50041250000004</v>
      </c>
      <c r="BS155" s="116">
        <v>121.75350000000002</v>
      </c>
      <c r="BT155" s="117">
        <v>118.404</v>
      </c>
      <c r="BU155" s="117">
        <v>195.26335171200003</v>
      </c>
      <c r="BV155" s="117">
        <v>148.05000000000001</v>
      </c>
      <c r="BW155" s="118">
        <v>154.73056499999998</v>
      </c>
      <c r="BX155" s="116">
        <v>134.70600000000002</v>
      </c>
      <c r="BY155" s="117">
        <v>134.09</v>
      </c>
      <c r="BZ155" s="117">
        <v>210.54483141120008</v>
      </c>
      <c r="CA155" s="117">
        <v>157.5</v>
      </c>
      <c r="CB155" s="118">
        <v>160.96071750000002</v>
      </c>
      <c r="CC155" s="116">
        <v>164.49674999999999</v>
      </c>
      <c r="CD155" s="117">
        <v>139.15</v>
      </c>
      <c r="CE155" s="117">
        <v>218.1855712608</v>
      </c>
      <c r="CF155" s="117">
        <v>186.9</v>
      </c>
      <c r="CG155" s="118">
        <v>167.17791749999998</v>
      </c>
      <c r="CH155" s="116">
        <v>194.28750000000002</v>
      </c>
      <c r="CI155" s="117">
        <v>151.80000000000001</v>
      </c>
      <c r="CJ155" s="117">
        <v>224.41135928640006</v>
      </c>
      <c r="CK155" s="117">
        <v>186.9</v>
      </c>
      <c r="CL155" s="118">
        <v>173.40807000000001</v>
      </c>
      <c r="CM155" s="116">
        <v>200.76375000000002</v>
      </c>
      <c r="CN155" s="117">
        <v>164.45000000000002</v>
      </c>
      <c r="CO155" s="117">
        <v>232.3350895008</v>
      </c>
      <c r="CP155" s="117">
        <v>205.8</v>
      </c>
      <c r="CQ155" s="118">
        <v>179.63822249999998</v>
      </c>
      <c r="CR155" s="116">
        <v>207.24</v>
      </c>
      <c r="CS155" s="117">
        <v>177.10000000000002</v>
      </c>
      <c r="CT155" s="117">
        <v>240.25881971520008</v>
      </c>
      <c r="CU155" s="117">
        <v>205.8</v>
      </c>
      <c r="CV155" s="118">
        <v>185.86837500000001</v>
      </c>
      <c r="CW155" s="116">
        <v>213.71625</v>
      </c>
      <c r="CX155" s="117">
        <v>189.75000000000003</v>
      </c>
      <c r="CY155" s="117">
        <v>247.61656919999999</v>
      </c>
      <c r="CZ155" s="117">
        <v>225.75</v>
      </c>
      <c r="DA155" s="118">
        <v>192.08557500000003</v>
      </c>
      <c r="DB155" s="116">
        <v>220.19250000000002</v>
      </c>
      <c r="DC155" s="117">
        <v>202.4</v>
      </c>
      <c r="DD155" s="117">
        <v>254.40833795520007</v>
      </c>
      <c r="DE155" s="117">
        <v>225.75</v>
      </c>
      <c r="DF155" s="118">
        <v>198.31572750000004</v>
      </c>
      <c r="DG155" s="116">
        <v>226.66875000000002</v>
      </c>
      <c r="DH155" s="117">
        <v>215.04999999999998</v>
      </c>
      <c r="DI155" s="117">
        <v>262.89804889920009</v>
      </c>
      <c r="DJ155" s="117">
        <v>244.65</v>
      </c>
      <c r="DK155" s="118">
        <v>204.54588000000001</v>
      </c>
      <c r="DL155" s="116">
        <v>233.14500000000001</v>
      </c>
      <c r="DM155" s="117">
        <v>227.7</v>
      </c>
      <c r="DN155" s="117">
        <v>269.40682728960002</v>
      </c>
      <c r="DO155" s="117">
        <v>244.65</v>
      </c>
      <c r="DP155" s="118">
        <v>210.76308000000003</v>
      </c>
      <c r="DQ155" s="116">
        <v>239.62125000000003</v>
      </c>
      <c r="DR155" s="117">
        <v>240.35</v>
      </c>
      <c r="DS155" s="117">
        <v>276.76457677439998</v>
      </c>
      <c r="DT155" s="117">
        <v>264.60000000000002</v>
      </c>
      <c r="DU155" s="118">
        <v>216.9932325</v>
      </c>
      <c r="DV155" s="116">
        <v>246.09750000000003</v>
      </c>
      <c r="DW155" s="117">
        <v>253</v>
      </c>
      <c r="DX155" s="117">
        <v>284.12232625920007</v>
      </c>
      <c r="DY155" s="117">
        <v>264.60000000000002</v>
      </c>
      <c r="DZ155" s="118">
        <v>223.22338500000004</v>
      </c>
      <c r="EA155" s="116">
        <v>249.33562500000002</v>
      </c>
      <c r="EB155" s="117">
        <v>252.36750000000001</v>
      </c>
      <c r="EC155" s="117">
        <v>290.63110464960005</v>
      </c>
      <c r="ED155" s="117">
        <v>273</v>
      </c>
      <c r="EE155" s="118">
        <v>229.440585</v>
      </c>
      <c r="EF155" s="116">
        <v>252.57375000000005</v>
      </c>
      <c r="EG155" s="117">
        <v>264.38499999999999</v>
      </c>
      <c r="EH155" s="117">
        <v>290.63110464960005</v>
      </c>
      <c r="EI155" s="117">
        <v>273</v>
      </c>
      <c r="EJ155" s="118">
        <v>235.6707375</v>
      </c>
      <c r="EK155" s="116">
        <v>255.81187500000001</v>
      </c>
      <c r="EL155" s="117">
        <v>276.40249999999997</v>
      </c>
      <c r="EM155" s="117">
        <v>297.70586376960011</v>
      </c>
      <c r="EN155" s="117">
        <v>291.90000000000003</v>
      </c>
      <c r="EO155" s="118">
        <v>241.90089</v>
      </c>
      <c r="EP155" s="116">
        <v>259.05</v>
      </c>
      <c r="EQ155" s="117">
        <v>288.42</v>
      </c>
      <c r="ER155" s="117">
        <v>297.70586376960011</v>
      </c>
      <c r="ES155" s="117">
        <v>291.90000000000003</v>
      </c>
      <c r="ET155" s="118">
        <v>248.13104250000001</v>
      </c>
      <c r="EU155" s="116">
        <v>262.28812500000004</v>
      </c>
      <c r="EV155" s="117">
        <v>300.4375</v>
      </c>
      <c r="EW155" s="117">
        <v>303.93165179520003</v>
      </c>
      <c r="EX155" s="117">
        <v>310.8</v>
      </c>
      <c r="EY155" s="118">
        <v>254.34824250000003</v>
      </c>
      <c r="EZ155" s="116">
        <v>265.52625</v>
      </c>
      <c r="FA155" s="117">
        <v>312.45499999999998</v>
      </c>
      <c r="FB155" s="117">
        <v>303.93165179520003</v>
      </c>
      <c r="FC155" s="117">
        <v>310.8</v>
      </c>
      <c r="FD155" s="118">
        <v>260.57839500000006</v>
      </c>
      <c r="FE155" s="116">
        <v>268.76437500000003</v>
      </c>
      <c r="FF155" s="117">
        <v>324.47249999999997</v>
      </c>
      <c r="FG155" s="117">
        <v>310.72342055040008</v>
      </c>
      <c r="FH155" s="117">
        <v>329.7</v>
      </c>
      <c r="FI155" s="118">
        <v>266.80854750000003</v>
      </c>
      <c r="FJ155" s="116">
        <v>272.00250000000005</v>
      </c>
      <c r="FK155" s="117">
        <v>336.49</v>
      </c>
      <c r="FL155" s="117">
        <v>310.72342055040008</v>
      </c>
      <c r="FM155" s="117">
        <v>329.7</v>
      </c>
      <c r="FN155" s="118">
        <v>273.02574750000002</v>
      </c>
      <c r="FO155" s="116">
        <v>275.24062500000002</v>
      </c>
      <c r="FP155" s="117">
        <v>348.50749999999999</v>
      </c>
      <c r="FQ155" s="117">
        <v>317.2321989408</v>
      </c>
      <c r="FR155" s="117">
        <v>348.6</v>
      </c>
      <c r="FS155" s="118">
        <v>279.2559</v>
      </c>
      <c r="FT155" s="116">
        <v>278.47874999999999</v>
      </c>
      <c r="FU155" s="117">
        <v>360.52500000000003</v>
      </c>
      <c r="FV155" s="117">
        <v>317.2321989408</v>
      </c>
      <c r="FW155" s="117">
        <v>348.6</v>
      </c>
      <c r="FX155" s="118">
        <v>285.48605250000003</v>
      </c>
      <c r="FY155" s="116">
        <v>281.71687500000002</v>
      </c>
      <c r="FZ155" s="117">
        <v>372.54249999999996</v>
      </c>
      <c r="GA155" s="117">
        <v>323.45798696640003</v>
      </c>
      <c r="GB155" s="117">
        <v>370.65000000000003</v>
      </c>
      <c r="GC155" s="118">
        <v>291.70325250000002</v>
      </c>
      <c r="GD155" s="116">
        <v>284.95500000000004</v>
      </c>
      <c r="GE155" s="117">
        <v>384.56</v>
      </c>
      <c r="GF155" s="117">
        <v>323.45798696640003</v>
      </c>
      <c r="GG155" s="117">
        <v>370.65000000000003</v>
      </c>
      <c r="GH155" s="118">
        <v>297.93340499999999</v>
      </c>
      <c r="GI155" s="116">
        <v>288.19312500000001</v>
      </c>
      <c r="GJ155" s="117">
        <v>396.57749999999999</v>
      </c>
      <c r="GK155" s="117">
        <v>330.53274608640004</v>
      </c>
      <c r="GL155" s="117">
        <v>391.65000000000003</v>
      </c>
      <c r="GM155" s="118">
        <v>304.16355750000008</v>
      </c>
      <c r="GN155" s="116">
        <v>291.43125000000003</v>
      </c>
      <c r="GO155" s="117">
        <v>408.59500000000003</v>
      </c>
      <c r="GP155" s="117">
        <v>330.53274608640004</v>
      </c>
      <c r="GQ155" s="117">
        <v>391.65000000000003</v>
      </c>
      <c r="GR155" s="118">
        <v>310.39371</v>
      </c>
      <c r="GS155" s="116">
        <v>294.66937500000006</v>
      </c>
      <c r="GT155" s="117">
        <v>420.61249999999995</v>
      </c>
      <c r="GU155" s="117">
        <v>336.47554374720011</v>
      </c>
      <c r="GV155" s="117">
        <v>413.70000000000005</v>
      </c>
      <c r="GW155" s="118">
        <v>316.61091000000005</v>
      </c>
      <c r="GX155" s="116">
        <v>297.90750000000003</v>
      </c>
      <c r="GY155" s="117">
        <v>432.63</v>
      </c>
      <c r="GZ155" s="117">
        <v>336.47554374720011</v>
      </c>
      <c r="HA155" s="117">
        <v>413.70000000000005</v>
      </c>
      <c r="HB155" s="118">
        <v>322.84106250000002</v>
      </c>
      <c r="HC155" s="116">
        <v>301.14562500000005</v>
      </c>
      <c r="HD155" s="117">
        <v>444.64749999999998</v>
      </c>
      <c r="HE155" s="117">
        <v>343.2673125024001</v>
      </c>
      <c r="HF155" s="117">
        <v>434.70000000000005</v>
      </c>
      <c r="HG155" s="118">
        <v>329.071215</v>
      </c>
      <c r="HH155" s="116">
        <v>304.38375000000002</v>
      </c>
      <c r="HI155" s="117">
        <v>456.66500000000002</v>
      </c>
      <c r="HJ155" s="117">
        <v>343.2673125024001</v>
      </c>
      <c r="HK155" s="117">
        <v>434.70000000000005</v>
      </c>
      <c r="HL155" s="118">
        <v>335.28841500000004</v>
      </c>
      <c r="HM155" s="116">
        <v>307.62187500000005</v>
      </c>
      <c r="HN155" s="117">
        <v>468.6825</v>
      </c>
      <c r="HO155" s="117">
        <v>350.62506198720007</v>
      </c>
      <c r="HP155" s="117">
        <v>455.70000000000005</v>
      </c>
      <c r="HQ155" s="118">
        <v>341.51856750000002</v>
      </c>
      <c r="HR155" s="116">
        <v>310.86000000000007</v>
      </c>
      <c r="HS155" s="117">
        <v>480.7</v>
      </c>
      <c r="HT155" s="117">
        <v>350.62506198720007</v>
      </c>
      <c r="HU155" s="117">
        <v>455.70000000000005</v>
      </c>
      <c r="HV155" s="118">
        <v>347.74872000000005</v>
      </c>
      <c r="HW155" s="116">
        <v>313.45050000000003</v>
      </c>
      <c r="HX155" s="117">
        <v>466.78500000000003</v>
      </c>
      <c r="HY155" s="117">
        <v>356.56785964800008</v>
      </c>
      <c r="HZ155" s="117">
        <v>475.65000000000003</v>
      </c>
      <c r="IA155" s="118">
        <v>353.96592000000004</v>
      </c>
      <c r="IB155" s="116">
        <v>316.04100000000005</v>
      </c>
      <c r="IC155" s="117">
        <v>478.17</v>
      </c>
      <c r="ID155" s="117">
        <v>356.56785964800008</v>
      </c>
      <c r="IE155" s="117">
        <v>475.65000000000003</v>
      </c>
      <c r="IF155" s="118">
        <v>360.19607250000001</v>
      </c>
      <c r="IG155" s="116">
        <v>318.63150000000007</v>
      </c>
      <c r="IH155" s="117">
        <v>489.55500000000001</v>
      </c>
      <c r="II155" s="117">
        <v>362.51065730880003</v>
      </c>
      <c r="IJ155" s="117">
        <v>495.6</v>
      </c>
      <c r="IK155" s="118">
        <v>366.42622499999999</v>
      </c>
      <c r="IL155" s="116">
        <v>321.22199999999998</v>
      </c>
      <c r="IM155" s="117">
        <v>500.94</v>
      </c>
      <c r="IN155" s="117">
        <v>362.51065730880003</v>
      </c>
      <c r="IO155" s="117">
        <v>495.6</v>
      </c>
      <c r="IP155" s="118">
        <v>372.65637749999996</v>
      </c>
      <c r="IQ155" s="116">
        <v>323.8125</v>
      </c>
      <c r="IR155" s="117">
        <v>512.32499999999993</v>
      </c>
      <c r="IS155" s="117">
        <v>369.01943569920002</v>
      </c>
      <c r="IT155" s="117">
        <v>514.5</v>
      </c>
      <c r="IU155" s="118">
        <v>378.87357750000001</v>
      </c>
      <c r="IV155" s="116">
        <v>326.40300000000002</v>
      </c>
      <c r="IW155" s="117">
        <v>523.71</v>
      </c>
      <c r="IX155" s="117">
        <v>369.01943569920002</v>
      </c>
      <c r="IY155" s="117">
        <v>514.5</v>
      </c>
      <c r="IZ155" s="118">
        <v>385.10372999999998</v>
      </c>
      <c r="JA155" s="116">
        <v>328.99349999999998</v>
      </c>
      <c r="JB155" s="117">
        <v>535.09500000000003</v>
      </c>
      <c r="JC155" s="117">
        <v>375.5282140896</v>
      </c>
      <c r="JD155" s="117">
        <v>534.45000000000005</v>
      </c>
      <c r="JE155" s="118">
        <v>391.33388250000007</v>
      </c>
      <c r="JF155" s="116">
        <v>331.584</v>
      </c>
      <c r="JG155" s="117">
        <v>546.48</v>
      </c>
      <c r="JH155" s="117">
        <v>375.5282140896</v>
      </c>
      <c r="JI155" s="117">
        <v>534.45000000000005</v>
      </c>
      <c r="JJ155" s="118">
        <v>397.55108250000006</v>
      </c>
      <c r="JK155" s="116">
        <v>334.17450000000002</v>
      </c>
      <c r="JL155" s="117">
        <v>557.86500000000001</v>
      </c>
      <c r="JM155" s="117">
        <v>381.47101175040012</v>
      </c>
      <c r="JN155" s="117">
        <v>554.4</v>
      </c>
      <c r="JO155" s="118">
        <v>403.78123500000004</v>
      </c>
      <c r="JP155" s="116">
        <v>336.76499999999999</v>
      </c>
      <c r="JQ155" s="117">
        <v>569.25</v>
      </c>
      <c r="JR155" s="117">
        <v>381.47101175040012</v>
      </c>
      <c r="JS155" s="117">
        <v>554.4</v>
      </c>
      <c r="JT155" s="118">
        <v>410.01138750000007</v>
      </c>
      <c r="JU155" s="116">
        <v>339.35550000000001</v>
      </c>
      <c r="JV155" s="117">
        <v>580.63499999999999</v>
      </c>
      <c r="JW155" s="117">
        <v>387.69679977600003</v>
      </c>
      <c r="JX155" s="117">
        <v>573.30000000000007</v>
      </c>
      <c r="JY155" s="118">
        <v>416.22858750000006</v>
      </c>
      <c r="JZ155" s="116">
        <v>341.94600000000003</v>
      </c>
      <c r="KA155" s="117">
        <v>592.02</v>
      </c>
      <c r="KB155" s="117">
        <v>387.69679977600003</v>
      </c>
      <c r="KC155" s="117">
        <v>573.30000000000007</v>
      </c>
      <c r="KD155" s="118">
        <v>422.45874000000003</v>
      </c>
      <c r="KE155" s="116">
        <v>344.53649999999999</v>
      </c>
      <c r="KF155" s="117">
        <v>603.40499999999997</v>
      </c>
      <c r="KG155" s="117">
        <v>394.20557816640007</v>
      </c>
      <c r="KH155" s="117">
        <v>593.25</v>
      </c>
      <c r="KI155" s="118">
        <v>428.68889250000012</v>
      </c>
      <c r="KJ155" s="116">
        <v>347.12700000000001</v>
      </c>
      <c r="KK155" s="117">
        <v>614.79000000000008</v>
      </c>
      <c r="KL155" s="117">
        <v>394.20557816640007</v>
      </c>
      <c r="KM155" s="117">
        <v>593.25</v>
      </c>
      <c r="KN155" s="118">
        <v>434.91904500000004</v>
      </c>
      <c r="KO155" s="116">
        <v>349.71750000000003</v>
      </c>
      <c r="KP155" s="117">
        <v>626.17500000000007</v>
      </c>
      <c r="KQ155" s="117">
        <v>400.43136619199998</v>
      </c>
      <c r="KR155" s="117">
        <v>613.20000000000005</v>
      </c>
      <c r="KS155" s="118">
        <v>441.13624500000003</v>
      </c>
      <c r="KT155" s="116">
        <v>352.30799999999999</v>
      </c>
      <c r="KU155" s="117">
        <v>637.55999999999995</v>
      </c>
      <c r="KV155" s="117">
        <v>400.43136619199998</v>
      </c>
      <c r="KW155" s="117">
        <v>613.20000000000005</v>
      </c>
      <c r="KX155" s="118">
        <v>447.36639750000001</v>
      </c>
      <c r="KY155" s="116">
        <v>354.89850000000001</v>
      </c>
      <c r="KZ155" s="117">
        <v>648.94499999999994</v>
      </c>
      <c r="LA155" s="117">
        <v>406.94014458240002</v>
      </c>
      <c r="LB155" s="117">
        <v>632.1</v>
      </c>
      <c r="LC155" s="118">
        <v>453.59655000000004</v>
      </c>
      <c r="LD155" s="116">
        <v>357.48900000000003</v>
      </c>
      <c r="LE155" s="117">
        <v>660.33</v>
      </c>
      <c r="LF155" s="117">
        <v>406.94014458240002</v>
      </c>
      <c r="LG155" s="117">
        <v>632.1</v>
      </c>
      <c r="LH155" s="118">
        <v>459.81375000000003</v>
      </c>
      <c r="LI155" s="116">
        <v>360.0795</v>
      </c>
      <c r="LJ155" s="117">
        <v>671.71500000000003</v>
      </c>
      <c r="LK155" s="117">
        <v>412.59995187840008</v>
      </c>
      <c r="LL155" s="117">
        <v>652.05000000000007</v>
      </c>
      <c r="LM155" s="118">
        <v>466.0439025</v>
      </c>
      <c r="LN155" s="116">
        <v>362.67</v>
      </c>
      <c r="LO155" s="117">
        <v>683.1</v>
      </c>
      <c r="LP155" s="117">
        <v>412.59995187840008</v>
      </c>
      <c r="LQ155" s="117">
        <v>652.05000000000007</v>
      </c>
      <c r="LR155" s="118">
        <v>472.27405500000003</v>
      </c>
    </row>
    <row r="156" spans="1:330">
      <c r="A156" s="122" t="s">
        <v>533</v>
      </c>
      <c r="B156" s="127" t="s">
        <v>414</v>
      </c>
      <c r="C156" s="116">
        <v>123.04875000000001</v>
      </c>
      <c r="D156" s="116">
        <v>177.44925000000001</v>
      </c>
      <c r="E156" s="116">
        <v>198.17325000000002</v>
      </c>
      <c r="F156" s="161">
        <v>231.85</v>
      </c>
      <c r="G156" s="116" t="e">
        <v>#N/A</v>
      </c>
      <c r="H156" s="117">
        <v>98.67</v>
      </c>
      <c r="I156" s="117">
        <v>149.27000000000001</v>
      </c>
      <c r="J156" s="117">
        <v>193.54500000000002</v>
      </c>
      <c r="K156" s="117">
        <v>241.61499999999998</v>
      </c>
      <c r="L156" s="117">
        <v>275.77</v>
      </c>
      <c r="M156" s="117">
        <v>74.249947200000008</v>
      </c>
      <c r="N156" s="117">
        <v>88.259371200000018</v>
      </c>
      <c r="O156" s="117">
        <v>102.26879520000001</v>
      </c>
      <c r="P156" s="117">
        <v>119.08010400000002</v>
      </c>
      <c r="Q156" s="117">
        <v>135.89141280000004</v>
      </c>
      <c r="R156" s="117">
        <v>89.25</v>
      </c>
      <c r="S156" s="117">
        <v>123.9</v>
      </c>
      <c r="T156" s="117">
        <v>145.95000000000002</v>
      </c>
      <c r="U156" s="117">
        <v>169.05</v>
      </c>
      <c r="V156" s="117" t="e">
        <v>#N/A</v>
      </c>
      <c r="W156" s="118">
        <v>110.8863525</v>
      </c>
      <c r="X156" s="118">
        <v>179.61231749999999</v>
      </c>
      <c r="Y156" s="118">
        <v>220.21840500000002</v>
      </c>
      <c r="Z156" s="118">
        <v>260.82449250000002</v>
      </c>
      <c r="AA156" s="118" t="e">
        <v>#N/A</v>
      </c>
      <c r="AC156" s="122" t="s">
        <v>533</v>
      </c>
      <c r="AD156" s="127" t="s">
        <v>414</v>
      </c>
      <c r="AE156" s="116">
        <v>123.04875000000001</v>
      </c>
      <c r="AF156" s="117">
        <v>98.67</v>
      </c>
      <c r="AG156" s="117">
        <v>164.67209327711998</v>
      </c>
      <c r="AH156" s="117">
        <v>86.100000000000009</v>
      </c>
      <c r="AI156" s="118">
        <v>132.25797750000001</v>
      </c>
      <c r="AJ156" s="116">
        <v>177.44925000000001</v>
      </c>
      <c r="AK156" s="117">
        <v>149.27000000000001</v>
      </c>
      <c r="AL156" s="117">
        <v>224.75094772416006</v>
      </c>
      <c r="AM156" s="117">
        <v>119.7</v>
      </c>
      <c r="AN156" s="118">
        <v>189.05469000000005</v>
      </c>
      <c r="AO156" s="116">
        <v>198.17325000000002</v>
      </c>
      <c r="AP156" s="117">
        <v>193.54500000000002</v>
      </c>
      <c r="AQ156" s="117">
        <v>270.51048971232001</v>
      </c>
      <c r="AR156" s="117">
        <v>142.80000000000001</v>
      </c>
      <c r="AS156" s="118">
        <v>225.12740250000002</v>
      </c>
      <c r="AT156" s="116">
        <v>218.89725000000001</v>
      </c>
      <c r="AU156" s="117">
        <v>241.61499999999998</v>
      </c>
      <c r="AV156" s="117">
        <v>316.2700317004801</v>
      </c>
      <c r="AW156" s="117">
        <v>165.9</v>
      </c>
      <c r="AX156" s="118">
        <v>261.20011499999998</v>
      </c>
      <c r="AY156" s="116">
        <v>240.91650000000001</v>
      </c>
      <c r="AZ156" s="117">
        <v>275.77</v>
      </c>
      <c r="BA156" s="117">
        <v>375.41501794368008</v>
      </c>
      <c r="BB156" s="117">
        <v>189</v>
      </c>
      <c r="BC156" s="118">
        <v>299.85037500000004</v>
      </c>
      <c r="BD156" s="116">
        <v>262.93575000000004</v>
      </c>
      <c r="BE156" s="117">
        <v>313.72000000000003</v>
      </c>
      <c r="BF156" s="117">
        <v>415.57135070880003</v>
      </c>
      <c r="BG156" s="117">
        <v>207.9</v>
      </c>
      <c r="BH156" s="118">
        <v>318.56673749999999</v>
      </c>
      <c r="BI156" s="116">
        <v>285.92643750000002</v>
      </c>
      <c r="BJ156" s="117">
        <v>351.67</v>
      </c>
      <c r="BK156" s="117">
        <v>456.0389728752001</v>
      </c>
      <c r="BL156" s="117">
        <v>226.8</v>
      </c>
      <c r="BM156" s="118">
        <v>337.28309999999999</v>
      </c>
      <c r="BN156" s="116">
        <v>308.91712500000006</v>
      </c>
      <c r="BO156" s="117">
        <v>389.62</v>
      </c>
      <c r="BP156" s="117">
        <v>496.81788444288009</v>
      </c>
      <c r="BQ156" s="117">
        <v>245.70000000000002</v>
      </c>
      <c r="BR156" s="118">
        <v>356.01241500000003</v>
      </c>
      <c r="BS156" s="116">
        <v>331.90781250000003</v>
      </c>
      <c r="BT156" s="117">
        <v>427.57000000000005</v>
      </c>
      <c r="BU156" s="117">
        <v>537.59679601056007</v>
      </c>
      <c r="BV156" s="117">
        <v>264.60000000000002</v>
      </c>
      <c r="BW156" s="118">
        <v>374.72877750000004</v>
      </c>
      <c r="BX156" s="116">
        <v>354.89850000000001</v>
      </c>
      <c r="BY156" s="117">
        <v>465.52000000000004</v>
      </c>
      <c r="BZ156" s="117">
        <v>578.0644181769602</v>
      </c>
      <c r="CA156" s="117">
        <v>282.45</v>
      </c>
      <c r="CB156" s="118">
        <v>393.45809250000002</v>
      </c>
      <c r="CC156" s="116">
        <v>484.42350000000005</v>
      </c>
      <c r="CD156" s="117">
        <v>514.85500000000002</v>
      </c>
      <c r="CE156" s="117">
        <v>602.65628087808022</v>
      </c>
      <c r="CF156" s="117">
        <v>358.05</v>
      </c>
      <c r="CG156" s="118">
        <v>412.17445500000008</v>
      </c>
      <c r="CH156" s="116">
        <v>613.94850000000008</v>
      </c>
      <c r="CI156" s="117">
        <v>561.66</v>
      </c>
      <c r="CJ156" s="117">
        <v>626.93685417792005</v>
      </c>
      <c r="CK156" s="117">
        <v>358.05</v>
      </c>
      <c r="CL156" s="118">
        <v>430.89081750000003</v>
      </c>
      <c r="CM156" s="116">
        <v>635.96775000000014</v>
      </c>
      <c r="CN156" s="117">
        <v>608.46500000000003</v>
      </c>
      <c r="CO156" s="117">
        <v>652.1512956816</v>
      </c>
      <c r="CP156" s="117">
        <v>406.35</v>
      </c>
      <c r="CQ156" s="118">
        <v>449.62013250000001</v>
      </c>
      <c r="CR156" s="116">
        <v>657.98699999999997</v>
      </c>
      <c r="CS156" s="117">
        <v>655.27</v>
      </c>
      <c r="CT156" s="117">
        <v>677.05444778400022</v>
      </c>
      <c r="CU156" s="117">
        <v>406.35</v>
      </c>
      <c r="CV156" s="118">
        <v>468.33649500000001</v>
      </c>
      <c r="CW156" s="116">
        <v>680.00625000000002</v>
      </c>
      <c r="CX156" s="117">
        <v>702.07500000000005</v>
      </c>
      <c r="CY156" s="117">
        <v>701.9575998864002</v>
      </c>
      <c r="CZ156" s="117">
        <v>453.6</v>
      </c>
      <c r="DA156" s="118">
        <v>487.06581000000006</v>
      </c>
      <c r="DB156" s="116">
        <v>702.02550000000008</v>
      </c>
      <c r="DC156" s="117">
        <v>748.88</v>
      </c>
      <c r="DD156" s="117">
        <v>727.17204139008004</v>
      </c>
      <c r="DE156" s="117">
        <v>453.6</v>
      </c>
      <c r="DF156" s="118">
        <v>505.78217250000006</v>
      </c>
      <c r="DG156" s="116">
        <v>724.04475000000002</v>
      </c>
      <c r="DH156" s="117">
        <v>795.68499999999995</v>
      </c>
      <c r="DI156" s="117">
        <v>751.4526146899201</v>
      </c>
      <c r="DJ156" s="117">
        <v>501.90000000000003</v>
      </c>
      <c r="DK156" s="118">
        <v>524.49853500000006</v>
      </c>
      <c r="DL156" s="116">
        <v>746.06400000000008</v>
      </c>
      <c r="DM156" s="117">
        <v>842.49</v>
      </c>
      <c r="DN156" s="117">
        <v>775.42189858847996</v>
      </c>
      <c r="DO156" s="117">
        <v>501.90000000000003</v>
      </c>
      <c r="DP156" s="118">
        <v>543.22784999999999</v>
      </c>
      <c r="DQ156" s="116">
        <v>768.08325000000013</v>
      </c>
      <c r="DR156" s="117">
        <v>889.29499999999996</v>
      </c>
      <c r="DS156" s="117">
        <v>801.25891889472007</v>
      </c>
      <c r="DT156" s="117">
        <v>549.15</v>
      </c>
      <c r="DU156" s="118">
        <v>561.94421250000005</v>
      </c>
      <c r="DV156" s="116">
        <v>790.10250000000008</v>
      </c>
      <c r="DW156" s="117">
        <v>936.09999999999991</v>
      </c>
      <c r="DX156" s="117">
        <v>826.47336039840025</v>
      </c>
      <c r="DY156" s="117">
        <v>549.15</v>
      </c>
      <c r="DZ156" s="118">
        <v>580.67352750000009</v>
      </c>
      <c r="EA156" s="116">
        <v>803.18452500000012</v>
      </c>
      <c r="EB156" s="117">
        <v>943.0575</v>
      </c>
      <c r="EC156" s="117">
        <v>853.24424890848024</v>
      </c>
      <c r="ED156" s="117">
        <v>599.55000000000007</v>
      </c>
      <c r="EE156" s="118">
        <v>599.38989000000004</v>
      </c>
      <c r="EF156" s="116">
        <v>816.26655000000017</v>
      </c>
      <c r="EG156" s="117">
        <v>987.96500000000003</v>
      </c>
      <c r="EH156" s="117">
        <v>853.24424890848024</v>
      </c>
      <c r="EI156" s="117">
        <v>599.55000000000007</v>
      </c>
      <c r="EJ156" s="118">
        <v>618.10625249999998</v>
      </c>
      <c r="EK156" s="116">
        <v>829.34857499999998</v>
      </c>
      <c r="EL156" s="117">
        <v>1032.8724999999999</v>
      </c>
      <c r="EM156" s="117">
        <v>880.63771622112017</v>
      </c>
      <c r="EN156" s="117">
        <v>673.05000000000007</v>
      </c>
      <c r="EO156" s="118">
        <v>636.83556750000002</v>
      </c>
      <c r="EP156" s="116">
        <v>842.43060000000003</v>
      </c>
      <c r="EQ156" s="117">
        <v>1077.78</v>
      </c>
      <c r="ER156" s="117">
        <v>880.63771622112017</v>
      </c>
      <c r="ES156" s="117">
        <v>673.05000000000007</v>
      </c>
      <c r="ET156" s="118">
        <v>655.55193000000008</v>
      </c>
      <c r="EU156" s="116">
        <v>855.51262500000007</v>
      </c>
      <c r="EV156" s="117">
        <v>1122.6875</v>
      </c>
      <c r="EW156" s="117">
        <v>908.0311835337601</v>
      </c>
      <c r="EX156" s="117">
        <v>745.5</v>
      </c>
      <c r="EY156" s="118">
        <v>674.28124500000013</v>
      </c>
      <c r="EZ156" s="116">
        <v>868.59465000000012</v>
      </c>
      <c r="FA156" s="117">
        <v>1167.5949999999998</v>
      </c>
      <c r="FB156" s="117">
        <v>908.0311835337601</v>
      </c>
      <c r="FC156" s="117">
        <v>745.5</v>
      </c>
      <c r="FD156" s="118">
        <v>692.99760749999996</v>
      </c>
      <c r="FE156" s="116">
        <v>881.67667500000016</v>
      </c>
      <c r="FF156" s="117">
        <v>1212.5025000000001</v>
      </c>
      <c r="FG156" s="117">
        <v>934.80207204383987</v>
      </c>
      <c r="FH156" s="117">
        <v>819</v>
      </c>
      <c r="FI156" s="118">
        <v>711.71397000000002</v>
      </c>
      <c r="FJ156" s="116">
        <v>894.75869999999998</v>
      </c>
      <c r="FK156" s="117">
        <v>1257.4100000000001</v>
      </c>
      <c r="FL156" s="117">
        <v>934.80207204383987</v>
      </c>
      <c r="FM156" s="117">
        <v>819</v>
      </c>
      <c r="FN156" s="118">
        <v>730.44328500000006</v>
      </c>
      <c r="FO156" s="116">
        <v>907.84072500000013</v>
      </c>
      <c r="FP156" s="117">
        <v>1302.3175000000001</v>
      </c>
      <c r="FQ156" s="117">
        <v>962.50682875776022</v>
      </c>
      <c r="FR156" s="117">
        <v>892.5</v>
      </c>
      <c r="FS156" s="118">
        <v>749.15964750000001</v>
      </c>
      <c r="FT156" s="116">
        <v>920.92275000000006</v>
      </c>
      <c r="FU156" s="117">
        <v>1347.2250000000001</v>
      </c>
      <c r="FV156" s="117">
        <v>962.50682875776022</v>
      </c>
      <c r="FW156" s="117">
        <v>892.5</v>
      </c>
      <c r="FX156" s="118">
        <v>767.88896250000005</v>
      </c>
      <c r="FY156" s="116">
        <v>934.004775</v>
      </c>
      <c r="FZ156" s="117">
        <v>1392.1324999999999</v>
      </c>
      <c r="GA156" s="117">
        <v>989.58900666911995</v>
      </c>
      <c r="GB156" s="117">
        <v>971.25</v>
      </c>
      <c r="GC156" s="118">
        <v>786.60532499999999</v>
      </c>
      <c r="GD156" s="116">
        <v>947.08680000000015</v>
      </c>
      <c r="GE156" s="117">
        <v>1437.04</v>
      </c>
      <c r="GF156" s="117">
        <v>989.58900666911995</v>
      </c>
      <c r="GG156" s="117">
        <v>971.25</v>
      </c>
      <c r="GH156" s="118">
        <v>805.32168750000005</v>
      </c>
      <c r="GI156" s="116">
        <v>960.16882499999997</v>
      </c>
      <c r="GJ156" s="117">
        <v>1481.9475</v>
      </c>
      <c r="GK156" s="117">
        <v>1016.9824739817601</v>
      </c>
      <c r="GL156" s="117">
        <v>1050</v>
      </c>
      <c r="GM156" s="118">
        <v>824.0510025000001</v>
      </c>
      <c r="GN156" s="116">
        <v>973.25085000000013</v>
      </c>
      <c r="GO156" s="117">
        <v>1526.855</v>
      </c>
      <c r="GP156" s="117">
        <v>1016.9824739817601</v>
      </c>
      <c r="GQ156" s="117">
        <v>1050</v>
      </c>
      <c r="GR156" s="118">
        <v>842.76736500000004</v>
      </c>
      <c r="GS156" s="116">
        <v>986.33287500000006</v>
      </c>
      <c r="GT156" s="117">
        <v>1571.7625</v>
      </c>
      <c r="GU156" s="117">
        <v>1044.68723069568</v>
      </c>
      <c r="GV156" s="117">
        <v>1128.75</v>
      </c>
      <c r="GW156" s="118">
        <v>861.49668000000008</v>
      </c>
      <c r="GX156" s="116">
        <v>999.4149000000001</v>
      </c>
      <c r="GY156" s="117">
        <v>1616.6699999999998</v>
      </c>
      <c r="GZ156" s="117">
        <v>1044.68723069568</v>
      </c>
      <c r="HA156" s="117">
        <v>1128.75</v>
      </c>
      <c r="HB156" s="118">
        <v>880.21304250000014</v>
      </c>
      <c r="HC156" s="116">
        <v>1012.4969250000001</v>
      </c>
      <c r="HD156" s="117">
        <v>1661.5774999999999</v>
      </c>
      <c r="HE156" s="117">
        <v>1071.4581192057601</v>
      </c>
      <c r="HF156" s="117">
        <v>1207.5</v>
      </c>
      <c r="HG156" s="118">
        <v>898.92940499999997</v>
      </c>
      <c r="HH156" s="116">
        <v>1025.5789500000001</v>
      </c>
      <c r="HI156" s="117">
        <v>1706.4850000000001</v>
      </c>
      <c r="HJ156" s="117">
        <v>1071.4581192057601</v>
      </c>
      <c r="HK156" s="117">
        <v>1207.5</v>
      </c>
      <c r="HL156" s="118">
        <v>917.65872000000002</v>
      </c>
      <c r="HM156" s="116">
        <v>1038.660975</v>
      </c>
      <c r="HN156" s="117">
        <v>1751.3925000000002</v>
      </c>
      <c r="HO156" s="117">
        <v>1099.1628759196801</v>
      </c>
      <c r="HP156" s="117">
        <v>1286.25</v>
      </c>
      <c r="HQ156" s="118">
        <v>936.37508249999996</v>
      </c>
      <c r="HR156" s="116">
        <v>1051.7430000000002</v>
      </c>
      <c r="HS156" s="117">
        <v>1796.3</v>
      </c>
      <c r="HT156" s="117">
        <v>1099.1628759196801</v>
      </c>
      <c r="HU156" s="117">
        <v>1286.25</v>
      </c>
      <c r="HV156" s="118">
        <v>955.1043975</v>
      </c>
      <c r="HW156" s="116">
        <v>1064.6955</v>
      </c>
      <c r="HX156" s="117">
        <v>1789.3425000000002</v>
      </c>
      <c r="HY156" s="117">
        <v>1126.5563432323202</v>
      </c>
      <c r="HZ156" s="117">
        <v>1365</v>
      </c>
      <c r="IA156" s="118">
        <v>973.82076000000006</v>
      </c>
      <c r="IB156" s="116">
        <v>1077.6480000000001</v>
      </c>
      <c r="IC156" s="117">
        <v>1832.9850000000001</v>
      </c>
      <c r="ID156" s="117">
        <v>1126.5563432323202</v>
      </c>
      <c r="IE156" s="117">
        <v>1365</v>
      </c>
      <c r="IF156" s="118">
        <v>992.53712250000001</v>
      </c>
      <c r="IG156" s="116">
        <v>1090.6005000000002</v>
      </c>
      <c r="IH156" s="117">
        <v>1876.6275000000001</v>
      </c>
      <c r="II156" s="117">
        <v>1152.7046529398403</v>
      </c>
      <c r="IJ156" s="117">
        <v>1443.75</v>
      </c>
      <c r="IK156" s="118">
        <v>1011.2664375000001</v>
      </c>
      <c r="IL156" s="116">
        <v>1103.5530000000001</v>
      </c>
      <c r="IM156" s="117">
        <v>1920.27</v>
      </c>
      <c r="IN156" s="117">
        <v>1152.7046529398403</v>
      </c>
      <c r="IO156" s="117">
        <v>1443.75</v>
      </c>
      <c r="IP156" s="118">
        <v>1029.9828000000002</v>
      </c>
      <c r="IQ156" s="116">
        <v>1116.5055</v>
      </c>
      <c r="IR156" s="117">
        <v>1963.9124999999999</v>
      </c>
      <c r="IS156" s="117">
        <v>1180.4094096537601</v>
      </c>
      <c r="IT156" s="117">
        <v>1521.45</v>
      </c>
      <c r="IU156" s="118">
        <v>1048.6991625000001</v>
      </c>
      <c r="IV156" s="116">
        <v>1129.4580000000001</v>
      </c>
      <c r="IW156" s="117">
        <v>2007.5550000000001</v>
      </c>
      <c r="IX156" s="117">
        <v>1180.4094096537601</v>
      </c>
      <c r="IY156" s="117">
        <v>1521.45</v>
      </c>
      <c r="IZ156" s="118">
        <v>1067.4284775000001</v>
      </c>
      <c r="JA156" s="116">
        <v>1142.4105000000002</v>
      </c>
      <c r="JB156" s="117">
        <v>2051.1975000000002</v>
      </c>
      <c r="JC156" s="117">
        <v>1206.5577193612803</v>
      </c>
      <c r="JD156" s="117">
        <v>1600.2</v>
      </c>
      <c r="JE156" s="118">
        <v>1086.1448399999999</v>
      </c>
      <c r="JF156" s="116">
        <v>1155.3630000000001</v>
      </c>
      <c r="JG156" s="117">
        <v>2094.84</v>
      </c>
      <c r="JH156" s="117">
        <v>1206.5577193612803</v>
      </c>
      <c r="JI156" s="117">
        <v>1600.2</v>
      </c>
      <c r="JJ156" s="118">
        <v>1104.8741550000002</v>
      </c>
      <c r="JK156" s="116">
        <v>1168.3155000000002</v>
      </c>
      <c r="JL156" s="117">
        <v>2138.4825000000001</v>
      </c>
      <c r="JM156" s="117">
        <v>1233.01731847008</v>
      </c>
      <c r="JN156" s="117">
        <v>1678.95</v>
      </c>
      <c r="JO156" s="118">
        <v>1123.5905175</v>
      </c>
      <c r="JP156" s="116">
        <v>1181.268</v>
      </c>
      <c r="JQ156" s="117">
        <v>2182.125</v>
      </c>
      <c r="JR156" s="117">
        <v>1233.01731847008</v>
      </c>
      <c r="JS156" s="117">
        <v>1678.95</v>
      </c>
      <c r="JT156" s="118">
        <v>1142.3068799999999</v>
      </c>
      <c r="JU156" s="116">
        <v>1194.2205000000001</v>
      </c>
      <c r="JV156" s="117">
        <v>2225.7674999999999</v>
      </c>
      <c r="JW156" s="117">
        <v>1259.7882069801603</v>
      </c>
      <c r="JX156" s="117">
        <v>1757.7</v>
      </c>
      <c r="JY156" s="118">
        <v>1161.0361950000001</v>
      </c>
      <c r="JZ156" s="116">
        <v>1207.1730000000002</v>
      </c>
      <c r="KA156" s="117">
        <v>2269.4100000000003</v>
      </c>
      <c r="KB156" s="117">
        <v>1259.7882069801603</v>
      </c>
      <c r="KC156" s="117">
        <v>1757.7</v>
      </c>
      <c r="KD156" s="118">
        <v>1179.7525575</v>
      </c>
      <c r="KE156" s="116">
        <v>1220.1255000000001</v>
      </c>
      <c r="KF156" s="117">
        <v>2313.0524999999998</v>
      </c>
      <c r="KG156" s="117">
        <v>1286.2478060889603</v>
      </c>
      <c r="KH156" s="117">
        <v>1836.45</v>
      </c>
      <c r="KI156" s="118">
        <v>1198.4818725</v>
      </c>
      <c r="KJ156" s="116">
        <v>1233.0780000000002</v>
      </c>
      <c r="KK156" s="117">
        <v>2356.6950000000002</v>
      </c>
      <c r="KL156" s="117">
        <v>1286.2478060889603</v>
      </c>
      <c r="KM156" s="117">
        <v>1836.45</v>
      </c>
      <c r="KN156" s="118">
        <v>1217.1982350000001</v>
      </c>
      <c r="KO156" s="116">
        <v>1246.0305000000001</v>
      </c>
      <c r="KP156" s="117">
        <v>2400.3375000000001</v>
      </c>
      <c r="KQ156" s="117">
        <v>1313.6412734016003</v>
      </c>
      <c r="KR156" s="117">
        <v>1914.15</v>
      </c>
      <c r="KS156" s="118">
        <v>1235.9145975000001</v>
      </c>
      <c r="KT156" s="116">
        <v>1258.9830000000002</v>
      </c>
      <c r="KU156" s="117">
        <v>2443.98</v>
      </c>
      <c r="KV156" s="117">
        <v>1313.6412734016003</v>
      </c>
      <c r="KW156" s="117">
        <v>1914.15</v>
      </c>
      <c r="KX156" s="118">
        <v>1254.6439124999999</v>
      </c>
      <c r="KY156" s="116">
        <v>1271.9355000000003</v>
      </c>
      <c r="KZ156" s="117">
        <v>2487.6224999999999</v>
      </c>
      <c r="LA156" s="117">
        <v>1340.7234513129604</v>
      </c>
      <c r="LB156" s="117">
        <v>1992.9</v>
      </c>
      <c r="LC156" s="118">
        <v>1273.360275</v>
      </c>
      <c r="LD156" s="116">
        <v>1284.8879999999999</v>
      </c>
      <c r="LE156" s="117">
        <v>2531.2649999999999</v>
      </c>
      <c r="LF156" s="117">
        <v>1340.7234513129604</v>
      </c>
      <c r="LG156" s="117">
        <v>1992.9</v>
      </c>
      <c r="LH156" s="118">
        <v>1292.08959</v>
      </c>
      <c r="LI156" s="116">
        <v>1297.8405</v>
      </c>
      <c r="LJ156" s="117">
        <v>2574.9074999999998</v>
      </c>
      <c r="LK156" s="117">
        <v>1367.80562922432</v>
      </c>
      <c r="LL156" s="117">
        <v>2071.65</v>
      </c>
      <c r="LM156" s="118">
        <v>1310.8059525000001</v>
      </c>
      <c r="LN156" s="116">
        <v>1310.7929999999999</v>
      </c>
      <c r="LO156" s="117">
        <v>2618.5500000000002</v>
      </c>
      <c r="LP156" s="117">
        <v>1367.80562922432</v>
      </c>
      <c r="LQ156" s="117">
        <v>2071.65</v>
      </c>
      <c r="LR156" s="118">
        <v>1329.5352675000001</v>
      </c>
    </row>
    <row r="157" spans="1:330">
      <c r="A157" s="122" t="s">
        <v>181</v>
      </c>
      <c r="B157" s="127" t="s">
        <v>415</v>
      </c>
      <c r="C157" s="116">
        <v>42.743250000000003</v>
      </c>
      <c r="D157" s="116">
        <v>55.695750000000004</v>
      </c>
      <c r="E157" s="116">
        <v>73.829250000000002</v>
      </c>
      <c r="F157" s="161">
        <v>101.03</v>
      </c>
      <c r="G157" s="116" t="e">
        <v>#N/A</v>
      </c>
      <c r="H157" s="117">
        <v>107.52499999999999</v>
      </c>
      <c r="I157" s="117">
        <v>139.15</v>
      </c>
      <c r="J157" s="117">
        <v>183.42500000000001</v>
      </c>
      <c r="K157" s="117">
        <v>227.7</v>
      </c>
      <c r="L157" s="117">
        <v>271.97499999999997</v>
      </c>
      <c r="M157" s="117">
        <v>51.83486880000001</v>
      </c>
      <c r="N157" s="117">
        <v>65.844292800000019</v>
      </c>
      <c r="O157" s="117">
        <v>79.853716800000015</v>
      </c>
      <c r="P157" s="117">
        <v>96.665025600000021</v>
      </c>
      <c r="Q157" s="117">
        <v>113.47633440000003</v>
      </c>
      <c r="R157" s="117">
        <v>52.5</v>
      </c>
      <c r="S157" s="117">
        <v>89.25</v>
      </c>
      <c r="T157" s="117">
        <v>110.25</v>
      </c>
      <c r="U157" s="117">
        <v>131.25</v>
      </c>
      <c r="V157" s="117" t="e">
        <v>#N/A</v>
      </c>
      <c r="W157" s="118">
        <v>96.83289000000002</v>
      </c>
      <c r="X157" s="118">
        <v>157.735545</v>
      </c>
      <c r="Y157" s="118">
        <v>192.08557500000003</v>
      </c>
      <c r="Z157" s="118">
        <v>226.43560500000001</v>
      </c>
      <c r="AA157" s="118" t="e">
        <v>#N/A</v>
      </c>
      <c r="AC157" s="122" t="s">
        <v>181</v>
      </c>
      <c r="AD157" s="127" t="s">
        <v>415</v>
      </c>
      <c r="AE157" s="116">
        <v>42.743250000000003</v>
      </c>
      <c r="AF157" s="117">
        <v>107.52499999999999</v>
      </c>
      <c r="AG157" s="117">
        <v>88.519386109440021</v>
      </c>
      <c r="AH157" s="117">
        <v>72.45</v>
      </c>
      <c r="AI157" s="118">
        <v>107.5964175</v>
      </c>
      <c r="AJ157" s="116">
        <v>55.695750000000004</v>
      </c>
      <c r="AK157" s="117">
        <v>139.15</v>
      </c>
      <c r="AL157" s="117">
        <v>125.81751619008004</v>
      </c>
      <c r="AM157" s="117">
        <v>109.2</v>
      </c>
      <c r="AN157" s="118">
        <v>152.4379725</v>
      </c>
      <c r="AO157" s="116">
        <v>73.829250000000002</v>
      </c>
      <c r="AP157" s="117">
        <v>183.42500000000001</v>
      </c>
      <c r="AQ157" s="117">
        <v>151.79603167872003</v>
      </c>
      <c r="AR157" s="117">
        <v>130.20000000000002</v>
      </c>
      <c r="AS157" s="118">
        <v>184.13274000000001</v>
      </c>
      <c r="AT157" s="116">
        <v>91.962750000000014</v>
      </c>
      <c r="AU157" s="117">
        <v>227.7</v>
      </c>
      <c r="AV157" s="117">
        <v>178.79331248064003</v>
      </c>
      <c r="AW157" s="117">
        <v>151.20000000000002</v>
      </c>
      <c r="AX157" s="118">
        <v>215.84046000000001</v>
      </c>
      <c r="AY157" s="116">
        <v>110.09625000000001</v>
      </c>
      <c r="AZ157" s="117">
        <v>271.97499999999997</v>
      </c>
      <c r="BA157" s="117">
        <v>214.45009844544006</v>
      </c>
      <c r="BB157" s="117">
        <v>172.20000000000002</v>
      </c>
      <c r="BC157" s="118">
        <v>249.80191500000004</v>
      </c>
      <c r="BD157" s="116">
        <v>128.22975000000002</v>
      </c>
      <c r="BE157" s="117">
        <v>309.92500000000001</v>
      </c>
      <c r="BF157" s="117">
        <v>240.68330526240001</v>
      </c>
      <c r="BG157" s="117">
        <v>187.95000000000002</v>
      </c>
      <c r="BH157" s="118">
        <v>265.42263000000003</v>
      </c>
      <c r="BI157" s="116">
        <v>144.74418750000001</v>
      </c>
      <c r="BJ157" s="117">
        <v>347.875</v>
      </c>
      <c r="BK157" s="117">
        <v>266.40712942272006</v>
      </c>
      <c r="BL157" s="117">
        <v>202.65</v>
      </c>
      <c r="BM157" s="118">
        <v>281.04334499999999</v>
      </c>
      <c r="BN157" s="116">
        <v>161.25862499999999</v>
      </c>
      <c r="BO157" s="117">
        <v>385.82500000000005</v>
      </c>
      <c r="BP157" s="117">
        <v>292.64033623968004</v>
      </c>
      <c r="BQ157" s="117">
        <v>218.4</v>
      </c>
      <c r="BR157" s="118">
        <v>296.65110750000002</v>
      </c>
      <c r="BS157" s="116">
        <v>177.77306250000001</v>
      </c>
      <c r="BT157" s="117">
        <v>423.77499999999998</v>
      </c>
      <c r="BU157" s="117">
        <v>318.61885172832007</v>
      </c>
      <c r="BV157" s="117">
        <v>234.15</v>
      </c>
      <c r="BW157" s="118">
        <v>312.27182249999998</v>
      </c>
      <c r="BX157" s="116">
        <v>194.28750000000002</v>
      </c>
      <c r="BY157" s="117">
        <v>455.4</v>
      </c>
      <c r="BZ157" s="117">
        <v>344.34267588864009</v>
      </c>
      <c r="CA157" s="117">
        <v>249.9</v>
      </c>
      <c r="CB157" s="118">
        <v>327.87958500000002</v>
      </c>
      <c r="CC157" s="116">
        <v>344.53649999999999</v>
      </c>
      <c r="CD157" s="117">
        <v>466.15250000000003</v>
      </c>
      <c r="CE157" s="117">
        <v>359.11477293120015</v>
      </c>
      <c r="CF157" s="117">
        <v>295.05</v>
      </c>
      <c r="CG157" s="118">
        <v>343.50029999999998</v>
      </c>
      <c r="CH157" s="116">
        <v>494.78550000000007</v>
      </c>
      <c r="CI157" s="117">
        <v>508.53</v>
      </c>
      <c r="CJ157" s="117">
        <v>372.35872200384006</v>
      </c>
      <c r="CK157" s="117">
        <v>295.05</v>
      </c>
      <c r="CL157" s="118">
        <v>359.121015</v>
      </c>
      <c r="CM157" s="116">
        <v>514.55101500000001</v>
      </c>
      <c r="CN157" s="117">
        <v>550.90750000000003</v>
      </c>
      <c r="CO157" s="117">
        <v>386.62143638976005</v>
      </c>
      <c r="CP157" s="117">
        <v>340.2</v>
      </c>
      <c r="CQ157" s="118">
        <v>374.72877750000004</v>
      </c>
      <c r="CR157" s="116">
        <v>534.31653000000006</v>
      </c>
      <c r="CS157" s="117">
        <v>593.28499999999997</v>
      </c>
      <c r="CT157" s="117">
        <v>400.62945944736003</v>
      </c>
      <c r="CU157" s="117">
        <v>340.2</v>
      </c>
      <c r="CV157" s="118">
        <v>390.34949250000005</v>
      </c>
      <c r="CW157" s="116">
        <v>554.08204499999999</v>
      </c>
      <c r="CX157" s="117">
        <v>635.66250000000002</v>
      </c>
      <c r="CY157" s="117">
        <v>414.89217383328014</v>
      </c>
      <c r="CZ157" s="117">
        <v>385.35</v>
      </c>
      <c r="DA157" s="118">
        <v>405.95725500000003</v>
      </c>
      <c r="DB157" s="116">
        <v>573.84756000000016</v>
      </c>
      <c r="DC157" s="117">
        <v>678.04000000000008</v>
      </c>
      <c r="DD157" s="117">
        <v>429.66427087584009</v>
      </c>
      <c r="DE157" s="117">
        <v>385.35</v>
      </c>
      <c r="DF157" s="118">
        <v>421.57797000000005</v>
      </c>
      <c r="DG157" s="116">
        <v>593.61307499999998</v>
      </c>
      <c r="DH157" s="117">
        <v>720.41750000000002</v>
      </c>
      <c r="DI157" s="117">
        <v>443.41760260512001</v>
      </c>
      <c r="DJ157" s="117">
        <v>430.5</v>
      </c>
      <c r="DK157" s="118">
        <v>437.19868500000001</v>
      </c>
      <c r="DL157" s="116">
        <v>613.37859000000003</v>
      </c>
      <c r="DM157" s="117">
        <v>762.79499999999996</v>
      </c>
      <c r="DN157" s="117">
        <v>457.93500831936007</v>
      </c>
      <c r="DO157" s="117">
        <v>430.5</v>
      </c>
      <c r="DP157" s="118">
        <v>452.80644749999999</v>
      </c>
      <c r="DQ157" s="116">
        <v>633.14410500000008</v>
      </c>
      <c r="DR157" s="117">
        <v>805.17250000000001</v>
      </c>
      <c r="DS157" s="117">
        <v>471.94303137696016</v>
      </c>
      <c r="DT157" s="117">
        <v>475.65000000000003</v>
      </c>
      <c r="DU157" s="118">
        <v>468.42716250000001</v>
      </c>
      <c r="DV157" s="116">
        <v>652.90962000000002</v>
      </c>
      <c r="DW157" s="117">
        <v>847.55</v>
      </c>
      <c r="DX157" s="117">
        <v>485.69636310623997</v>
      </c>
      <c r="DY157" s="117">
        <v>475.65000000000003</v>
      </c>
      <c r="DZ157" s="118">
        <v>484.03492500000004</v>
      </c>
      <c r="EA157" s="116">
        <v>663.91924500000005</v>
      </c>
      <c r="EB157" s="117">
        <v>757.10250000000008</v>
      </c>
      <c r="EC157" s="117">
        <v>502.7606821036801</v>
      </c>
      <c r="ED157" s="117">
        <v>500.85</v>
      </c>
      <c r="EE157" s="118">
        <v>499.65564000000001</v>
      </c>
      <c r="EF157" s="116">
        <v>674.92887000000019</v>
      </c>
      <c r="EG157" s="117">
        <v>793.15499999999997</v>
      </c>
      <c r="EH157" s="117">
        <v>502.7606821036801</v>
      </c>
      <c r="EI157" s="117">
        <v>500.85</v>
      </c>
      <c r="EJ157" s="118">
        <v>515.27635499999997</v>
      </c>
      <c r="EK157" s="116">
        <v>685.9384950000001</v>
      </c>
      <c r="EL157" s="117">
        <v>829.20749999999998</v>
      </c>
      <c r="EM157" s="117">
        <v>520.58907508608002</v>
      </c>
      <c r="EN157" s="117">
        <v>544.95000000000005</v>
      </c>
      <c r="EO157" s="118">
        <v>530.8841175</v>
      </c>
      <c r="EP157" s="116">
        <v>696.94812000000002</v>
      </c>
      <c r="EQ157" s="117">
        <v>865.26</v>
      </c>
      <c r="ER157" s="117">
        <v>520.58907508608002</v>
      </c>
      <c r="ES157" s="117">
        <v>544.95000000000005</v>
      </c>
      <c r="ET157" s="118">
        <v>546.50483250000002</v>
      </c>
      <c r="EU157" s="116">
        <v>707.95774500000016</v>
      </c>
      <c r="EV157" s="117">
        <v>901.3125</v>
      </c>
      <c r="EW157" s="117">
        <v>537.39870275520002</v>
      </c>
      <c r="EX157" s="117">
        <v>589.05000000000007</v>
      </c>
      <c r="EY157" s="118">
        <v>562.11259500000006</v>
      </c>
      <c r="EZ157" s="116">
        <v>718.96737000000007</v>
      </c>
      <c r="FA157" s="117">
        <v>937.36500000000001</v>
      </c>
      <c r="FB157" s="117">
        <v>537.39870275520002</v>
      </c>
      <c r="FC157" s="117">
        <v>589.05000000000007</v>
      </c>
      <c r="FD157" s="118">
        <v>577.73330999999996</v>
      </c>
      <c r="FE157" s="116">
        <v>729.9769950000001</v>
      </c>
      <c r="FF157" s="117">
        <v>973.41750000000002</v>
      </c>
      <c r="FG157" s="117">
        <v>553.69894776768001</v>
      </c>
      <c r="FH157" s="117">
        <v>633.15</v>
      </c>
      <c r="FI157" s="118">
        <v>593.35402500000009</v>
      </c>
      <c r="FJ157" s="116">
        <v>740.98662000000013</v>
      </c>
      <c r="FK157" s="117">
        <v>1009.47</v>
      </c>
      <c r="FL157" s="117">
        <v>553.69894776768001</v>
      </c>
      <c r="FM157" s="117">
        <v>633.15</v>
      </c>
      <c r="FN157" s="118">
        <v>608.96178750000001</v>
      </c>
      <c r="FO157" s="116">
        <v>751.99624500000016</v>
      </c>
      <c r="FP157" s="117">
        <v>1045.5225</v>
      </c>
      <c r="FQ157" s="117">
        <v>571.01795809344014</v>
      </c>
      <c r="FR157" s="117">
        <v>677.25</v>
      </c>
      <c r="FS157" s="118">
        <v>624.58250250000003</v>
      </c>
      <c r="FT157" s="116">
        <v>763.00587000000007</v>
      </c>
      <c r="FU157" s="117">
        <v>1081.575</v>
      </c>
      <c r="FV157" s="117">
        <v>571.01795809344014</v>
      </c>
      <c r="FW157" s="117">
        <v>677.25</v>
      </c>
      <c r="FX157" s="118">
        <v>640.19026499999995</v>
      </c>
      <c r="FY157" s="116">
        <v>774.01549500000021</v>
      </c>
      <c r="FZ157" s="117">
        <v>1117.6275000000001</v>
      </c>
      <c r="GA157" s="117">
        <v>587.82758576256003</v>
      </c>
      <c r="GB157" s="117">
        <v>724.5</v>
      </c>
      <c r="GC157" s="118">
        <v>655.81097999999997</v>
      </c>
      <c r="GD157" s="116">
        <v>785.02512000000013</v>
      </c>
      <c r="GE157" s="117">
        <v>1153.68</v>
      </c>
      <c r="GF157" s="117">
        <v>587.82758576256003</v>
      </c>
      <c r="GG157" s="117">
        <v>724.5</v>
      </c>
      <c r="GH157" s="118">
        <v>671.43169499999999</v>
      </c>
      <c r="GI157" s="116">
        <v>796.03474500000004</v>
      </c>
      <c r="GJ157" s="117">
        <v>1189.7324999999998</v>
      </c>
      <c r="GK157" s="117">
        <v>604.12783077504014</v>
      </c>
      <c r="GL157" s="117">
        <v>771.75</v>
      </c>
      <c r="GM157" s="118">
        <v>687.03945750000003</v>
      </c>
      <c r="GN157" s="116">
        <v>807.04437000000019</v>
      </c>
      <c r="GO157" s="117">
        <v>1225.7850000000001</v>
      </c>
      <c r="GP157" s="117">
        <v>604.12783077504014</v>
      </c>
      <c r="GQ157" s="117">
        <v>771.75</v>
      </c>
      <c r="GR157" s="118">
        <v>702.66017250000004</v>
      </c>
      <c r="GS157" s="116">
        <v>818.0539950000001</v>
      </c>
      <c r="GT157" s="117">
        <v>1261.8375000000001</v>
      </c>
      <c r="GU157" s="117">
        <v>621.44684110080016</v>
      </c>
      <c r="GV157" s="117">
        <v>819</v>
      </c>
      <c r="GW157" s="118">
        <v>718.26793499999997</v>
      </c>
      <c r="GX157" s="116">
        <v>829.06362000000013</v>
      </c>
      <c r="GY157" s="117">
        <v>1297.8899999999999</v>
      </c>
      <c r="GZ157" s="117">
        <v>621.44684110080016</v>
      </c>
      <c r="HA157" s="117">
        <v>819</v>
      </c>
      <c r="HB157" s="118">
        <v>733.8886500000001</v>
      </c>
      <c r="HC157" s="116">
        <v>840.07324500000004</v>
      </c>
      <c r="HD157" s="117">
        <v>1333.9425000000001</v>
      </c>
      <c r="HE157" s="117">
        <v>638.00177744159998</v>
      </c>
      <c r="HF157" s="117">
        <v>865.2</v>
      </c>
      <c r="HG157" s="118">
        <v>749.509365</v>
      </c>
      <c r="HH157" s="116">
        <v>851.08287000000018</v>
      </c>
      <c r="HI157" s="117">
        <v>1369.9949999999999</v>
      </c>
      <c r="HJ157" s="117">
        <v>638.00177744159998</v>
      </c>
      <c r="HK157" s="117">
        <v>865.2</v>
      </c>
      <c r="HL157" s="118">
        <v>765.11712750000015</v>
      </c>
      <c r="HM157" s="116">
        <v>862.0924950000001</v>
      </c>
      <c r="HN157" s="117">
        <v>1406.0474999999999</v>
      </c>
      <c r="HO157" s="117">
        <v>655.06609643904005</v>
      </c>
      <c r="HP157" s="117">
        <v>912.45</v>
      </c>
      <c r="HQ157" s="118">
        <v>780.73784250000006</v>
      </c>
      <c r="HR157" s="116">
        <v>873.10212000000001</v>
      </c>
      <c r="HS157" s="117">
        <v>1442.1000000000001</v>
      </c>
      <c r="HT157" s="117">
        <v>655.06609643904005</v>
      </c>
      <c r="HU157" s="117">
        <v>912.45</v>
      </c>
      <c r="HV157" s="118">
        <v>796.34560500000009</v>
      </c>
      <c r="HW157" s="116">
        <v>883.46412000000009</v>
      </c>
      <c r="HX157" s="117">
        <v>1348.49</v>
      </c>
      <c r="HY157" s="117">
        <v>671.36634145152004</v>
      </c>
      <c r="HZ157" s="117">
        <v>948.15000000000009</v>
      </c>
      <c r="IA157" s="118">
        <v>811.96632000000011</v>
      </c>
      <c r="IB157" s="116">
        <v>893.82612000000006</v>
      </c>
      <c r="IC157" s="117">
        <v>1381.38</v>
      </c>
      <c r="ID157" s="117">
        <v>671.36634145152004</v>
      </c>
      <c r="IE157" s="117">
        <v>948.15000000000009</v>
      </c>
      <c r="IF157" s="118">
        <v>827.58703500000013</v>
      </c>
      <c r="IG157" s="116">
        <v>904.18812000000014</v>
      </c>
      <c r="IH157" s="117">
        <v>1414.27</v>
      </c>
      <c r="II157" s="117">
        <v>688.17596912064016</v>
      </c>
      <c r="IJ157" s="117">
        <v>983.85</v>
      </c>
      <c r="IK157" s="118">
        <v>843.19479750000005</v>
      </c>
      <c r="IL157" s="116">
        <v>914.55012000000011</v>
      </c>
      <c r="IM157" s="117">
        <v>1447.16</v>
      </c>
      <c r="IN157" s="117">
        <v>688.17596912064016</v>
      </c>
      <c r="IO157" s="117">
        <v>983.85</v>
      </c>
      <c r="IP157" s="118">
        <v>858.81551250000007</v>
      </c>
      <c r="IQ157" s="116">
        <v>924.91212000000007</v>
      </c>
      <c r="IR157" s="117">
        <v>1480.0500000000002</v>
      </c>
      <c r="IS157" s="117">
        <v>704.47621413312004</v>
      </c>
      <c r="IT157" s="117">
        <v>1019.5500000000001</v>
      </c>
      <c r="IU157" s="118">
        <v>874.4232750000001</v>
      </c>
      <c r="IV157" s="116">
        <v>935.27412000000015</v>
      </c>
      <c r="IW157" s="117">
        <v>1512.94</v>
      </c>
      <c r="IX157" s="117">
        <v>704.47621413312004</v>
      </c>
      <c r="IY157" s="117">
        <v>1019.5500000000001</v>
      </c>
      <c r="IZ157" s="118">
        <v>890.04399000000012</v>
      </c>
      <c r="JA157" s="116">
        <v>945.63612000000012</v>
      </c>
      <c r="JB157" s="117">
        <v>1545.8300000000002</v>
      </c>
      <c r="JC157" s="117">
        <v>721.54053313055999</v>
      </c>
      <c r="JD157" s="117">
        <v>1054.2</v>
      </c>
      <c r="JE157" s="118">
        <v>905.66470500000003</v>
      </c>
      <c r="JF157" s="116">
        <v>955.99812000000009</v>
      </c>
      <c r="JG157" s="117">
        <v>1578.72</v>
      </c>
      <c r="JH157" s="117">
        <v>721.54053313055999</v>
      </c>
      <c r="JI157" s="117">
        <v>1054.2</v>
      </c>
      <c r="JJ157" s="118">
        <v>921.27246749999995</v>
      </c>
      <c r="JK157" s="116">
        <v>966.36012000000017</v>
      </c>
      <c r="JL157" s="117">
        <v>1611.6100000000001</v>
      </c>
      <c r="JM157" s="117">
        <v>738.09546947136005</v>
      </c>
      <c r="JN157" s="117">
        <v>1089.9000000000001</v>
      </c>
      <c r="JO157" s="118">
        <v>936.89318250000008</v>
      </c>
      <c r="JP157" s="116">
        <v>976.72212000000013</v>
      </c>
      <c r="JQ157" s="117">
        <v>1644.4999999999998</v>
      </c>
      <c r="JR157" s="117">
        <v>738.09546947136005</v>
      </c>
      <c r="JS157" s="117">
        <v>1089.9000000000001</v>
      </c>
      <c r="JT157" s="118">
        <v>952.500945</v>
      </c>
      <c r="JU157" s="116">
        <v>987.0841200000001</v>
      </c>
      <c r="JV157" s="117">
        <v>1677.3899999999999</v>
      </c>
      <c r="JW157" s="117">
        <v>755.41447979711995</v>
      </c>
      <c r="JX157" s="117">
        <v>1125.6000000000001</v>
      </c>
      <c r="JY157" s="118">
        <v>968.12166000000013</v>
      </c>
      <c r="JZ157" s="116">
        <v>997.44612000000018</v>
      </c>
      <c r="KA157" s="117">
        <v>1710.2800000000002</v>
      </c>
      <c r="KB157" s="117">
        <v>755.41447979711995</v>
      </c>
      <c r="KC157" s="117">
        <v>1125.6000000000001</v>
      </c>
      <c r="KD157" s="118">
        <v>983.74237500000004</v>
      </c>
      <c r="KE157" s="116">
        <v>1007.8081200000001</v>
      </c>
      <c r="KF157" s="117">
        <v>1743.1699999999998</v>
      </c>
      <c r="KG157" s="117">
        <v>771.46003348128022</v>
      </c>
      <c r="KH157" s="117">
        <v>1161.3</v>
      </c>
      <c r="KI157" s="118">
        <v>999.35013749999996</v>
      </c>
      <c r="KJ157" s="116">
        <v>1018.1701200000001</v>
      </c>
      <c r="KK157" s="117">
        <v>1776.06</v>
      </c>
      <c r="KL157" s="117">
        <v>771.46003348128022</v>
      </c>
      <c r="KM157" s="117">
        <v>1161.3</v>
      </c>
      <c r="KN157" s="118">
        <v>1014.9708525000001</v>
      </c>
      <c r="KO157" s="116">
        <v>1028.5321200000001</v>
      </c>
      <c r="KP157" s="117">
        <v>1808.9499999999998</v>
      </c>
      <c r="KQ157" s="117">
        <v>787.76027849376021</v>
      </c>
      <c r="KR157" s="117">
        <v>1197</v>
      </c>
      <c r="KS157" s="118">
        <v>1030.5786150000001</v>
      </c>
      <c r="KT157" s="116">
        <v>1038.8941200000002</v>
      </c>
      <c r="KU157" s="117">
        <v>1841.84</v>
      </c>
      <c r="KV157" s="117">
        <v>787.76027849376021</v>
      </c>
      <c r="KW157" s="117">
        <v>1197</v>
      </c>
      <c r="KX157" s="118">
        <v>1046.1993300000001</v>
      </c>
      <c r="KY157" s="116">
        <v>1049.2561200000002</v>
      </c>
      <c r="KZ157" s="117">
        <v>1874.73</v>
      </c>
      <c r="LA157" s="117">
        <v>804.82459749120005</v>
      </c>
      <c r="LB157" s="117">
        <v>1232.7</v>
      </c>
      <c r="LC157" s="118">
        <v>1061.8200449999999</v>
      </c>
      <c r="LD157" s="116">
        <v>1059.6181200000001</v>
      </c>
      <c r="LE157" s="117">
        <v>1907.62</v>
      </c>
      <c r="LF157" s="117">
        <v>804.82459749120005</v>
      </c>
      <c r="LG157" s="117">
        <v>1232.7</v>
      </c>
      <c r="LH157" s="118">
        <v>1077.4278075000002</v>
      </c>
      <c r="LI157" s="116">
        <v>1069.9801200000002</v>
      </c>
      <c r="LJ157" s="117">
        <v>1940.51</v>
      </c>
      <c r="LK157" s="117">
        <v>821.63422516031983</v>
      </c>
      <c r="LL157" s="117">
        <v>1268.4000000000001</v>
      </c>
      <c r="LM157" s="118">
        <v>1093.0485225</v>
      </c>
      <c r="LN157" s="116">
        <v>1080.3421200000003</v>
      </c>
      <c r="LO157" s="117">
        <v>1973.3999999999999</v>
      </c>
      <c r="LP157" s="117">
        <v>821.63422516031983</v>
      </c>
      <c r="LQ157" s="117">
        <v>1268.4000000000001</v>
      </c>
      <c r="LR157" s="118">
        <v>1108.6562850000003</v>
      </c>
    </row>
    <row r="158" spans="1:330">
      <c r="A158" s="122" t="s">
        <v>590</v>
      </c>
      <c r="B158" s="127" t="s">
        <v>416</v>
      </c>
      <c r="C158" s="116">
        <v>42.743250000000003</v>
      </c>
      <c r="D158" s="116">
        <v>55.695750000000004</v>
      </c>
      <c r="E158" s="116">
        <v>73.829250000000002</v>
      </c>
      <c r="F158" s="161">
        <v>101.03</v>
      </c>
      <c r="G158" s="116" t="e">
        <v>#N/A</v>
      </c>
      <c r="H158" s="117">
        <v>107.52499999999999</v>
      </c>
      <c r="I158" s="117">
        <v>139.15</v>
      </c>
      <c r="J158" s="117">
        <v>183.42500000000001</v>
      </c>
      <c r="K158" s="117">
        <v>227.7</v>
      </c>
      <c r="L158" s="117">
        <v>271.97499999999997</v>
      </c>
      <c r="M158" s="117">
        <v>51.83486880000001</v>
      </c>
      <c r="N158" s="117">
        <v>65.844292800000019</v>
      </c>
      <c r="O158" s="117">
        <v>79.853716800000015</v>
      </c>
      <c r="P158" s="117">
        <v>96.665025600000021</v>
      </c>
      <c r="Q158" s="117">
        <v>113.47633440000003</v>
      </c>
      <c r="R158" s="117">
        <v>52.5</v>
      </c>
      <c r="S158" s="117">
        <v>89.25</v>
      </c>
      <c r="T158" s="117">
        <v>110.25</v>
      </c>
      <c r="U158" s="117">
        <v>131.25</v>
      </c>
      <c r="V158" s="117" t="e">
        <v>#N/A</v>
      </c>
      <c r="W158" s="118">
        <v>96.83289000000002</v>
      </c>
      <c r="X158" s="118">
        <v>157.735545</v>
      </c>
      <c r="Y158" s="118">
        <v>192.08557500000003</v>
      </c>
      <c r="Z158" s="118">
        <v>226.43560500000001</v>
      </c>
      <c r="AA158" s="118" t="e">
        <v>#N/A</v>
      </c>
      <c r="AC158" s="122" t="s">
        <v>590</v>
      </c>
      <c r="AD158" s="127" t="s">
        <v>416</v>
      </c>
      <c r="AE158" s="116">
        <v>42.743250000000003</v>
      </c>
      <c r="AF158" s="117">
        <v>107.52499999999999</v>
      </c>
      <c r="AG158" s="117">
        <v>88.519386109440021</v>
      </c>
      <c r="AH158" s="117">
        <v>72.45</v>
      </c>
      <c r="AI158" s="118">
        <v>107.5964175</v>
      </c>
      <c r="AJ158" s="116">
        <v>55.695750000000004</v>
      </c>
      <c r="AK158" s="117">
        <v>139.15</v>
      </c>
      <c r="AL158" s="117">
        <v>125.81751619008004</v>
      </c>
      <c r="AM158" s="117">
        <v>109.2</v>
      </c>
      <c r="AN158" s="118">
        <v>152.4379725</v>
      </c>
      <c r="AO158" s="116">
        <v>73.829250000000002</v>
      </c>
      <c r="AP158" s="117">
        <v>183.42500000000001</v>
      </c>
      <c r="AQ158" s="117">
        <v>151.79603167872003</v>
      </c>
      <c r="AR158" s="117">
        <v>130.20000000000002</v>
      </c>
      <c r="AS158" s="118">
        <v>184.13274000000001</v>
      </c>
      <c r="AT158" s="116">
        <v>91.962750000000014</v>
      </c>
      <c r="AU158" s="117">
        <v>227.7</v>
      </c>
      <c r="AV158" s="117">
        <v>178.79331248064003</v>
      </c>
      <c r="AW158" s="117">
        <v>151.20000000000002</v>
      </c>
      <c r="AX158" s="118">
        <v>215.84046000000001</v>
      </c>
      <c r="AY158" s="116">
        <v>110.09625000000001</v>
      </c>
      <c r="AZ158" s="117">
        <v>271.97499999999997</v>
      </c>
      <c r="BA158" s="117">
        <v>214.45009844544006</v>
      </c>
      <c r="BB158" s="117">
        <v>172.20000000000002</v>
      </c>
      <c r="BC158" s="118">
        <v>249.80191500000004</v>
      </c>
      <c r="BD158" s="116">
        <v>128.22975000000002</v>
      </c>
      <c r="BE158" s="117">
        <v>309.92500000000001</v>
      </c>
      <c r="BF158" s="117">
        <v>240.68330526240001</v>
      </c>
      <c r="BG158" s="117">
        <v>187.95000000000002</v>
      </c>
      <c r="BH158" s="118">
        <v>265.42263000000003</v>
      </c>
      <c r="BI158" s="116">
        <v>144.74418750000001</v>
      </c>
      <c r="BJ158" s="117">
        <v>347.875</v>
      </c>
      <c r="BK158" s="117">
        <v>266.40712942272006</v>
      </c>
      <c r="BL158" s="117">
        <v>202.65</v>
      </c>
      <c r="BM158" s="118">
        <v>281.04334499999999</v>
      </c>
      <c r="BN158" s="116">
        <v>161.25862499999999</v>
      </c>
      <c r="BO158" s="117">
        <v>385.82500000000005</v>
      </c>
      <c r="BP158" s="117">
        <v>292.64033623968004</v>
      </c>
      <c r="BQ158" s="117">
        <v>218.4</v>
      </c>
      <c r="BR158" s="118">
        <v>296.65110750000002</v>
      </c>
      <c r="BS158" s="116">
        <v>177.77306250000001</v>
      </c>
      <c r="BT158" s="117">
        <v>423.77499999999998</v>
      </c>
      <c r="BU158" s="117">
        <v>318.61885172832007</v>
      </c>
      <c r="BV158" s="117">
        <v>234.15</v>
      </c>
      <c r="BW158" s="118">
        <v>312.27182249999998</v>
      </c>
      <c r="BX158" s="116">
        <v>194.28750000000002</v>
      </c>
      <c r="BY158" s="117">
        <v>455.4</v>
      </c>
      <c r="BZ158" s="117">
        <v>344.34267588864009</v>
      </c>
      <c r="CA158" s="117">
        <v>249.9</v>
      </c>
      <c r="CB158" s="118">
        <v>327.87958500000002</v>
      </c>
      <c r="CC158" s="116">
        <v>344.53649999999999</v>
      </c>
      <c r="CD158" s="117">
        <v>466.15250000000003</v>
      </c>
      <c r="CE158" s="117">
        <v>359.11477293120015</v>
      </c>
      <c r="CF158" s="117">
        <v>295.05</v>
      </c>
      <c r="CG158" s="118">
        <v>343.50029999999998</v>
      </c>
      <c r="CH158" s="116">
        <v>494.78550000000007</v>
      </c>
      <c r="CI158" s="117">
        <v>508.53</v>
      </c>
      <c r="CJ158" s="117">
        <v>372.35872200384006</v>
      </c>
      <c r="CK158" s="117">
        <v>295.05</v>
      </c>
      <c r="CL158" s="118">
        <v>359.121015</v>
      </c>
      <c r="CM158" s="116">
        <v>514.55101500000001</v>
      </c>
      <c r="CN158" s="117">
        <v>550.90750000000003</v>
      </c>
      <c r="CO158" s="117">
        <v>386.62143638976005</v>
      </c>
      <c r="CP158" s="117">
        <v>340.2</v>
      </c>
      <c r="CQ158" s="118">
        <v>374.72877750000004</v>
      </c>
      <c r="CR158" s="116">
        <v>534.31653000000006</v>
      </c>
      <c r="CS158" s="117">
        <v>593.28499999999997</v>
      </c>
      <c r="CT158" s="117">
        <v>400.62945944736003</v>
      </c>
      <c r="CU158" s="117">
        <v>340.2</v>
      </c>
      <c r="CV158" s="118">
        <v>390.34949250000005</v>
      </c>
      <c r="CW158" s="116">
        <v>554.08204499999999</v>
      </c>
      <c r="CX158" s="117">
        <v>635.66250000000002</v>
      </c>
      <c r="CY158" s="117">
        <v>414.89217383328014</v>
      </c>
      <c r="CZ158" s="117">
        <v>385.35</v>
      </c>
      <c r="DA158" s="118">
        <v>405.95725500000003</v>
      </c>
      <c r="DB158" s="116">
        <v>573.84756000000016</v>
      </c>
      <c r="DC158" s="117">
        <v>678.04000000000008</v>
      </c>
      <c r="DD158" s="117">
        <v>429.66427087584009</v>
      </c>
      <c r="DE158" s="117">
        <v>385.35</v>
      </c>
      <c r="DF158" s="118">
        <v>421.57797000000005</v>
      </c>
      <c r="DG158" s="116">
        <v>593.61307499999998</v>
      </c>
      <c r="DH158" s="117">
        <v>720.41750000000002</v>
      </c>
      <c r="DI158" s="117">
        <v>443.41760260512001</v>
      </c>
      <c r="DJ158" s="117">
        <v>430.5</v>
      </c>
      <c r="DK158" s="118">
        <v>437.19868500000001</v>
      </c>
      <c r="DL158" s="116">
        <v>613.37859000000003</v>
      </c>
      <c r="DM158" s="117">
        <v>762.79499999999996</v>
      </c>
      <c r="DN158" s="117">
        <v>457.93500831936007</v>
      </c>
      <c r="DO158" s="117">
        <v>430.5</v>
      </c>
      <c r="DP158" s="118">
        <v>452.80644749999999</v>
      </c>
      <c r="DQ158" s="116">
        <v>633.14410500000008</v>
      </c>
      <c r="DR158" s="117">
        <v>805.17250000000001</v>
      </c>
      <c r="DS158" s="117">
        <v>471.94303137696016</v>
      </c>
      <c r="DT158" s="117">
        <v>475.65000000000003</v>
      </c>
      <c r="DU158" s="118">
        <v>468.42716250000001</v>
      </c>
      <c r="DV158" s="116">
        <v>652.90962000000002</v>
      </c>
      <c r="DW158" s="117">
        <v>847.55</v>
      </c>
      <c r="DX158" s="117">
        <v>485.69636310623997</v>
      </c>
      <c r="DY158" s="117">
        <v>475.65000000000003</v>
      </c>
      <c r="DZ158" s="118">
        <v>484.03492500000004</v>
      </c>
      <c r="EA158" s="116">
        <v>663.91924500000005</v>
      </c>
      <c r="EB158" s="117">
        <v>757.10250000000008</v>
      </c>
      <c r="EC158" s="117">
        <v>502.7606821036801</v>
      </c>
      <c r="ED158" s="117">
        <v>500.85</v>
      </c>
      <c r="EE158" s="118">
        <v>499.65564000000001</v>
      </c>
      <c r="EF158" s="116">
        <v>674.92887000000019</v>
      </c>
      <c r="EG158" s="117">
        <v>793.15499999999997</v>
      </c>
      <c r="EH158" s="117">
        <v>502.7606821036801</v>
      </c>
      <c r="EI158" s="117">
        <v>500.85</v>
      </c>
      <c r="EJ158" s="118">
        <v>515.27635499999997</v>
      </c>
      <c r="EK158" s="116">
        <v>685.9384950000001</v>
      </c>
      <c r="EL158" s="117">
        <v>829.20749999999998</v>
      </c>
      <c r="EM158" s="117">
        <v>520.58907508608002</v>
      </c>
      <c r="EN158" s="117">
        <v>544.95000000000005</v>
      </c>
      <c r="EO158" s="118">
        <v>530.8841175</v>
      </c>
      <c r="EP158" s="116">
        <v>696.94812000000002</v>
      </c>
      <c r="EQ158" s="117">
        <v>865.26</v>
      </c>
      <c r="ER158" s="117">
        <v>520.58907508608002</v>
      </c>
      <c r="ES158" s="117">
        <v>544.95000000000005</v>
      </c>
      <c r="ET158" s="118">
        <v>546.50483250000002</v>
      </c>
      <c r="EU158" s="116">
        <v>707.95774500000016</v>
      </c>
      <c r="EV158" s="117">
        <v>901.3125</v>
      </c>
      <c r="EW158" s="117">
        <v>537.39870275520002</v>
      </c>
      <c r="EX158" s="117">
        <v>589.05000000000007</v>
      </c>
      <c r="EY158" s="118">
        <v>562.11259500000006</v>
      </c>
      <c r="EZ158" s="116">
        <v>718.96737000000007</v>
      </c>
      <c r="FA158" s="117">
        <v>937.36500000000001</v>
      </c>
      <c r="FB158" s="117">
        <v>537.39870275520002</v>
      </c>
      <c r="FC158" s="117">
        <v>589.05000000000007</v>
      </c>
      <c r="FD158" s="118">
        <v>577.73330999999996</v>
      </c>
      <c r="FE158" s="116">
        <v>729.9769950000001</v>
      </c>
      <c r="FF158" s="117">
        <v>973.41750000000002</v>
      </c>
      <c r="FG158" s="117">
        <v>553.69894776768001</v>
      </c>
      <c r="FH158" s="117">
        <v>633.15</v>
      </c>
      <c r="FI158" s="118">
        <v>593.35402500000009</v>
      </c>
      <c r="FJ158" s="116">
        <v>740.98662000000013</v>
      </c>
      <c r="FK158" s="117">
        <v>1009.47</v>
      </c>
      <c r="FL158" s="117">
        <v>553.69894776768001</v>
      </c>
      <c r="FM158" s="117">
        <v>633.15</v>
      </c>
      <c r="FN158" s="118">
        <v>608.96178750000001</v>
      </c>
      <c r="FO158" s="116">
        <v>751.99624500000016</v>
      </c>
      <c r="FP158" s="117">
        <v>1045.5225</v>
      </c>
      <c r="FQ158" s="117">
        <v>571.01795809344014</v>
      </c>
      <c r="FR158" s="117">
        <v>677.25</v>
      </c>
      <c r="FS158" s="118">
        <v>624.58250250000003</v>
      </c>
      <c r="FT158" s="116">
        <v>763.00587000000007</v>
      </c>
      <c r="FU158" s="117">
        <v>1081.575</v>
      </c>
      <c r="FV158" s="117">
        <v>571.01795809344014</v>
      </c>
      <c r="FW158" s="117">
        <v>677.25</v>
      </c>
      <c r="FX158" s="118">
        <v>640.19026499999995</v>
      </c>
      <c r="FY158" s="116">
        <v>774.01549500000021</v>
      </c>
      <c r="FZ158" s="117">
        <v>1117.6275000000001</v>
      </c>
      <c r="GA158" s="117">
        <v>587.82758576256003</v>
      </c>
      <c r="GB158" s="117">
        <v>724.5</v>
      </c>
      <c r="GC158" s="118">
        <v>655.81097999999997</v>
      </c>
      <c r="GD158" s="116">
        <v>785.02512000000013</v>
      </c>
      <c r="GE158" s="117">
        <v>1153.68</v>
      </c>
      <c r="GF158" s="117">
        <v>587.82758576256003</v>
      </c>
      <c r="GG158" s="117">
        <v>724.5</v>
      </c>
      <c r="GH158" s="118">
        <v>671.43169499999999</v>
      </c>
      <c r="GI158" s="116">
        <v>796.03474500000004</v>
      </c>
      <c r="GJ158" s="117">
        <v>1189.7324999999998</v>
      </c>
      <c r="GK158" s="117">
        <v>604.12783077504014</v>
      </c>
      <c r="GL158" s="117">
        <v>771.75</v>
      </c>
      <c r="GM158" s="118">
        <v>687.03945750000003</v>
      </c>
      <c r="GN158" s="116">
        <v>807.04437000000019</v>
      </c>
      <c r="GO158" s="117">
        <v>1225.7850000000001</v>
      </c>
      <c r="GP158" s="117">
        <v>604.12783077504014</v>
      </c>
      <c r="GQ158" s="117">
        <v>771.75</v>
      </c>
      <c r="GR158" s="118">
        <v>702.66017250000004</v>
      </c>
      <c r="GS158" s="116">
        <v>818.0539950000001</v>
      </c>
      <c r="GT158" s="117">
        <v>1261.8375000000001</v>
      </c>
      <c r="GU158" s="117">
        <v>621.44684110080016</v>
      </c>
      <c r="GV158" s="117">
        <v>819</v>
      </c>
      <c r="GW158" s="118">
        <v>718.26793499999997</v>
      </c>
      <c r="GX158" s="116">
        <v>829.06362000000013</v>
      </c>
      <c r="GY158" s="117">
        <v>1297.8899999999999</v>
      </c>
      <c r="GZ158" s="117">
        <v>621.44684110080016</v>
      </c>
      <c r="HA158" s="117">
        <v>819</v>
      </c>
      <c r="HB158" s="118">
        <v>733.8886500000001</v>
      </c>
      <c r="HC158" s="116">
        <v>840.07324500000004</v>
      </c>
      <c r="HD158" s="117">
        <v>1333.9425000000001</v>
      </c>
      <c r="HE158" s="117">
        <v>638.00177744159998</v>
      </c>
      <c r="HF158" s="117">
        <v>865.2</v>
      </c>
      <c r="HG158" s="118">
        <v>749.509365</v>
      </c>
      <c r="HH158" s="116">
        <v>851.08287000000018</v>
      </c>
      <c r="HI158" s="117">
        <v>1369.9949999999999</v>
      </c>
      <c r="HJ158" s="117">
        <v>638.00177744159998</v>
      </c>
      <c r="HK158" s="117">
        <v>865.2</v>
      </c>
      <c r="HL158" s="118">
        <v>765.11712750000015</v>
      </c>
      <c r="HM158" s="116">
        <v>862.0924950000001</v>
      </c>
      <c r="HN158" s="117">
        <v>1406.0474999999999</v>
      </c>
      <c r="HO158" s="117">
        <v>655.06609643904005</v>
      </c>
      <c r="HP158" s="117">
        <v>912.45</v>
      </c>
      <c r="HQ158" s="118">
        <v>780.73784250000006</v>
      </c>
      <c r="HR158" s="116">
        <v>873.10212000000001</v>
      </c>
      <c r="HS158" s="117">
        <v>1442.1000000000001</v>
      </c>
      <c r="HT158" s="117">
        <v>655.06609643904005</v>
      </c>
      <c r="HU158" s="117">
        <v>912.45</v>
      </c>
      <c r="HV158" s="118">
        <v>796.34560500000009</v>
      </c>
      <c r="HW158" s="116">
        <v>883.46412000000009</v>
      </c>
      <c r="HX158" s="117">
        <v>1348.49</v>
      </c>
      <c r="HY158" s="117">
        <v>671.36634145152004</v>
      </c>
      <c r="HZ158" s="117">
        <v>948.15000000000009</v>
      </c>
      <c r="IA158" s="118">
        <v>811.96632000000011</v>
      </c>
      <c r="IB158" s="116">
        <v>893.82612000000006</v>
      </c>
      <c r="IC158" s="117">
        <v>1381.38</v>
      </c>
      <c r="ID158" s="117">
        <v>671.36634145152004</v>
      </c>
      <c r="IE158" s="117">
        <v>948.15000000000009</v>
      </c>
      <c r="IF158" s="118">
        <v>827.58703500000013</v>
      </c>
      <c r="IG158" s="116">
        <v>904.18812000000014</v>
      </c>
      <c r="IH158" s="117">
        <v>1414.27</v>
      </c>
      <c r="II158" s="117">
        <v>688.17596912064016</v>
      </c>
      <c r="IJ158" s="117">
        <v>983.85</v>
      </c>
      <c r="IK158" s="118">
        <v>843.19479750000005</v>
      </c>
      <c r="IL158" s="116">
        <v>914.55012000000011</v>
      </c>
      <c r="IM158" s="117">
        <v>1447.16</v>
      </c>
      <c r="IN158" s="117">
        <v>688.17596912064016</v>
      </c>
      <c r="IO158" s="117">
        <v>983.85</v>
      </c>
      <c r="IP158" s="118">
        <v>858.81551250000007</v>
      </c>
      <c r="IQ158" s="116">
        <v>924.91212000000007</v>
      </c>
      <c r="IR158" s="117">
        <v>1480.0500000000002</v>
      </c>
      <c r="IS158" s="117">
        <v>704.47621413312004</v>
      </c>
      <c r="IT158" s="117">
        <v>1019.5500000000001</v>
      </c>
      <c r="IU158" s="118">
        <v>874.4232750000001</v>
      </c>
      <c r="IV158" s="116">
        <v>935.27412000000015</v>
      </c>
      <c r="IW158" s="117">
        <v>1512.94</v>
      </c>
      <c r="IX158" s="117">
        <v>704.47621413312004</v>
      </c>
      <c r="IY158" s="117">
        <v>1019.5500000000001</v>
      </c>
      <c r="IZ158" s="118">
        <v>890.04399000000012</v>
      </c>
      <c r="JA158" s="116">
        <v>945.63612000000012</v>
      </c>
      <c r="JB158" s="117">
        <v>1545.8300000000002</v>
      </c>
      <c r="JC158" s="117">
        <v>721.54053313055999</v>
      </c>
      <c r="JD158" s="117">
        <v>1054.2</v>
      </c>
      <c r="JE158" s="118">
        <v>905.66470500000003</v>
      </c>
      <c r="JF158" s="116">
        <v>955.99812000000009</v>
      </c>
      <c r="JG158" s="117">
        <v>1578.72</v>
      </c>
      <c r="JH158" s="117">
        <v>721.54053313055999</v>
      </c>
      <c r="JI158" s="117">
        <v>1054.2</v>
      </c>
      <c r="JJ158" s="118">
        <v>921.27246749999995</v>
      </c>
      <c r="JK158" s="116">
        <v>966.36012000000017</v>
      </c>
      <c r="JL158" s="117">
        <v>1611.6100000000001</v>
      </c>
      <c r="JM158" s="117">
        <v>738.09546947136005</v>
      </c>
      <c r="JN158" s="117">
        <v>1089.9000000000001</v>
      </c>
      <c r="JO158" s="118">
        <v>936.89318250000008</v>
      </c>
      <c r="JP158" s="116">
        <v>976.72212000000013</v>
      </c>
      <c r="JQ158" s="117">
        <v>1644.4999999999998</v>
      </c>
      <c r="JR158" s="117">
        <v>738.09546947136005</v>
      </c>
      <c r="JS158" s="117">
        <v>1089.9000000000001</v>
      </c>
      <c r="JT158" s="118">
        <v>952.500945</v>
      </c>
      <c r="JU158" s="116">
        <v>987.0841200000001</v>
      </c>
      <c r="JV158" s="117">
        <v>1677.3899999999999</v>
      </c>
      <c r="JW158" s="117">
        <v>755.41447979711995</v>
      </c>
      <c r="JX158" s="117">
        <v>1125.6000000000001</v>
      </c>
      <c r="JY158" s="118">
        <v>968.12166000000013</v>
      </c>
      <c r="JZ158" s="116">
        <v>997.44612000000018</v>
      </c>
      <c r="KA158" s="117">
        <v>1710.2800000000002</v>
      </c>
      <c r="KB158" s="117">
        <v>755.41447979711995</v>
      </c>
      <c r="KC158" s="117">
        <v>1125.6000000000001</v>
      </c>
      <c r="KD158" s="118">
        <v>983.74237500000004</v>
      </c>
      <c r="KE158" s="116">
        <v>1007.8081200000001</v>
      </c>
      <c r="KF158" s="117">
        <v>1743.1699999999998</v>
      </c>
      <c r="KG158" s="117">
        <v>771.46003348128022</v>
      </c>
      <c r="KH158" s="117">
        <v>1161.3</v>
      </c>
      <c r="KI158" s="118">
        <v>999.35013749999996</v>
      </c>
      <c r="KJ158" s="116">
        <v>1018.1701200000001</v>
      </c>
      <c r="KK158" s="117">
        <v>1776.06</v>
      </c>
      <c r="KL158" s="117">
        <v>771.46003348128022</v>
      </c>
      <c r="KM158" s="117">
        <v>1161.3</v>
      </c>
      <c r="KN158" s="118">
        <v>1014.9708525000001</v>
      </c>
      <c r="KO158" s="116">
        <v>1028.5321200000001</v>
      </c>
      <c r="KP158" s="117">
        <v>1808.9499999999998</v>
      </c>
      <c r="KQ158" s="117">
        <v>787.76027849376021</v>
      </c>
      <c r="KR158" s="117">
        <v>1197</v>
      </c>
      <c r="KS158" s="118">
        <v>1030.5786150000001</v>
      </c>
      <c r="KT158" s="116">
        <v>1038.8941200000002</v>
      </c>
      <c r="KU158" s="117">
        <v>1841.84</v>
      </c>
      <c r="KV158" s="117">
        <v>787.76027849376021</v>
      </c>
      <c r="KW158" s="117">
        <v>1197</v>
      </c>
      <c r="KX158" s="118">
        <v>1046.1993300000001</v>
      </c>
      <c r="KY158" s="116">
        <v>1049.2561200000002</v>
      </c>
      <c r="KZ158" s="117">
        <v>1874.73</v>
      </c>
      <c r="LA158" s="117">
        <v>804.82459749120005</v>
      </c>
      <c r="LB158" s="117">
        <v>1232.7</v>
      </c>
      <c r="LC158" s="118">
        <v>1061.8200449999999</v>
      </c>
      <c r="LD158" s="116">
        <v>1059.6181200000001</v>
      </c>
      <c r="LE158" s="117">
        <v>1907.62</v>
      </c>
      <c r="LF158" s="117">
        <v>804.82459749120005</v>
      </c>
      <c r="LG158" s="117">
        <v>1232.7</v>
      </c>
      <c r="LH158" s="118">
        <v>1077.4278075000002</v>
      </c>
      <c r="LI158" s="116">
        <v>1069.9801200000002</v>
      </c>
      <c r="LJ158" s="117">
        <v>1940.51</v>
      </c>
      <c r="LK158" s="117">
        <v>821.63422516031983</v>
      </c>
      <c r="LL158" s="117">
        <v>1268.4000000000001</v>
      </c>
      <c r="LM158" s="118">
        <v>1093.0485225</v>
      </c>
      <c r="LN158" s="116">
        <v>1080.3421200000003</v>
      </c>
      <c r="LO158" s="117">
        <v>1973.3999999999999</v>
      </c>
      <c r="LP158" s="117">
        <v>821.63422516031983</v>
      </c>
      <c r="LQ158" s="117">
        <v>1268.4000000000001</v>
      </c>
      <c r="LR158" s="118">
        <v>1108.6562850000003</v>
      </c>
    </row>
    <row r="159" spans="1:330">
      <c r="A159" s="122" t="s">
        <v>183</v>
      </c>
      <c r="B159" s="127" t="s">
        <v>417</v>
      </c>
      <c r="C159" s="116">
        <v>98.439000000000007</v>
      </c>
      <c r="D159" s="116">
        <v>150.24900000000002</v>
      </c>
      <c r="E159" s="116">
        <v>195.58275000000003</v>
      </c>
      <c r="F159" s="161">
        <v>221.49</v>
      </c>
      <c r="G159" s="116" t="e">
        <v>#N/A</v>
      </c>
      <c r="H159" s="117">
        <v>64.515000000000001</v>
      </c>
      <c r="I159" s="117">
        <v>84.75500000000001</v>
      </c>
      <c r="J159" s="117">
        <v>113.85</v>
      </c>
      <c r="K159" s="117">
        <v>136.62</v>
      </c>
      <c r="L159" s="117">
        <v>159.38999999999999</v>
      </c>
      <c r="M159" s="117">
        <v>61.641465600000018</v>
      </c>
      <c r="N159" s="117">
        <v>75.650889600000014</v>
      </c>
      <c r="O159" s="117">
        <v>89.660313600000009</v>
      </c>
      <c r="P159" s="117">
        <v>106.47162240000003</v>
      </c>
      <c r="Q159" s="117">
        <v>123.28293120000004</v>
      </c>
      <c r="R159" s="117">
        <v>89.25</v>
      </c>
      <c r="S159" s="117">
        <v>123.9</v>
      </c>
      <c r="T159" s="117">
        <v>145.95000000000002</v>
      </c>
      <c r="U159" s="117">
        <v>169.05</v>
      </c>
      <c r="V159" s="117" t="e">
        <v>#N/A</v>
      </c>
      <c r="W159" s="118">
        <v>110.8863525</v>
      </c>
      <c r="X159" s="118">
        <v>179.61231749999999</v>
      </c>
      <c r="Y159" s="118">
        <v>220.21840500000002</v>
      </c>
      <c r="Z159" s="118">
        <v>260.82449250000002</v>
      </c>
      <c r="AA159" s="118" t="e">
        <v>#N/A</v>
      </c>
      <c r="AC159" s="122" t="s">
        <v>183</v>
      </c>
      <c r="AD159" s="127" t="s">
        <v>417</v>
      </c>
      <c r="AE159" s="116">
        <v>98.439000000000007</v>
      </c>
      <c r="AF159" s="117">
        <v>64.515000000000001</v>
      </c>
      <c r="AG159" s="117">
        <v>149.41891261440003</v>
      </c>
      <c r="AH159" s="117">
        <v>86.100000000000009</v>
      </c>
      <c r="AI159" s="118">
        <v>132.25797750000001</v>
      </c>
      <c r="AJ159" s="116">
        <v>150.24900000000002</v>
      </c>
      <c r="AK159" s="117">
        <v>84.75500000000001</v>
      </c>
      <c r="AL159" s="117">
        <v>204.20584723968003</v>
      </c>
      <c r="AM159" s="117">
        <v>119.7</v>
      </c>
      <c r="AN159" s="118">
        <v>189.05469000000005</v>
      </c>
      <c r="AO159" s="116">
        <v>195.58275000000003</v>
      </c>
      <c r="AP159" s="117">
        <v>113.85</v>
      </c>
      <c r="AQ159" s="117">
        <v>245.60733760992005</v>
      </c>
      <c r="AR159" s="117">
        <v>142.80000000000001</v>
      </c>
      <c r="AS159" s="118">
        <v>225.12740250000002</v>
      </c>
      <c r="AT159" s="116">
        <v>240.91650000000001</v>
      </c>
      <c r="AU159" s="117">
        <v>136.62</v>
      </c>
      <c r="AV159" s="117">
        <v>287.32011738144007</v>
      </c>
      <c r="AW159" s="117">
        <v>165.9</v>
      </c>
      <c r="AX159" s="118">
        <v>261.20011499999998</v>
      </c>
      <c r="AY159" s="116">
        <v>275.88825000000003</v>
      </c>
      <c r="AZ159" s="117">
        <v>159.38999999999999</v>
      </c>
      <c r="BA159" s="117">
        <v>341.17318380288009</v>
      </c>
      <c r="BB159" s="117">
        <v>189</v>
      </c>
      <c r="BC159" s="118">
        <v>299.85037500000004</v>
      </c>
      <c r="BD159" s="116">
        <v>314.74575000000004</v>
      </c>
      <c r="BE159" s="117">
        <v>180.89500000000001</v>
      </c>
      <c r="BF159" s="117">
        <v>377.59404375264006</v>
      </c>
      <c r="BG159" s="117">
        <v>207.9</v>
      </c>
      <c r="BH159" s="118">
        <v>318.56673749999999</v>
      </c>
      <c r="BI159" s="116">
        <v>354.57468750000004</v>
      </c>
      <c r="BJ159" s="117">
        <v>204.93</v>
      </c>
      <c r="BK159" s="117">
        <v>414.63748250496013</v>
      </c>
      <c r="BL159" s="117">
        <v>226.8</v>
      </c>
      <c r="BM159" s="118">
        <v>337.28309999999999</v>
      </c>
      <c r="BN159" s="116">
        <v>394.40362500000003</v>
      </c>
      <c r="BO159" s="117">
        <v>227.7</v>
      </c>
      <c r="BP159" s="117">
        <v>451.68092125728015</v>
      </c>
      <c r="BQ159" s="117">
        <v>245.70000000000002</v>
      </c>
      <c r="BR159" s="118">
        <v>356.01241500000003</v>
      </c>
      <c r="BS159" s="116">
        <v>434.23256250000003</v>
      </c>
      <c r="BT159" s="117">
        <v>249.20500000000001</v>
      </c>
      <c r="BU159" s="117">
        <v>488.41307060832003</v>
      </c>
      <c r="BV159" s="117">
        <v>264.60000000000002</v>
      </c>
      <c r="BW159" s="118">
        <v>374.72877750000004</v>
      </c>
      <c r="BX159" s="116">
        <v>474.06150000000002</v>
      </c>
      <c r="BY159" s="117">
        <v>270.71000000000004</v>
      </c>
      <c r="BZ159" s="117">
        <v>525.4565093606401</v>
      </c>
      <c r="CA159" s="117">
        <v>282.45</v>
      </c>
      <c r="CB159" s="118">
        <v>393.45809250000002</v>
      </c>
      <c r="CC159" s="116">
        <v>525.87150000000008</v>
      </c>
      <c r="CD159" s="117">
        <v>368.7475</v>
      </c>
      <c r="CE159" s="117">
        <v>547.55805685152006</v>
      </c>
      <c r="CF159" s="117">
        <v>358.05</v>
      </c>
      <c r="CG159" s="118">
        <v>412.17445500000008</v>
      </c>
      <c r="CH159" s="116">
        <v>577.68150000000003</v>
      </c>
      <c r="CI159" s="117">
        <v>402.27000000000004</v>
      </c>
      <c r="CJ159" s="117">
        <v>569.97089374368011</v>
      </c>
      <c r="CK159" s="117">
        <v>358.05</v>
      </c>
      <c r="CL159" s="118">
        <v>430.89081750000003</v>
      </c>
      <c r="CM159" s="116">
        <v>600.69809250000003</v>
      </c>
      <c r="CN159" s="117">
        <v>435.79249999999996</v>
      </c>
      <c r="CO159" s="117">
        <v>592.69502003712012</v>
      </c>
      <c r="CP159" s="117">
        <v>406.35</v>
      </c>
      <c r="CQ159" s="118">
        <v>449.62013250000001</v>
      </c>
      <c r="CR159" s="116">
        <v>623.71468500000015</v>
      </c>
      <c r="CS159" s="117">
        <v>469.315</v>
      </c>
      <c r="CT159" s="117">
        <v>615.41914633056001</v>
      </c>
      <c r="CU159" s="117">
        <v>406.35</v>
      </c>
      <c r="CV159" s="118">
        <v>468.33649500000001</v>
      </c>
      <c r="CW159" s="116">
        <v>646.73127750000015</v>
      </c>
      <c r="CX159" s="117">
        <v>502.83749999999998</v>
      </c>
      <c r="CY159" s="117">
        <v>637.83198322272017</v>
      </c>
      <c r="CZ159" s="117">
        <v>453.6</v>
      </c>
      <c r="DA159" s="118">
        <v>487.06581000000006</v>
      </c>
      <c r="DB159" s="116">
        <v>669.74787000000015</v>
      </c>
      <c r="DC159" s="117">
        <v>536.36</v>
      </c>
      <c r="DD159" s="117">
        <v>660.86739891744003</v>
      </c>
      <c r="DE159" s="117">
        <v>453.6</v>
      </c>
      <c r="DF159" s="118">
        <v>505.78217250000006</v>
      </c>
      <c r="DG159" s="116">
        <v>692.76446250000004</v>
      </c>
      <c r="DH159" s="117">
        <v>569.88249999999994</v>
      </c>
      <c r="DI159" s="117">
        <v>683.28023580960007</v>
      </c>
      <c r="DJ159" s="117">
        <v>501.90000000000003</v>
      </c>
      <c r="DK159" s="118">
        <v>524.49853500000006</v>
      </c>
      <c r="DL159" s="116">
        <v>715.78105500000004</v>
      </c>
      <c r="DM159" s="117">
        <v>603.40499999999997</v>
      </c>
      <c r="DN159" s="117">
        <v>704.75920449792</v>
      </c>
      <c r="DO159" s="117">
        <v>501.90000000000003</v>
      </c>
      <c r="DP159" s="118">
        <v>543.22784999999999</v>
      </c>
      <c r="DQ159" s="116">
        <v>738.79764750000004</v>
      </c>
      <c r="DR159" s="117">
        <v>636.92750000000001</v>
      </c>
      <c r="DS159" s="117">
        <v>728.41719899520012</v>
      </c>
      <c r="DT159" s="117">
        <v>549.15</v>
      </c>
      <c r="DU159" s="118">
        <v>561.94421250000005</v>
      </c>
      <c r="DV159" s="116">
        <v>761.81424000000004</v>
      </c>
      <c r="DW159" s="117">
        <v>670.45</v>
      </c>
      <c r="DX159" s="117">
        <v>751.14132528864002</v>
      </c>
      <c r="DY159" s="117">
        <v>549.15</v>
      </c>
      <c r="DZ159" s="118">
        <v>580.67352750000009</v>
      </c>
      <c r="EA159" s="116">
        <v>774.11911500000008</v>
      </c>
      <c r="EB159" s="117">
        <v>677.40750000000003</v>
      </c>
      <c r="EC159" s="117">
        <v>775.42189858847996</v>
      </c>
      <c r="ED159" s="117">
        <v>599.55000000000007</v>
      </c>
      <c r="EE159" s="118">
        <v>599.38989000000004</v>
      </c>
      <c r="EF159" s="116">
        <v>786.42399</v>
      </c>
      <c r="EG159" s="117">
        <v>709.66500000000008</v>
      </c>
      <c r="EH159" s="117">
        <v>775.42189858847996</v>
      </c>
      <c r="EI159" s="117">
        <v>599.55000000000007</v>
      </c>
      <c r="EJ159" s="118">
        <v>618.10625249999998</v>
      </c>
      <c r="EK159" s="116">
        <v>798.72886499999993</v>
      </c>
      <c r="EL159" s="117">
        <v>741.92250000000001</v>
      </c>
      <c r="EM159" s="117">
        <v>800.63634009216025</v>
      </c>
      <c r="EN159" s="117">
        <v>673.05000000000007</v>
      </c>
      <c r="EO159" s="118">
        <v>636.83556750000002</v>
      </c>
      <c r="EP159" s="116">
        <v>811.03374000000008</v>
      </c>
      <c r="EQ159" s="117">
        <v>774.18000000000006</v>
      </c>
      <c r="ER159" s="117">
        <v>800.63634009216025</v>
      </c>
      <c r="ES159" s="117">
        <v>673.05000000000007</v>
      </c>
      <c r="ET159" s="118">
        <v>655.55193000000008</v>
      </c>
      <c r="EU159" s="116">
        <v>823.338615</v>
      </c>
      <c r="EV159" s="117">
        <v>806.43750000000011</v>
      </c>
      <c r="EW159" s="117">
        <v>825.53949219456013</v>
      </c>
      <c r="EX159" s="117">
        <v>745.5</v>
      </c>
      <c r="EY159" s="118">
        <v>674.28124500000013</v>
      </c>
      <c r="EZ159" s="116">
        <v>835.64349000000004</v>
      </c>
      <c r="FA159" s="117">
        <v>838.69499999999994</v>
      </c>
      <c r="FB159" s="117">
        <v>825.53949219456013</v>
      </c>
      <c r="FC159" s="117">
        <v>745.5</v>
      </c>
      <c r="FD159" s="118">
        <v>692.99760749999996</v>
      </c>
      <c r="FE159" s="116">
        <v>847.94836499999997</v>
      </c>
      <c r="FF159" s="117">
        <v>870.9525000000001</v>
      </c>
      <c r="FG159" s="117">
        <v>849.82006549440007</v>
      </c>
      <c r="FH159" s="117">
        <v>819</v>
      </c>
      <c r="FI159" s="118">
        <v>711.71397000000002</v>
      </c>
      <c r="FJ159" s="116">
        <v>860.25324000000001</v>
      </c>
      <c r="FK159" s="117">
        <v>903.20999999999992</v>
      </c>
      <c r="FL159" s="117">
        <v>849.82006549440007</v>
      </c>
      <c r="FM159" s="117">
        <v>819</v>
      </c>
      <c r="FN159" s="118">
        <v>730.44328500000006</v>
      </c>
      <c r="FO159" s="116">
        <v>872.55811500000004</v>
      </c>
      <c r="FP159" s="117">
        <v>935.46749999999997</v>
      </c>
      <c r="FQ159" s="117">
        <v>874.72321759680028</v>
      </c>
      <c r="FR159" s="117">
        <v>892.5</v>
      </c>
      <c r="FS159" s="118">
        <v>749.15964750000001</v>
      </c>
      <c r="FT159" s="116">
        <v>884.86299000000008</v>
      </c>
      <c r="FU159" s="117">
        <v>967.72499999999991</v>
      </c>
      <c r="FV159" s="117">
        <v>874.72321759680028</v>
      </c>
      <c r="FW159" s="117">
        <v>892.5</v>
      </c>
      <c r="FX159" s="118">
        <v>767.88896250000005</v>
      </c>
      <c r="FY159" s="116">
        <v>897.16786500000001</v>
      </c>
      <c r="FZ159" s="117">
        <v>999.98249999999996</v>
      </c>
      <c r="GA159" s="117">
        <v>899.3150802979203</v>
      </c>
      <c r="GB159" s="117">
        <v>971.25</v>
      </c>
      <c r="GC159" s="118">
        <v>786.60532499999999</v>
      </c>
      <c r="GD159" s="116">
        <v>909.47273999999993</v>
      </c>
      <c r="GE159" s="117">
        <v>1032.24</v>
      </c>
      <c r="GF159" s="117">
        <v>899.3150802979203</v>
      </c>
      <c r="GG159" s="117">
        <v>971.25</v>
      </c>
      <c r="GH159" s="118">
        <v>805.32168750000005</v>
      </c>
      <c r="GI159" s="116">
        <v>921.77761500000008</v>
      </c>
      <c r="GJ159" s="117">
        <v>1064.4974999999999</v>
      </c>
      <c r="GK159" s="117">
        <v>924.52952180160003</v>
      </c>
      <c r="GL159" s="117">
        <v>1050</v>
      </c>
      <c r="GM159" s="118">
        <v>824.0510025000001</v>
      </c>
      <c r="GN159" s="116">
        <v>934.08249000000001</v>
      </c>
      <c r="GO159" s="117">
        <v>1096.7550000000001</v>
      </c>
      <c r="GP159" s="117">
        <v>924.52952180160003</v>
      </c>
      <c r="GQ159" s="117">
        <v>1050</v>
      </c>
      <c r="GR159" s="118">
        <v>842.76736500000004</v>
      </c>
      <c r="GS159" s="116">
        <v>946.38736500000005</v>
      </c>
      <c r="GT159" s="117">
        <v>1129.0125</v>
      </c>
      <c r="GU159" s="117">
        <v>949.74396330528032</v>
      </c>
      <c r="GV159" s="117">
        <v>1128.75</v>
      </c>
      <c r="GW159" s="118">
        <v>861.49668000000008</v>
      </c>
      <c r="GX159" s="116">
        <v>958.69223999999997</v>
      </c>
      <c r="GY159" s="117">
        <v>1161.27</v>
      </c>
      <c r="GZ159" s="117">
        <v>949.74396330528032</v>
      </c>
      <c r="HA159" s="117">
        <v>1128.75</v>
      </c>
      <c r="HB159" s="118">
        <v>880.21304250000014</v>
      </c>
      <c r="HC159" s="116">
        <v>970.99711500000012</v>
      </c>
      <c r="HD159" s="117">
        <v>1193.5274999999999</v>
      </c>
      <c r="HE159" s="117">
        <v>974.02453660512015</v>
      </c>
      <c r="HF159" s="117">
        <v>1207.5</v>
      </c>
      <c r="HG159" s="118">
        <v>898.92940499999997</v>
      </c>
      <c r="HH159" s="116">
        <v>983.30199000000005</v>
      </c>
      <c r="HI159" s="117">
        <v>1225.7850000000001</v>
      </c>
      <c r="HJ159" s="117">
        <v>974.02453660512015</v>
      </c>
      <c r="HK159" s="117">
        <v>1207.5</v>
      </c>
      <c r="HL159" s="118">
        <v>917.65872000000002</v>
      </c>
      <c r="HM159" s="116">
        <v>995.60686499999997</v>
      </c>
      <c r="HN159" s="117">
        <v>1258.0425</v>
      </c>
      <c r="HO159" s="117">
        <v>998.92768870752025</v>
      </c>
      <c r="HP159" s="117">
        <v>1286.25</v>
      </c>
      <c r="HQ159" s="118">
        <v>936.37508249999996</v>
      </c>
      <c r="HR159" s="116">
        <v>1007.91174</v>
      </c>
      <c r="HS159" s="117">
        <v>1290.3000000000002</v>
      </c>
      <c r="HT159" s="117">
        <v>998.92768870752025</v>
      </c>
      <c r="HU159" s="117">
        <v>1286.25</v>
      </c>
      <c r="HV159" s="118">
        <v>955.1043975</v>
      </c>
      <c r="HW159" s="116">
        <v>1019.5689900000001</v>
      </c>
      <c r="HX159" s="117">
        <v>1270.6925000000001</v>
      </c>
      <c r="HY159" s="117">
        <v>1023.8308408099205</v>
      </c>
      <c r="HZ159" s="117">
        <v>1365</v>
      </c>
      <c r="IA159" s="118">
        <v>973.82076000000006</v>
      </c>
      <c r="IB159" s="116">
        <v>1031.22624</v>
      </c>
      <c r="IC159" s="117">
        <v>1301.6849999999999</v>
      </c>
      <c r="ID159" s="117">
        <v>1023.8308408099205</v>
      </c>
      <c r="IE159" s="117">
        <v>1365</v>
      </c>
      <c r="IF159" s="118">
        <v>992.53712250000001</v>
      </c>
      <c r="IG159" s="116">
        <v>1042.8834899999999</v>
      </c>
      <c r="IH159" s="117">
        <v>1332.6775</v>
      </c>
      <c r="II159" s="117">
        <v>1047.8001247084801</v>
      </c>
      <c r="IJ159" s="117">
        <v>1443.75</v>
      </c>
      <c r="IK159" s="118">
        <v>1011.2664375000001</v>
      </c>
      <c r="IL159" s="116">
        <v>1054.5407399999999</v>
      </c>
      <c r="IM159" s="117">
        <v>1363.6699999999998</v>
      </c>
      <c r="IN159" s="117">
        <v>1047.8001247084801</v>
      </c>
      <c r="IO159" s="117">
        <v>1443.75</v>
      </c>
      <c r="IP159" s="118">
        <v>1029.9828000000002</v>
      </c>
      <c r="IQ159" s="116">
        <v>1066.1979900000001</v>
      </c>
      <c r="IR159" s="117">
        <v>1394.6625000000001</v>
      </c>
      <c r="IS159" s="117">
        <v>1073.0145662121602</v>
      </c>
      <c r="IT159" s="117">
        <v>1521.45</v>
      </c>
      <c r="IU159" s="118">
        <v>1048.6991625000001</v>
      </c>
      <c r="IV159" s="116">
        <v>1077.8552400000001</v>
      </c>
      <c r="IW159" s="117">
        <v>1425.655</v>
      </c>
      <c r="IX159" s="117">
        <v>1073.0145662121602</v>
      </c>
      <c r="IY159" s="117">
        <v>1521.45</v>
      </c>
      <c r="IZ159" s="118">
        <v>1067.4284775000001</v>
      </c>
      <c r="JA159" s="116">
        <v>1089.5124900000001</v>
      </c>
      <c r="JB159" s="117">
        <v>1456.6475</v>
      </c>
      <c r="JC159" s="117">
        <v>1096.6725607094402</v>
      </c>
      <c r="JD159" s="117">
        <v>1600.2</v>
      </c>
      <c r="JE159" s="118">
        <v>1086.1448399999999</v>
      </c>
      <c r="JF159" s="116">
        <v>1101.16974</v>
      </c>
      <c r="JG159" s="117">
        <v>1487.6399999999999</v>
      </c>
      <c r="JH159" s="117">
        <v>1096.6725607094402</v>
      </c>
      <c r="JI159" s="117">
        <v>1600.2</v>
      </c>
      <c r="JJ159" s="118">
        <v>1104.8741550000002</v>
      </c>
      <c r="JK159" s="116">
        <v>1112.82699</v>
      </c>
      <c r="JL159" s="117">
        <v>1518.6324999999999</v>
      </c>
      <c r="JM159" s="117">
        <v>1120.9531340092801</v>
      </c>
      <c r="JN159" s="117">
        <v>1678.95</v>
      </c>
      <c r="JO159" s="118">
        <v>1123.5905175</v>
      </c>
      <c r="JP159" s="116">
        <v>1124.48424</v>
      </c>
      <c r="JQ159" s="117">
        <v>1549.6250000000002</v>
      </c>
      <c r="JR159" s="117">
        <v>1120.9531340092801</v>
      </c>
      <c r="JS159" s="117">
        <v>1678.95</v>
      </c>
      <c r="JT159" s="118">
        <v>1142.3068799999999</v>
      </c>
      <c r="JU159" s="116">
        <v>1137.4367400000001</v>
      </c>
      <c r="JV159" s="117">
        <v>1580.6175000000001</v>
      </c>
      <c r="JW159" s="117">
        <v>1145.2337073091201</v>
      </c>
      <c r="JX159" s="117">
        <v>1757.7</v>
      </c>
      <c r="JY159" s="118">
        <v>1161.0361950000001</v>
      </c>
      <c r="JZ159" s="116">
        <v>1150.38924</v>
      </c>
      <c r="KA159" s="117">
        <v>1611.6100000000001</v>
      </c>
      <c r="KB159" s="117">
        <v>1145.2337073091201</v>
      </c>
      <c r="KC159" s="117">
        <v>1757.7</v>
      </c>
      <c r="KD159" s="118">
        <v>1179.7525575</v>
      </c>
      <c r="KE159" s="116">
        <v>1163.3417400000001</v>
      </c>
      <c r="KF159" s="117">
        <v>1642.6025</v>
      </c>
      <c r="KG159" s="117">
        <v>1169.20299120768</v>
      </c>
      <c r="KH159" s="117">
        <v>1836.45</v>
      </c>
      <c r="KI159" s="118">
        <v>1198.4818725</v>
      </c>
      <c r="KJ159" s="116">
        <v>1176.2942399999999</v>
      </c>
      <c r="KK159" s="117">
        <v>1673.595</v>
      </c>
      <c r="KL159" s="117">
        <v>1169.20299120768</v>
      </c>
      <c r="KM159" s="117">
        <v>1836.45</v>
      </c>
      <c r="KN159" s="118">
        <v>1217.1982350000001</v>
      </c>
      <c r="KO159" s="116">
        <v>1189.24674</v>
      </c>
      <c r="KP159" s="117">
        <v>1704.5874999999999</v>
      </c>
      <c r="KQ159" s="117">
        <v>1194.1061433100801</v>
      </c>
      <c r="KR159" s="117">
        <v>1914.15</v>
      </c>
      <c r="KS159" s="118">
        <v>1235.9145975000001</v>
      </c>
      <c r="KT159" s="116">
        <v>1202.1992400000001</v>
      </c>
      <c r="KU159" s="117">
        <v>1735.5800000000002</v>
      </c>
      <c r="KV159" s="117">
        <v>1194.1061433100801</v>
      </c>
      <c r="KW159" s="117">
        <v>1914.15</v>
      </c>
      <c r="KX159" s="118">
        <v>1254.6439124999999</v>
      </c>
      <c r="KY159" s="116">
        <v>1215.15174</v>
      </c>
      <c r="KZ159" s="117">
        <v>1766.5725</v>
      </c>
      <c r="LA159" s="117">
        <v>1218.6980060112001</v>
      </c>
      <c r="LB159" s="117">
        <v>1992.9</v>
      </c>
      <c r="LC159" s="118">
        <v>1273.360275</v>
      </c>
      <c r="LD159" s="116">
        <v>1228.1042400000001</v>
      </c>
      <c r="LE159" s="117">
        <v>1797.5650000000001</v>
      </c>
      <c r="LF159" s="117">
        <v>1218.6980060112001</v>
      </c>
      <c r="LG159" s="117">
        <v>1992.9</v>
      </c>
      <c r="LH159" s="118">
        <v>1292.08959</v>
      </c>
      <c r="LI159" s="116">
        <v>1241.05674</v>
      </c>
      <c r="LJ159" s="117">
        <v>1828.5574999999999</v>
      </c>
      <c r="LK159" s="117">
        <v>1243.2898687123202</v>
      </c>
      <c r="LL159" s="117">
        <v>2071.65</v>
      </c>
      <c r="LM159" s="118">
        <v>1310.8059525000001</v>
      </c>
      <c r="LN159" s="116">
        <v>1254.0092400000001</v>
      </c>
      <c r="LO159" s="117">
        <v>1859.55</v>
      </c>
      <c r="LP159" s="117">
        <v>1243.2898687123202</v>
      </c>
      <c r="LQ159" s="117">
        <v>2071.65</v>
      </c>
      <c r="LR159" s="118">
        <v>1329.5352675000001</v>
      </c>
    </row>
    <row r="160" spans="1:330" ht="56">
      <c r="A160" s="122" t="s">
        <v>539</v>
      </c>
      <c r="B160" s="127" t="s">
        <v>373</v>
      </c>
      <c r="C160" s="116">
        <v>123.04875000000001</v>
      </c>
      <c r="D160" s="116">
        <v>177.44925000000001</v>
      </c>
      <c r="E160" s="116">
        <v>198.17325000000002</v>
      </c>
      <c r="F160" s="161">
        <v>231.85</v>
      </c>
      <c r="G160" s="116" t="e">
        <v>#N/A</v>
      </c>
      <c r="H160" s="117">
        <v>0</v>
      </c>
      <c r="I160" s="117">
        <v>0</v>
      </c>
      <c r="J160" s="117">
        <v>0</v>
      </c>
      <c r="K160" s="117">
        <v>0</v>
      </c>
      <c r="L160" s="117">
        <v>0</v>
      </c>
      <c r="M160" s="117">
        <v>89.660313600000009</v>
      </c>
      <c r="N160" s="117">
        <v>103.66973760000002</v>
      </c>
      <c r="O160" s="117">
        <v>117.6791616</v>
      </c>
      <c r="P160" s="117">
        <v>134.49047040000002</v>
      </c>
      <c r="Q160" s="117">
        <v>151.30177920000003</v>
      </c>
      <c r="R160" s="117">
        <v>89.25</v>
      </c>
      <c r="S160" s="117">
        <v>123.9</v>
      </c>
      <c r="T160" s="117">
        <v>145.95000000000002</v>
      </c>
      <c r="U160" s="117">
        <v>169.05</v>
      </c>
      <c r="V160" s="117" t="e">
        <v>#N/A</v>
      </c>
      <c r="W160" s="118">
        <v>110.8863525</v>
      </c>
      <c r="X160" s="118">
        <v>179.61231749999999</v>
      </c>
      <c r="Y160" s="118">
        <v>220.21840500000002</v>
      </c>
      <c r="Z160" s="118">
        <v>260.82449250000002</v>
      </c>
      <c r="AA160" s="118" t="e">
        <v>#N/A</v>
      </c>
      <c r="AC160" s="122" t="s">
        <v>539</v>
      </c>
      <c r="AD160" s="127" t="s">
        <v>373</v>
      </c>
      <c r="AE160" s="116">
        <v>123.04875000000001</v>
      </c>
      <c r="AF160" s="117">
        <v>0</v>
      </c>
      <c r="AG160" s="117">
        <v>181.17043154496002</v>
      </c>
      <c r="AH160" s="117">
        <v>86.100000000000009</v>
      </c>
      <c r="AI160" s="118">
        <v>132.25797750000001</v>
      </c>
      <c r="AJ160" s="116">
        <v>177.44925000000001</v>
      </c>
      <c r="AK160" s="117">
        <v>0</v>
      </c>
      <c r="AL160" s="117">
        <v>247.16378461632004</v>
      </c>
      <c r="AM160" s="117">
        <v>119.7</v>
      </c>
      <c r="AN160" s="118">
        <v>189.05469000000005</v>
      </c>
      <c r="AO160" s="116">
        <v>198.17325000000002</v>
      </c>
      <c r="AP160" s="117">
        <v>0</v>
      </c>
      <c r="AQ160" s="117">
        <v>297.59266762368003</v>
      </c>
      <c r="AR160" s="117">
        <v>142.80000000000001</v>
      </c>
      <c r="AS160" s="118">
        <v>225.12740250000002</v>
      </c>
      <c r="AT160" s="116">
        <v>218.89725000000001</v>
      </c>
      <c r="AU160" s="117">
        <v>0</v>
      </c>
      <c r="AV160" s="117">
        <v>348.02155063103999</v>
      </c>
      <c r="AW160" s="117">
        <v>165.9</v>
      </c>
      <c r="AX160" s="118">
        <v>261.20011499999998</v>
      </c>
      <c r="AY160" s="116">
        <v>240.91650000000001</v>
      </c>
      <c r="AZ160" s="117">
        <v>0</v>
      </c>
      <c r="BA160" s="117">
        <v>413.08103549856003</v>
      </c>
      <c r="BB160" s="117">
        <v>189</v>
      </c>
      <c r="BC160" s="118">
        <v>299.85037500000004</v>
      </c>
      <c r="BD160" s="116">
        <v>262.93575000000004</v>
      </c>
      <c r="BE160" s="117">
        <v>0</v>
      </c>
      <c r="BF160" s="117">
        <v>457.28413048032013</v>
      </c>
      <c r="BG160" s="117">
        <v>207.9</v>
      </c>
      <c r="BH160" s="118">
        <v>318.56673749999999</v>
      </c>
      <c r="BI160" s="116">
        <v>285.92643750000002</v>
      </c>
      <c r="BJ160" s="117">
        <v>0</v>
      </c>
      <c r="BK160" s="117">
        <v>501.79851486336014</v>
      </c>
      <c r="BL160" s="117">
        <v>226.8</v>
      </c>
      <c r="BM160" s="118">
        <v>337.28309999999999</v>
      </c>
      <c r="BN160" s="116">
        <v>308.91712500000006</v>
      </c>
      <c r="BO160" s="117">
        <v>0</v>
      </c>
      <c r="BP160" s="117">
        <v>546.62418864768006</v>
      </c>
      <c r="BQ160" s="117">
        <v>245.70000000000002</v>
      </c>
      <c r="BR160" s="118">
        <v>356.01241500000003</v>
      </c>
      <c r="BS160" s="116">
        <v>331.90781250000003</v>
      </c>
      <c r="BT160" s="117">
        <v>0</v>
      </c>
      <c r="BU160" s="117">
        <v>591.44986243200015</v>
      </c>
      <c r="BV160" s="117">
        <v>264.60000000000002</v>
      </c>
      <c r="BW160" s="118">
        <v>374.72877750000004</v>
      </c>
      <c r="BX160" s="116">
        <v>354.89850000000001</v>
      </c>
      <c r="BY160" s="117">
        <v>0</v>
      </c>
      <c r="BZ160" s="117">
        <v>635.96424681504004</v>
      </c>
      <c r="CA160" s="117">
        <v>282.45</v>
      </c>
      <c r="CB160" s="118">
        <v>393.45809250000002</v>
      </c>
      <c r="CC160" s="116">
        <v>484.42350000000005</v>
      </c>
      <c r="CD160" s="117">
        <v>0</v>
      </c>
      <c r="CE160" s="117">
        <v>663.04642472640012</v>
      </c>
      <c r="CF160" s="117">
        <v>358.05</v>
      </c>
      <c r="CG160" s="118">
        <v>412.17445500000008</v>
      </c>
      <c r="CH160" s="116">
        <v>613.94850000000008</v>
      </c>
      <c r="CI160" s="117">
        <v>0</v>
      </c>
      <c r="CJ160" s="117">
        <v>689.81731323648012</v>
      </c>
      <c r="CK160" s="117">
        <v>358.05</v>
      </c>
      <c r="CL160" s="118">
        <v>430.89081750000003</v>
      </c>
      <c r="CM160" s="116">
        <v>635.96775000000014</v>
      </c>
      <c r="CN160" s="117">
        <v>0</v>
      </c>
      <c r="CO160" s="117">
        <v>717.52206995040024</v>
      </c>
      <c r="CP160" s="117">
        <v>406.35</v>
      </c>
      <c r="CQ160" s="118">
        <v>449.62013250000001</v>
      </c>
      <c r="CR160" s="116">
        <v>657.98699999999997</v>
      </c>
      <c r="CS160" s="117">
        <v>0</v>
      </c>
      <c r="CT160" s="117">
        <v>744.91553726304016</v>
      </c>
      <c r="CU160" s="117">
        <v>406.35</v>
      </c>
      <c r="CV160" s="118">
        <v>468.33649500000001</v>
      </c>
      <c r="CW160" s="116">
        <v>680.00625000000002</v>
      </c>
      <c r="CX160" s="117">
        <v>0</v>
      </c>
      <c r="CY160" s="117">
        <v>772.30900457568021</v>
      </c>
      <c r="CZ160" s="117">
        <v>453.6</v>
      </c>
      <c r="DA160" s="118">
        <v>487.06581000000006</v>
      </c>
      <c r="DB160" s="116">
        <v>702.02550000000008</v>
      </c>
      <c r="DC160" s="117">
        <v>0</v>
      </c>
      <c r="DD160" s="117">
        <v>800.01376128959998</v>
      </c>
      <c r="DE160" s="117">
        <v>453.6</v>
      </c>
      <c r="DF160" s="118">
        <v>505.78217250000006</v>
      </c>
      <c r="DG160" s="116">
        <v>724.04475000000002</v>
      </c>
      <c r="DH160" s="117">
        <v>0</v>
      </c>
      <c r="DI160" s="117">
        <v>826.78464979968021</v>
      </c>
      <c r="DJ160" s="117">
        <v>501.90000000000003</v>
      </c>
      <c r="DK160" s="118">
        <v>524.49853500000006</v>
      </c>
      <c r="DL160" s="116">
        <v>746.06400000000008</v>
      </c>
      <c r="DM160" s="117">
        <v>0</v>
      </c>
      <c r="DN160" s="117">
        <v>853.24424890848024</v>
      </c>
      <c r="DO160" s="117">
        <v>501.90000000000003</v>
      </c>
      <c r="DP160" s="118">
        <v>543.22784999999999</v>
      </c>
      <c r="DQ160" s="116">
        <v>768.08325000000013</v>
      </c>
      <c r="DR160" s="117">
        <v>0</v>
      </c>
      <c r="DS160" s="117">
        <v>881.57158442496018</v>
      </c>
      <c r="DT160" s="117">
        <v>549.15</v>
      </c>
      <c r="DU160" s="118">
        <v>561.94421250000005</v>
      </c>
      <c r="DV160" s="116">
        <v>790.10250000000008</v>
      </c>
      <c r="DW160" s="117">
        <v>0</v>
      </c>
      <c r="DX160" s="117">
        <v>909.27634113888018</v>
      </c>
      <c r="DY160" s="117">
        <v>549.15</v>
      </c>
      <c r="DZ160" s="118">
        <v>580.67352750000009</v>
      </c>
      <c r="EA160" s="116">
        <v>803.18452500000012</v>
      </c>
      <c r="EB160" s="117">
        <v>0</v>
      </c>
      <c r="EC160" s="117">
        <v>938.53754485920012</v>
      </c>
      <c r="ED160" s="117">
        <v>599.55000000000007</v>
      </c>
      <c r="EE160" s="118">
        <v>599.38989000000004</v>
      </c>
      <c r="EF160" s="116">
        <v>816.26655000000017</v>
      </c>
      <c r="EG160" s="117">
        <v>0</v>
      </c>
      <c r="EH160" s="117">
        <v>938.53754485920012</v>
      </c>
      <c r="EI160" s="117">
        <v>599.55000000000007</v>
      </c>
      <c r="EJ160" s="118">
        <v>618.10625249999998</v>
      </c>
      <c r="EK160" s="116">
        <v>829.34857499999998</v>
      </c>
      <c r="EL160" s="117">
        <v>0</v>
      </c>
      <c r="EM160" s="117">
        <v>969.04390618464026</v>
      </c>
      <c r="EN160" s="117">
        <v>673.05000000000007</v>
      </c>
      <c r="EO160" s="118">
        <v>636.83556750000002</v>
      </c>
      <c r="EP160" s="116">
        <v>842.43060000000003</v>
      </c>
      <c r="EQ160" s="117">
        <v>0</v>
      </c>
      <c r="ER160" s="117">
        <v>969.04390618464026</v>
      </c>
      <c r="ES160" s="117">
        <v>673.05000000000007</v>
      </c>
      <c r="ET160" s="118">
        <v>655.55193000000008</v>
      </c>
      <c r="EU160" s="116">
        <v>855.51262500000007</v>
      </c>
      <c r="EV160" s="117">
        <v>0</v>
      </c>
      <c r="EW160" s="117">
        <v>998.92768870752025</v>
      </c>
      <c r="EX160" s="117">
        <v>745.5</v>
      </c>
      <c r="EY160" s="118">
        <v>674.28124500000013</v>
      </c>
      <c r="EZ160" s="116">
        <v>868.59465000000012</v>
      </c>
      <c r="FA160" s="117">
        <v>0</v>
      </c>
      <c r="FB160" s="117">
        <v>998.92768870752025</v>
      </c>
      <c r="FC160" s="117">
        <v>745.5</v>
      </c>
      <c r="FD160" s="118">
        <v>692.99760749999996</v>
      </c>
      <c r="FE160" s="116">
        <v>881.67667500000016</v>
      </c>
      <c r="FF160" s="117">
        <v>0</v>
      </c>
      <c r="FG160" s="117">
        <v>1028.50018182912</v>
      </c>
      <c r="FH160" s="117">
        <v>819</v>
      </c>
      <c r="FI160" s="118">
        <v>711.71397000000002</v>
      </c>
      <c r="FJ160" s="116">
        <v>894.75869999999998</v>
      </c>
      <c r="FK160" s="117">
        <v>0</v>
      </c>
      <c r="FL160" s="117">
        <v>1028.50018182912</v>
      </c>
      <c r="FM160" s="117">
        <v>819</v>
      </c>
      <c r="FN160" s="118">
        <v>730.44328500000006</v>
      </c>
      <c r="FO160" s="116">
        <v>907.84072500000013</v>
      </c>
      <c r="FP160" s="117">
        <v>0</v>
      </c>
      <c r="FQ160" s="117">
        <v>1058.6952537532802</v>
      </c>
      <c r="FR160" s="117">
        <v>892.5</v>
      </c>
      <c r="FS160" s="118">
        <v>749.15964750000001</v>
      </c>
      <c r="FT160" s="116">
        <v>920.92275000000006</v>
      </c>
      <c r="FU160" s="117">
        <v>0</v>
      </c>
      <c r="FV160" s="117">
        <v>1058.6952537532802</v>
      </c>
      <c r="FW160" s="117">
        <v>892.5</v>
      </c>
      <c r="FX160" s="118">
        <v>767.88896250000005</v>
      </c>
      <c r="FY160" s="116">
        <v>934.004775</v>
      </c>
      <c r="FZ160" s="117">
        <v>0</v>
      </c>
      <c r="GA160" s="117">
        <v>1088.5790362761602</v>
      </c>
      <c r="GB160" s="117">
        <v>971.25</v>
      </c>
      <c r="GC160" s="118">
        <v>786.60532499999999</v>
      </c>
      <c r="GD160" s="116">
        <v>947.08680000000015</v>
      </c>
      <c r="GE160" s="117">
        <v>0</v>
      </c>
      <c r="GF160" s="117">
        <v>1088.5790362761602</v>
      </c>
      <c r="GG160" s="117">
        <v>971.25</v>
      </c>
      <c r="GH160" s="118">
        <v>805.32168750000005</v>
      </c>
      <c r="GI160" s="116">
        <v>960.16882499999997</v>
      </c>
      <c r="GJ160" s="117">
        <v>0</v>
      </c>
      <c r="GK160" s="117">
        <v>1119.0853976016001</v>
      </c>
      <c r="GL160" s="117">
        <v>1050</v>
      </c>
      <c r="GM160" s="118">
        <v>824.0510025000001</v>
      </c>
      <c r="GN160" s="116">
        <v>973.25085000000013</v>
      </c>
      <c r="GO160" s="117">
        <v>0</v>
      </c>
      <c r="GP160" s="117">
        <v>1119.0853976016001</v>
      </c>
      <c r="GQ160" s="117">
        <v>1050</v>
      </c>
      <c r="GR160" s="118">
        <v>842.76736500000004</v>
      </c>
      <c r="GS160" s="116">
        <v>986.33287500000006</v>
      </c>
      <c r="GT160" s="117">
        <v>0</v>
      </c>
      <c r="GU160" s="117">
        <v>1149.2804695257603</v>
      </c>
      <c r="GV160" s="117">
        <v>1128.75</v>
      </c>
      <c r="GW160" s="118">
        <v>861.49668000000008</v>
      </c>
      <c r="GX160" s="116">
        <v>999.4149000000001</v>
      </c>
      <c r="GY160" s="117">
        <v>0</v>
      </c>
      <c r="GZ160" s="117">
        <v>1149.2804695257603</v>
      </c>
      <c r="HA160" s="117">
        <v>1128.75</v>
      </c>
      <c r="HB160" s="118">
        <v>880.21304250000014</v>
      </c>
      <c r="HC160" s="116">
        <v>1012.4969250000001</v>
      </c>
      <c r="HD160" s="117">
        <v>0</v>
      </c>
      <c r="HE160" s="117">
        <v>1178.8529626473601</v>
      </c>
      <c r="HF160" s="117">
        <v>1207.5</v>
      </c>
      <c r="HG160" s="118">
        <v>898.92940499999997</v>
      </c>
      <c r="HH160" s="116">
        <v>1025.5789500000001</v>
      </c>
      <c r="HI160" s="117">
        <v>0</v>
      </c>
      <c r="HJ160" s="117">
        <v>1178.8529626473601</v>
      </c>
      <c r="HK160" s="117">
        <v>1207.5</v>
      </c>
      <c r="HL160" s="118">
        <v>917.65872000000002</v>
      </c>
      <c r="HM160" s="116">
        <v>1038.660975</v>
      </c>
      <c r="HN160" s="117">
        <v>0</v>
      </c>
      <c r="HO160" s="117">
        <v>1209.04803457152</v>
      </c>
      <c r="HP160" s="117">
        <v>1286.25</v>
      </c>
      <c r="HQ160" s="118">
        <v>936.37508249999996</v>
      </c>
      <c r="HR160" s="116">
        <v>1051.7430000000002</v>
      </c>
      <c r="HS160" s="117">
        <v>0</v>
      </c>
      <c r="HT160" s="117">
        <v>1209.04803457152</v>
      </c>
      <c r="HU160" s="117">
        <v>1286.25</v>
      </c>
      <c r="HV160" s="118">
        <v>955.1043975</v>
      </c>
      <c r="HW160" s="116">
        <v>1064.6955</v>
      </c>
      <c r="HX160" s="117">
        <v>0</v>
      </c>
      <c r="HY160" s="117">
        <v>1239.2431064956804</v>
      </c>
      <c r="HZ160" s="117">
        <v>1365</v>
      </c>
      <c r="IA160" s="118">
        <v>973.82076000000006</v>
      </c>
      <c r="IB160" s="116">
        <v>1077.6480000000001</v>
      </c>
      <c r="IC160" s="117">
        <v>0</v>
      </c>
      <c r="ID160" s="117">
        <v>1239.2431064956804</v>
      </c>
      <c r="IE160" s="117">
        <v>1365</v>
      </c>
      <c r="IF160" s="118">
        <v>992.53712250000001</v>
      </c>
      <c r="IG160" s="116">
        <v>1090.6005000000002</v>
      </c>
      <c r="IH160" s="117">
        <v>0</v>
      </c>
      <c r="II160" s="117">
        <v>1267.8817314134401</v>
      </c>
      <c r="IJ160" s="117">
        <v>1443.75</v>
      </c>
      <c r="IK160" s="118">
        <v>1011.2664375000001</v>
      </c>
      <c r="IL160" s="116">
        <v>1103.5530000000001</v>
      </c>
      <c r="IM160" s="117">
        <v>0</v>
      </c>
      <c r="IN160" s="117">
        <v>1267.8817314134401</v>
      </c>
      <c r="IO160" s="117">
        <v>1443.75</v>
      </c>
      <c r="IP160" s="118">
        <v>1029.9828000000002</v>
      </c>
      <c r="IQ160" s="116">
        <v>1116.5055</v>
      </c>
      <c r="IR160" s="117">
        <v>0</v>
      </c>
      <c r="IS160" s="117">
        <v>1298.6993821401602</v>
      </c>
      <c r="IT160" s="117">
        <v>1521.45</v>
      </c>
      <c r="IU160" s="118">
        <v>1048.6991625000001</v>
      </c>
      <c r="IV160" s="116">
        <v>1129.4580000000001</v>
      </c>
      <c r="IW160" s="117">
        <v>0</v>
      </c>
      <c r="IX160" s="117">
        <v>1298.6993821401602</v>
      </c>
      <c r="IY160" s="117">
        <v>1521.45</v>
      </c>
      <c r="IZ160" s="118">
        <v>1067.4284775000001</v>
      </c>
      <c r="JA160" s="116">
        <v>1142.4105000000002</v>
      </c>
      <c r="JB160" s="117">
        <v>0</v>
      </c>
      <c r="JC160" s="117">
        <v>1327.6492964592001</v>
      </c>
      <c r="JD160" s="117">
        <v>1600.2</v>
      </c>
      <c r="JE160" s="118">
        <v>1086.1448399999999</v>
      </c>
      <c r="JF160" s="116">
        <v>1155.3630000000001</v>
      </c>
      <c r="JG160" s="117">
        <v>0</v>
      </c>
      <c r="JH160" s="117">
        <v>1327.6492964592001</v>
      </c>
      <c r="JI160" s="117">
        <v>1600.2</v>
      </c>
      <c r="JJ160" s="118">
        <v>1104.8741550000002</v>
      </c>
      <c r="JK160" s="116">
        <v>1168.3155000000002</v>
      </c>
      <c r="JL160" s="117">
        <v>0</v>
      </c>
      <c r="JM160" s="117">
        <v>1356.5992107782401</v>
      </c>
      <c r="JN160" s="117">
        <v>1678.95</v>
      </c>
      <c r="JO160" s="118">
        <v>1123.5905175</v>
      </c>
      <c r="JP160" s="116">
        <v>1181.268</v>
      </c>
      <c r="JQ160" s="117">
        <v>0</v>
      </c>
      <c r="JR160" s="117">
        <v>1356.5992107782401</v>
      </c>
      <c r="JS160" s="117">
        <v>1678.95</v>
      </c>
      <c r="JT160" s="118">
        <v>1142.3068799999999</v>
      </c>
      <c r="JU160" s="116">
        <v>1194.2205000000001</v>
      </c>
      <c r="JV160" s="117">
        <v>0</v>
      </c>
      <c r="JW160" s="117">
        <v>1385.8604144985604</v>
      </c>
      <c r="JX160" s="117">
        <v>1757.7</v>
      </c>
      <c r="JY160" s="118">
        <v>1161.0361950000001</v>
      </c>
      <c r="JZ160" s="116">
        <v>1207.1730000000002</v>
      </c>
      <c r="KA160" s="117">
        <v>0</v>
      </c>
      <c r="KB160" s="117">
        <v>1385.8604144985604</v>
      </c>
      <c r="KC160" s="117">
        <v>1757.7</v>
      </c>
      <c r="KD160" s="118">
        <v>1179.7525575</v>
      </c>
      <c r="KE160" s="116">
        <v>1220.1255000000001</v>
      </c>
      <c r="KF160" s="117">
        <v>0</v>
      </c>
      <c r="KG160" s="117">
        <v>1415.1216182188805</v>
      </c>
      <c r="KH160" s="117">
        <v>1836.45</v>
      </c>
      <c r="KI160" s="118">
        <v>1198.4818725</v>
      </c>
      <c r="KJ160" s="116">
        <v>1233.0780000000002</v>
      </c>
      <c r="KK160" s="117">
        <v>0</v>
      </c>
      <c r="KL160" s="117">
        <v>1415.1216182188805</v>
      </c>
      <c r="KM160" s="117">
        <v>1836.45</v>
      </c>
      <c r="KN160" s="118">
        <v>1217.1982350000001</v>
      </c>
      <c r="KO160" s="116">
        <v>1246.0305000000001</v>
      </c>
      <c r="KP160" s="117">
        <v>0</v>
      </c>
      <c r="KQ160" s="117">
        <v>1445.3166901430402</v>
      </c>
      <c r="KR160" s="117">
        <v>1914.15</v>
      </c>
      <c r="KS160" s="118">
        <v>1235.9145975000001</v>
      </c>
      <c r="KT160" s="116">
        <v>1258.9830000000002</v>
      </c>
      <c r="KU160" s="117">
        <v>0</v>
      </c>
      <c r="KV160" s="117">
        <v>1445.3166901430402</v>
      </c>
      <c r="KW160" s="117">
        <v>1914.15</v>
      </c>
      <c r="KX160" s="118">
        <v>1254.6439124999999</v>
      </c>
      <c r="KY160" s="116">
        <v>1271.9355000000003</v>
      </c>
      <c r="KZ160" s="117">
        <v>0</v>
      </c>
      <c r="LA160" s="117">
        <v>1474.8891832646405</v>
      </c>
      <c r="LB160" s="117">
        <v>1992.9</v>
      </c>
      <c r="LC160" s="118">
        <v>1273.360275</v>
      </c>
      <c r="LD160" s="116">
        <v>1284.8879999999999</v>
      </c>
      <c r="LE160" s="117">
        <v>0</v>
      </c>
      <c r="LF160" s="117">
        <v>1474.8891832646405</v>
      </c>
      <c r="LG160" s="117">
        <v>1992.9</v>
      </c>
      <c r="LH160" s="118">
        <v>1292.08959</v>
      </c>
      <c r="LI160" s="116">
        <v>1297.8405</v>
      </c>
      <c r="LJ160" s="117">
        <v>0</v>
      </c>
      <c r="LK160" s="117">
        <v>1504.7729657875202</v>
      </c>
      <c r="LL160" s="117">
        <v>2071.65</v>
      </c>
      <c r="LM160" s="118">
        <v>1310.8059525000001</v>
      </c>
      <c r="LN160" s="116">
        <v>1310.7929999999999</v>
      </c>
      <c r="LO160" s="117">
        <v>0</v>
      </c>
      <c r="LP160" s="117">
        <v>1504.7729657875202</v>
      </c>
      <c r="LQ160" s="117">
        <v>2071.65</v>
      </c>
      <c r="LR160" s="118">
        <v>1329.5352675000001</v>
      </c>
    </row>
    <row r="161" spans="1:330">
      <c r="A161" s="122" t="s">
        <v>185</v>
      </c>
      <c r="B161" s="127" t="s">
        <v>419</v>
      </c>
      <c r="C161" s="116">
        <v>123.04875000000001</v>
      </c>
      <c r="D161" s="116">
        <v>177.44925000000001</v>
      </c>
      <c r="E161" s="116">
        <v>198.17325000000002</v>
      </c>
      <c r="F161" s="161">
        <v>231.85</v>
      </c>
      <c r="G161" s="116" t="e">
        <v>#N/A</v>
      </c>
      <c r="H161" s="117">
        <v>0</v>
      </c>
      <c r="I161" s="117">
        <v>0</v>
      </c>
      <c r="J161" s="117">
        <v>0</v>
      </c>
      <c r="K161" s="117">
        <v>0</v>
      </c>
      <c r="L161" s="117">
        <v>0</v>
      </c>
      <c r="M161" s="117">
        <v>89.660313600000009</v>
      </c>
      <c r="N161" s="117">
        <v>103.66973760000002</v>
      </c>
      <c r="O161" s="117">
        <v>117.6791616</v>
      </c>
      <c r="P161" s="117">
        <v>134.49047040000002</v>
      </c>
      <c r="Q161" s="117">
        <v>151.30177920000003</v>
      </c>
      <c r="R161" s="117">
        <v>89.25</v>
      </c>
      <c r="S161" s="117">
        <v>123.9</v>
      </c>
      <c r="T161" s="117">
        <v>145.95000000000002</v>
      </c>
      <c r="U161" s="117">
        <v>169.05</v>
      </c>
      <c r="V161" s="117" t="e">
        <v>#N/A</v>
      </c>
      <c r="W161" s="118">
        <v>110.8863525</v>
      </c>
      <c r="X161" s="118">
        <v>179.61231749999999</v>
      </c>
      <c r="Y161" s="118">
        <v>220.21840500000002</v>
      </c>
      <c r="Z161" s="118">
        <v>260.82449250000002</v>
      </c>
      <c r="AA161" s="118" t="e">
        <v>#N/A</v>
      </c>
      <c r="AC161" s="122" t="s">
        <v>185</v>
      </c>
      <c r="AD161" s="127" t="s">
        <v>419</v>
      </c>
      <c r="AE161" s="116">
        <v>123.04875000000001</v>
      </c>
      <c r="AF161" s="117">
        <v>0</v>
      </c>
      <c r="AG161" s="117">
        <v>181.17043154496002</v>
      </c>
      <c r="AH161" s="117">
        <v>86.100000000000009</v>
      </c>
      <c r="AI161" s="118">
        <v>132.25797750000001</v>
      </c>
      <c r="AJ161" s="116">
        <v>177.44925000000001</v>
      </c>
      <c r="AK161" s="117">
        <v>0</v>
      </c>
      <c r="AL161" s="117">
        <v>247.16378461632004</v>
      </c>
      <c r="AM161" s="117">
        <v>119.7</v>
      </c>
      <c r="AN161" s="118">
        <v>189.05469000000005</v>
      </c>
      <c r="AO161" s="116">
        <v>198.17325000000002</v>
      </c>
      <c r="AP161" s="117">
        <v>0</v>
      </c>
      <c r="AQ161" s="117">
        <v>297.59266762368003</v>
      </c>
      <c r="AR161" s="117">
        <v>142.80000000000001</v>
      </c>
      <c r="AS161" s="118">
        <v>225.12740250000002</v>
      </c>
      <c r="AT161" s="116">
        <v>218.89725000000001</v>
      </c>
      <c r="AU161" s="117">
        <v>0</v>
      </c>
      <c r="AV161" s="117">
        <v>348.02155063103999</v>
      </c>
      <c r="AW161" s="117">
        <v>165.9</v>
      </c>
      <c r="AX161" s="118">
        <v>261.20011499999998</v>
      </c>
      <c r="AY161" s="116">
        <v>240.91650000000001</v>
      </c>
      <c r="AZ161" s="117">
        <v>0</v>
      </c>
      <c r="BA161" s="117">
        <v>413.08103549856003</v>
      </c>
      <c r="BB161" s="117">
        <v>189</v>
      </c>
      <c r="BC161" s="118">
        <v>299.85037500000004</v>
      </c>
      <c r="BD161" s="116">
        <v>262.93575000000004</v>
      </c>
      <c r="BE161" s="117">
        <v>0</v>
      </c>
      <c r="BF161" s="117">
        <v>457.28413048032013</v>
      </c>
      <c r="BG161" s="117">
        <v>207.9</v>
      </c>
      <c r="BH161" s="118">
        <v>318.56673749999999</v>
      </c>
      <c r="BI161" s="116">
        <v>285.92643750000002</v>
      </c>
      <c r="BJ161" s="117">
        <v>0</v>
      </c>
      <c r="BK161" s="117">
        <v>501.79851486336014</v>
      </c>
      <c r="BL161" s="117">
        <v>226.8</v>
      </c>
      <c r="BM161" s="118">
        <v>337.28309999999999</v>
      </c>
      <c r="BN161" s="116">
        <v>308.91712500000006</v>
      </c>
      <c r="BO161" s="117">
        <v>0</v>
      </c>
      <c r="BP161" s="117">
        <v>546.62418864768006</v>
      </c>
      <c r="BQ161" s="117">
        <v>245.70000000000002</v>
      </c>
      <c r="BR161" s="118">
        <v>356.01241500000003</v>
      </c>
      <c r="BS161" s="116">
        <v>331.90781250000003</v>
      </c>
      <c r="BT161" s="117">
        <v>0</v>
      </c>
      <c r="BU161" s="117">
        <v>591.44986243200015</v>
      </c>
      <c r="BV161" s="117">
        <v>264.60000000000002</v>
      </c>
      <c r="BW161" s="118">
        <v>374.72877750000004</v>
      </c>
      <c r="BX161" s="116">
        <v>354.89850000000001</v>
      </c>
      <c r="BY161" s="117">
        <v>0</v>
      </c>
      <c r="BZ161" s="117">
        <v>635.96424681504004</v>
      </c>
      <c r="CA161" s="117">
        <v>282.45</v>
      </c>
      <c r="CB161" s="118">
        <v>393.45809250000002</v>
      </c>
      <c r="CC161" s="116">
        <v>484.42350000000005</v>
      </c>
      <c r="CD161" s="117">
        <v>0</v>
      </c>
      <c r="CE161" s="117">
        <v>663.04642472640012</v>
      </c>
      <c r="CF161" s="117">
        <v>358.05</v>
      </c>
      <c r="CG161" s="118">
        <v>412.17445500000008</v>
      </c>
      <c r="CH161" s="116">
        <v>613.94850000000008</v>
      </c>
      <c r="CI161" s="117">
        <v>0</v>
      </c>
      <c r="CJ161" s="117">
        <v>689.81731323648012</v>
      </c>
      <c r="CK161" s="117">
        <v>358.05</v>
      </c>
      <c r="CL161" s="118">
        <v>430.89081750000003</v>
      </c>
      <c r="CM161" s="116">
        <v>635.96775000000014</v>
      </c>
      <c r="CN161" s="117">
        <v>0</v>
      </c>
      <c r="CO161" s="117">
        <v>717.52206995040024</v>
      </c>
      <c r="CP161" s="117">
        <v>406.35</v>
      </c>
      <c r="CQ161" s="118">
        <v>449.62013250000001</v>
      </c>
      <c r="CR161" s="116">
        <v>657.98699999999997</v>
      </c>
      <c r="CS161" s="117">
        <v>0</v>
      </c>
      <c r="CT161" s="117">
        <v>744.91553726304016</v>
      </c>
      <c r="CU161" s="117">
        <v>406.35</v>
      </c>
      <c r="CV161" s="118">
        <v>468.33649500000001</v>
      </c>
      <c r="CW161" s="116">
        <v>680.00625000000002</v>
      </c>
      <c r="CX161" s="117">
        <v>0</v>
      </c>
      <c r="CY161" s="117">
        <v>772.30900457568021</v>
      </c>
      <c r="CZ161" s="117">
        <v>453.6</v>
      </c>
      <c r="DA161" s="118">
        <v>487.06581000000006</v>
      </c>
      <c r="DB161" s="116">
        <v>702.02550000000008</v>
      </c>
      <c r="DC161" s="117">
        <v>0</v>
      </c>
      <c r="DD161" s="117">
        <v>800.01376128959998</v>
      </c>
      <c r="DE161" s="117">
        <v>453.6</v>
      </c>
      <c r="DF161" s="118">
        <v>505.78217250000006</v>
      </c>
      <c r="DG161" s="116">
        <v>724.04475000000002</v>
      </c>
      <c r="DH161" s="117">
        <v>0</v>
      </c>
      <c r="DI161" s="117">
        <v>826.78464979968021</v>
      </c>
      <c r="DJ161" s="117">
        <v>501.90000000000003</v>
      </c>
      <c r="DK161" s="118">
        <v>524.49853500000006</v>
      </c>
      <c r="DL161" s="116">
        <v>746.06400000000008</v>
      </c>
      <c r="DM161" s="117">
        <v>0</v>
      </c>
      <c r="DN161" s="117">
        <v>853.24424890848024</v>
      </c>
      <c r="DO161" s="117">
        <v>501.90000000000003</v>
      </c>
      <c r="DP161" s="118">
        <v>543.22784999999999</v>
      </c>
      <c r="DQ161" s="116">
        <v>768.08325000000013</v>
      </c>
      <c r="DR161" s="117">
        <v>0</v>
      </c>
      <c r="DS161" s="117">
        <v>881.57158442496018</v>
      </c>
      <c r="DT161" s="117">
        <v>549.15</v>
      </c>
      <c r="DU161" s="118">
        <v>561.94421250000005</v>
      </c>
      <c r="DV161" s="116">
        <v>790.10250000000008</v>
      </c>
      <c r="DW161" s="117">
        <v>0</v>
      </c>
      <c r="DX161" s="117">
        <v>909.27634113888018</v>
      </c>
      <c r="DY161" s="117">
        <v>549.15</v>
      </c>
      <c r="DZ161" s="118">
        <v>580.67352750000009</v>
      </c>
      <c r="EA161" s="116">
        <v>803.18452500000012</v>
      </c>
      <c r="EB161" s="117">
        <v>0</v>
      </c>
      <c r="EC161" s="117">
        <v>938.53754485920012</v>
      </c>
      <c r="ED161" s="117">
        <v>599.55000000000007</v>
      </c>
      <c r="EE161" s="118">
        <v>599.38989000000004</v>
      </c>
      <c r="EF161" s="116">
        <v>816.26655000000017</v>
      </c>
      <c r="EG161" s="117">
        <v>0</v>
      </c>
      <c r="EH161" s="117">
        <v>938.53754485920012</v>
      </c>
      <c r="EI161" s="117">
        <v>599.55000000000007</v>
      </c>
      <c r="EJ161" s="118">
        <v>618.10625249999998</v>
      </c>
      <c r="EK161" s="116">
        <v>829.34857499999998</v>
      </c>
      <c r="EL161" s="117">
        <v>0</v>
      </c>
      <c r="EM161" s="117">
        <v>969.04390618464026</v>
      </c>
      <c r="EN161" s="117">
        <v>673.05000000000007</v>
      </c>
      <c r="EO161" s="118">
        <v>636.83556750000002</v>
      </c>
      <c r="EP161" s="116">
        <v>842.43060000000003</v>
      </c>
      <c r="EQ161" s="117">
        <v>0</v>
      </c>
      <c r="ER161" s="117">
        <v>969.04390618464026</v>
      </c>
      <c r="ES161" s="117">
        <v>673.05000000000007</v>
      </c>
      <c r="ET161" s="118">
        <v>655.55193000000008</v>
      </c>
      <c r="EU161" s="116">
        <v>855.51262500000007</v>
      </c>
      <c r="EV161" s="117">
        <v>0</v>
      </c>
      <c r="EW161" s="117">
        <v>998.92768870752025</v>
      </c>
      <c r="EX161" s="117">
        <v>745.5</v>
      </c>
      <c r="EY161" s="118">
        <v>674.28124500000013</v>
      </c>
      <c r="EZ161" s="116">
        <v>868.59465000000012</v>
      </c>
      <c r="FA161" s="117">
        <v>0</v>
      </c>
      <c r="FB161" s="117">
        <v>998.92768870752025</v>
      </c>
      <c r="FC161" s="117">
        <v>745.5</v>
      </c>
      <c r="FD161" s="118">
        <v>692.99760749999996</v>
      </c>
      <c r="FE161" s="116">
        <v>881.67667500000016</v>
      </c>
      <c r="FF161" s="117">
        <v>0</v>
      </c>
      <c r="FG161" s="117">
        <v>1028.50018182912</v>
      </c>
      <c r="FH161" s="117">
        <v>819</v>
      </c>
      <c r="FI161" s="118">
        <v>711.71397000000002</v>
      </c>
      <c r="FJ161" s="116">
        <v>894.75869999999998</v>
      </c>
      <c r="FK161" s="117">
        <v>0</v>
      </c>
      <c r="FL161" s="117">
        <v>1028.50018182912</v>
      </c>
      <c r="FM161" s="117">
        <v>819</v>
      </c>
      <c r="FN161" s="118">
        <v>730.44328500000006</v>
      </c>
      <c r="FO161" s="116">
        <v>907.84072500000013</v>
      </c>
      <c r="FP161" s="117">
        <v>0</v>
      </c>
      <c r="FQ161" s="117">
        <v>1058.6952537532802</v>
      </c>
      <c r="FR161" s="117">
        <v>892.5</v>
      </c>
      <c r="FS161" s="118">
        <v>749.15964750000001</v>
      </c>
      <c r="FT161" s="116">
        <v>920.92275000000006</v>
      </c>
      <c r="FU161" s="117">
        <v>0</v>
      </c>
      <c r="FV161" s="117">
        <v>1058.6952537532802</v>
      </c>
      <c r="FW161" s="117">
        <v>892.5</v>
      </c>
      <c r="FX161" s="118">
        <v>767.88896250000005</v>
      </c>
      <c r="FY161" s="116">
        <v>934.004775</v>
      </c>
      <c r="FZ161" s="117">
        <v>0</v>
      </c>
      <c r="GA161" s="117">
        <v>1088.5790362761602</v>
      </c>
      <c r="GB161" s="117">
        <v>971.25</v>
      </c>
      <c r="GC161" s="118">
        <v>786.60532499999999</v>
      </c>
      <c r="GD161" s="116">
        <v>947.08680000000015</v>
      </c>
      <c r="GE161" s="117">
        <v>0</v>
      </c>
      <c r="GF161" s="117">
        <v>1088.5790362761602</v>
      </c>
      <c r="GG161" s="117">
        <v>971.25</v>
      </c>
      <c r="GH161" s="118">
        <v>805.32168750000005</v>
      </c>
      <c r="GI161" s="116">
        <v>960.16882499999997</v>
      </c>
      <c r="GJ161" s="117">
        <v>0</v>
      </c>
      <c r="GK161" s="117">
        <v>1119.0853976016001</v>
      </c>
      <c r="GL161" s="117">
        <v>1050</v>
      </c>
      <c r="GM161" s="118">
        <v>824.0510025000001</v>
      </c>
      <c r="GN161" s="116">
        <v>973.25085000000013</v>
      </c>
      <c r="GO161" s="117">
        <v>0</v>
      </c>
      <c r="GP161" s="117">
        <v>1119.0853976016001</v>
      </c>
      <c r="GQ161" s="117">
        <v>1050</v>
      </c>
      <c r="GR161" s="118">
        <v>842.76736500000004</v>
      </c>
      <c r="GS161" s="116">
        <v>986.33287500000006</v>
      </c>
      <c r="GT161" s="117">
        <v>0</v>
      </c>
      <c r="GU161" s="117">
        <v>1149.2804695257603</v>
      </c>
      <c r="GV161" s="117">
        <v>1128.75</v>
      </c>
      <c r="GW161" s="118">
        <v>861.49668000000008</v>
      </c>
      <c r="GX161" s="116">
        <v>999.4149000000001</v>
      </c>
      <c r="GY161" s="117">
        <v>0</v>
      </c>
      <c r="GZ161" s="117">
        <v>1149.2804695257603</v>
      </c>
      <c r="HA161" s="117">
        <v>1128.75</v>
      </c>
      <c r="HB161" s="118">
        <v>880.21304250000014</v>
      </c>
      <c r="HC161" s="116">
        <v>1012.4969250000001</v>
      </c>
      <c r="HD161" s="117">
        <v>0</v>
      </c>
      <c r="HE161" s="117">
        <v>1178.8529626473601</v>
      </c>
      <c r="HF161" s="117">
        <v>1207.5</v>
      </c>
      <c r="HG161" s="118">
        <v>898.92940499999997</v>
      </c>
      <c r="HH161" s="116">
        <v>1025.5789500000001</v>
      </c>
      <c r="HI161" s="117">
        <v>0</v>
      </c>
      <c r="HJ161" s="117">
        <v>1178.8529626473601</v>
      </c>
      <c r="HK161" s="117">
        <v>1207.5</v>
      </c>
      <c r="HL161" s="118">
        <v>917.65872000000002</v>
      </c>
      <c r="HM161" s="116">
        <v>1038.660975</v>
      </c>
      <c r="HN161" s="117">
        <v>0</v>
      </c>
      <c r="HO161" s="117">
        <v>1209.04803457152</v>
      </c>
      <c r="HP161" s="117">
        <v>1286.25</v>
      </c>
      <c r="HQ161" s="118">
        <v>936.37508249999996</v>
      </c>
      <c r="HR161" s="116">
        <v>1051.7430000000002</v>
      </c>
      <c r="HS161" s="117">
        <v>0</v>
      </c>
      <c r="HT161" s="117">
        <v>1209.04803457152</v>
      </c>
      <c r="HU161" s="117">
        <v>1286.25</v>
      </c>
      <c r="HV161" s="118">
        <v>955.1043975</v>
      </c>
      <c r="HW161" s="116">
        <v>1064.6955</v>
      </c>
      <c r="HX161" s="117">
        <v>0</v>
      </c>
      <c r="HY161" s="117">
        <v>1239.2431064956804</v>
      </c>
      <c r="HZ161" s="117">
        <v>1365</v>
      </c>
      <c r="IA161" s="118">
        <v>973.82076000000006</v>
      </c>
      <c r="IB161" s="116">
        <v>1077.6480000000001</v>
      </c>
      <c r="IC161" s="117">
        <v>0</v>
      </c>
      <c r="ID161" s="117">
        <v>1239.2431064956804</v>
      </c>
      <c r="IE161" s="117">
        <v>1365</v>
      </c>
      <c r="IF161" s="118">
        <v>992.53712250000001</v>
      </c>
      <c r="IG161" s="116">
        <v>1090.6005000000002</v>
      </c>
      <c r="IH161" s="117">
        <v>0</v>
      </c>
      <c r="II161" s="117">
        <v>1267.8817314134401</v>
      </c>
      <c r="IJ161" s="117">
        <v>1443.75</v>
      </c>
      <c r="IK161" s="118">
        <v>1011.2664375000001</v>
      </c>
      <c r="IL161" s="116">
        <v>1103.5530000000001</v>
      </c>
      <c r="IM161" s="117">
        <v>0</v>
      </c>
      <c r="IN161" s="117">
        <v>1267.8817314134401</v>
      </c>
      <c r="IO161" s="117">
        <v>1443.75</v>
      </c>
      <c r="IP161" s="118">
        <v>1029.9828000000002</v>
      </c>
      <c r="IQ161" s="116">
        <v>1116.5055</v>
      </c>
      <c r="IR161" s="117">
        <v>0</v>
      </c>
      <c r="IS161" s="117">
        <v>1298.6993821401602</v>
      </c>
      <c r="IT161" s="117">
        <v>1521.45</v>
      </c>
      <c r="IU161" s="118">
        <v>1048.6991625000001</v>
      </c>
      <c r="IV161" s="116">
        <v>1129.4580000000001</v>
      </c>
      <c r="IW161" s="117">
        <v>0</v>
      </c>
      <c r="IX161" s="117">
        <v>1298.6993821401602</v>
      </c>
      <c r="IY161" s="117">
        <v>1521.45</v>
      </c>
      <c r="IZ161" s="118">
        <v>1067.4284775000001</v>
      </c>
      <c r="JA161" s="116">
        <v>1142.4105000000002</v>
      </c>
      <c r="JB161" s="117">
        <v>0</v>
      </c>
      <c r="JC161" s="117">
        <v>1327.6492964592001</v>
      </c>
      <c r="JD161" s="117">
        <v>1600.2</v>
      </c>
      <c r="JE161" s="118">
        <v>1086.1448399999999</v>
      </c>
      <c r="JF161" s="116">
        <v>1155.3630000000001</v>
      </c>
      <c r="JG161" s="117">
        <v>0</v>
      </c>
      <c r="JH161" s="117">
        <v>1327.6492964592001</v>
      </c>
      <c r="JI161" s="117">
        <v>1600.2</v>
      </c>
      <c r="JJ161" s="118">
        <v>1104.8741550000002</v>
      </c>
      <c r="JK161" s="116">
        <v>1168.3155000000002</v>
      </c>
      <c r="JL161" s="117">
        <v>0</v>
      </c>
      <c r="JM161" s="117">
        <v>1356.5992107782401</v>
      </c>
      <c r="JN161" s="117">
        <v>1678.95</v>
      </c>
      <c r="JO161" s="118">
        <v>1123.5905175</v>
      </c>
      <c r="JP161" s="116">
        <v>1181.268</v>
      </c>
      <c r="JQ161" s="117">
        <v>0</v>
      </c>
      <c r="JR161" s="117">
        <v>1356.5992107782401</v>
      </c>
      <c r="JS161" s="117">
        <v>1678.95</v>
      </c>
      <c r="JT161" s="118">
        <v>1142.3068799999999</v>
      </c>
      <c r="JU161" s="116">
        <v>1194.2205000000001</v>
      </c>
      <c r="JV161" s="117">
        <v>0</v>
      </c>
      <c r="JW161" s="117">
        <v>1385.8604144985604</v>
      </c>
      <c r="JX161" s="117">
        <v>1757.7</v>
      </c>
      <c r="JY161" s="118">
        <v>1161.0361950000001</v>
      </c>
      <c r="JZ161" s="116">
        <v>1207.1730000000002</v>
      </c>
      <c r="KA161" s="117">
        <v>0</v>
      </c>
      <c r="KB161" s="117">
        <v>1385.8604144985604</v>
      </c>
      <c r="KC161" s="117">
        <v>1757.7</v>
      </c>
      <c r="KD161" s="118">
        <v>1179.7525575</v>
      </c>
      <c r="KE161" s="116">
        <v>1220.1255000000001</v>
      </c>
      <c r="KF161" s="117">
        <v>0</v>
      </c>
      <c r="KG161" s="117">
        <v>1415.1216182188805</v>
      </c>
      <c r="KH161" s="117">
        <v>1836.45</v>
      </c>
      <c r="KI161" s="118">
        <v>1198.4818725</v>
      </c>
      <c r="KJ161" s="116">
        <v>1233.0780000000002</v>
      </c>
      <c r="KK161" s="117">
        <v>0</v>
      </c>
      <c r="KL161" s="117">
        <v>1415.1216182188805</v>
      </c>
      <c r="KM161" s="117">
        <v>1836.45</v>
      </c>
      <c r="KN161" s="118">
        <v>1217.1982350000001</v>
      </c>
      <c r="KO161" s="116">
        <v>1246.0305000000001</v>
      </c>
      <c r="KP161" s="117">
        <v>0</v>
      </c>
      <c r="KQ161" s="117">
        <v>1445.3166901430402</v>
      </c>
      <c r="KR161" s="117">
        <v>1914.15</v>
      </c>
      <c r="KS161" s="118">
        <v>1235.9145975000001</v>
      </c>
      <c r="KT161" s="116">
        <v>1258.9830000000002</v>
      </c>
      <c r="KU161" s="117">
        <v>0</v>
      </c>
      <c r="KV161" s="117">
        <v>1445.3166901430402</v>
      </c>
      <c r="KW161" s="117">
        <v>1914.15</v>
      </c>
      <c r="KX161" s="118">
        <v>1254.6439124999999</v>
      </c>
      <c r="KY161" s="116">
        <v>1271.9355000000003</v>
      </c>
      <c r="KZ161" s="117">
        <v>0</v>
      </c>
      <c r="LA161" s="117">
        <v>1474.8891832646405</v>
      </c>
      <c r="LB161" s="117">
        <v>1992.9</v>
      </c>
      <c r="LC161" s="118">
        <v>1273.360275</v>
      </c>
      <c r="LD161" s="116">
        <v>1284.8879999999999</v>
      </c>
      <c r="LE161" s="117">
        <v>0</v>
      </c>
      <c r="LF161" s="117">
        <v>1474.8891832646405</v>
      </c>
      <c r="LG161" s="117">
        <v>1992.9</v>
      </c>
      <c r="LH161" s="118">
        <v>1292.08959</v>
      </c>
      <c r="LI161" s="116">
        <v>1297.8405</v>
      </c>
      <c r="LJ161" s="117">
        <v>0</v>
      </c>
      <c r="LK161" s="117">
        <v>1504.7729657875202</v>
      </c>
      <c r="LL161" s="117">
        <v>2071.65</v>
      </c>
      <c r="LM161" s="118">
        <v>1310.8059525000001</v>
      </c>
      <c r="LN161" s="116">
        <v>1310.7929999999999</v>
      </c>
      <c r="LO161" s="117">
        <v>0</v>
      </c>
      <c r="LP161" s="117">
        <v>1504.7729657875202</v>
      </c>
      <c r="LQ161" s="117">
        <v>2071.65</v>
      </c>
      <c r="LR161" s="118">
        <v>1329.5352675000001</v>
      </c>
    </row>
    <row r="162" spans="1:330">
      <c r="A162" s="124" t="s">
        <v>188</v>
      </c>
      <c r="B162" s="128" t="s">
        <v>422</v>
      </c>
      <c r="C162" s="116">
        <v>28.495500000000003</v>
      </c>
      <c r="D162" s="116">
        <v>34.97175</v>
      </c>
      <c r="E162" s="116">
        <v>46.629000000000005</v>
      </c>
      <c r="F162" s="161">
        <v>59.58</v>
      </c>
      <c r="G162" s="116" t="e">
        <v>#N/A</v>
      </c>
      <c r="H162" s="117">
        <v>30.36</v>
      </c>
      <c r="I162" s="117">
        <v>41.744999999999997</v>
      </c>
      <c r="J162" s="117">
        <v>54.395000000000003</v>
      </c>
      <c r="K162" s="117">
        <v>67.045000000000002</v>
      </c>
      <c r="L162" s="117">
        <v>79.694999999999993</v>
      </c>
      <c r="M162" s="117">
        <v>28.018848000000006</v>
      </c>
      <c r="N162" s="117">
        <v>42.028272000000015</v>
      </c>
      <c r="O162" s="117">
        <v>56.037696000000011</v>
      </c>
      <c r="P162" s="117">
        <v>70.047119999999993</v>
      </c>
      <c r="Q162" s="117">
        <v>84.056544000000031</v>
      </c>
      <c r="R162" s="117">
        <v>44.1</v>
      </c>
      <c r="S162" s="117">
        <v>56.7</v>
      </c>
      <c r="T162" s="117">
        <v>71.400000000000006</v>
      </c>
      <c r="U162" s="117">
        <v>86.100000000000009</v>
      </c>
      <c r="V162" s="117" t="e">
        <v>#N/A</v>
      </c>
      <c r="W162" s="118">
        <v>51.525045000000006</v>
      </c>
      <c r="X162" s="118">
        <v>85.875074999999995</v>
      </c>
      <c r="Y162" s="118">
        <v>110.84749500000001</v>
      </c>
      <c r="Z162" s="118">
        <v>135.81991500000001</v>
      </c>
      <c r="AA162" s="118" t="e">
        <v>#N/A</v>
      </c>
      <c r="AC162" s="124" t="s">
        <v>188</v>
      </c>
      <c r="AD162" s="128" t="s">
        <v>422</v>
      </c>
      <c r="AE162" s="116">
        <v>28.495500000000003</v>
      </c>
      <c r="AF162" s="117">
        <v>30.36</v>
      </c>
      <c r="AG162" s="117">
        <v>68.342173099199996</v>
      </c>
      <c r="AH162" s="117">
        <v>44.1</v>
      </c>
      <c r="AI162" s="118">
        <v>67.625002500000008</v>
      </c>
      <c r="AJ162" s="116">
        <v>34.97175</v>
      </c>
      <c r="AK162" s="117">
        <v>41.744999999999997</v>
      </c>
      <c r="AL162" s="117">
        <v>90.627664327200009</v>
      </c>
      <c r="AM162" s="117">
        <v>56.7</v>
      </c>
      <c r="AN162" s="118">
        <v>81.069697500000004</v>
      </c>
      <c r="AO162" s="116">
        <v>46.629000000000005</v>
      </c>
      <c r="AP162" s="117">
        <v>54.395000000000003</v>
      </c>
      <c r="AQ162" s="117">
        <v>106.97035789440001</v>
      </c>
      <c r="AR162" s="117">
        <v>71.400000000000006</v>
      </c>
      <c r="AS162" s="118">
        <v>98.555572500000025</v>
      </c>
      <c r="AT162" s="116">
        <v>58.286250000000003</v>
      </c>
      <c r="AU162" s="117">
        <v>67.045000000000002</v>
      </c>
      <c r="AV162" s="117">
        <v>122.42163181248</v>
      </c>
      <c r="AW162" s="117">
        <v>86.100000000000009</v>
      </c>
      <c r="AX162" s="118">
        <v>116.02849499999999</v>
      </c>
      <c r="AY162" s="116">
        <v>71.23875000000001</v>
      </c>
      <c r="AZ162" s="117">
        <v>79.694999999999993</v>
      </c>
      <c r="BA162" s="117">
        <v>143.22142362528001</v>
      </c>
      <c r="BB162" s="117">
        <v>102.9</v>
      </c>
      <c r="BC162" s="118">
        <v>134.77076250000002</v>
      </c>
      <c r="BD162" s="116">
        <v>82.896000000000001</v>
      </c>
      <c r="BE162" s="117">
        <v>92.344999999999999</v>
      </c>
      <c r="BF162" s="117">
        <v>158.96983742640001</v>
      </c>
      <c r="BG162" s="117">
        <v>115.5</v>
      </c>
      <c r="BH162" s="118">
        <v>144.1224675</v>
      </c>
      <c r="BI162" s="116">
        <v>95.848500000000016</v>
      </c>
      <c r="BJ162" s="117">
        <v>107.52499999999999</v>
      </c>
      <c r="BK162" s="117">
        <v>174.42111134448001</v>
      </c>
      <c r="BL162" s="117">
        <v>127.05000000000001</v>
      </c>
      <c r="BM162" s="118">
        <v>153.46122</v>
      </c>
      <c r="BN162" s="116">
        <v>108.801</v>
      </c>
      <c r="BO162" s="117">
        <v>120.175</v>
      </c>
      <c r="BP162" s="117">
        <v>189.57524537952</v>
      </c>
      <c r="BQ162" s="117">
        <v>138.6</v>
      </c>
      <c r="BR162" s="118">
        <v>162.81292500000001</v>
      </c>
      <c r="BS162" s="116">
        <v>121.75350000000002</v>
      </c>
      <c r="BT162" s="117">
        <v>135.35500000000002</v>
      </c>
      <c r="BU162" s="117">
        <v>205.02651929760006</v>
      </c>
      <c r="BV162" s="117">
        <v>151.20000000000002</v>
      </c>
      <c r="BW162" s="118">
        <v>172.15167750000001</v>
      </c>
      <c r="BX162" s="116">
        <v>134.70600000000002</v>
      </c>
      <c r="BY162" s="117">
        <v>150.535</v>
      </c>
      <c r="BZ162" s="117">
        <v>221.07207298176002</v>
      </c>
      <c r="CA162" s="117">
        <v>162.75</v>
      </c>
      <c r="CB162" s="118">
        <v>181.50338250000001</v>
      </c>
      <c r="CC162" s="116">
        <v>164.49674999999999</v>
      </c>
      <c r="CD162" s="117">
        <v>153.065</v>
      </c>
      <c r="CE162" s="117">
        <v>229.09484982384004</v>
      </c>
      <c r="CF162" s="117">
        <v>195.3</v>
      </c>
      <c r="CG162" s="118">
        <v>190.85508750000002</v>
      </c>
      <c r="CH162" s="116">
        <v>194.28750000000002</v>
      </c>
      <c r="CI162" s="117">
        <v>166.98</v>
      </c>
      <c r="CJ162" s="117">
        <v>235.63192725072005</v>
      </c>
      <c r="CK162" s="117">
        <v>195.3</v>
      </c>
      <c r="CL162" s="118">
        <v>200.19384000000002</v>
      </c>
      <c r="CM162" s="116">
        <v>200.76375000000002</v>
      </c>
      <c r="CN162" s="117">
        <v>180.89500000000001</v>
      </c>
      <c r="CO162" s="117">
        <v>243.95184397584001</v>
      </c>
      <c r="CP162" s="117">
        <v>218.4</v>
      </c>
      <c r="CQ162" s="118">
        <v>209.545545</v>
      </c>
      <c r="CR162" s="116">
        <v>207.24</v>
      </c>
      <c r="CS162" s="117">
        <v>194.81</v>
      </c>
      <c r="CT162" s="117">
        <v>252.27176070096007</v>
      </c>
      <c r="CU162" s="117">
        <v>218.4</v>
      </c>
      <c r="CV162" s="118">
        <v>218.88429750000003</v>
      </c>
      <c r="CW162" s="116">
        <v>213.71625</v>
      </c>
      <c r="CX162" s="117">
        <v>208.72499999999999</v>
      </c>
      <c r="CY162" s="117">
        <v>259.99739766000005</v>
      </c>
      <c r="CZ162" s="117">
        <v>241.5</v>
      </c>
      <c r="DA162" s="118">
        <v>228.23600250000004</v>
      </c>
      <c r="DB162" s="116">
        <v>220.19250000000002</v>
      </c>
      <c r="DC162" s="117">
        <v>222.64</v>
      </c>
      <c r="DD162" s="117">
        <v>267.12875485296007</v>
      </c>
      <c r="DE162" s="117">
        <v>241.5</v>
      </c>
      <c r="DF162" s="118">
        <v>237.58770750000005</v>
      </c>
      <c r="DG162" s="116">
        <v>226.66875000000002</v>
      </c>
      <c r="DH162" s="117">
        <v>236.55500000000001</v>
      </c>
      <c r="DI162" s="117">
        <v>276.04295134416003</v>
      </c>
      <c r="DJ162" s="117">
        <v>263.55</v>
      </c>
      <c r="DK162" s="118">
        <v>246.92645999999999</v>
      </c>
      <c r="DL162" s="116">
        <v>233.14500000000001</v>
      </c>
      <c r="DM162" s="117">
        <v>250.47</v>
      </c>
      <c r="DN162" s="117">
        <v>282.87716865408009</v>
      </c>
      <c r="DO162" s="117">
        <v>263.55</v>
      </c>
      <c r="DP162" s="118">
        <v>256.27816500000006</v>
      </c>
      <c r="DQ162" s="116">
        <v>239.62125000000003</v>
      </c>
      <c r="DR162" s="117">
        <v>264.38499999999999</v>
      </c>
      <c r="DS162" s="117">
        <v>290.60280561312004</v>
      </c>
      <c r="DT162" s="117">
        <v>286.65000000000003</v>
      </c>
      <c r="DU162" s="118">
        <v>265.6169175</v>
      </c>
      <c r="DV162" s="116">
        <v>246.09750000000003</v>
      </c>
      <c r="DW162" s="117">
        <v>278.3</v>
      </c>
      <c r="DX162" s="117">
        <v>298.32844257216004</v>
      </c>
      <c r="DY162" s="117">
        <v>286.65000000000003</v>
      </c>
      <c r="DZ162" s="118">
        <v>274.96862250000004</v>
      </c>
      <c r="EA162" s="116">
        <v>249.33562500000002</v>
      </c>
      <c r="EB162" s="117">
        <v>265.64999999999998</v>
      </c>
      <c r="EC162" s="117">
        <v>305.16265988208005</v>
      </c>
      <c r="ED162" s="117">
        <v>292.95</v>
      </c>
      <c r="EE162" s="118">
        <v>284.32032750000002</v>
      </c>
      <c r="EF162" s="116">
        <v>252.57375000000005</v>
      </c>
      <c r="EG162" s="117">
        <v>278.3</v>
      </c>
      <c r="EH162" s="117">
        <v>305.16265988208005</v>
      </c>
      <c r="EI162" s="117">
        <v>292.95</v>
      </c>
      <c r="EJ162" s="118">
        <v>293.65908000000002</v>
      </c>
      <c r="EK162" s="116">
        <v>255.81187500000001</v>
      </c>
      <c r="EL162" s="117">
        <v>290.95000000000005</v>
      </c>
      <c r="EM162" s="117">
        <v>312.59115695808003</v>
      </c>
      <c r="EN162" s="117">
        <v>310.8</v>
      </c>
      <c r="EO162" s="118">
        <v>303.010785</v>
      </c>
      <c r="EP162" s="116">
        <v>259.05</v>
      </c>
      <c r="EQ162" s="117">
        <v>303.60000000000002</v>
      </c>
      <c r="ER162" s="117">
        <v>312.59115695808003</v>
      </c>
      <c r="ES162" s="117">
        <v>310.8</v>
      </c>
      <c r="ET162" s="118">
        <v>312.3495375</v>
      </c>
      <c r="EU162" s="116">
        <v>262.28812500000004</v>
      </c>
      <c r="EV162" s="117">
        <v>316.25</v>
      </c>
      <c r="EW162" s="117">
        <v>319.12823438496002</v>
      </c>
      <c r="EX162" s="117">
        <v>329.7</v>
      </c>
      <c r="EY162" s="118">
        <v>321.70124250000003</v>
      </c>
      <c r="EZ162" s="116">
        <v>265.52625</v>
      </c>
      <c r="FA162" s="117">
        <v>328.90000000000003</v>
      </c>
      <c r="FB162" s="117">
        <v>319.12823438496002</v>
      </c>
      <c r="FC162" s="117">
        <v>329.7</v>
      </c>
      <c r="FD162" s="118">
        <v>331.05294750000002</v>
      </c>
      <c r="FE162" s="116">
        <v>268.76437500000003</v>
      </c>
      <c r="FF162" s="117">
        <v>341.55</v>
      </c>
      <c r="FG162" s="117">
        <v>326.25959157792011</v>
      </c>
      <c r="FH162" s="117">
        <v>347.55</v>
      </c>
      <c r="FI162" s="118">
        <v>340.39170000000001</v>
      </c>
      <c r="FJ162" s="116">
        <v>272.00250000000005</v>
      </c>
      <c r="FK162" s="117">
        <v>354.20000000000005</v>
      </c>
      <c r="FL162" s="117">
        <v>326.25959157792011</v>
      </c>
      <c r="FM162" s="117">
        <v>347.55</v>
      </c>
      <c r="FN162" s="118">
        <v>349.743405</v>
      </c>
      <c r="FO162" s="116">
        <v>275.24062500000002</v>
      </c>
      <c r="FP162" s="117">
        <v>366.85</v>
      </c>
      <c r="FQ162" s="117">
        <v>333.09380888784005</v>
      </c>
      <c r="FR162" s="117">
        <v>366.45</v>
      </c>
      <c r="FS162" s="118">
        <v>359.08215750000005</v>
      </c>
      <c r="FT162" s="116">
        <v>278.47874999999999</v>
      </c>
      <c r="FU162" s="117">
        <v>379.50000000000006</v>
      </c>
      <c r="FV162" s="117">
        <v>333.09380888784005</v>
      </c>
      <c r="FW162" s="117">
        <v>366.45</v>
      </c>
      <c r="FX162" s="118">
        <v>368.43386249999998</v>
      </c>
      <c r="FY162" s="116">
        <v>281.71687500000002</v>
      </c>
      <c r="FZ162" s="117">
        <v>392.15000000000003</v>
      </c>
      <c r="GA162" s="117">
        <v>339.63088631472004</v>
      </c>
      <c r="GB162" s="117">
        <v>386.40000000000003</v>
      </c>
      <c r="GC162" s="118">
        <v>377.78556750000007</v>
      </c>
      <c r="GD162" s="116">
        <v>284.95500000000004</v>
      </c>
      <c r="GE162" s="117">
        <v>404.8</v>
      </c>
      <c r="GF162" s="117">
        <v>339.63088631472004</v>
      </c>
      <c r="GG162" s="117">
        <v>386.40000000000003</v>
      </c>
      <c r="GH162" s="118">
        <v>387.12432000000001</v>
      </c>
      <c r="GI162" s="116">
        <v>288.19312500000001</v>
      </c>
      <c r="GJ162" s="117">
        <v>417.45</v>
      </c>
      <c r="GK162" s="117">
        <v>347.05938339072009</v>
      </c>
      <c r="GL162" s="117">
        <v>407.40000000000003</v>
      </c>
      <c r="GM162" s="118">
        <v>396.47602500000005</v>
      </c>
      <c r="GN162" s="116">
        <v>291.43125000000003</v>
      </c>
      <c r="GO162" s="117">
        <v>430.09999999999997</v>
      </c>
      <c r="GP162" s="117">
        <v>347.05938339072009</v>
      </c>
      <c r="GQ162" s="117">
        <v>407.40000000000003</v>
      </c>
      <c r="GR162" s="118">
        <v>405.81477750000005</v>
      </c>
      <c r="GS162" s="116">
        <v>294.66937500000006</v>
      </c>
      <c r="GT162" s="117">
        <v>442.75</v>
      </c>
      <c r="GU162" s="117">
        <v>353.29932093456006</v>
      </c>
      <c r="GV162" s="117">
        <v>428.40000000000003</v>
      </c>
      <c r="GW162" s="118">
        <v>415.16648249999997</v>
      </c>
      <c r="GX162" s="116">
        <v>297.90750000000003</v>
      </c>
      <c r="GY162" s="117">
        <v>455.4</v>
      </c>
      <c r="GZ162" s="117">
        <v>353.29932093456006</v>
      </c>
      <c r="HA162" s="117">
        <v>428.40000000000003</v>
      </c>
      <c r="HB162" s="118">
        <v>424.51818750000007</v>
      </c>
      <c r="HC162" s="116">
        <v>301.14562500000005</v>
      </c>
      <c r="HD162" s="117">
        <v>468.04999999999995</v>
      </c>
      <c r="HE162" s="117">
        <v>360.43067812751997</v>
      </c>
      <c r="HF162" s="117">
        <v>448.35</v>
      </c>
      <c r="HG162" s="118">
        <v>433.85694000000001</v>
      </c>
      <c r="HH162" s="116">
        <v>304.38375000000002</v>
      </c>
      <c r="HI162" s="117">
        <v>480.7</v>
      </c>
      <c r="HJ162" s="117">
        <v>360.43067812751997</v>
      </c>
      <c r="HK162" s="117">
        <v>448.35</v>
      </c>
      <c r="HL162" s="118">
        <v>443.20864500000005</v>
      </c>
      <c r="HM162" s="116">
        <v>307.62187500000005</v>
      </c>
      <c r="HN162" s="117">
        <v>493.34999999999997</v>
      </c>
      <c r="HO162" s="117">
        <v>368.15631508656008</v>
      </c>
      <c r="HP162" s="117">
        <v>469.35</v>
      </c>
      <c r="HQ162" s="118">
        <v>452.54739750000005</v>
      </c>
      <c r="HR162" s="116">
        <v>310.86000000000007</v>
      </c>
      <c r="HS162" s="117">
        <v>506</v>
      </c>
      <c r="HT162" s="117">
        <v>368.15631508656008</v>
      </c>
      <c r="HU162" s="117">
        <v>469.35</v>
      </c>
      <c r="HV162" s="118">
        <v>461.89910250000003</v>
      </c>
      <c r="HW162" s="116">
        <v>313.45050000000003</v>
      </c>
      <c r="HX162" s="117">
        <v>492.71749999999997</v>
      </c>
      <c r="HY162" s="117">
        <v>374.39625263040011</v>
      </c>
      <c r="HZ162" s="117">
        <v>488.25</v>
      </c>
      <c r="IA162" s="118">
        <v>471.25080750000001</v>
      </c>
      <c r="IB162" s="116">
        <v>316.04100000000005</v>
      </c>
      <c r="IC162" s="117">
        <v>504.73500000000001</v>
      </c>
      <c r="ID162" s="117">
        <v>374.39625263040011</v>
      </c>
      <c r="IE162" s="117">
        <v>488.25</v>
      </c>
      <c r="IF162" s="118">
        <v>480.58956000000006</v>
      </c>
      <c r="IG162" s="116">
        <v>318.63150000000007</v>
      </c>
      <c r="IH162" s="117">
        <v>516.75250000000005</v>
      </c>
      <c r="II162" s="117">
        <v>380.63619017424008</v>
      </c>
      <c r="IJ162" s="117">
        <v>507.15000000000003</v>
      </c>
      <c r="IK162" s="118">
        <v>489.94126499999999</v>
      </c>
      <c r="IL162" s="116">
        <v>321.22199999999998</v>
      </c>
      <c r="IM162" s="117">
        <v>528.77</v>
      </c>
      <c r="IN162" s="117">
        <v>380.63619017424008</v>
      </c>
      <c r="IO162" s="117">
        <v>507.15000000000003</v>
      </c>
      <c r="IP162" s="118">
        <v>499.2800175000001</v>
      </c>
      <c r="IQ162" s="116">
        <v>323.8125</v>
      </c>
      <c r="IR162" s="117">
        <v>540.78750000000002</v>
      </c>
      <c r="IS162" s="117">
        <v>387.47040748415998</v>
      </c>
      <c r="IT162" s="117">
        <v>526.05000000000007</v>
      </c>
      <c r="IU162" s="118">
        <v>508.63172250000002</v>
      </c>
      <c r="IV162" s="116">
        <v>326.40300000000002</v>
      </c>
      <c r="IW162" s="117">
        <v>552.80499999999995</v>
      </c>
      <c r="IX162" s="117">
        <v>387.47040748415998</v>
      </c>
      <c r="IY162" s="117">
        <v>526.05000000000007</v>
      </c>
      <c r="IZ162" s="118">
        <v>517.98342750000006</v>
      </c>
      <c r="JA162" s="116">
        <v>328.99349999999998</v>
      </c>
      <c r="JB162" s="117">
        <v>564.82249999999999</v>
      </c>
      <c r="JC162" s="117">
        <v>394.30462479407998</v>
      </c>
      <c r="JD162" s="117">
        <v>544.95000000000005</v>
      </c>
      <c r="JE162" s="118">
        <v>527.32218</v>
      </c>
      <c r="JF162" s="116">
        <v>331.584</v>
      </c>
      <c r="JG162" s="117">
        <v>576.84</v>
      </c>
      <c r="JH162" s="117">
        <v>394.30462479407998</v>
      </c>
      <c r="JI162" s="117">
        <v>544.95000000000005</v>
      </c>
      <c r="JJ162" s="118">
        <v>536.67388500000004</v>
      </c>
      <c r="JK162" s="116">
        <v>334.17450000000002</v>
      </c>
      <c r="JL162" s="117">
        <v>588.85749999999996</v>
      </c>
      <c r="JM162" s="117">
        <v>400.54456233792007</v>
      </c>
      <c r="JN162" s="117">
        <v>563.85</v>
      </c>
      <c r="JO162" s="118">
        <v>546.0126375000001</v>
      </c>
      <c r="JP162" s="116">
        <v>336.76499999999999</v>
      </c>
      <c r="JQ162" s="117">
        <v>600.875</v>
      </c>
      <c r="JR162" s="117">
        <v>400.54456233792007</v>
      </c>
      <c r="JS162" s="117">
        <v>563.85</v>
      </c>
      <c r="JT162" s="118">
        <v>555.36434250000002</v>
      </c>
      <c r="JU162" s="116">
        <v>339.35550000000001</v>
      </c>
      <c r="JV162" s="117">
        <v>612.89250000000004</v>
      </c>
      <c r="JW162" s="117">
        <v>407.08163976480006</v>
      </c>
      <c r="JX162" s="117">
        <v>582.75</v>
      </c>
      <c r="JY162" s="118">
        <v>564.71604750000006</v>
      </c>
      <c r="JZ162" s="116">
        <v>341.94600000000003</v>
      </c>
      <c r="KA162" s="117">
        <v>624.91</v>
      </c>
      <c r="KB162" s="117">
        <v>407.08163976480006</v>
      </c>
      <c r="KC162" s="117">
        <v>582.75</v>
      </c>
      <c r="KD162" s="118">
        <v>574.0548</v>
      </c>
      <c r="KE162" s="116">
        <v>344.53649999999999</v>
      </c>
      <c r="KF162" s="117">
        <v>636.92750000000001</v>
      </c>
      <c r="KG162" s="117">
        <v>413.91585707472001</v>
      </c>
      <c r="KH162" s="117">
        <v>601.65</v>
      </c>
      <c r="KI162" s="118">
        <v>583.40650500000004</v>
      </c>
      <c r="KJ162" s="116">
        <v>347.12700000000001</v>
      </c>
      <c r="KK162" s="117">
        <v>648.94499999999994</v>
      </c>
      <c r="KL162" s="117">
        <v>413.91585707472001</v>
      </c>
      <c r="KM162" s="117">
        <v>601.65</v>
      </c>
      <c r="KN162" s="118">
        <v>592.74525750000009</v>
      </c>
      <c r="KO162" s="116">
        <v>349.71750000000003</v>
      </c>
      <c r="KP162" s="117">
        <v>660.96250000000009</v>
      </c>
      <c r="KQ162" s="117">
        <v>420.45293450160005</v>
      </c>
      <c r="KR162" s="117">
        <v>620.55000000000007</v>
      </c>
      <c r="KS162" s="118">
        <v>602.09696250000013</v>
      </c>
      <c r="KT162" s="116">
        <v>352.30799999999999</v>
      </c>
      <c r="KU162" s="117">
        <v>672.98</v>
      </c>
      <c r="KV162" s="117">
        <v>420.45293450160005</v>
      </c>
      <c r="KW162" s="117">
        <v>620.55000000000007</v>
      </c>
      <c r="KX162" s="118">
        <v>611.44866750000006</v>
      </c>
      <c r="KY162" s="116">
        <v>354.89850000000001</v>
      </c>
      <c r="KZ162" s="117">
        <v>684.99749999999995</v>
      </c>
      <c r="LA162" s="117">
        <v>427.28715181152006</v>
      </c>
      <c r="LB162" s="117">
        <v>639.45000000000005</v>
      </c>
      <c r="LC162" s="118">
        <v>620.78742</v>
      </c>
      <c r="LD162" s="116">
        <v>357.48900000000003</v>
      </c>
      <c r="LE162" s="117">
        <v>697.01499999999999</v>
      </c>
      <c r="LF162" s="117">
        <v>427.28715181152006</v>
      </c>
      <c r="LG162" s="117">
        <v>639.45000000000005</v>
      </c>
      <c r="LH162" s="118">
        <v>630.13912500000004</v>
      </c>
      <c r="LI162" s="116">
        <v>360.0795</v>
      </c>
      <c r="LJ162" s="117">
        <v>709.03250000000003</v>
      </c>
      <c r="LK162" s="117">
        <v>433.22994947232013</v>
      </c>
      <c r="LL162" s="117">
        <v>657.30000000000007</v>
      </c>
      <c r="LM162" s="118">
        <v>639.47787750000009</v>
      </c>
      <c r="LN162" s="116">
        <v>362.67</v>
      </c>
      <c r="LO162" s="117">
        <v>721.05000000000007</v>
      </c>
      <c r="LP162" s="117">
        <v>433.22994947232013</v>
      </c>
      <c r="LQ162" s="117">
        <v>657.30000000000007</v>
      </c>
      <c r="LR162" s="118">
        <v>648.82958250000001</v>
      </c>
    </row>
    <row r="163" spans="1:330">
      <c r="A163" s="122" t="s">
        <v>189</v>
      </c>
      <c r="B163" s="127" t="s">
        <v>423</v>
      </c>
      <c r="C163" s="116">
        <v>98.439000000000007</v>
      </c>
      <c r="D163" s="116">
        <v>150.24900000000002</v>
      </c>
      <c r="E163" s="116">
        <v>195.58275000000003</v>
      </c>
      <c r="F163" s="161">
        <v>221.49</v>
      </c>
      <c r="G163" s="116" t="e">
        <v>#N/A</v>
      </c>
      <c r="H163" s="117">
        <v>98.67</v>
      </c>
      <c r="I163" s="117">
        <v>149.27000000000001</v>
      </c>
      <c r="J163" s="117">
        <v>193.54500000000002</v>
      </c>
      <c r="K163" s="117">
        <v>241.61499999999998</v>
      </c>
      <c r="L163" s="117">
        <v>275.77</v>
      </c>
      <c r="M163" s="117">
        <v>89.660313600000009</v>
      </c>
      <c r="N163" s="117">
        <v>103.66973760000002</v>
      </c>
      <c r="O163" s="117">
        <v>117.6791616</v>
      </c>
      <c r="P163" s="117">
        <v>134.49047040000002</v>
      </c>
      <c r="Q163" s="117">
        <v>151.30177920000003</v>
      </c>
      <c r="R163" s="117">
        <v>89.25</v>
      </c>
      <c r="S163" s="117">
        <v>123.9</v>
      </c>
      <c r="T163" s="117">
        <v>145.95000000000002</v>
      </c>
      <c r="U163" s="117">
        <v>169.05</v>
      </c>
      <c r="V163" s="117" t="e">
        <v>#N/A</v>
      </c>
      <c r="W163" s="118">
        <v>110.8863525</v>
      </c>
      <c r="X163" s="118">
        <v>179.61231749999999</v>
      </c>
      <c r="Y163" s="118">
        <v>220.21840500000002</v>
      </c>
      <c r="Z163" s="118">
        <v>260.82449250000002</v>
      </c>
      <c r="AA163" s="118" t="e">
        <v>#N/A</v>
      </c>
      <c r="AC163" s="122" t="s">
        <v>189</v>
      </c>
      <c r="AD163" s="127" t="s">
        <v>423</v>
      </c>
      <c r="AE163" s="116">
        <v>98.439000000000007</v>
      </c>
      <c r="AF163" s="117">
        <v>98.67</v>
      </c>
      <c r="AG163" s="117">
        <v>181.17043154496002</v>
      </c>
      <c r="AH163" s="117">
        <v>86.100000000000009</v>
      </c>
      <c r="AI163" s="118">
        <v>132.25797750000001</v>
      </c>
      <c r="AJ163" s="116">
        <v>150.24900000000002</v>
      </c>
      <c r="AK163" s="117">
        <v>149.27000000000001</v>
      </c>
      <c r="AL163" s="117">
        <v>247.16378461632004</v>
      </c>
      <c r="AM163" s="117">
        <v>119.7</v>
      </c>
      <c r="AN163" s="118">
        <v>189.05469000000005</v>
      </c>
      <c r="AO163" s="116">
        <v>195.58275000000003</v>
      </c>
      <c r="AP163" s="117">
        <v>193.54500000000002</v>
      </c>
      <c r="AQ163" s="117">
        <v>297.59266762368003</v>
      </c>
      <c r="AR163" s="117">
        <v>142.80000000000001</v>
      </c>
      <c r="AS163" s="118">
        <v>225.12740250000002</v>
      </c>
      <c r="AT163" s="116">
        <v>240.91650000000001</v>
      </c>
      <c r="AU163" s="117">
        <v>241.61499999999998</v>
      </c>
      <c r="AV163" s="117">
        <v>348.02155063103999</v>
      </c>
      <c r="AW163" s="117">
        <v>165.9</v>
      </c>
      <c r="AX163" s="118">
        <v>261.20011499999998</v>
      </c>
      <c r="AY163" s="116">
        <v>275.88825000000003</v>
      </c>
      <c r="AZ163" s="117">
        <v>275.77</v>
      </c>
      <c r="BA163" s="117">
        <v>413.08103549856003</v>
      </c>
      <c r="BB163" s="117">
        <v>189</v>
      </c>
      <c r="BC163" s="118">
        <v>299.85037500000004</v>
      </c>
      <c r="BD163" s="116">
        <v>314.74575000000004</v>
      </c>
      <c r="BE163" s="117">
        <v>313.72000000000003</v>
      </c>
      <c r="BF163" s="117">
        <v>457.28413048032013</v>
      </c>
      <c r="BG163" s="117">
        <v>207.9</v>
      </c>
      <c r="BH163" s="118">
        <v>318.56673749999999</v>
      </c>
      <c r="BI163" s="116">
        <v>354.57468750000004</v>
      </c>
      <c r="BJ163" s="117">
        <v>351.67</v>
      </c>
      <c r="BK163" s="117">
        <v>501.79851486336014</v>
      </c>
      <c r="BL163" s="117">
        <v>226.8</v>
      </c>
      <c r="BM163" s="118">
        <v>337.28309999999999</v>
      </c>
      <c r="BN163" s="116">
        <v>394.40362500000003</v>
      </c>
      <c r="BO163" s="117">
        <v>389.62</v>
      </c>
      <c r="BP163" s="117">
        <v>546.62418864768006</v>
      </c>
      <c r="BQ163" s="117">
        <v>245.70000000000002</v>
      </c>
      <c r="BR163" s="118">
        <v>356.01241500000003</v>
      </c>
      <c r="BS163" s="116">
        <v>434.23256250000003</v>
      </c>
      <c r="BT163" s="117">
        <v>427.57000000000005</v>
      </c>
      <c r="BU163" s="117">
        <v>591.44986243200015</v>
      </c>
      <c r="BV163" s="117">
        <v>264.60000000000002</v>
      </c>
      <c r="BW163" s="118">
        <v>374.72877750000004</v>
      </c>
      <c r="BX163" s="116">
        <v>474.06150000000002</v>
      </c>
      <c r="BY163" s="117">
        <v>465.52000000000004</v>
      </c>
      <c r="BZ163" s="117">
        <v>635.96424681504004</v>
      </c>
      <c r="CA163" s="117">
        <v>282.45</v>
      </c>
      <c r="CB163" s="118">
        <v>393.45809250000002</v>
      </c>
      <c r="CC163" s="116">
        <v>525.87150000000008</v>
      </c>
      <c r="CD163" s="117">
        <v>514.85500000000002</v>
      </c>
      <c r="CE163" s="117">
        <v>663.04642472640012</v>
      </c>
      <c r="CF163" s="117">
        <v>358.05</v>
      </c>
      <c r="CG163" s="118">
        <v>412.17445500000008</v>
      </c>
      <c r="CH163" s="116">
        <v>577.68150000000003</v>
      </c>
      <c r="CI163" s="117">
        <v>561.66</v>
      </c>
      <c r="CJ163" s="117">
        <v>689.81731323648012</v>
      </c>
      <c r="CK163" s="117">
        <v>358.05</v>
      </c>
      <c r="CL163" s="118">
        <v>430.89081750000003</v>
      </c>
      <c r="CM163" s="116">
        <v>600.69809250000003</v>
      </c>
      <c r="CN163" s="117">
        <v>608.46500000000003</v>
      </c>
      <c r="CO163" s="117">
        <v>717.52206995040024</v>
      </c>
      <c r="CP163" s="117">
        <v>406.35</v>
      </c>
      <c r="CQ163" s="118">
        <v>449.62013250000001</v>
      </c>
      <c r="CR163" s="116">
        <v>623.71468500000015</v>
      </c>
      <c r="CS163" s="117">
        <v>655.27</v>
      </c>
      <c r="CT163" s="117">
        <v>744.91553726304016</v>
      </c>
      <c r="CU163" s="117">
        <v>406.35</v>
      </c>
      <c r="CV163" s="118">
        <v>468.33649500000001</v>
      </c>
      <c r="CW163" s="116">
        <v>646.73127750000015</v>
      </c>
      <c r="CX163" s="117">
        <v>702.07500000000005</v>
      </c>
      <c r="CY163" s="117">
        <v>772.30900457568021</v>
      </c>
      <c r="CZ163" s="117">
        <v>453.6</v>
      </c>
      <c r="DA163" s="118">
        <v>487.06581000000006</v>
      </c>
      <c r="DB163" s="116">
        <v>669.74787000000015</v>
      </c>
      <c r="DC163" s="117">
        <v>748.88</v>
      </c>
      <c r="DD163" s="117">
        <v>800.01376128959998</v>
      </c>
      <c r="DE163" s="117">
        <v>453.6</v>
      </c>
      <c r="DF163" s="118">
        <v>505.78217250000006</v>
      </c>
      <c r="DG163" s="116">
        <v>692.76446250000004</v>
      </c>
      <c r="DH163" s="117">
        <v>795.68499999999995</v>
      </c>
      <c r="DI163" s="117">
        <v>826.78464979968021</v>
      </c>
      <c r="DJ163" s="117">
        <v>501.90000000000003</v>
      </c>
      <c r="DK163" s="118">
        <v>524.49853500000006</v>
      </c>
      <c r="DL163" s="116">
        <v>715.78105500000004</v>
      </c>
      <c r="DM163" s="117">
        <v>842.49</v>
      </c>
      <c r="DN163" s="117">
        <v>853.24424890848024</v>
      </c>
      <c r="DO163" s="117">
        <v>501.90000000000003</v>
      </c>
      <c r="DP163" s="118">
        <v>543.22784999999999</v>
      </c>
      <c r="DQ163" s="116">
        <v>738.79764750000004</v>
      </c>
      <c r="DR163" s="117">
        <v>889.29499999999996</v>
      </c>
      <c r="DS163" s="117">
        <v>881.57158442496018</v>
      </c>
      <c r="DT163" s="117">
        <v>549.15</v>
      </c>
      <c r="DU163" s="118">
        <v>561.94421250000005</v>
      </c>
      <c r="DV163" s="116">
        <v>761.81424000000004</v>
      </c>
      <c r="DW163" s="117">
        <v>936.09999999999991</v>
      </c>
      <c r="DX163" s="117">
        <v>909.27634113888018</v>
      </c>
      <c r="DY163" s="117">
        <v>549.15</v>
      </c>
      <c r="DZ163" s="118">
        <v>580.67352750000009</v>
      </c>
      <c r="EA163" s="116">
        <v>774.11911500000008</v>
      </c>
      <c r="EB163" s="117">
        <v>943.0575</v>
      </c>
      <c r="EC163" s="117">
        <v>938.53754485920012</v>
      </c>
      <c r="ED163" s="117">
        <v>599.55000000000007</v>
      </c>
      <c r="EE163" s="118">
        <v>599.38989000000004</v>
      </c>
      <c r="EF163" s="116">
        <v>786.42399</v>
      </c>
      <c r="EG163" s="117">
        <v>987.96500000000003</v>
      </c>
      <c r="EH163" s="117">
        <v>938.53754485920012</v>
      </c>
      <c r="EI163" s="117">
        <v>599.55000000000007</v>
      </c>
      <c r="EJ163" s="118">
        <v>618.10625249999998</v>
      </c>
      <c r="EK163" s="116">
        <v>798.72886499999993</v>
      </c>
      <c r="EL163" s="117">
        <v>1032.8724999999999</v>
      </c>
      <c r="EM163" s="117">
        <v>969.04390618464026</v>
      </c>
      <c r="EN163" s="117">
        <v>673.05000000000007</v>
      </c>
      <c r="EO163" s="118">
        <v>636.83556750000002</v>
      </c>
      <c r="EP163" s="116">
        <v>811.03374000000008</v>
      </c>
      <c r="EQ163" s="117">
        <v>1077.78</v>
      </c>
      <c r="ER163" s="117">
        <v>969.04390618464026</v>
      </c>
      <c r="ES163" s="117">
        <v>673.05000000000007</v>
      </c>
      <c r="ET163" s="118">
        <v>655.55193000000008</v>
      </c>
      <c r="EU163" s="116">
        <v>823.338615</v>
      </c>
      <c r="EV163" s="117">
        <v>1122.6875</v>
      </c>
      <c r="EW163" s="117">
        <v>998.92768870752025</v>
      </c>
      <c r="EX163" s="117">
        <v>745.5</v>
      </c>
      <c r="EY163" s="118">
        <v>674.28124500000013</v>
      </c>
      <c r="EZ163" s="116">
        <v>835.64349000000004</v>
      </c>
      <c r="FA163" s="117">
        <v>1167.5949999999998</v>
      </c>
      <c r="FB163" s="117">
        <v>998.92768870752025</v>
      </c>
      <c r="FC163" s="117">
        <v>745.5</v>
      </c>
      <c r="FD163" s="118">
        <v>692.99760749999996</v>
      </c>
      <c r="FE163" s="116">
        <v>847.94836499999997</v>
      </c>
      <c r="FF163" s="117">
        <v>1212.5025000000001</v>
      </c>
      <c r="FG163" s="117">
        <v>1028.50018182912</v>
      </c>
      <c r="FH163" s="117">
        <v>819</v>
      </c>
      <c r="FI163" s="118">
        <v>711.71397000000002</v>
      </c>
      <c r="FJ163" s="116">
        <v>860.25324000000001</v>
      </c>
      <c r="FK163" s="117">
        <v>1257.4100000000001</v>
      </c>
      <c r="FL163" s="117">
        <v>1028.50018182912</v>
      </c>
      <c r="FM163" s="117">
        <v>819</v>
      </c>
      <c r="FN163" s="118">
        <v>730.44328500000006</v>
      </c>
      <c r="FO163" s="116">
        <v>872.55811500000004</v>
      </c>
      <c r="FP163" s="117">
        <v>1302.3175000000001</v>
      </c>
      <c r="FQ163" s="117">
        <v>1058.6952537532802</v>
      </c>
      <c r="FR163" s="117">
        <v>892.5</v>
      </c>
      <c r="FS163" s="118">
        <v>749.15964750000001</v>
      </c>
      <c r="FT163" s="116">
        <v>884.86299000000008</v>
      </c>
      <c r="FU163" s="117">
        <v>1347.2250000000001</v>
      </c>
      <c r="FV163" s="117">
        <v>1058.6952537532802</v>
      </c>
      <c r="FW163" s="117">
        <v>892.5</v>
      </c>
      <c r="FX163" s="118">
        <v>767.88896250000005</v>
      </c>
      <c r="FY163" s="116">
        <v>897.16786500000001</v>
      </c>
      <c r="FZ163" s="117">
        <v>1392.1324999999999</v>
      </c>
      <c r="GA163" s="117">
        <v>1088.5790362761602</v>
      </c>
      <c r="GB163" s="117">
        <v>971.25</v>
      </c>
      <c r="GC163" s="118">
        <v>786.60532499999999</v>
      </c>
      <c r="GD163" s="116">
        <v>909.47273999999993</v>
      </c>
      <c r="GE163" s="117">
        <v>1437.04</v>
      </c>
      <c r="GF163" s="117">
        <v>1088.5790362761602</v>
      </c>
      <c r="GG163" s="117">
        <v>971.25</v>
      </c>
      <c r="GH163" s="118">
        <v>805.32168750000005</v>
      </c>
      <c r="GI163" s="116">
        <v>921.77761500000008</v>
      </c>
      <c r="GJ163" s="117">
        <v>1481.9475</v>
      </c>
      <c r="GK163" s="117">
        <v>1119.0853976016001</v>
      </c>
      <c r="GL163" s="117">
        <v>1050</v>
      </c>
      <c r="GM163" s="118">
        <v>824.0510025000001</v>
      </c>
      <c r="GN163" s="116">
        <v>934.08249000000001</v>
      </c>
      <c r="GO163" s="117">
        <v>1526.855</v>
      </c>
      <c r="GP163" s="117">
        <v>1119.0853976016001</v>
      </c>
      <c r="GQ163" s="117">
        <v>1050</v>
      </c>
      <c r="GR163" s="118">
        <v>842.76736500000004</v>
      </c>
      <c r="GS163" s="116">
        <v>946.38736500000005</v>
      </c>
      <c r="GT163" s="117">
        <v>1571.7625</v>
      </c>
      <c r="GU163" s="117">
        <v>1149.2804695257603</v>
      </c>
      <c r="GV163" s="117">
        <v>1128.75</v>
      </c>
      <c r="GW163" s="118">
        <v>861.49668000000008</v>
      </c>
      <c r="GX163" s="116">
        <v>958.69223999999997</v>
      </c>
      <c r="GY163" s="117">
        <v>1616.6699999999998</v>
      </c>
      <c r="GZ163" s="117">
        <v>1149.2804695257603</v>
      </c>
      <c r="HA163" s="117">
        <v>1128.75</v>
      </c>
      <c r="HB163" s="118">
        <v>880.21304250000014</v>
      </c>
      <c r="HC163" s="116">
        <v>970.99711500000012</v>
      </c>
      <c r="HD163" s="117">
        <v>1661.5774999999999</v>
      </c>
      <c r="HE163" s="117">
        <v>1178.8529626473601</v>
      </c>
      <c r="HF163" s="117">
        <v>1207.5</v>
      </c>
      <c r="HG163" s="118">
        <v>898.92940499999997</v>
      </c>
      <c r="HH163" s="116">
        <v>983.30199000000005</v>
      </c>
      <c r="HI163" s="117">
        <v>1706.4850000000001</v>
      </c>
      <c r="HJ163" s="117">
        <v>1178.8529626473601</v>
      </c>
      <c r="HK163" s="117">
        <v>1207.5</v>
      </c>
      <c r="HL163" s="118">
        <v>917.65872000000002</v>
      </c>
      <c r="HM163" s="116">
        <v>995.60686499999997</v>
      </c>
      <c r="HN163" s="117">
        <v>1751.3925000000002</v>
      </c>
      <c r="HO163" s="117">
        <v>1209.04803457152</v>
      </c>
      <c r="HP163" s="117">
        <v>1286.25</v>
      </c>
      <c r="HQ163" s="118">
        <v>936.37508249999996</v>
      </c>
      <c r="HR163" s="116">
        <v>1007.91174</v>
      </c>
      <c r="HS163" s="117">
        <v>1796.3</v>
      </c>
      <c r="HT163" s="117">
        <v>1209.04803457152</v>
      </c>
      <c r="HU163" s="117">
        <v>1286.25</v>
      </c>
      <c r="HV163" s="118">
        <v>955.1043975</v>
      </c>
      <c r="HW163" s="116">
        <v>1019.5689900000001</v>
      </c>
      <c r="HX163" s="117">
        <v>1789.3425000000002</v>
      </c>
      <c r="HY163" s="117">
        <v>1239.2431064956804</v>
      </c>
      <c r="HZ163" s="117">
        <v>1365</v>
      </c>
      <c r="IA163" s="118">
        <v>973.82076000000006</v>
      </c>
      <c r="IB163" s="116">
        <v>1031.22624</v>
      </c>
      <c r="IC163" s="117">
        <v>1832.9850000000001</v>
      </c>
      <c r="ID163" s="117">
        <v>1239.2431064956804</v>
      </c>
      <c r="IE163" s="117">
        <v>1365</v>
      </c>
      <c r="IF163" s="118">
        <v>992.53712250000001</v>
      </c>
      <c r="IG163" s="116">
        <v>1042.8834899999999</v>
      </c>
      <c r="IH163" s="117">
        <v>1876.6275000000001</v>
      </c>
      <c r="II163" s="117">
        <v>1267.8817314134401</v>
      </c>
      <c r="IJ163" s="117">
        <v>1443.75</v>
      </c>
      <c r="IK163" s="118">
        <v>1011.2664375000001</v>
      </c>
      <c r="IL163" s="116">
        <v>1054.5407399999999</v>
      </c>
      <c r="IM163" s="117">
        <v>1920.27</v>
      </c>
      <c r="IN163" s="117">
        <v>1267.8817314134401</v>
      </c>
      <c r="IO163" s="117">
        <v>1443.75</v>
      </c>
      <c r="IP163" s="118">
        <v>1029.9828000000002</v>
      </c>
      <c r="IQ163" s="116">
        <v>1066.1979900000001</v>
      </c>
      <c r="IR163" s="117">
        <v>1963.9124999999999</v>
      </c>
      <c r="IS163" s="117">
        <v>1298.6993821401602</v>
      </c>
      <c r="IT163" s="117">
        <v>1521.45</v>
      </c>
      <c r="IU163" s="118">
        <v>1048.6991625000001</v>
      </c>
      <c r="IV163" s="116">
        <v>1077.8552400000001</v>
      </c>
      <c r="IW163" s="117">
        <v>2007.5550000000001</v>
      </c>
      <c r="IX163" s="117">
        <v>1298.6993821401602</v>
      </c>
      <c r="IY163" s="117">
        <v>1521.45</v>
      </c>
      <c r="IZ163" s="118">
        <v>1067.4284775000001</v>
      </c>
      <c r="JA163" s="116">
        <v>1089.5124900000001</v>
      </c>
      <c r="JB163" s="117">
        <v>2051.1975000000002</v>
      </c>
      <c r="JC163" s="117">
        <v>1327.6492964592001</v>
      </c>
      <c r="JD163" s="117">
        <v>1600.2</v>
      </c>
      <c r="JE163" s="118">
        <v>1086.1448399999999</v>
      </c>
      <c r="JF163" s="116">
        <v>1101.16974</v>
      </c>
      <c r="JG163" s="117">
        <v>2094.84</v>
      </c>
      <c r="JH163" s="117">
        <v>1327.6492964592001</v>
      </c>
      <c r="JI163" s="117">
        <v>1600.2</v>
      </c>
      <c r="JJ163" s="118">
        <v>1104.8741550000002</v>
      </c>
      <c r="JK163" s="116">
        <v>1112.82699</v>
      </c>
      <c r="JL163" s="117">
        <v>2138.4825000000001</v>
      </c>
      <c r="JM163" s="117">
        <v>1356.5992107782401</v>
      </c>
      <c r="JN163" s="117">
        <v>1678.95</v>
      </c>
      <c r="JO163" s="118">
        <v>1123.5905175</v>
      </c>
      <c r="JP163" s="116">
        <v>1124.48424</v>
      </c>
      <c r="JQ163" s="117">
        <v>2182.125</v>
      </c>
      <c r="JR163" s="117">
        <v>1356.5992107782401</v>
      </c>
      <c r="JS163" s="117">
        <v>1678.95</v>
      </c>
      <c r="JT163" s="118">
        <v>1142.3068799999999</v>
      </c>
      <c r="JU163" s="116">
        <v>1137.4367400000001</v>
      </c>
      <c r="JV163" s="117">
        <v>2225.7674999999999</v>
      </c>
      <c r="JW163" s="117">
        <v>1385.8604144985604</v>
      </c>
      <c r="JX163" s="117">
        <v>1757.7</v>
      </c>
      <c r="JY163" s="118">
        <v>1161.0361950000001</v>
      </c>
      <c r="JZ163" s="116">
        <v>1150.38924</v>
      </c>
      <c r="KA163" s="117">
        <v>2269.4100000000003</v>
      </c>
      <c r="KB163" s="117">
        <v>1385.8604144985604</v>
      </c>
      <c r="KC163" s="117">
        <v>1757.7</v>
      </c>
      <c r="KD163" s="118">
        <v>1179.7525575</v>
      </c>
      <c r="KE163" s="116">
        <v>1163.3417400000001</v>
      </c>
      <c r="KF163" s="117">
        <v>2313.0524999999998</v>
      </c>
      <c r="KG163" s="117">
        <v>1415.1216182188805</v>
      </c>
      <c r="KH163" s="117">
        <v>1836.45</v>
      </c>
      <c r="KI163" s="118">
        <v>1198.4818725</v>
      </c>
      <c r="KJ163" s="116">
        <v>1176.2942399999999</v>
      </c>
      <c r="KK163" s="117">
        <v>2356.6950000000002</v>
      </c>
      <c r="KL163" s="117">
        <v>1415.1216182188805</v>
      </c>
      <c r="KM163" s="117">
        <v>1836.45</v>
      </c>
      <c r="KN163" s="118">
        <v>1217.1982350000001</v>
      </c>
      <c r="KO163" s="116">
        <v>1189.24674</v>
      </c>
      <c r="KP163" s="117">
        <v>2400.3375000000001</v>
      </c>
      <c r="KQ163" s="117">
        <v>1445.3166901430402</v>
      </c>
      <c r="KR163" s="117">
        <v>1914.15</v>
      </c>
      <c r="KS163" s="118">
        <v>1235.9145975000001</v>
      </c>
      <c r="KT163" s="116">
        <v>1202.1992400000001</v>
      </c>
      <c r="KU163" s="117">
        <v>2443.98</v>
      </c>
      <c r="KV163" s="117">
        <v>1445.3166901430402</v>
      </c>
      <c r="KW163" s="117">
        <v>1914.15</v>
      </c>
      <c r="KX163" s="118">
        <v>1254.6439124999999</v>
      </c>
      <c r="KY163" s="116">
        <v>1215.15174</v>
      </c>
      <c r="KZ163" s="117">
        <v>2487.6224999999999</v>
      </c>
      <c r="LA163" s="117">
        <v>1474.8891832646405</v>
      </c>
      <c r="LB163" s="117">
        <v>1992.9</v>
      </c>
      <c r="LC163" s="118">
        <v>1273.360275</v>
      </c>
      <c r="LD163" s="116">
        <v>1228.1042400000001</v>
      </c>
      <c r="LE163" s="117">
        <v>2531.2649999999999</v>
      </c>
      <c r="LF163" s="117">
        <v>1474.8891832646405</v>
      </c>
      <c r="LG163" s="117">
        <v>1992.9</v>
      </c>
      <c r="LH163" s="118">
        <v>1292.08959</v>
      </c>
      <c r="LI163" s="116">
        <v>1241.05674</v>
      </c>
      <c r="LJ163" s="117">
        <v>2574.9074999999998</v>
      </c>
      <c r="LK163" s="117">
        <v>1504.7729657875202</v>
      </c>
      <c r="LL163" s="117">
        <v>2071.65</v>
      </c>
      <c r="LM163" s="118">
        <v>1310.8059525000001</v>
      </c>
      <c r="LN163" s="116">
        <v>1254.0092400000001</v>
      </c>
      <c r="LO163" s="117">
        <v>2618.5500000000002</v>
      </c>
      <c r="LP163" s="117">
        <v>1504.7729657875202</v>
      </c>
      <c r="LQ163" s="117">
        <v>2071.65</v>
      </c>
      <c r="LR163" s="118">
        <v>1329.5352675000001</v>
      </c>
    </row>
    <row r="164" spans="1:330">
      <c r="A164" s="122" t="s">
        <v>541</v>
      </c>
      <c r="B164" s="127" t="s">
        <v>424</v>
      </c>
      <c r="C164" s="116">
        <v>42.743250000000003</v>
      </c>
      <c r="D164" s="116">
        <v>55.695750000000004</v>
      </c>
      <c r="E164" s="116">
        <v>73.829250000000002</v>
      </c>
      <c r="F164" s="161">
        <v>101.03</v>
      </c>
      <c r="G164" s="116" t="e">
        <v>#N/A</v>
      </c>
      <c r="H164" s="117">
        <v>0</v>
      </c>
      <c r="I164" s="117">
        <v>0</v>
      </c>
      <c r="J164" s="117">
        <v>0</v>
      </c>
      <c r="K164" s="117">
        <v>0</v>
      </c>
      <c r="L164" s="117">
        <v>0</v>
      </c>
      <c r="M164" s="117">
        <v>51.83486880000001</v>
      </c>
      <c r="N164" s="117">
        <v>65.844292800000019</v>
      </c>
      <c r="O164" s="117">
        <v>79.853716800000015</v>
      </c>
      <c r="P164" s="117">
        <v>96.665025600000021</v>
      </c>
      <c r="Q164" s="117">
        <v>113.47633440000003</v>
      </c>
      <c r="R164" s="117">
        <v>52.5</v>
      </c>
      <c r="S164" s="117">
        <v>89.25</v>
      </c>
      <c r="T164" s="117">
        <v>110.25</v>
      </c>
      <c r="U164" s="117">
        <v>131.25</v>
      </c>
      <c r="V164" s="117" t="e">
        <v>#N/A</v>
      </c>
      <c r="W164" s="118">
        <v>96.83289000000002</v>
      </c>
      <c r="X164" s="118">
        <v>157.735545</v>
      </c>
      <c r="Y164" s="118">
        <v>192.08557500000003</v>
      </c>
      <c r="Z164" s="118">
        <v>226.43560500000001</v>
      </c>
      <c r="AA164" s="118" t="e">
        <v>#N/A</v>
      </c>
      <c r="AC164" s="122" t="s">
        <v>541</v>
      </c>
      <c r="AD164" s="127" t="s">
        <v>424</v>
      </c>
      <c r="AE164" s="116">
        <v>42.743250000000003</v>
      </c>
      <c r="AF164" s="117">
        <v>0</v>
      </c>
      <c r="AG164" s="117">
        <v>88.519386109440021</v>
      </c>
      <c r="AH164" s="117">
        <v>72.45</v>
      </c>
      <c r="AI164" s="118">
        <v>107.5964175</v>
      </c>
      <c r="AJ164" s="116">
        <v>55.695750000000004</v>
      </c>
      <c r="AK164" s="117">
        <v>0</v>
      </c>
      <c r="AL164" s="117">
        <v>125.81751619008004</v>
      </c>
      <c r="AM164" s="117">
        <v>109.2</v>
      </c>
      <c r="AN164" s="118">
        <v>152.4379725</v>
      </c>
      <c r="AO164" s="116">
        <v>73.829250000000002</v>
      </c>
      <c r="AP164" s="117">
        <v>0</v>
      </c>
      <c r="AQ164" s="117">
        <v>151.79603167872003</v>
      </c>
      <c r="AR164" s="117">
        <v>130.20000000000002</v>
      </c>
      <c r="AS164" s="118">
        <v>184.13274000000001</v>
      </c>
      <c r="AT164" s="116">
        <v>91.962750000000014</v>
      </c>
      <c r="AU164" s="117">
        <v>0</v>
      </c>
      <c r="AV164" s="117">
        <v>178.79331248064003</v>
      </c>
      <c r="AW164" s="117">
        <v>151.20000000000002</v>
      </c>
      <c r="AX164" s="118">
        <v>215.84046000000001</v>
      </c>
      <c r="AY164" s="116">
        <v>110.09625000000001</v>
      </c>
      <c r="AZ164" s="117">
        <v>0</v>
      </c>
      <c r="BA164" s="117">
        <v>214.45009844544006</v>
      </c>
      <c r="BB164" s="117">
        <v>172.20000000000002</v>
      </c>
      <c r="BC164" s="118">
        <v>249.80191500000004</v>
      </c>
      <c r="BD164" s="116">
        <v>128.22975000000002</v>
      </c>
      <c r="BE164" s="117">
        <v>0</v>
      </c>
      <c r="BF164" s="117">
        <v>240.68330526240001</v>
      </c>
      <c r="BG164" s="117">
        <v>187.95000000000002</v>
      </c>
      <c r="BH164" s="118">
        <v>265.42263000000003</v>
      </c>
      <c r="BI164" s="116">
        <v>144.74418750000001</v>
      </c>
      <c r="BJ164" s="117">
        <v>0</v>
      </c>
      <c r="BK164" s="117">
        <v>266.40712942272006</v>
      </c>
      <c r="BL164" s="117">
        <v>202.65</v>
      </c>
      <c r="BM164" s="118">
        <v>281.04334499999999</v>
      </c>
      <c r="BN164" s="116">
        <v>161.25862499999999</v>
      </c>
      <c r="BO164" s="117">
        <v>0</v>
      </c>
      <c r="BP164" s="117">
        <v>292.64033623968004</v>
      </c>
      <c r="BQ164" s="117">
        <v>218.4</v>
      </c>
      <c r="BR164" s="118">
        <v>296.65110750000002</v>
      </c>
      <c r="BS164" s="116">
        <v>177.77306250000001</v>
      </c>
      <c r="BT164" s="117">
        <v>0</v>
      </c>
      <c r="BU164" s="117">
        <v>318.61885172832007</v>
      </c>
      <c r="BV164" s="117">
        <v>234.15</v>
      </c>
      <c r="BW164" s="118">
        <v>312.27182249999998</v>
      </c>
      <c r="BX164" s="116">
        <v>194.28750000000002</v>
      </c>
      <c r="BY164" s="117">
        <v>0</v>
      </c>
      <c r="BZ164" s="117">
        <v>344.34267588864009</v>
      </c>
      <c r="CA164" s="117">
        <v>249.9</v>
      </c>
      <c r="CB164" s="118">
        <v>327.87958500000002</v>
      </c>
      <c r="CC164" s="116">
        <v>344.53649999999999</v>
      </c>
      <c r="CD164" s="117">
        <v>0</v>
      </c>
      <c r="CE164" s="117">
        <v>359.11477293120015</v>
      </c>
      <c r="CF164" s="117">
        <v>295.05</v>
      </c>
      <c r="CG164" s="118">
        <v>343.50029999999998</v>
      </c>
      <c r="CH164" s="116">
        <v>494.78550000000007</v>
      </c>
      <c r="CI164" s="117">
        <v>0</v>
      </c>
      <c r="CJ164" s="117">
        <v>372.35872200384006</v>
      </c>
      <c r="CK164" s="117">
        <v>295.05</v>
      </c>
      <c r="CL164" s="118">
        <v>359.121015</v>
      </c>
      <c r="CM164" s="116">
        <v>514.55101500000001</v>
      </c>
      <c r="CN164" s="117">
        <v>0</v>
      </c>
      <c r="CO164" s="117">
        <v>386.62143638976005</v>
      </c>
      <c r="CP164" s="117">
        <v>340.2</v>
      </c>
      <c r="CQ164" s="118">
        <v>374.72877750000004</v>
      </c>
      <c r="CR164" s="116">
        <v>534.31653000000006</v>
      </c>
      <c r="CS164" s="117">
        <v>0</v>
      </c>
      <c r="CT164" s="117">
        <v>400.62945944736003</v>
      </c>
      <c r="CU164" s="117">
        <v>340.2</v>
      </c>
      <c r="CV164" s="118">
        <v>390.34949250000005</v>
      </c>
      <c r="CW164" s="116">
        <v>554.08204499999999</v>
      </c>
      <c r="CX164" s="117">
        <v>0</v>
      </c>
      <c r="CY164" s="117">
        <v>414.89217383328014</v>
      </c>
      <c r="CZ164" s="117">
        <v>385.35</v>
      </c>
      <c r="DA164" s="118">
        <v>405.95725500000003</v>
      </c>
      <c r="DB164" s="116">
        <v>573.84756000000016</v>
      </c>
      <c r="DC164" s="117">
        <v>0</v>
      </c>
      <c r="DD164" s="117">
        <v>429.66427087584009</v>
      </c>
      <c r="DE164" s="117">
        <v>385.35</v>
      </c>
      <c r="DF164" s="118">
        <v>421.57797000000005</v>
      </c>
      <c r="DG164" s="116">
        <v>593.61307499999998</v>
      </c>
      <c r="DH164" s="117">
        <v>0</v>
      </c>
      <c r="DI164" s="117">
        <v>443.41760260512001</v>
      </c>
      <c r="DJ164" s="117">
        <v>430.5</v>
      </c>
      <c r="DK164" s="118">
        <v>437.19868500000001</v>
      </c>
      <c r="DL164" s="116">
        <v>613.37859000000003</v>
      </c>
      <c r="DM164" s="117">
        <v>0</v>
      </c>
      <c r="DN164" s="117">
        <v>457.93500831936007</v>
      </c>
      <c r="DO164" s="117">
        <v>430.5</v>
      </c>
      <c r="DP164" s="118">
        <v>452.80644749999999</v>
      </c>
      <c r="DQ164" s="116">
        <v>633.14410500000008</v>
      </c>
      <c r="DR164" s="117">
        <v>0</v>
      </c>
      <c r="DS164" s="117">
        <v>471.94303137696016</v>
      </c>
      <c r="DT164" s="117">
        <v>475.65000000000003</v>
      </c>
      <c r="DU164" s="118">
        <v>468.42716250000001</v>
      </c>
      <c r="DV164" s="116">
        <v>652.90962000000002</v>
      </c>
      <c r="DW164" s="117">
        <v>0</v>
      </c>
      <c r="DX164" s="117">
        <v>485.69636310623997</v>
      </c>
      <c r="DY164" s="117">
        <v>475.65000000000003</v>
      </c>
      <c r="DZ164" s="118">
        <v>484.03492500000004</v>
      </c>
      <c r="EA164" s="116">
        <v>663.91924500000005</v>
      </c>
      <c r="EB164" s="117">
        <v>0</v>
      </c>
      <c r="EC164" s="117">
        <v>502.7606821036801</v>
      </c>
      <c r="ED164" s="117">
        <v>500.85</v>
      </c>
      <c r="EE164" s="118">
        <v>499.65564000000001</v>
      </c>
      <c r="EF164" s="116">
        <v>674.92887000000019</v>
      </c>
      <c r="EG164" s="117">
        <v>0</v>
      </c>
      <c r="EH164" s="117">
        <v>502.7606821036801</v>
      </c>
      <c r="EI164" s="117">
        <v>500.85</v>
      </c>
      <c r="EJ164" s="118">
        <v>515.27635499999997</v>
      </c>
      <c r="EK164" s="116">
        <v>685.9384950000001</v>
      </c>
      <c r="EL164" s="117">
        <v>0</v>
      </c>
      <c r="EM164" s="117">
        <v>520.58907508608002</v>
      </c>
      <c r="EN164" s="117">
        <v>544.95000000000005</v>
      </c>
      <c r="EO164" s="118">
        <v>530.8841175</v>
      </c>
      <c r="EP164" s="116">
        <v>696.94812000000002</v>
      </c>
      <c r="EQ164" s="117">
        <v>0</v>
      </c>
      <c r="ER164" s="117">
        <v>520.58907508608002</v>
      </c>
      <c r="ES164" s="117">
        <v>544.95000000000005</v>
      </c>
      <c r="ET164" s="118">
        <v>546.50483250000002</v>
      </c>
      <c r="EU164" s="116">
        <v>707.95774500000016</v>
      </c>
      <c r="EV164" s="117">
        <v>0</v>
      </c>
      <c r="EW164" s="117">
        <v>537.39870275520002</v>
      </c>
      <c r="EX164" s="117">
        <v>589.05000000000007</v>
      </c>
      <c r="EY164" s="118">
        <v>562.11259500000006</v>
      </c>
      <c r="EZ164" s="116">
        <v>718.96737000000007</v>
      </c>
      <c r="FA164" s="117">
        <v>0</v>
      </c>
      <c r="FB164" s="117">
        <v>537.39870275520002</v>
      </c>
      <c r="FC164" s="117">
        <v>589.05000000000007</v>
      </c>
      <c r="FD164" s="118">
        <v>577.73330999999996</v>
      </c>
      <c r="FE164" s="116">
        <v>729.9769950000001</v>
      </c>
      <c r="FF164" s="117">
        <v>0</v>
      </c>
      <c r="FG164" s="117">
        <v>553.69894776768001</v>
      </c>
      <c r="FH164" s="117">
        <v>633.15</v>
      </c>
      <c r="FI164" s="118">
        <v>593.35402500000009</v>
      </c>
      <c r="FJ164" s="116">
        <v>740.98662000000013</v>
      </c>
      <c r="FK164" s="117">
        <v>0</v>
      </c>
      <c r="FL164" s="117">
        <v>553.69894776768001</v>
      </c>
      <c r="FM164" s="117">
        <v>633.15</v>
      </c>
      <c r="FN164" s="118">
        <v>608.96178750000001</v>
      </c>
      <c r="FO164" s="116">
        <v>751.99624500000016</v>
      </c>
      <c r="FP164" s="117">
        <v>0</v>
      </c>
      <c r="FQ164" s="117">
        <v>571.01795809344014</v>
      </c>
      <c r="FR164" s="117">
        <v>677.25</v>
      </c>
      <c r="FS164" s="118">
        <v>624.58250250000003</v>
      </c>
      <c r="FT164" s="116">
        <v>763.00587000000007</v>
      </c>
      <c r="FU164" s="117">
        <v>0</v>
      </c>
      <c r="FV164" s="117">
        <v>571.01795809344014</v>
      </c>
      <c r="FW164" s="117">
        <v>677.25</v>
      </c>
      <c r="FX164" s="118">
        <v>640.19026499999995</v>
      </c>
      <c r="FY164" s="116">
        <v>774.01549500000021</v>
      </c>
      <c r="FZ164" s="117">
        <v>0</v>
      </c>
      <c r="GA164" s="117">
        <v>587.82758576256003</v>
      </c>
      <c r="GB164" s="117">
        <v>724.5</v>
      </c>
      <c r="GC164" s="118">
        <v>655.81097999999997</v>
      </c>
      <c r="GD164" s="116">
        <v>785.02512000000013</v>
      </c>
      <c r="GE164" s="117">
        <v>0</v>
      </c>
      <c r="GF164" s="117">
        <v>587.82758576256003</v>
      </c>
      <c r="GG164" s="117">
        <v>724.5</v>
      </c>
      <c r="GH164" s="118">
        <v>671.43169499999999</v>
      </c>
      <c r="GI164" s="116">
        <v>796.03474500000004</v>
      </c>
      <c r="GJ164" s="117">
        <v>0</v>
      </c>
      <c r="GK164" s="117">
        <v>604.12783077504014</v>
      </c>
      <c r="GL164" s="117">
        <v>771.75</v>
      </c>
      <c r="GM164" s="118">
        <v>687.03945750000003</v>
      </c>
      <c r="GN164" s="116">
        <v>807.04437000000019</v>
      </c>
      <c r="GO164" s="117">
        <v>0</v>
      </c>
      <c r="GP164" s="117">
        <v>604.12783077504014</v>
      </c>
      <c r="GQ164" s="117">
        <v>771.75</v>
      </c>
      <c r="GR164" s="118">
        <v>702.66017250000004</v>
      </c>
      <c r="GS164" s="116">
        <v>818.0539950000001</v>
      </c>
      <c r="GT164" s="117">
        <v>0</v>
      </c>
      <c r="GU164" s="117">
        <v>621.44684110080016</v>
      </c>
      <c r="GV164" s="117">
        <v>819</v>
      </c>
      <c r="GW164" s="118">
        <v>718.26793499999997</v>
      </c>
      <c r="GX164" s="116">
        <v>829.06362000000013</v>
      </c>
      <c r="GY164" s="117">
        <v>0</v>
      </c>
      <c r="GZ164" s="117">
        <v>621.44684110080016</v>
      </c>
      <c r="HA164" s="117">
        <v>819</v>
      </c>
      <c r="HB164" s="118">
        <v>733.8886500000001</v>
      </c>
      <c r="HC164" s="116">
        <v>840.07324500000004</v>
      </c>
      <c r="HD164" s="117">
        <v>0</v>
      </c>
      <c r="HE164" s="117">
        <v>638.00177744159998</v>
      </c>
      <c r="HF164" s="117">
        <v>865.2</v>
      </c>
      <c r="HG164" s="118">
        <v>749.509365</v>
      </c>
      <c r="HH164" s="116">
        <v>851.08287000000018</v>
      </c>
      <c r="HI164" s="117">
        <v>0</v>
      </c>
      <c r="HJ164" s="117">
        <v>638.00177744159998</v>
      </c>
      <c r="HK164" s="117">
        <v>865.2</v>
      </c>
      <c r="HL164" s="118">
        <v>765.11712750000015</v>
      </c>
      <c r="HM164" s="116">
        <v>862.0924950000001</v>
      </c>
      <c r="HN164" s="117">
        <v>0</v>
      </c>
      <c r="HO164" s="117">
        <v>655.06609643904005</v>
      </c>
      <c r="HP164" s="117">
        <v>912.45</v>
      </c>
      <c r="HQ164" s="118">
        <v>780.73784250000006</v>
      </c>
      <c r="HR164" s="116">
        <v>873.10212000000001</v>
      </c>
      <c r="HS164" s="117">
        <v>0</v>
      </c>
      <c r="HT164" s="117">
        <v>655.06609643904005</v>
      </c>
      <c r="HU164" s="117">
        <v>912.45</v>
      </c>
      <c r="HV164" s="118">
        <v>796.34560500000009</v>
      </c>
      <c r="HW164" s="116">
        <v>883.46412000000009</v>
      </c>
      <c r="HX164" s="117">
        <v>0</v>
      </c>
      <c r="HY164" s="117">
        <v>671.36634145152004</v>
      </c>
      <c r="HZ164" s="117">
        <v>948.15000000000009</v>
      </c>
      <c r="IA164" s="118">
        <v>811.96632000000011</v>
      </c>
      <c r="IB164" s="116">
        <v>893.82612000000006</v>
      </c>
      <c r="IC164" s="117">
        <v>0</v>
      </c>
      <c r="ID164" s="117">
        <v>671.36634145152004</v>
      </c>
      <c r="IE164" s="117">
        <v>948.15000000000009</v>
      </c>
      <c r="IF164" s="118">
        <v>827.58703500000013</v>
      </c>
      <c r="IG164" s="116">
        <v>904.18812000000014</v>
      </c>
      <c r="IH164" s="117">
        <v>0</v>
      </c>
      <c r="II164" s="117">
        <v>688.17596912064016</v>
      </c>
      <c r="IJ164" s="117">
        <v>983.85</v>
      </c>
      <c r="IK164" s="118">
        <v>843.19479750000005</v>
      </c>
      <c r="IL164" s="116">
        <v>914.55012000000011</v>
      </c>
      <c r="IM164" s="117">
        <v>0</v>
      </c>
      <c r="IN164" s="117">
        <v>688.17596912064016</v>
      </c>
      <c r="IO164" s="117">
        <v>983.85</v>
      </c>
      <c r="IP164" s="118">
        <v>858.81551250000007</v>
      </c>
      <c r="IQ164" s="116">
        <v>924.91212000000007</v>
      </c>
      <c r="IR164" s="117">
        <v>0</v>
      </c>
      <c r="IS164" s="117">
        <v>704.47621413312004</v>
      </c>
      <c r="IT164" s="117">
        <v>1019.5500000000001</v>
      </c>
      <c r="IU164" s="118">
        <v>874.4232750000001</v>
      </c>
      <c r="IV164" s="116">
        <v>935.27412000000015</v>
      </c>
      <c r="IW164" s="117">
        <v>0</v>
      </c>
      <c r="IX164" s="117">
        <v>704.47621413312004</v>
      </c>
      <c r="IY164" s="117">
        <v>1019.5500000000001</v>
      </c>
      <c r="IZ164" s="118">
        <v>890.04399000000012</v>
      </c>
      <c r="JA164" s="116">
        <v>945.63612000000012</v>
      </c>
      <c r="JB164" s="117">
        <v>0</v>
      </c>
      <c r="JC164" s="117">
        <v>721.54053313055999</v>
      </c>
      <c r="JD164" s="117">
        <v>1054.2</v>
      </c>
      <c r="JE164" s="118">
        <v>905.66470500000003</v>
      </c>
      <c r="JF164" s="116">
        <v>955.99812000000009</v>
      </c>
      <c r="JG164" s="117">
        <v>0</v>
      </c>
      <c r="JH164" s="117">
        <v>721.54053313055999</v>
      </c>
      <c r="JI164" s="117">
        <v>1054.2</v>
      </c>
      <c r="JJ164" s="118">
        <v>921.27246749999995</v>
      </c>
      <c r="JK164" s="116">
        <v>966.36012000000017</v>
      </c>
      <c r="JL164" s="117">
        <v>0</v>
      </c>
      <c r="JM164" s="117">
        <v>738.09546947136005</v>
      </c>
      <c r="JN164" s="117">
        <v>1089.9000000000001</v>
      </c>
      <c r="JO164" s="118">
        <v>936.89318250000008</v>
      </c>
      <c r="JP164" s="116">
        <v>976.72212000000013</v>
      </c>
      <c r="JQ164" s="117">
        <v>0</v>
      </c>
      <c r="JR164" s="117">
        <v>738.09546947136005</v>
      </c>
      <c r="JS164" s="117">
        <v>1089.9000000000001</v>
      </c>
      <c r="JT164" s="118">
        <v>952.500945</v>
      </c>
      <c r="JU164" s="116">
        <v>987.0841200000001</v>
      </c>
      <c r="JV164" s="117">
        <v>0</v>
      </c>
      <c r="JW164" s="117">
        <v>755.41447979711995</v>
      </c>
      <c r="JX164" s="117">
        <v>1125.6000000000001</v>
      </c>
      <c r="JY164" s="118">
        <v>968.12166000000013</v>
      </c>
      <c r="JZ164" s="116">
        <v>997.44612000000018</v>
      </c>
      <c r="KA164" s="117">
        <v>0</v>
      </c>
      <c r="KB164" s="117">
        <v>755.41447979711995</v>
      </c>
      <c r="KC164" s="117">
        <v>1125.6000000000001</v>
      </c>
      <c r="KD164" s="118">
        <v>983.74237500000004</v>
      </c>
      <c r="KE164" s="116">
        <v>1007.8081200000001</v>
      </c>
      <c r="KF164" s="117">
        <v>0</v>
      </c>
      <c r="KG164" s="117">
        <v>771.46003348128022</v>
      </c>
      <c r="KH164" s="117">
        <v>1161.3</v>
      </c>
      <c r="KI164" s="118">
        <v>999.35013749999996</v>
      </c>
      <c r="KJ164" s="116">
        <v>1018.1701200000001</v>
      </c>
      <c r="KK164" s="117">
        <v>0</v>
      </c>
      <c r="KL164" s="117">
        <v>771.46003348128022</v>
      </c>
      <c r="KM164" s="117">
        <v>1161.3</v>
      </c>
      <c r="KN164" s="118">
        <v>1014.9708525000001</v>
      </c>
      <c r="KO164" s="116">
        <v>1028.5321200000001</v>
      </c>
      <c r="KP164" s="117">
        <v>0</v>
      </c>
      <c r="KQ164" s="117">
        <v>787.76027849376021</v>
      </c>
      <c r="KR164" s="117">
        <v>1197</v>
      </c>
      <c r="KS164" s="118">
        <v>1030.5786150000001</v>
      </c>
      <c r="KT164" s="116">
        <v>1038.8941200000002</v>
      </c>
      <c r="KU164" s="117">
        <v>0</v>
      </c>
      <c r="KV164" s="117">
        <v>787.76027849376021</v>
      </c>
      <c r="KW164" s="117">
        <v>1197</v>
      </c>
      <c r="KX164" s="118">
        <v>1046.1993300000001</v>
      </c>
      <c r="KY164" s="116">
        <v>1049.2561200000002</v>
      </c>
      <c r="KZ164" s="117">
        <v>0</v>
      </c>
      <c r="LA164" s="117">
        <v>804.82459749120005</v>
      </c>
      <c r="LB164" s="117">
        <v>1232.7</v>
      </c>
      <c r="LC164" s="118">
        <v>1061.8200449999999</v>
      </c>
      <c r="LD164" s="116">
        <v>1059.6181200000001</v>
      </c>
      <c r="LE164" s="117">
        <v>0</v>
      </c>
      <c r="LF164" s="117">
        <v>804.82459749120005</v>
      </c>
      <c r="LG164" s="117">
        <v>1232.7</v>
      </c>
      <c r="LH164" s="118">
        <v>1077.4278075000002</v>
      </c>
      <c r="LI164" s="116">
        <v>1069.9801200000002</v>
      </c>
      <c r="LJ164" s="117">
        <v>0</v>
      </c>
      <c r="LK164" s="117">
        <v>821.63422516031983</v>
      </c>
      <c r="LL164" s="117">
        <v>1268.4000000000001</v>
      </c>
      <c r="LM164" s="118">
        <v>1093.0485225</v>
      </c>
      <c r="LN164" s="116">
        <v>1080.3421200000003</v>
      </c>
      <c r="LO164" s="117">
        <v>0</v>
      </c>
      <c r="LP164" s="117">
        <v>821.63422516031983</v>
      </c>
      <c r="LQ164" s="117">
        <v>1268.4000000000001</v>
      </c>
      <c r="LR164" s="118">
        <v>1108.6562850000003</v>
      </c>
    </row>
    <row r="165" spans="1:330">
      <c r="A165" s="122" t="s">
        <v>191</v>
      </c>
      <c r="B165" s="127" t="s">
        <v>425</v>
      </c>
      <c r="C165" s="116">
        <v>94.553250000000006</v>
      </c>
      <c r="D165" s="116">
        <v>139.887</v>
      </c>
      <c r="E165" s="116">
        <v>185.22075000000001</v>
      </c>
      <c r="F165" s="161">
        <v>227.36</v>
      </c>
      <c r="G165" s="116" t="e">
        <v>#N/A</v>
      </c>
      <c r="H165" s="117">
        <v>98.67</v>
      </c>
      <c r="I165" s="117">
        <v>149.27000000000001</v>
      </c>
      <c r="J165" s="117">
        <v>193.54500000000002</v>
      </c>
      <c r="K165" s="117">
        <v>241.61499999999998</v>
      </c>
      <c r="L165" s="117">
        <v>275.77</v>
      </c>
      <c r="M165" s="117">
        <v>74.249947200000008</v>
      </c>
      <c r="N165" s="117">
        <v>88.259371200000018</v>
      </c>
      <c r="O165" s="117">
        <v>102.26879520000001</v>
      </c>
      <c r="P165" s="117">
        <v>119.08010400000002</v>
      </c>
      <c r="Q165" s="117">
        <v>135.89141280000004</v>
      </c>
      <c r="R165" s="117">
        <v>89.25</v>
      </c>
      <c r="S165" s="117">
        <v>123.9</v>
      </c>
      <c r="T165" s="117">
        <v>145.95000000000002</v>
      </c>
      <c r="U165" s="117">
        <v>169.05</v>
      </c>
      <c r="V165" s="117" t="e">
        <v>#N/A</v>
      </c>
      <c r="W165" s="118">
        <v>110.8863525</v>
      </c>
      <c r="X165" s="118">
        <v>179.61231749999999</v>
      </c>
      <c r="Y165" s="118">
        <v>220.21840500000002</v>
      </c>
      <c r="Z165" s="118">
        <v>260.82449250000002</v>
      </c>
      <c r="AA165" s="118" t="e">
        <v>#N/A</v>
      </c>
      <c r="AC165" s="122" t="s">
        <v>191</v>
      </c>
      <c r="AD165" s="127" t="s">
        <v>425</v>
      </c>
      <c r="AE165" s="116">
        <v>94.553250000000006</v>
      </c>
      <c r="AF165" s="117">
        <v>98.67</v>
      </c>
      <c r="AG165" s="117">
        <v>164.67209327711998</v>
      </c>
      <c r="AH165" s="117">
        <v>86.100000000000009</v>
      </c>
      <c r="AI165" s="118">
        <v>132.25797750000001</v>
      </c>
      <c r="AJ165" s="116">
        <v>139.887</v>
      </c>
      <c r="AK165" s="117">
        <v>149.27000000000001</v>
      </c>
      <c r="AL165" s="117">
        <v>224.75094772416006</v>
      </c>
      <c r="AM165" s="117">
        <v>119.7</v>
      </c>
      <c r="AN165" s="118">
        <v>189.05469000000005</v>
      </c>
      <c r="AO165" s="116">
        <v>185.22075000000001</v>
      </c>
      <c r="AP165" s="117">
        <v>193.54500000000002</v>
      </c>
      <c r="AQ165" s="117">
        <v>270.51048971232001</v>
      </c>
      <c r="AR165" s="117">
        <v>142.80000000000001</v>
      </c>
      <c r="AS165" s="118">
        <v>225.12740250000002</v>
      </c>
      <c r="AT165" s="116">
        <v>230.55450000000002</v>
      </c>
      <c r="AU165" s="117">
        <v>241.61499999999998</v>
      </c>
      <c r="AV165" s="117">
        <v>316.2700317004801</v>
      </c>
      <c r="AW165" s="117">
        <v>165.9</v>
      </c>
      <c r="AX165" s="118">
        <v>261.20011499999998</v>
      </c>
      <c r="AY165" s="116">
        <v>275.88825000000003</v>
      </c>
      <c r="AZ165" s="117">
        <v>275.77</v>
      </c>
      <c r="BA165" s="117">
        <v>375.41501794368008</v>
      </c>
      <c r="BB165" s="117">
        <v>189</v>
      </c>
      <c r="BC165" s="118">
        <v>299.85037500000004</v>
      </c>
      <c r="BD165" s="116">
        <v>314.74575000000004</v>
      </c>
      <c r="BE165" s="117">
        <v>313.72000000000003</v>
      </c>
      <c r="BF165" s="117">
        <v>415.57135070880003</v>
      </c>
      <c r="BG165" s="117">
        <v>207.9</v>
      </c>
      <c r="BH165" s="118">
        <v>318.56673749999999</v>
      </c>
      <c r="BI165" s="116">
        <v>351.98418750000002</v>
      </c>
      <c r="BJ165" s="117">
        <v>351.67</v>
      </c>
      <c r="BK165" s="117">
        <v>456.0389728752001</v>
      </c>
      <c r="BL165" s="117">
        <v>226.8</v>
      </c>
      <c r="BM165" s="118">
        <v>337.28309999999999</v>
      </c>
      <c r="BN165" s="116">
        <v>389.22262500000005</v>
      </c>
      <c r="BO165" s="117">
        <v>389.62</v>
      </c>
      <c r="BP165" s="117">
        <v>496.81788444288009</v>
      </c>
      <c r="BQ165" s="117">
        <v>245.70000000000002</v>
      </c>
      <c r="BR165" s="118">
        <v>356.01241500000003</v>
      </c>
      <c r="BS165" s="116">
        <v>426.46106250000003</v>
      </c>
      <c r="BT165" s="117">
        <v>427.57000000000005</v>
      </c>
      <c r="BU165" s="117">
        <v>537.59679601056007</v>
      </c>
      <c r="BV165" s="117">
        <v>264.60000000000002</v>
      </c>
      <c r="BW165" s="118">
        <v>374.72877750000004</v>
      </c>
      <c r="BX165" s="116">
        <v>463.69950000000006</v>
      </c>
      <c r="BY165" s="117">
        <v>465.52000000000004</v>
      </c>
      <c r="BZ165" s="117">
        <v>578.0644181769602</v>
      </c>
      <c r="CA165" s="117">
        <v>282.45</v>
      </c>
      <c r="CB165" s="118">
        <v>393.45809250000002</v>
      </c>
      <c r="CC165" s="116">
        <v>505.14750000000009</v>
      </c>
      <c r="CD165" s="117">
        <v>514.85500000000002</v>
      </c>
      <c r="CE165" s="117">
        <v>602.65628087808022</v>
      </c>
      <c r="CF165" s="117">
        <v>358.05</v>
      </c>
      <c r="CG165" s="118">
        <v>412.17445500000008</v>
      </c>
      <c r="CH165" s="116">
        <v>546.59550000000002</v>
      </c>
      <c r="CI165" s="117">
        <v>561.66</v>
      </c>
      <c r="CJ165" s="117">
        <v>626.93685417792005</v>
      </c>
      <c r="CK165" s="117">
        <v>358.05</v>
      </c>
      <c r="CL165" s="118">
        <v>430.89081750000003</v>
      </c>
      <c r="CM165" s="116">
        <v>568.52408249999996</v>
      </c>
      <c r="CN165" s="117">
        <v>608.46500000000003</v>
      </c>
      <c r="CO165" s="117">
        <v>652.1512956816</v>
      </c>
      <c r="CP165" s="117">
        <v>406.35</v>
      </c>
      <c r="CQ165" s="118">
        <v>449.62013250000001</v>
      </c>
      <c r="CR165" s="116">
        <v>590.45266500000014</v>
      </c>
      <c r="CS165" s="117">
        <v>655.27</v>
      </c>
      <c r="CT165" s="117">
        <v>677.05444778400022</v>
      </c>
      <c r="CU165" s="117">
        <v>406.35</v>
      </c>
      <c r="CV165" s="118">
        <v>468.33649500000001</v>
      </c>
      <c r="CW165" s="116">
        <v>612.38124750000009</v>
      </c>
      <c r="CX165" s="117">
        <v>702.07500000000005</v>
      </c>
      <c r="CY165" s="117">
        <v>701.9575998864002</v>
      </c>
      <c r="CZ165" s="117">
        <v>453.6</v>
      </c>
      <c r="DA165" s="118">
        <v>487.06581000000006</v>
      </c>
      <c r="DB165" s="116">
        <v>634.30983000000003</v>
      </c>
      <c r="DC165" s="117">
        <v>748.88</v>
      </c>
      <c r="DD165" s="117">
        <v>727.17204139008004</v>
      </c>
      <c r="DE165" s="117">
        <v>453.6</v>
      </c>
      <c r="DF165" s="118">
        <v>505.78217250000006</v>
      </c>
      <c r="DG165" s="116">
        <v>656.23841250000009</v>
      </c>
      <c r="DH165" s="117">
        <v>795.68499999999995</v>
      </c>
      <c r="DI165" s="117">
        <v>751.4526146899201</v>
      </c>
      <c r="DJ165" s="117">
        <v>501.90000000000003</v>
      </c>
      <c r="DK165" s="118">
        <v>524.49853500000006</v>
      </c>
      <c r="DL165" s="116">
        <v>678.16699500000004</v>
      </c>
      <c r="DM165" s="117">
        <v>842.49</v>
      </c>
      <c r="DN165" s="117">
        <v>775.42189858847996</v>
      </c>
      <c r="DO165" s="117">
        <v>501.90000000000003</v>
      </c>
      <c r="DP165" s="118">
        <v>543.22784999999999</v>
      </c>
      <c r="DQ165" s="116">
        <v>700.09557749999999</v>
      </c>
      <c r="DR165" s="117">
        <v>889.29499999999996</v>
      </c>
      <c r="DS165" s="117">
        <v>801.25891889472007</v>
      </c>
      <c r="DT165" s="117">
        <v>549.15</v>
      </c>
      <c r="DU165" s="118">
        <v>561.94421250000005</v>
      </c>
      <c r="DV165" s="116">
        <v>722.02416000000017</v>
      </c>
      <c r="DW165" s="117">
        <v>936.09999999999991</v>
      </c>
      <c r="DX165" s="117">
        <v>826.47336039840025</v>
      </c>
      <c r="DY165" s="117">
        <v>549.15</v>
      </c>
      <c r="DZ165" s="118">
        <v>580.67352750000009</v>
      </c>
      <c r="EA165" s="116">
        <v>733.68141000000014</v>
      </c>
      <c r="EB165" s="117">
        <v>943.0575</v>
      </c>
      <c r="EC165" s="117">
        <v>853.24424890848024</v>
      </c>
      <c r="ED165" s="117">
        <v>599.55000000000007</v>
      </c>
      <c r="EE165" s="118">
        <v>599.38989000000004</v>
      </c>
      <c r="EF165" s="116">
        <v>745.33866000000012</v>
      </c>
      <c r="EG165" s="117">
        <v>987.96500000000003</v>
      </c>
      <c r="EH165" s="117">
        <v>853.24424890848024</v>
      </c>
      <c r="EI165" s="117">
        <v>599.55000000000007</v>
      </c>
      <c r="EJ165" s="118">
        <v>618.10625249999998</v>
      </c>
      <c r="EK165" s="116">
        <v>756.99591000000021</v>
      </c>
      <c r="EL165" s="117">
        <v>1032.8724999999999</v>
      </c>
      <c r="EM165" s="117">
        <v>880.63771622112017</v>
      </c>
      <c r="EN165" s="117">
        <v>673.05000000000007</v>
      </c>
      <c r="EO165" s="118">
        <v>636.83556750000002</v>
      </c>
      <c r="EP165" s="116">
        <v>768.65316000000007</v>
      </c>
      <c r="EQ165" s="117">
        <v>1077.78</v>
      </c>
      <c r="ER165" s="117">
        <v>880.63771622112017</v>
      </c>
      <c r="ES165" s="117">
        <v>673.05000000000007</v>
      </c>
      <c r="ET165" s="118">
        <v>655.55193000000008</v>
      </c>
      <c r="EU165" s="116">
        <v>780.31041000000005</v>
      </c>
      <c r="EV165" s="117">
        <v>1122.6875</v>
      </c>
      <c r="EW165" s="117">
        <v>908.0311835337601</v>
      </c>
      <c r="EX165" s="117">
        <v>745.5</v>
      </c>
      <c r="EY165" s="118">
        <v>674.28124500000013</v>
      </c>
      <c r="EZ165" s="116">
        <v>791.96766000000014</v>
      </c>
      <c r="FA165" s="117">
        <v>1167.5949999999998</v>
      </c>
      <c r="FB165" s="117">
        <v>908.0311835337601</v>
      </c>
      <c r="FC165" s="117">
        <v>745.5</v>
      </c>
      <c r="FD165" s="118">
        <v>692.99760749999996</v>
      </c>
      <c r="FE165" s="116">
        <v>803.62491000000011</v>
      </c>
      <c r="FF165" s="117">
        <v>1212.5025000000001</v>
      </c>
      <c r="FG165" s="117">
        <v>934.80207204383987</v>
      </c>
      <c r="FH165" s="117">
        <v>819</v>
      </c>
      <c r="FI165" s="118">
        <v>711.71397000000002</v>
      </c>
      <c r="FJ165" s="116">
        <v>815.28216000000009</v>
      </c>
      <c r="FK165" s="117">
        <v>1257.4100000000001</v>
      </c>
      <c r="FL165" s="117">
        <v>934.80207204383987</v>
      </c>
      <c r="FM165" s="117">
        <v>819</v>
      </c>
      <c r="FN165" s="118">
        <v>730.44328500000006</v>
      </c>
      <c r="FO165" s="116">
        <v>826.93941000000007</v>
      </c>
      <c r="FP165" s="117">
        <v>1302.3175000000001</v>
      </c>
      <c r="FQ165" s="117">
        <v>962.50682875776022</v>
      </c>
      <c r="FR165" s="117">
        <v>892.5</v>
      </c>
      <c r="FS165" s="118">
        <v>749.15964750000001</v>
      </c>
      <c r="FT165" s="116">
        <v>838.59666000000016</v>
      </c>
      <c r="FU165" s="117">
        <v>1347.2250000000001</v>
      </c>
      <c r="FV165" s="117">
        <v>962.50682875776022</v>
      </c>
      <c r="FW165" s="117">
        <v>892.5</v>
      </c>
      <c r="FX165" s="118">
        <v>767.88896250000005</v>
      </c>
      <c r="FY165" s="116">
        <v>850.25391000000013</v>
      </c>
      <c r="FZ165" s="117">
        <v>1392.1324999999999</v>
      </c>
      <c r="GA165" s="117">
        <v>989.58900666911995</v>
      </c>
      <c r="GB165" s="117">
        <v>971.25</v>
      </c>
      <c r="GC165" s="118">
        <v>786.60532499999999</v>
      </c>
      <c r="GD165" s="116">
        <v>861.91116000000011</v>
      </c>
      <c r="GE165" s="117">
        <v>1437.04</v>
      </c>
      <c r="GF165" s="117">
        <v>989.58900666911995</v>
      </c>
      <c r="GG165" s="117">
        <v>971.25</v>
      </c>
      <c r="GH165" s="118">
        <v>805.32168750000005</v>
      </c>
      <c r="GI165" s="116">
        <v>873.5684100000002</v>
      </c>
      <c r="GJ165" s="117">
        <v>1481.9475</v>
      </c>
      <c r="GK165" s="117">
        <v>1016.9824739817601</v>
      </c>
      <c r="GL165" s="117">
        <v>1050</v>
      </c>
      <c r="GM165" s="118">
        <v>824.0510025000001</v>
      </c>
      <c r="GN165" s="116">
        <v>885.22566000000018</v>
      </c>
      <c r="GO165" s="117">
        <v>1526.855</v>
      </c>
      <c r="GP165" s="117">
        <v>1016.9824739817601</v>
      </c>
      <c r="GQ165" s="117">
        <v>1050</v>
      </c>
      <c r="GR165" s="118">
        <v>842.76736500000004</v>
      </c>
      <c r="GS165" s="116">
        <v>896.88291000000015</v>
      </c>
      <c r="GT165" s="117">
        <v>1571.7625</v>
      </c>
      <c r="GU165" s="117">
        <v>1044.68723069568</v>
      </c>
      <c r="GV165" s="117">
        <v>1128.75</v>
      </c>
      <c r="GW165" s="118">
        <v>861.49668000000008</v>
      </c>
      <c r="GX165" s="116">
        <v>908.54016000000013</v>
      </c>
      <c r="GY165" s="117">
        <v>1616.6699999999998</v>
      </c>
      <c r="GZ165" s="117">
        <v>1044.68723069568</v>
      </c>
      <c r="HA165" s="117">
        <v>1128.75</v>
      </c>
      <c r="HB165" s="118">
        <v>880.21304250000014</v>
      </c>
      <c r="HC165" s="116">
        <v>920.19741000000022</v>
      </c>
      <c r="HD165" s="117">
        <v>1661.5774999999999</v>
      </c>
      <c r="HE165" s="117">
        <v>1071.4581192057601</v>
      </c>
      <c r="HF165" s="117">
        <v>1207.5</v>
      </c>
      <c r="HG165" s="118">
        <v>898.92940499999997</v>
      </c>
      <c r="HH165" s="116">
        <v>931.85466000000019</v>
      </c>
      <c r="HI165" s="117">
        <v>1706.4850000000001</v>
      </c>
      <c r="HJ165" s="117">
        <v>1071.4581192057601</v>
      </c>
      <c r="HK165" s="117">
        <v>1207.5</v>
      </c>
      <c r="HL165" s="118">
        <v>917.65872000000002</v>
      </c>
      <c r="HM165" s="116">
        <v>943.51191000000006</v>
      </c>
      <c r="HN165" s="117">
        <v>1751.3925000000002</v>
      </c>
      <c r="HO165" s="117">
        <v>1099.1628759196801</v>
      </c>
      <c r="HP165" s="117">
        <v>1286.25</v>
      </c>
      <c r="HQ165" s="118">
        <v>936.37508249999996</v>
      </c>
      <c r="HR165" s="116">
        <v>955.16916000000015</v>
      </c>
      <c r="HS165" s="117">
        <v>1796.3</v>
      </c>
      <c r="HT165" s="117">
        <v>1099.1628759196801</v>
      </c>
      <c r="HU165" s="117">
        <v>1286.25</v>
      </c>
      <c r="HV165" s="118">
        <v>955.1043975</v>
      </c>
      <c r="HW165" s="116">
        <v>966.82641000000012</v>
      </c>
      <c r="HX165" s="117">
        <v>1789.3425000000002</v>
      </c>
      <c r="HY165" s="117">
        <v>1126.5563432323202</v>
      </c>
      <c r="HZ165" s="117">
        <v>1365</v>
      </c>
      <c r="IA165" s="118">
        <v>973.82076000000006</v>
      </c>
      <c r="IB165" s="116">
        <v>978.4836600000001</v>
      </c>
      <c r="IC165" s="117">
        <v>1832.9850000000001</v>
      </c>
      <c r="ID165" s="117">
        <v>1126.5563432323202</v>
      </c>
      <c r="IE165" s="117">
        <v>1365</v>
      </c>
      <c r="IF165" s="118">
        <v>992.53712250000001</v>
      </c>
      <c r="IG165" s="116">
        <v>990.14091000000008</v>
      </c>
      <c r="IH165" s="117">
        <v>1876.6275000000001</v>
      </c>
      <c r="II165" s="117">
        <v>1152.7046529398403</v>
      </c>
      <c r="IJ165" s="117">
        <v>1443.75</v>
      </c>
      <c r="IK165" s="118">
        <v>1011.2664375000001</v>
      </c>
      <c r="IL165" s="116">
        <v>1001.7981600000002</v>
      </c>
      <c r="IM165" s="117">
        <v>1920.27</v>
      </c>
      <c r="IN165" s="117">
        <v>1152.7046529398403</v>
      </c>
      <c r="IO165" s="117">
        <v>1443.75</v>
      </c>
      <c r="IP165" s="118">
        <v>1029.9828000000002</v>
      </c>
      <c r="IQ165" s="116">
        <v>1013.4554100000001</v>
      </c>
      <c r="IR165" s="117">
        <v>1963.9124999999999</v>
      </c>
      <c r="IS165" s="117">
        <v>1180.4094096537601</v>
      </c>
      <c r="IT165" s="117">
        <v>1521.45</v>
      </c>
      <c r="IU165" s="118">
        <v>1048.6991625000001</v>
      </c>
      <c r="IV165" s="116">
        <v>1025.1126600000002</v>
      </c>
      <c r="IW165" s="117">
        <v>2007.5550000000001</v>
      </c>
      <c r="IX165" s="117">
        <v>1180.4094096537601</v>
      </c>
      <c r="IY165" s="117">
        <v>1521.45</v>
      </c>
      <c r="IZ165" s="118">
        <v>1067.4284775000001</v>
      </c>
      <c r="JA165" s="116">
        <v>1036.76991</v>
      </c>
      <c r="JB165" s="117">
        <v>2051.1975000000002</v>
      </c>
      <c r="JC165" s="117">
        <v>1206.5577193612803</v>
      </c>
      <c r="JD165" s="117">
        <v>1600.2</v>
      </c>
      <c r="JE165" s="118">
        <v>1086.1448399999999</v>
      </c>
      <c r="JF165" s="116">
        <v>1048.4271600000002</v>
      </c>
      <c r="JG165" s="117">
        <v>2094.84</v>
      </c>
      <c r="JH165" s="117">
        <v>1206.5577193612803</v>
      </c>
      <c r="JI165" s="117">
        <v>1600.2</v>
      </c>
      <c r="JJ165" s="118">
        <v>1104.8741550000002</v>
      </c>
      <c r="JK165" s="116">
        <v>1060.0844100000002</v>
      </c>
      <c r="JL165" s="117">
        <v>2138.4825000000001</v>
      </c>
      <c r="JM165" s="117">
        <v>1233.01731847008</v>
      </c>
      <c r="JN165" s="117">
        <v>1678.95</v>
      </c>
      <c r="JO165" s="118">
        <v>1123.5905175</v>
      </c>
      <c r="JP165" s="116">
        <v>1071.7416600000001</v>
      </c>
      <c r="JQ165" s="117">
        <v>2182.125</v>
      </c>
      <c r="JR165" s="117">
        <v>1233.01731847008</v>
      </c>
      <c r="JS165" s="117">
        <v>1678.95</v>
      </c>
      <c r="JT165" s="118">
        <v>1142.3068799999999</v>
      </c>
      <c r="JU165" s="116">
        <v>1083.5284350000002</v>
      </c>
      <c r="JV165" s="117">
        <v>2225.7674999999999</v>
      </c>
      <c r="JW165" s="117">
        <v>1259.7882069801603</v>
      </c>
      <c r="JX165" s="117">
        <v>1757.7</v>
      </c>
      <c r="JY165" s="118">
        <v>1161.0361950000001</v>
      </c>
      <c r="JZ165" s="116">
        <v>1095.31521</v>
      </c>
      <c r="KA165" s="117">
        <v>2269.4100000000003</v>
      </c>
      <c r="KB165" s="117">
        <v>1259.7882069801603</v>
      </c>
      <c r="KC165" s="117">
        <v>1757.7</v>
      </c>
      <c r="KD165" s="118">
        <v>1179.7525575</v>
      </c>
      <c r="KE165" s="116">
        <v>1107.1019850000002</v>
      </c>
      <c r="KF165" s="117">
        <v>2313.0524999999998</v>
      </c>
      <c r="KG165" s="117">
        <v>1286.2478060889603</v>
      </c>
      <c r="KH165" s="117">
        <v>1836.45</v>
      </c>
      <c r="KI165" s="118">
        <v>1198.4818725</v>
      </c>
      <c r="KJ165" s="116">
        <v>1118.88876</v>
      </c>
      <c r="KK165" s="117">
        <v>2356.6950000000002</v>
      </c>
      <c r="KL165" s="117">
        <v>1286.2478060889603</v>
      </c>
      <c r="KM165" s="117">
        <v>1836.45</v>
      </c>
      <c r="KN165" s="118">
        <v>1217.1982350000001</v>
      </c>
      <c r="KO165" s="116">
        <v>1130.6755350000003</v>
      </c>
      <c r="KP165" s="117">
        <v>2400.3375000000001</v>
      </c>
      <c r="KQ165" s="117">
        <v>1313.6412734016003</v>
      </c>
      <c r="KR165" s="117">
        <v>1914.15</v>
      </c>
      <c r="KS165" s="118">
        <v>1235.9145975000001</v>
      </c>
      <c r="KT165" s="116">
        <v>1142.4623099999999</v>
      </c>
      <c r="KU165" s="117">
        <v>2443.98</v>
      </c>
      <c r="KV165" s="117">
        <v>1313.6412734016003</v>
      </c>
      <c r="KW165" s="117">
        <v>1914.15</v>
      </c>
      <c r="KX165" s="118">
        <v>1254.6439124999999</v>
      </c>
      <c r="KY165" s="116">
        <v>1154.2490850000002</v>
      </c>
      <c r="KZ165" s="117">
        <v>2487.6224999999999</v>
      </c>
      <c r="LA165" s="117">
        <v>1340.7234513129604</v>
      </c>
      <c r="LB165" s="117">
        <v>1992.9</v>
      </c>
      <c r="LC165" s="118">
        <v>1273.360275</v>
      </c>
      <c r="LD165" s="116">
        <v>1166.0358600000002</v>
      </c>
      <c r="LE165" s="117">
        <v>2531.2649999999999</v>
      </c>
      <c r="LF165" s="117">
        <v>1340.7234513129604</v>
      </c>
      <c r="LG165" s="117">
        <v>1992.9</v>
      </c>
      <c r="LH165" s="118">
        <v>1292.08959</v>
      </c>
      <c r="LI165" s="116">
        <v>1177.822635</v>
      </c>
      <c r="LJ165" s="117">
        <v>2574.9074999999998</v>
      </c>
      <c r="LK165" s="117">
        <v>1367.80562922432</v>
      </c>
      <c r="LL165" s="117">
        <v>2071.65</v>
      </c>
      <c r="LM165" s="118">
        <v>1310.8059525000001</v>
      </c>
      <c r="LN165" s="116">
        <v>1189.6094100000003</v>
      </c>
      <c r="LO165" s="117">
        <v>2618.5500000000002</v>
      </c>
      <c r="LP165" s="117">
        <v>1367.80562922432</v>
      </c>
      <c r="LQ165" s="117">
        <v>2071.65</v>
      </c>
      <c r="LR165" s="118">
        <v>1329.5352675000001</v>
      </c>
    </row>
    <row r="166" spans="1:330">
      <c r="A166" s="122" t="s">
        <v>193</v>
      </c>
      <c r="B166" s="123" t="s">
        <v>427</v>
      </c>
      <c r="C166" s="116">
        <v>72.534000000000006</v>
      </c>
      <c r="D166" s="116">
        <v>101.02950000000001</v>
      </c>
      <c r="E166" s="116">
        <v>129.52500000000001</v>
      </c>
      <c r="F166" s="161">
        <v>156.66</v>
      </c>
      <c r="G166" s="116" t="e">
        <v>#N/A</v>
      </c>
      <c r="H166" s="117">
        <v>44.275000000000006</v>
      </c>
      <c r="I166" s="117">
        <v>68.31</v>
      </c>
      <c r="J166" s="117">
        <v>87.284999999999997</v>
      </c>
      <c r="K166" s="117">
        <v>101.2</v>
      </c>
      <c r="L166" s="117">
        <v>113.85</v>
      </c>
      <c r="M166" s="117">
        <v>51.83486880000001</v>
      </c>
      <c r="N166" s="117">
        <v>65.844292800000019</v>
      </c>
      <c r="O166" s="117">
        <v>79.853716800000015</v>
      </c>
      <c r="P166" s="117">
        <v>96.665025600000021</v>
      </c>
      <c r="Q166" s="117">
        <v>113.47633440000003</v>
      </c>
      <c r="R166" s="117">
        <v>69.3</v>
      </c>
      <c r="S166" s="117">
        <v>88.2</v>
      </c>
      <c r="T166" s="117">
        <v>108.15</v>
      </c>
      <c r="U166" s="117">
        <v>128.1</v>
      </c>
      <c r="V166" s="117" t="e">
        <v>#N/A</v>
      </c>
      <c r="W166" s="118">
        <v>85.900980000000004</v>
      </c>
      <c r="X166" s="118">
        <v>135.87172500000003</v>
      </c>
      <c r="Y166" s="118">
        <v>170.22175499999997</v>
      </c>
      <c r="Z166" s="118">
        <v>204.57178500000001</v>
      </c>
      <c r="AA166" s="118" t="e">
        <v>#N/A</v>
      </c>
      <c r="AC166" s="122" t="s">
        <v>193</v>
      </c>
      <c r="AD166" s="123" t="s">
        <v>427</v>
      </c>
      <c r="AE166" s="116">
        <v>72.534000000000006</v>
      </c>
      <c r="AF166" s="117">
        <v>44.275000000000006</v>
      </c>
      <c r="AG166" s="117">
        <v>88.519386109440021</v>
      </c>
      <c r="AH166" s="117">
        <v>71.400000000000006</v>
      </c>
      <c r="AI166" s="118">
        <v>96.05574</v>
      </c>
      <c r="AJ166" s="116">
        <v>101.02950000000001</v>
      </c>
      <c r="AK166" s="117">
        <v>68.31</v>
      </c>
      <c r="AL166" s="117">
        <v>125.81751619008004</v>
      </c>
      <c r="AM166" s="117">
        <v>90.3</v>
      </c>
      <c r="AN166" s="118">
        <v>128.92918500000002</v>
      </c>
      <c r="AO166" s="116">
        <v>129.52500000000001</v>
      </c>
      <c r="AP166" s="117">
        <v>87.284999999999997</v>
      </c>
      <c r="AQ166" s="117">
        <v>151.79603167872003</v>
      </c>
      <c r="AR166" s="117">
        <v>110.25</v>
      </c>
      <c r="AS166" s="118">
        <v>156.24600749999999</v>
      </c>
      <c r="AT166" s="116">
        <v>158.02050000000003</v>
      </c>
      <c r="AU166" s="117">
        <v>101.2</v>
      </c>
      <c r="AV166" s="117">
        <v>178.79331248064003</v>
      </c>
      <c r="AW166" s="117">
        <v>131.25</v>
      </c>
      <c r="AX166" s="118">
        <v>183.54987750000004</v>
      </c>
      <c r="AY166" s="116">
        <v>183.92550000000003</v>
      </c>
      <c r="AZ166" s="117">
        <v>113.85</v>
      </c>
      <c r="BA166" s="117">
        <v>214.45009844544006</v>
      </c>
      <c r="BB166" s="117">
        <v>151.20000000000002</v>
      </c>
      <c r="BC166" s="118">
        <v>212.82252750000001</v>
      </c>
      <c r="BD166" s="116">
        <v>207.24</v>
      </c>
      <c r="BE166" s="117">
        <v>123.97</v>
      </c>
      <c r="BF166" s="117">
        <v>240.68330526240001</v>
      </c>
      <c r="BG166" s="117">
        <v>163.80000000000001</v>
      </c>
      <c r="BH166" s="118">
        <v>225.295785</v>
      </c>
      <c r="BI166" s="116">
        <v>229.90687500000001</v>
      </c>
      <c r="BJ166" s="117">
        <v>148.005</v>
      </c>
      <c r="BK166" s="117">
        <v>266.40712942272006</v>
      </c>
      <c r="BL166" s="117">
        <v>177.45000000000002</v>
      </c>
      <c r="BM166" s="118">
        <v>237.78199500000005</v>
      </c>
      <c r="BN166" s="116">
        <v>252.57375000000005</v>
      </c>
      <c r="BO166" s="117">
        <v>144.21</v>
      </c>
      <c r="BP166" s="117">
        <v>292.64033623968004</v>
      </c>
      <c r="BQ166" s="117">
        <v>190.05</v>
      </c>
      <c r="BR166" s="118">
        <v>250.26820500000002</v>
      </c>
      <c r="BS166" s="116">
        <v>275.24062500000002</v>
      </c>
      <c r="BT166" s="117">
        <v>153.065</v>
      </c>
      <c r="BU166" s="117">
        <v>318.61885172832007</v>
      </c>
      <c r="BV166" s="117">
        <v>203.70000000000002</v>
      </c>
      <c r="BW166" s="118">
        <v>262.74146250000001</v>
      </c>
      <c r="BX166" s="116">
        <v>297.90750000000003</v>
      </c>
      <c r="BY166" s="117">
        <v>165.71499999999997</v>
      </c>
      <c r="BZ166" s="117">
        <v>344.34267588864009</v>
      </c>
      <c r="CA166" s="117">
        <v>216.3</v>
      </c>
      <c r="CB166" s="118">
        <v>275.22767250000004</v>
      </c>
      <c r="CC166" s="116">
        <v>302.20772999999997</v>
      </c>
      <c r="CD166" s="117">
        <v>194.81</v>
      </c>
      <c r="CE166" s="117">
        <v>359.11477293120015</v>
      </c>
      <c r="CF166" s="117">
        <v>249.9</v>
      </c>
      <c r="CG166" s="118">
        <v>287.70093000000008</v>
      </c>
      <c r="CH166" s="116">
        <v>306.50796000000003</v>
      </c>
      <c r="CI166" s="117">
        <v>212.52</v>
      </c>
      <c r="CJ166" s="117">
        <v>372.35872200384006</v>
      </c>
      <c r="CK166" s="117">
        <v>249.9</v>
      </c>
      <c r="CL166" s="118">
        <v>300.18714000000006</v>
      </c>
      <c r="CM166" s="116">
        <v>316.59795750000001</v>
      </c>
      <c r="CN166" s="117">
        <v>230.23</v>
      </c>
      <c r="CO166" s="117">
        <v>386.62143638976005</v>
      </c>
      <c r="CP166" s="117">
        <v>283.5</v>
      </c>
      <c r="CQ166" s="118">
        <v>312.67335000000003</v>
      </c>
      <c r="CR166" s="116">
        <v>326.68795500000004</v>
      </c>
      <c r="CS166" s="117">
        <v>247.94</v>
      </c>
      <c r="CT166" s="117">
        <v>400.62945944736003</v>
      </c>
      <c r="CU166" s="117">
        <v>283.5</v>
      </c>
      <c r="CV166" s="118">
        <v>325.14660750000002</v>
      </c>
      <c r="CW166" s="116">
        <v>336.77795250000003</v>
      </c>
      <c r="CX166" s="117">
        <v>265.64999999999998</v>
      </c>
      <c r="CY166" s="117">
        <v>414.89217383328014</v>
      </c>
      <c r="CZ166" s="117">
        <v>317.10000000000002</v>
      </c>
      <c r="DA166" s="118">
        <v>337.63281750000004</v>
      </c>
      <c r="DB166" s="116">
        <v>346.86795000000001</v>
      </c>
      <c r="DC166" s="117">
        <v>283.36</v>
      </c>
      <c r="DD166" s="117">
        <v>429.66427087584009</v>
      </c>
      <c r="DE166" s="117">
        <v>317.10000000000002</v>
      </c>
      <c r="DF166" s="118">
        <v>350.10607500000003</v>
      </c>
      <c r="DG166" s="116">
        <v>356.95794749999999</v>
      </c>
      <c r="DH166" s="117">
        <v>301.07</v>
      </c>
      <c r="DI166" s="117">
        <v>443.41760260512001</v>
      </c>
      <c r="DJ166" s="117">
        <v>350.7</v>
      </c>
      <c r="DK166" s="118">
        <v>362.592285</v>
      </c>
      <c r="DL166" s="116">
        <v>367.04794500000003</v>
      </c>
      <c r="DM166" s="117">
        <v>318.77999999999997</v>
      </c>
      <c r="DN166" s="117">
        <v>457.93500831936007</v>
      </c>
      <c r="DO166" s="117">
        <v>350.7</v>
      </c>
      <c r="DP166" s="118">
        <v>375.07849499999998</v>
      </c>
      <c r="DQ166" s="116">
        <v>377.13794250000007</v>
      </c>
      <c r="DR166" s="117">
        <v>336.49</v>
      </c>
      <c r="DS166" s="117">
        <v>471.94303137696016</v>
      </c>
      <c r="DT166" s="117">
        <v>384.3</v>
      </c>
      <c r="DU166" s="118">
        <v>387.55175250000002</v>
      </c>
      <c r="DV166" s="116">
        <v>387.22794000000005</v>
      </c>
      <c r="DW166" s="117">
        <v>354.20000000000005</v>
      </c>
      <c r="DX166" s="117">
        <v>485.69636310623997</v>
      </c>
      <c r="DY166" s="117">
        <v>384.3</v>
      </c>
      <c r="DZ166" s="118">
        <v>400.03796250000005</v>
      </c>
      <c r="EA166" s="116">
        <v>393.83371499999998</v>
      </c>
      <c r="EB166" s="117">
        <v>332.0625</v>
      </c>
      <c r="EC166" s="117">
        <v>502.7606821036801</v>
      </c>
      <c r="ED166" s="117">
        <v>412.65000000000003</v>
      </c>
      <c r="EE166" s="118">
        <v>412.51122000000004</v>
      </c>
      <c r="EF166" s="116">
        <v>400.43949000000003</v>
      </c>
      <c r="EG166" s="117">
        <v>347.875</v>
      </c>
      <c r="EH166" s="117">
        <v>502.7606821036801</v>
      </c>
      <c r="EI166" s="117">
        <v>412.65000000000003</v>
      </c>
      <c r="EJ166" s="118">
        <v>424.99743000000007</v>
      </c>
      <c r="EK166" s="116">
        <v>407.04526499999997</v>
      </c>
      <c r="EL166" s="117">
        <v>363.68750000000006</v>
      </c>
      <c r="EM166" s="117">
        <v>520.58907508608002</v>
      </c>
      <c r="EN166" s="117">
        <v>457.8</v>
      </c>
      <c r="EO166" s="118">
        <v>437.48364000000004</v>
      </c>
      <c r="EP166" s="116">
        <v>413.65104000000002</v>
      </c>
      <c r="EQ166" s="117">
        <v>379.50000000000006</v>
      </c>
      <c r="ER166" s="117">
        <v>520.58907508608002</v>
      </c>
      <c r="ES166" s="117">
        <v>457.8</v>
      </c>
      <c r="ET166" s="118">
        <v>449.95689750000003</v>
      </c>
      <c r="EU166" s="116">
        <v>420.25681500000002</v>
      </c>
      <c r="EV166" s="117">
        <v>395.31250000000006</v>
      </c>
      <c r="EW166" s="117">
        <v>537.39870275520002</v>
      </c>
      <c r="EX166" s="117">
        <v>501.90000000000003</v>
      </c>
      <c r="EY166" s="118">
        <v>462.4431075</v>
      </c>
      <c r="EZ166" s="116">
        <v>426.86259000000001</v>
      </c>
      <c r="FA166" s="117">
        <v>411.12499999999994</v>
      </c>
      <c r="FB166" s="117">
        <v>537.39870275520002</v>
      </c>
      <c r="FC166" s="117">
        <v>501.90000000000003</v>
      </c>
      <c r="FD166" s="118">
        <v>474.9163650000001</v>
      </c>
      <c r="FE166" s="116">
        <v>433.46836500000006</v>
      </c>
      <c r="FF166" s="117">
        <v>426.9375</v>
      </c>
      <c r="FG166" s="117">
        <v>553.69894776768001</v>
      </c>
      <c r="FH166" s="117">
        <v>547.05000000000007</v>
      </c>
      <c r="FI166" s="118">
        <v>487.40257500000007</v>
      </c>
      <c r="FJ166" s="116">
        <v>440.07414</v>
      </c>
      <c r="FK166" s="117">
        <v>442.75</v>
      </c>
      <c r="FL166" s="117">
        <v>553.69894776768001</v>
      </c>
      <c r="FM166" s="117">
        <v>547.05000000000007</v>
      </c>
      <c r="FN166" s="118">
        <v>499.88878500000004</v>
      </c>
      <c r="FO166" s="116">
        <v>446.67991500000005</v>
      </c>
      <c r="FP166" s="117">
        <v>458.5625</v>
      </c>
      <c r="FQ166" s="117">
        <v>571.01795809344014</v>
      </c>
      <c r="FR166" s="117">
        <v>591.15</v>
      </c>
      <c r="FS166" s="118">
        <v>512.36204250000003</v>
      </c>
      <c r="FT166" s="116">
        <v>453.28569000000005</v>
      </c>
      <c r="FU166" s="117">
        <v>474.375</v>
      </c>
      <c r="FV166" s="117">
        <v>571.01795809344014</v>
      </c>
      <c r="FW166" s="117">
        <v>591.15</v>
      </c>
      <c r="FX166" s="118">
        <v>524.84825250000006</v>
      </c>
      <c r="FY166" s="116">
        <v>459.89146500000004</v>
      </c>
      <c r="FZ166" s="117">
        <v>490.1875</v>
      </c>
      <c r="GA166" s="117">
        <v>587.82758576256003</v>
      </c>
      <c r="GB166" s="117">
        <v>638.4</v>
      </c>
      <c r="GC166" s="118">
        <v>537.32150999999999</v>
      </c>
      <c r="GD166" s="116">
        <v>466.49724000000009</v>
      </c>
      <c r="GE166" s="117">
        <v>506</v>
      </c>
      <c r="GF166" s="117">
        <v>587.82758576256003</v>
      </c>
      <c r="GG166" s="117">
        <v>638.4</v>
      </c>
      <c r="GH166" s="118">
        <v>549.80772000000002</v>
      </c>
      <c r="GI166" s="116">
        <v>473.10301500000003</v>
      </c>
      <c r="GJ166" s="117">
        <v>521.8125</v>
      </c>
      <c r="GK166" s="117">
        <v>604.12783077504014</v>
      </c>
      <c r="GL166" s="117">
        <v>685.65</v>
      </c>
      <c r="GM166" s="118">
        <v>562.29393000000005</v>
      </c>
      <c r="GN166" s="116">
        <v>479.70879000000008</v>
      </c>
      <c r="GO166" s="117">
        <v>537.625</v>
      </c>
      <c r="GP166" s="117">
        <v>604.12783077504014</v>
      </c>
      <c r="GQ166" s="117">
        <v>685.65</v>
      </c>
      <c r="GR166" s="118">
        <v>574.76718750000009</v>
      </c>
      <c r="GS166" s="116">
        <v>486.31456499999996</v>
      </c>
      <c r="GT166" s="117">
        <v>553.4375</v>
      </c>
      <c r="GU166" s="117">
        <v>621.44684110080016</v>
      </c>
      <c r="GV166" s="117">
        <v>731.85</v>
      </c>
      <c r="GW166" s="118">
        <v>587.25339750000001</v>
      </c>
      <c r="GX166" s="116">
        <v>492.92034000000001</v>
      </c>
      <c r="GY166" s="117">
        <v>569.25</v>
      </c>
      <c r="GZ166" s="117">
        <v>621.44684110080016</v>
      </c>
      <c r="HA166" s="117">
        <v>731.85</v>
      </c>
      <c r="HB166" s="118">
        <v>599.72665500000005</v>
      </c>
      <c r="HC166" s="116">
        <v>499.52611500000006</v>
      </c>
      <c r="HD166" s="117">
        <v>585.0625</v>
      </c>
      <c r="HE166" s="117">
        <v>638.00177744159998</v>
      </c>
      <c r="HF166" s="117">
        <v>779.1</v>
      </c>
      <c r="HG166" s="118">
        <v>612.21286500000008</v>
      </c>
      <c r="HH166" s="116">
        <v>506.13189</v>
      </c>
      <c r="HI166" s="117">
        <v>600.875</v>
      </c>
      <c r="HJ166" s="117">
        <v>638.00177744159998</v>
      </c>
      <c r="HK166" s="117">
        <v>779.1</v>
      </c>
      <c r="HL166" s="118">
        <v>624.69907499999999</v>
      </c>
      <c r="HM166" s="116">
        <v>512.73766500000011</v>
      </c>
      <c r="HN166" s="117">
        <v>616.6875</v>
      </c>
      <c r="HO166" s="117">
        <v>655.06609643904005</v>
      </c>
      <c r="HP166" s="117">
        <v>826.35</v>
      </c>
      <c r="HQ166" s="118">
        <v>637.17233250000004</v>
      </c>
      <c r="HR166" s="116">
        <v>519.34343999999999</v>
      </c>
      <c r="HS166" s="117">
        <v>632.5</v>
      </c>
      <c r="HT166" s="117">
        <v>655.06609643904005</v>
      </c>
      <c r="HU166" s="117">
        <v>826.35</v>
      </c>
      <c r="HV166" s="118">
        <v>649.65854249999995</v>
      </c>
      <c r="HW166" s="116">
        <v>525.56064000000003</v>
      </c>
      <c r="HX166" s="117">
        <v>596.44749999999999</v>
      </c>
      <c r="HY166" s="117">
        <v>671.36634145152004</v>
      </c>
      <c r="HZ166" s="117">
        <v>862.05000000000007</v>
      </c>
      <c r="IA166" s="118">
        <v>662.1318</v>
      </c>
      <c r="IB166" s="116">
        <v>531.77783999999997</v>
      </c>
      <c r="IC166" s="117">
        <v>610.995</v>
      </c>
      <c r="ID166" s="117">
        <v>671.36634145152004</v>
      </c>
      <c r="IE166" s="117">
        <v>862.05000000000007</v>
      </c>
      <c r="IF166" s="118">
        <v>674.61801000000014</v>
      </c>
      <c r="IG166" s="116">
        <v>537.99504000000002</v>
      </c>
      <c r="IH166" s="117">
        <v>625.54250000000002</v>
      </c>
      <c r="II166" s="117">
        <v>688.17596912064016</v>
      </c>
      <c r="IJ166" s="117">
        <v>897.75</v>
      </c>
      <c r="IK166" s="118">
        <v>687.10422000000005</v>
      </c>
      <c r="IL166" s="116">
        <v>544.21224000000007</v>
      </c>
      <c r="IM166" s="117">
        <v>640.09</v>
      </c>
      <c r="IN166" s="117">
        <v>688.17596912064016</v>
      </c>
      <c r="IO166" s="117">
        <v>897.75</v>
      </c>
      <c r="IP166" s="118">
        <v>699.57747749999999</v>
      </c>
      <c r="IQ166" s="116">
        <v>550.42944</v>
      </c>
      <c r="IR166" s="117">
        <v>654.63750000000005</v>
      </c>
      <c r="IS166" s="117">
        <v>704.47621413312004</v>
      </c>
      <c r="IT166" s="117">
        <v>932.40000000000009</v>
      </c>
      <c r="IU166" s="118">
        <v>712.06368750000001</v>
      </c>
      <c r="IV166" s="116">
        <v>556.64664000000005</v>
      </c>
      <c r="IW166" s="117">
        <v>669.18499999999995</v>
      </c>
      <c r="IX166" s="117">
        <v>704.47621413312004</v>
      </c>
      <c r="IY166" s="117">
        <v>932.40000000000009</v>
      </c>
      <c r="IZ166" s="118">
        <v>724.53694500000006</v>
      </c>
      <c r="JA166" s="116">
        <v>562.86383999999998</v>
      </c>
      <c r="JB166" s="117">
        <v>683.73249999999996</v>
      </c>
      <c r="JC166" s="117">
        <v>721.54053313055999</v>
      </c>
      <c r="JD166" s="117">
        <v>968.1</v>
      </c>
      <c r="JE166" s="118">
        <v>737.02315499999997</v>
      </c>
      <c r="JF166" s="116">
        <v>569.08104000000003</v>
      </c>
      <c r="JG166" s="117">
        <v>698.28</v>
      </c>
      <c r="JH166" s="117">
        <v>721.54053313055999</v>
      </c>
      <c r="JI166" s="117">
        <v>968.1</v>
      </c>
      <c r="JJ166" s="118">
        <v>749.509365</v>
      </c>
      <c r="JK166" s="116">
        <v>575.29824000000008</v>
      </c>
      <c r="JL166" s="117">
        <v>712.82749999999999</v>
      </c>
      <c r="JM166" s="117">
        <v>738.09546947136005</v>
      </c>
      <c r="JN166" s="117">
        <v>1003.8000000000001</v>
      </c>
      <c r="JO166" s="118">
        <v>761.98262250000005</v>
      </c>
      <c r="JP166" s="116">
        <v>581.51544000000001</v>
      </c>
      <c r="JQ166" s="117">
        <v>727.37500000000011</v>
      </c>
      <c r="JR166" s="117">
        <v>738.09546947136005</v>
      </c>
      <c r="JS166" s="117">
        <v>1003.8000000000001</v>
      </c>
      <c r="JT166" s="118">
        <v>774.46883249999996</v>
      </c>
      <c r="JU166" s="116">
        <v>587.73264000000006</v>
      </c>
      <c r="JV166" s="117">
        <v>741.92250000000001</v>
      </c>
      <c r="JW166" s="117">
        <v>755.41447979711995</v>
      </c>
      <c r="JX166" s="117">
        <v>1039.5</v>
      </c>
      <c r="JY166" s="118">
        <v>786.94209000000001</v>
      </c>
      <c r="JZ166" s="116">
        <v>593.94983999999999</v>
      </c>
      <c r="KA166" s="117">
        <v>756.47</v>
      </c>
      <c r="KB166" s="117">
        <v>755.41447979711995</v>
      </c>
      <c r="KC166" s="117">
        <v>1039.5</v>
      </c>
      <c r="KD166" s="118">
        <v>799.42830000000015</v>
      </c>
      <c r="KE166" s="116">
        <v>600.16704000000004</v>
      </c>
      <c r="KF166" s="117">
        <v>771.01750000000004</v>
      </c>
      <c r="KG166" s="117">
        <v>771.46003348128022</v>
      </c>
      <c r="KH166" s="117">
        <v>1075.2</v>
      </c>
      <c r="KI166" s="118">
        <v>811.91451000000006</v>
      </c>
      <c r="KJ166" s="116">
        <v>606.38424000000009</v>
      </c>
      <c r="KK166" s="117">
        <v>785.56500000000005</v>
      </c>
      <c r="KL166" s="117">
        <v>771.46003348128022</v>
      </c>
      <c r="KM166" s="117">
        <v>1075.2</v>
      </c>
      <c r="KN166" s="118">
        <v>824.38776750000011</v>
      </c>
      <c r="KO166" s="116">
        <v>612.60144000000003</v>
      </c>
      <c r="KP166" s="117">
        <v>800.11250000000007</v>
      </c>
      <c r="KQ166" s="117">
        <v>787.76027849376021</v>
      </c>
      <c r="KR166" s="117">
        <v>1110.9000000000001</v>
      </c>
      <c r="KS166" s="118">
        <v>836.87397750000014</v>
      </c>
      <c r="KT166" s="116">
        <v>618.81864000000007</v>
      </c>
      <c r="KU166" s="117">
        <v>814.66</v>
      </c>
      <c r="KV166" s="117">
        <v>787.76027849376021</v>
      </c>
      <c r="KW166" s="117">
        <v>1110.9000000000001</v>
      </c>
      <c r="KX166" s="118">
        <v>849.34723500000018</v>
      </c>
      <c r="KY166" s="116">
        <v>625.03584000000001</v>
      </c>
      <c r="KZ166" s="117">
        <v>829.20749999999998</v>
      </c>
      <c r="LA166" s="117">
        <v>804.82459749120005</v>
      </c>
      <c r="LB166" s="117">
        <v>1146.6000000000001</v>
      </c>
      <c r="LC166" s="118">
        <v>861.8334450000001</v>
      </c>
      <c r="LD166" s="116">
        <v>631.25304000000006</v>
      </c>
      <c r="LE166" s="117">
        <v>843.755</v>
      </c>
      <c r="LF166" s="117">
        <v>804.82459749120005</v>
      </c>
      <c r="LG166" s="117">
        <v>1146.6000000000001</v>
      </c>
      <c r="LH166" s="118">
        <v>874.30670250000003</v>
      </c>
      <c r="LI166" s="116">
        <v>637.4702400000001</v>
      </c>
      <c r="LJ166" s="117">
        <v>858.30250000000001</v>
      </c>
      <c r="LK166" s="117">
        <v>821.63422516031983</v>
      </c>
      <c r="LL166" s="117">
        <v>1181.25</v>
      </c>
      <c r="LM166" s="118">
        <v>886.79291249999994</v>
      </c>
      <c r="LN166" s="116">
        <v>643.68744000000004</v>
      </c>
      <c r="LO166" s="117">
        <v>872.84999999999991</v>
      </c>
      <c r="LP166" s="117">
        <v>821.63422516031983</v>
      </c>
      <c r="LQ166" s="117">
        <v>1181.25</v>
      </c>
      <c r="LR166" s="118">
        <v>899.27912250000008</v>
      </c>
    </row>
    <row r="167" spans="1:330" ht="28">
      <c r="A167" s="122" t="s">
        <v>542</v>
      </c>
      <c r="B167" s="123" t="s">
        <v>428</v>
      </c>
      <c r="C167" s="116">
        <v>42.743250000000003</v>
      </c>
      <c r="D167" s="116">
        <v>55.695750000000004</v>
      </c>
      <c r="E167" s="116">
        <v>73.829250000000002</v>
      </c>
      <c r="F167" s="161">
        <v>101.03</v>
      </c>
      <c r="G167" s="116" t="e">
        <v>#N/A</v>
      </c>
      <c r="H167" s="117" t="e">
        <v>#N/A</v>
      </c>
      <c r="I167" s="117" t="e">
        <v>#N/A</v>
      </c>
      <c r="J167" s="117" t="e">
        <v>#N/A</v>
      </c>
      <c r="K167" s="117" t="e">
        <v>#N/A</v>
      </c>
      <c r="L167" s="117" t="e">
        <v>#N/A</v>
      </c>
      <c r="M167" s="117">
        <v>51.83486880000001</v>
      </c>
      <c r="N167" s="117">
        <v>65.844292800000019</v>
      </c>
      <c r="O167" s="117">
        <v>79.853716800000015</v>
      </c>
      <c r="P167" s="117">
        <v>96.665025600000021</v>
      </c>
      <c r="Q167" s="117">
        <v>113.47633440000003</v>
      </c>
      <c r="R167" s="117">
        <v>52.5</v>
      </c>
      <c r="S167" s="117">
        <v>89.25</v>
      </c>
      <c r="T167" s="117">
        <v>110.25</v>
      </c>
      <c r="U167" s="117">
        <v>131.25</v>
      </c>
      <c r="V167" s="117" t="e">
        <v>#N/A</v>
      </c>
      <c r="W167" s="118">
        <v>96.83289000000002</v>
      </c>
      <c r="X167" s="118">
        <v>157.735545</v>
      </c>
      <c r="Y167" s="118">
        <v>192.08557500000003</v>
      </c>
      <c r="Z167" s="118">
        <v>226.43560500000001</v>
      </c>
      <c r="AA167" s="118" t="e">
        <v>#N/A</v>
      </c>
      <c r="AC167" s="122" t="s">
        <v>542</v>
      </c>
      <c r="AD167" s="123" t="s">
        <v>428</v>
      </c>
      <c r="AE167" s="116">
        <v>42.743250000000003</v>
      </c>
      <c r="AF167" s="117" t="e">
        <v>#N/A</v>
      </c>
      <c r="AG167" s="117">
        <v>88.519386109440021</v>
      </c>
      <c r="AH167" s="117">
        <v>72.45</v>
      </c>
      <c r="AI167" s="118">
        <v>107.5964175</v>
      </c>
      <c r="AJ167" s="116">
        <v>55.695750000000004</v>
      </c>
      <c r="AK167" s="117" t="e">
        <v>#N/A</v>
      </c>
      <c r="AL167" s="117">
        <v>125.81751619008004</v>
      </c>
      <c r="AM167" s="117">
        <v>109.2</v>
      </c>
      <c r="AN167" s="118">
        <v>152.4379725</v>
      </c>
      <c r="AO167" s="116">
        <v>73.829250000000002</v>
      </c>
      <c r="AP167" s="117" t="e">
        <v>#N/A</v>
      </c>
      <c r="AQ167" s="117">
        <v>151.79603167872003</v>
      </c>
      <c r="AR167" s="117">
        <v>130.20000000000002</v>
      </c>
      <c r="AS167" s="118">
        <v>184.13274000000001</v>
      </c>
      <c r="AT167" s="116">
        <v>91.962750000000014</v>
      </c>
      <c r="AU167" s="117" t="e">
        <v>#N/A</v>
      </c>
      <c r="AV167" s="117">
        <v>178.79331248064003</v>
      </c>
      <c r="AW167" s="117">
        <v>151.20000000000002</v>
      </c>
      <c r="AX167" s="118">
        <v>215.84046000000001</v>
      </c>
      <c r="AY167" s="116">
        <v>110.09625000000001</v>
      </c>
      <c r="AZ167" s="117" t="e">
        <v>#N/A</v>
      </c>
      <c r="BA167" s="117">
        <v>214.45009844544006</v>
      </c>
      <c r="BB167" s="117">
        <v>172.20000000000002</v>
      </c>
      <c r="BC167" s="118">
        <v>249.80191500000004</v>
      </c>
      <c r="BD167" s="116">
        <v>128.22975000000002</v>
      </c>
      <c r="BE167" s="117" t="e">
        <v>#N/A</v>
      </c>
      <c r="BF167" s="117">
        <v>240.68330526240001</v>
      </c>
      <c r="BG167" s="117">
        <v>187.95000000000002</v>
      </c>
      <c r="BH167" s="118">
        <v>265.42263000000003</v>
      </c>
      <c r="BI167" s="116">
        <v>144.74418750000001</v>
      </c>
      <c r="BJ167" s="117" t="e">
        <v>#N/A</v>
      </c>
      <c r="BK167" s="117">
        <v>266.40712942272006</v>
      </c>
      <c r="BL167" s="117">
        <v>202.65</v>
      </c>
      <c r="BM167" s="118">
        <v>281.04334499999999</v>
      </c>
      <c r="BN167" s="116">
        <v>161.25862499999999</v>
      </c>
      <c r="BO167" s="117" t="e">
        <v>#N/A</v>
      </c>
      <c r="BP167" s="117">
        <v>292.64033623968004</v>
      </c>
      <c r="BQ167" s="117">
        <v>218.4</v>
      </c>
      <c r="BR167" s="118">
        <v>296.65110750000002</v>
      </c>
      <c r="BS167" s="116">
        <v>177.77306250000001</v>
      </c>
      <c r="BT167" s="117" t="e">
        <v>#N/A</v>
      </c>
      <c r="BU167" s="117">
        <v>318.61885172832007</v>
      </c>
      <c r="BV167" s="117">
        <v>234.15</v>
      </c>
      <c r="BW167" s="118">
        <v>312.27182249999998</v>
      </c>
      <c r="BX167" s="116">
        <v>194.28750000000002</v>
      </c>
      <c r="BY167" s="117" t="e">
        <v>#N/A</v>
      </c>
      <c r="BZ167" s="117">
        <v>344.34267588864009</v>
      </c>
      <c r="CA167" s="117">
        <v>249.9</v>
      </c>
      <c r="CB167" s="118">
        <v>327.87958500000002</v>
      </c>
      <c r="CC167" s="116">
        <v>344.53649999999999</v>
      </c>
      <c r="CD167" s="117" t="e">
        <v>#N/A</v>
      </c>
      <c r="CE167" s="117">
        <v>359.11477293120015</v>
      </c>
      <c r="CF167" s="117">
        <v>295.05</v>
      </c>
      <c r="CG167" s="118">
        <v>343.50029999999998</v>
      </c>
      <c r="CH167" s="116">
        <v>494.78550000000007</v>
      </c>
      <c r="CI167" s="117" t="e">
        <v>#N/A</v>
      </c>
      <c r="CJ167" s="117">
        <v>372.35872200384006</v>
      </c>
      <c r="CK167" s="117">
        <v>295.05</v>
      </c>
      <c r="CL167" s="118">
        <v>359.121015</v>
      </c>
      <c r="CM167" s="116">
        <v>514.55101500000001</v>
      </c>
      <c r="CN167" s="117" t="e">
        <v>#N/A</v>
      </c>
      <c r="CO167" s="117">
        <v>386.62143638976005</v>
      </c>
      <c r="CP167" s="117">
        <v>340.2</v>
      </c>
      <c r="CQ167" s="118">
        <v>374.72877750000004</v>
      </c>
      <c r="CR167" s="116">
        <v>534.31653000000006</v>
      </c>
      <c r="CS167" s="117" t="e">
        <v>#N/A</v>
      </c>
      <c r="CT167" s="117">
        <v>400.62945944736003</v>
      </c>
      <c r="CU167" s="117">
        <v>340.2</v>
      </c>
      <c r="CV167" s="118">
        <v>390.34949250000005</v>
      </c>
      <c r="CW167" s="116">
        <v>554.08204499999999</v>
      </c>
      <c r="CX167" s="117" t="e">
        <v>#N/A</v>
      </c>
      <c r="CY167" s="117">
        <v>414.89217383328014</v>
      </c>
      <c r="CZ167" s="117">
        <v>385.35</v>
      </c>
      <c r="DA167" s="118">
        <v>405.95725500000003</v>
      </c>
      <c r="DB167" s="116">
        <v>573.84756000000016</v>
      </c>
      <c r="DC167" s="117" t="e">
        <v>#N/A</v>
      </c>
      <c r="DD167" s="117">
        <v>429.66427087584009</v>
      </c>
      <c r="DE167" s="117">
        <v>385.35</v>
      </c>
      <c r="DF167" s="118">
        <v>421.57797000000005</v>
      </c>
      <c r="DG167" s="116">
        <v>593.61307499999998</v>
      </c>
      <c r="DH167" s="117" t="e">
        <v>#N/A</v>
      </c>
      <c r="DI167" s="117">
        <v>443.41760260512001</v>
      </c>
      <c r="DJ167" s="117">
        <v>430.5</v>
      </c>
      <c r="DK167" s="118">
        <v>437.19868500000001</v>
      </c>
      <c r="DL167" s="116">
        <v>613.37859000000003</v>
      </c>
      <c r="DM167" s="117" t="e">
        <v>#N/A</v>
      </c>
      <c r="DN167" s="117">
        <v>457.93500831936007</v>
      </c>
      <c r="DO167" s="117">
        <v>430.5</v>
      </c>
      <c r="DP167" s="118">
        <v>452.80644749999999</v>
      </c>
      <c r="DQ167" s="116">
        <v>633.14410500000008</v>
      </c>
      <c r="DR167" s="117" t="e">
        <v>#N/A</v>
      </c>
      <c r="DS167" s="117">
        <v>471.94303137696016</v>
      </c>
      <c r="DT167" s="117">
        <v>475.65000000000003</v>
      </c>
      <c r="DU167" s="118">
        <v>468.42716250000001</v>
      </c>
      <c r="DV167" s="116">
        <v>652.90962000000002</v>
      </c>
      <c r="DW167" s="117" t="e">
        <v>#N/A</v>
      </c>
      <c r="DX167" s="117">
        <v>485.69636310623997</v>
      </c>
      <c r="DY167" s="117">
        <v>475.65000000000003</v>
      </c>
      <c r="DZ167" s="118">
        <v>484.03492500000004</v>
      </c>
      <c r="EA167" s="116">
        <v>663.91924500000005</v>
      </c>
      <c r="EB167" s="117" t="e">
        <v>#N/A</v>
      </c>
      <c r="EC167" s="117">
        <v>502.7606821036801</v>
      </c>
      <c r="ED167" s="117">
        <v>500.85</v>
      </c>
      <c r="EE167" s="118">
        <v>499.65564000000001</v>
      </c>
      <c r="EF167" s="116">
        <v>674.92887000000019</v>
      </c>
      <c r="EG167" s="117" t="e">
        <v>#N/A</v>
      </c>
      <c r="EH167" s="117">
        <v>502.7606821036801</v>
      </c>
      <c r="EI167" s="117">
        <v>500.85</v>
      </c>
      <c r="EJ167" s="118">
        <v>515.27635499999997</v>
      </c>
      <c r="EK167" s="116">
        <v>685.9384950000001</v>
      </c>
      <c r="EL167" s="117" t="e">
        <v>#N/A</v>
      </c>
      <c r="EM167" s="117">
        <v>520.58907508608002</v>
      </c>
      <c r="EN167" s="117">
        <v>544.95000000000005</v>
      </c>
      <c r="EO167" s="118">
        <v>530.8841175</v>
      </c>
      <c r="EP167" s="116">
        <v>696.94812000000002</v>
      </c>
      <c r="EQ167" s="117" t="e">
        <v>#N/A</v>
      </c>
      <c r="ER167" s="117">
        <v>520.58907508608002</v>
      </c>
      <c r="ES167" s="117">
        <v>544.95000000000005</v>
      </c>
      <c r="ET167" s="118">
        <v>546.50483250000002</v>
      </c>
      <c r="EU167" s="116">
        <v>707.95774500000016</v>
      </c>
      <c r="EV167" s="117" t="e">
        <v>#N/A</v>
      </c>
      <c r="EW167" s="117">
        <v>537.39870275520002</v>
      </c>
      <c r="EX167" s="117">
        <v>589.05000000000007</v>
      </c>
      <c r="EY167" s="118">
        <v>562.11259500000006</v>
      </c>
      <c r="EZ167" s="116">
        <v>718.96737000000007</v>
      </c>
      <c r="FA167" s="117" t="e">
        <v>#N/A</v>
      </c>
      <c r="FB167" s="117">
        <v>537.39870275520002</v>
      </c>
      <c r="FC167" s="117">
        <v>589.05000000000007</v>
      </c>
      <c r="FD167" s="118">
        <v>577.73330999999996</v>
      </c>
      <c r="FE167" s="116">
        <v>729.9769950000001</v>
      </c>
      <c r="FF167" s="117" t="e">
        <v>#N/A</v>
      </c>
      <c r="FG167" s="117">
        <v>553.69894776768001</v>
      </c>
      <c r="FH167" s="117">
        <v>633.15</v>
      </c>
      <c r="FI167" s="118">
        <v>593.35402500000009</v>
      </c>
      <c r="FJ167" s="116">
        <v>740.98662000000013</v>
      </c>
      <c r="FK167" s="117" t="e">
        <v>#N/A</v>
      </c>
      <c r="FL167" s="117">
        <v>553.69894776768001</v>
      </c>
      <c r="FM167" s="117">
        <v>633.15</v>
      </c>
      <c r="FN167" s="118">
        <v>608.96178750000001</v>
      </c>
      <c r="FO167" s="116">
        <v>751.99624500000016</v>
      </c>
      <c r="FP167" s="117" t="e">
        <v>#N/A</v>
      </c>
      <c r="FQ167" s="117">
        <v>571.01795809344014</v>
      </c>
      <c r="FR167" s="117">
        <v>677.25</v>
      </c>
      <c r="FS167" s="118">
        <v>624.58250250000003</v>
      </c>
      <c r="FT167" s="116">
        <v>763.00587000000007</v>
      </c>
      <c r="FU167" s="117" t="e">
        <v>#N/A</v>
      </c>
      <c r="FV167" s="117">
        <v>571.01795809344014</v>
      </c>
      <c r="FW167" s="117">
        <v>677.25</v>
      </c>
      <c r="FX167" s="118">
        <v>640.19026499999995</v>
      </c>
      <c r="FY167" s="116">
        <v>774.01549500000021</v>
      </c>
      <c r="FZ167" s="117" t="e">
        <v>#N/A</v>
      </c>
      <c r="GA167" s="117">
        <v>587.82758576256003</v>
      </c>
      <c r="GB167" s="117">
        <v>724.5</v>
      </c>
      <c r="GC167" s="118">
        <v>655.81097999999997</v>
      </c>
      <c r="GD167" s="116">
        <v>785.02512000000013</v>
      </c>
      <c r="GE167" s="117" t="e">
        <v>#N/A</v>
      </c>
      <c r="GF167" s="117">
        <v>587.82758576256003</v>
      </c>
      <c r="GG167" s="117">
        <v>724.5</v>
      </c>
      <c r="GH167" s="118">
        <v>671.43169499999999</v>
      </c>
      <c r="GI167" s="116">
        <v>796.03474500000004</v>
      </c>
      <c r="GJ167" s="117" t="e">
        <v>#N/A</v>
      </c>
      <c r="GK167" s="117">
        <v>604.12783077504014</v>
      </c>
      <c r="GL167" s="117">
        <v>771.75</v>
      </c>
      <c r="GM167" s="118">
        <v>687.03945750000003</v>
      </c>
      <c r="GN167" s="116">
        <v>807.04437000000019</v>
      </c>
      <c r="GO167" s="117" t="e">
        <v>#N/A</v>
      </c>
      <c r="GP167" s="117">
        <v>604.12783077504014</v>
      </c>
      <c r="GQ167" s="117">
        <v>771.75</v>
      </c>
      <c r="GR167" s="118">
        <v>702.66017250000004</v>
      </c>
      <c r="GS167" s="116">
        <v>818.0539950000001</v>
      </c>
      <c r="GT167" s="117" t="e">
        <v>#N/A</v>
      </c>
      <c r="GU167" s="117">
        <v>621.44684110080016</v>
      </c>
      <c r="GV167" s="117">
        <v>819</v>
      </c>
      <c r="GW167" s="118">
        <v>718.26793499999997</v>
      </c>
      <c r="GX167" s="116">
        <v>829.06362000000013</v>
      </c>
      <c r="GY167" s="117" t="e">
        <v>#N/A</v>
      </c>
      <c r="GZ167" s="117">
        <v>621.44684110080016</v>
      </c>
      <c r="HA167" s="117">
        <v>819</v>
      </c>
      <c r="HB167" s="118">
        <v>733.8886500000001</v>
      </c>
      <c r="HC167" s="116">
        <v>840.07324500000004</v>
      </c>
      <c r="HD167" s="117" t="e">
        <v>#N/A</v>
      </c>
      <c r="HE167" s="117">
        <v>638.00177744159998</v>
      </c>
      <c r="HF167" s="117">
        <v>865.2</v>
      </c>
      <c r="HG167" s="118">
        <v>749.509365</v>
      </c>
      <c r="HH167" s="116">
        <v>851.08287000000018</v>
      </c>
      <c r="HI167" s="117" t="e">
        <v>#N/A</v>
      </c>
      <c r="HJ167" s="117">
        <v>638.00177744159998</v>
      </c>
      <c r="HK167" s="117">
        <v>865.2</v>
      </c>
      <c r="HL167" s="118">
        <v>765.11712750000015</v>
      </c>
      <c r="HM167" s="116">
        <v>862.0924950000001</v>
      </c>
      <c r="HN167" s="117" t="e">
        <v>#N/A</v>
      </c>
      <c r="HO167" s="117">
        <v>655.06609643904005</v>
      </c>
      <c r="HP167" s="117">
        <v>912.45</v>
      </c>
      <c r="HQ167" s="118">
        <v>780.73784250000006</v>
      </c>
      <c r="HR167" s="116">
        <v>873.10212000000001</v>
      </c>
      <c r="HS167" s="117" t="e">
        <v>#N/A</v>
      </c>
      <c r="HT167" s="117">
        <v>655.06609643904005</v>
      </c>
      <c r="HU167" s="117">
        <v>912.45</v>
      </c>
      <c r="HV167" s="118">
        <v>796.34560500000009</v>
      </c>
      <c r="HW167" s="116">
        <v>883.46412000000009</v>
      </c>
      <c r="HX167" s="117" t="e">
        <v>#N/A</v>
      </c>
      <c r="HY167" s="117">
        <v>671.36634145152004</v>
      </c>
      <c r="HZ167" s="117">
        <v>948.15000000000009</v>
      </c>
      <c r="IA167" s="118">
        <v>811.96632000000011</v>
      </c>
      <c r="IB167" s="116">
        <v>893.82612000000006</v>
      </c>
      <c r="IC167" s="117" t="e">
        <v>#N/A</v>
      </c>
      <c r="ID167" s="117">
        <v>671.36634145152004</v>
      </c>
      <c r="IE167" s="117">
        <v>948.15000000000009</v>
      </c>
      <c r="IF167" s="118">
        <v>827.58703500000013</v>
      </c>
      <c r="IG167" s="116">
        <v>904.18812000000014</v>
      </c>
      <c r="IH167" s="117" t="e">
        <v>#N/A</v>
      </c>
      <c r="II167" s="117">
        <v>688.17596912064016</v>
      </c>
      <c r="IJ167" s="117">
        <v>983.85</v>
      </c>
      <c r="IK167" s="118">
        <v>843.19479750000005</v>
      </c>
      <c r="IL167" s="116">
        <v>914.55012000000011</v>
      </c>
      <c r="IM167" s="117" t="e">
        <v>#N/A</v>
      </c>
      <c r="IN167" s="117">
        <v>688.17596912064016</v>
      </c>
      <c r="IO167" s="117">
        <v>983.85</v>
      </c>
      <c r="IP167" s="118">
        <v>858.81551250000007</v>
      </c>
      <c r="IQ167" s="116">
        <v>924.91212000000007</v>
      </c>
      <c r="IR167" s="117" t="e">
        <v>#N/A</v>
      </c>
      <c r="IS167" s="117">
        <v>704.47621413312004</v>
      </c>
      <c r="IT167" s="117">
        <v>1019.5500000000001</v>
      </c>
      <c r="IU167" s="118">
        <v>874.4232750000001</v>
      </c>
      <c r="IV167" s="116">
        <v>935.27412000000015</v>
      </c>
      <c r="IW167" s="117" t="e">
        <v>#N/A</v>
      </c>
      <c r="IX167" s="117">
        <v>704.47621413312004</v>
      </c>
      <c r="IY167" s="117">
        <v>1019.5500000000001</v>
      </c>
      <c r="IZ167" s="118">
        <v>890.04399000000012</v>
      </c>
      <c r="JA167" s="116">
        <v>945.63612000000012</v>
      </c>
      <c r="JB167" s="117" t="e">
        <v>#N/A</v>
      </c>
      <c r="JC167" s="117">
        <v>721.54053313055999</v>
      </c>
      <c r="JD167" s="117">
        <v>1054.2</v>
      </c>
      <c r="JE167" s="118">
        <v>905.66470500000003</v>
      </c>
      <c r="JF167" s="116">
        <v>955.99812000000009</v>
      </c>
      <c r="JG167" s="117" t="e">
        <v>#N/A</v>
      </c>
      <c r="JH167" s="117">
        <v>721.54053313055999</v>
      </c>
      <c r="JI167" s="117">
        <v>1054.2</v>
      </c>
      <c r="JJ167" s="118">
        <v>921.27246749999995</v>
      </c>
      <c r="JK167" s="116">
        <v>966.36012000000017</v>
      </c>
      <c r="JL167" s="117" t="e">
        <v>#N/A</v>
      </c>
      <c r="JM167" s="117">
        <v>738.09546947136005</v>
      </c>
      <c r="JN167" s="117">
        <v>1089.9000000000001</v>
      </c>
      <c r="JO167" s="118">
        <v>936.89318250000008</v>
      </c>
      <c r="JP167" s="116">
        <v>976.72212000000013</v>
      </c>
      <c r="JQ167" s="117" t="e">
        <v>#N/A</v>
      </c>
      <c r="JR167" s="117">
        <v>738.09546947136005</v>
      </c>
      <c r="JS167" s="117">
        <v>1089.9000000000001</v>
      </c>
      <c r="JT167" s="118">
        <v>952.500945</v>
      </c>
      <c r="JU167" s="116">
        <v>987.0841200000001</v>
      </c>
      <c r="JV167" s="117" t="e">
        <v>#N/A</v>
      </c>
      <c r="JW167" s="117">
        <v>755.41447979711995</v>
      </c>
      <c r="JX167" s="117">
        <v>1125.6000000000001</v>
      </c>
      <c r="JY167" s="118">
        <v>968.12166000000013</v>
      </c>
      <c r="JZ167" s="116">
        <v>997.44612000000018</v>
      </c>
      <c r="KA167" s="117" t="e">
        <v>#N/A</v>
      </c>
      <c r="KB167" s="117">
        <v>755.41447979711995</v>
      </c>
      <c r="KC167" s="117">
        <v>1125.6000000000001</v>
      </c>
      <c r="KD167" s="118">
        <v>983.74237500000004</v>
      </c>
      <c r="KE167" s="116">
        <v>1007.8081200000001</v>
      </c>
      <c r="KF167" s="117" t="e">
        <v>#N/A</v>
      </c>
      <c r="KG167" s="117">
        <v>771.46003348128022</v>
      </c>
      <c r="KH167" s="117">
        <v>1161.3</v>
      </c>
      <c r="KI167" s="118">
        <v>999.35013749999996</v>
      </c>
      <c r="KJ167" s="116">
        <v>1018.1701200000001</v>
      </c>
      <c r="KK167" s="117" t="e">
        <v>#N/A</v>
      </c>
      <c r="KL167" s="117">
        <v>771.46003348128022</v>
      </c>
      <c r="KM167" s="117">
        <v>1161.3</v>
      </c>
      <c r="KN167" s="118">
        <v>1014.9708525000001</v>
      </c>
      <c r="KO167" s="116">
        <v>1028.5321200000001</v>
      </c>
      <c r="KP167" s="117" t="e">
        <v>#N/A</v>
      </c>
      <c r="KQ167" s="117">
        <v>787.76027849376021</v>
      </c>
      <c r="KR167" s="117">
        <v>1197</v>
      </c>
      <c r="KS167" s="118">
        <v>1030.5786150000001</v>
      </c>
      <c r="KT167" s="116">
        <v>1038.8941200000002</v>
      </c>
      <c r="KU167" s="117" t="e">
        <v>#N/A</v>
      </c>
      <c r="KV167" s="117">
        <v>787.76027849376021</v>
      </c>
      <c r="KW167" s="117">
        <v>1197</v>
      </c>
      <c r="KX167" s="118">
        <v>1046.1993300000001</v>
      </c>
      <c r="KY167" s="116">
        <v>1049.2561200000002</v>
      </c>
      <c r="KZ167" s="117" t="e">
        <v>#N/A</v>
      </c>
      <c r="LA167" s="117">
        <v>804.82459749120005</v>
      </c>
      <c r="LB167" s="117">
        <v>1232.7</v>
      </c>
      <c r="LC167" s="118">
        <v>1061.8200449999999</v>
      </c>
      <c r="LD167" s="116">
        <v>1059.6181200000001</v>
      </c>
      <c r="LE167" s="117" t="e">
        <v>#N/A</v>
      </c>
      <c r="LF167" s="117">
        <v>804.82459749120005</v>
      </c>
      <c r="LG167" s="117">
        <v>1232.7</v>
      </c>
      <c r="LH167" s="118">
        <v>1077.4278075000002</v>
      </c>
      <c r="LI167" s="116">
        <v>1069.9801200000002</v>
      </c>
      <c r="LJ167" s="117" t="e">
        <v>#N/A</v>
      </c>
      <c r="LK167" s="117">
        <v>821.63422516031983</v>
      </c>
      <c r="LL167" s="117">
        <v>1268.4000000000001</v>
      </c>
      <c r="LM167" s="118">
        <v>1093.0485225</v>
      </c>
      <c r="LN167" s="116">
        <v>1080.3421200000003</v>
      </c>
      <c r="LO167" s="117" t="e">
        <v>#N/A</v>
      </c>
      <c r="LP167" s="117">
        <v>821.63422516031983</v>
      </c>
      <c r="LQ167" s="117">
        <v>1268.4000000000001</v>
      </c>
      <c r="LR167" s="118">
        <v>1108.6562850000003</v>
      </c>
    </row>
    <row r="168" spans="1:330">
      <c r="A168" s="122" t="s">
        <v>195</v>
      </c>
      <c r="B168" s="123" t="s">
        <v>429</v>
      </c>
      <c r="C168" s="116">
        <v>42.743250000000003</v>
      </c>
      <c r="D168" s="116">
        <v>55.695750000000004</v>
      </c>
      <c r="E168" s="116">
        <v>73.829250000000002</v>
      </c>
      <c r="F168" s="161">
        <v>101.03</v>
      </c>
      <c r="G168" s="116" t="e">
        <v>#N/A</v>
      </c>
      <c r="H168" s="117" t="e">
        <v>#N/A</v>
      </c>
      <c r="I168" s="117" t="e">
        <v>#N/A</v>
      </c>
      <c r="J168" s="117" t="e">
        <v>#N/A</v>
      </c>
      <c r="K168" s="117" t="e">
        <v>#N/A</v>
      </c>
      <c r="L168" s="117" t="e">
        <v>#N/A</v>
      </c>
      <c r="M168" s="117">
        <v>51.83486880000001</v>
      </c>
      <c r="N168" s="117">
        <v>65.844292800000019</v>
      </c>
      <c r="O168" s="117">
        <v>79.853716800000015</v>
      </c>
      <c r="P168" s="117">
        <v>96.665025600000021</v>
      </c>
      <c r="Q168" s="117">
        <v>113.47633440000003</v>
      </c>
      <c r="R168" s="117">
        <v>52.5</v>
      </c>
      <c r="S168" s="117">
        <v>89.25</v>
      </c>
      <c r="T168" s="117">
        <v>110.25</v>
      </c>
      <c r="U168" s="117">
        <v>131.25</v>
      </c>
      <c r="V168" s="117" t="e">
        <v>#N/A</v>
      </c>
      <c r="W168" s="118">
        <v>96.83289000000002</v>
      </c>
      <c r="X168" s="118">
        <v>157.735545</v>
      </c>
      <c r="Y168" s="118">
        <v>192.08557500000003</v>
      </c>
      <c r="Z168" s="118">
        <v>226.43560500000001</v>
      </c>
      <c r="AA168" s="118" t="e">
        <v>#N/A</v>
      </c>
      <c r="AC168" s="122" t="s">
        <v>195</v>
      </c>
      <c r="AD168" s="123" t="s">
        <v>429</v>
      </c>
      <c r="AE168" s="116">
        <v>42.743250000000003</v>
      </c>
      <c r="AF168" s="117" t="e">
        <v>#N/A</v>
      </c>
      <c r="AG168" s="117">
        <v>88.519386109440021</v>
      </c>
      <c r="AH168" s="117">
        <v>72.45</v>
      </c>
      <c r="AI168" s="118">
        <v>107.5964175</v>
      </c>
      <c r="AJ168" s="116">
        <v>55.695750000000004</v>
      </c>
      <c r="AK168" s="117" t="e">
        <v>#N/A</v>
      </c>
      <c r="AL168" s="117">
        <v>125.81751619008004</v>
      </c>
      <c r="AM168" s="117">
        <v>109.2</v>
      </c>
      <c r="AN168" s="118">
        <v>152.4379725</v>
      </c>
      <c r="AO168" s="116">
        <v>73.829250000000002</v>
      </c>
      <c r="AP168" s="117" t="e">
        <v>#N/A</v>
      </c>
      <c r="AQ168" s="117">
        <v>151.79603167872003</v>
      </c>
      <c r="AR168" s="117">
        <v>130.20000000000002</v>
      </c>
      <c r="AS168" s="118">
        <v>184.13274000000001</v>
      </c>
      <c r="AT168" s="116">
        <v>91.962750000000014</v>
      </c>
      <c r="AU168" s="117" t="e">
        <v>#N/A</v>
      </c>
      <c r="AV168" s="117">
        <v>178.79331248064003</v>
      </c>
      <c r="AW168" s="117">
        <v>151.20000000000002</v>
      </c>
      <c r="AX168" s="118">
        <v>215.84046000000001</v>
      </c>
      <c r="AY168" s="116">
        <v>110.09625000000001</v>
      </c>
      <c r="AZ168" s="117" t="e">
        <v>#N/A</v>
      </c>
      <c r="BA168" s="117">
        <v>214.45009844544006</v>
      </c>
      <c r="BB168" s="117">
        <v>172.20000000000002</v>
      </c>
      <c r="BC168" s="118">
        <v>249.80191500000004</v>
      </c>
      <c r="BD168" s="116">
        <v>128.22975000000002</v>
      </c>
      <c r="BE168" s="117" t="e">
        <v>#N/A</v>
      </c>
      <c r="BF168" s="117">
        <v>240.68330526240001</v>
      </c>
      <c r="BG168" s="117">
        <v>187.95000000000002</v>
      </c>
      <c r="BH168" s="118">
        <v>265.42263000000003</v>
      </c>
      <c r="BI168" s="116">
        <v>144.74418750000001</v>
      </c>
      <c r="BJ168" s="117" t="e">
        <v>#N/A</v>
      </c>
      <c r="BK168" s="117">
        <v>266.40712942272006</v>
      </c>
      <c r="BL168" s="117">
        <v>202.65</v>
      </c>
      <c r="BM168" s="118">
        <v>281.04334499999999</v>
      </c>
      <c r="BN168" s="116">
        <v>161.25862499999999</v>
      </c>
      <c r="BO168" s="117" t="e">
        <v>#N/A</v>
      </c>
      <c r="BP168" s="117">
        <v>292.64033623968004</v>
      </c>
      <c r="BQ168" s="117">
        <v>218.4</v>
      </c>
      <c r="BR168" s="118">
        <v>296.65110750000002</v>
      </c>
      <c r="BS168" s="116">
        <v>177.77306250000001</v>
      </c>
      <c r="BT168" s="117" t="e">
        <v>#N/A</v>
      </c>
      <c r="BU168" s="117">
        <v>318.61885172832007</v>
      </c>
      <c r="BV168" s="117">
        <v>234.15</v>
      </c>
      <c r="BW168" s="118">
        <v>312.27182249999998</v>
      </c>
      <c r="BX168" s="116">
        <v>194.28750000000002</v>
      </c>
      <c r="BY168" s="117" t="e">
        <v>#N/A</v>
      </c>
      <c r="BZ168" s="117">
        <v>344.34267588864009</v>
      </c>
      <c r="CA168" s="117">
        <v>249.9</v>
      </c>
      <c r="CB168" s="118">
        <v>327.87958500000002</v>
      </c>
      <c r="CC168" s="116">
        <v>344.53649999999999</v>
      </c>
      <c r="CD168" s="117" t="e">
        <v>#N/A</v>
      </c>
      <c r="CE168" s="117">
        <v>359.11477293120015</v>
      </c>
      <c r="CF168" s="117">
        <v>295.05</v>
      </c>
      <c r="CG168" s="118">
        <v>343.50029999999998</v>
      </c>
      <c r="CH168" s="116">
        <v>494.78550000000007</v>
      </c>
      <c r="CI168" s="117" t="e">
        <v>#N/A</v>
      </c>
      <c r="CJ168" s="117">
        <v>372.35872200384006</v>
      </c>
      <c r="CK168" s="117">
        <v>295.05</v>
      </c>
      <c r="CL168" s="118">
        <v>359.121015</v>
      </c>
      <c r="CM168" s="116">
        <v>514.55101500000001</v>
      </c>
      <c r="CN168" s="117" t="e">
        <v>#N/A</v>
      </c>
      <c r="CO168" s="117">
        <v>386.62143638976005</v>
      </c>
      <c r="CP168" s="117">
        <v>340.2</v>
      </c>
      <c r="CQ168" s="118">
        <v>374.72877750000004</v>
      </c>
      <c r="CR168" s="116">
        <v>534.31653000000006</v>
      </c>
      <c r="CS168" s="117" t="e">
        <v>#N/A</v>
      </c>
      <c r="CT168" s="117">
        <v>400.62945944736003</v>
      </c>
      <c r="CU168" s="117">
        <v>340.2</v>
      </c>
      <c r="CV168" s="118">
        <v>390.34949250000005</v>
      </c>
      <c r="CW168" s="116">
        <v>554.08204499999999</v>
      </c>
      <c r="CX168" s="117" t="e">
        <v>#N/A</v>
      </c>
      <c r="CY168" s="117">
        <v>414.89217383328014</v>
      </c>
      <c r="CZ168" s="117">
        <v>385.35</v>
      </c>
      <c r="DA168" s="118">
        <v>405.95725500000003</v>
      </c>
      <c r="DB168" s="116">
        <v>573.84756000000016</v>
      </c>
      <c r="DC168" s="117" t="e">
        <v>#N/A</v>
      </c>
      <c r="DD168" s="117">
        <v>429.66427087584009</v>
      </c>
      <c r="DE168" s="117">
        <v>385.35</v>
      </c>
      <c r="DF168" s="118">
        <v>421.57797000000005</v>
      </c>
      <c r="DG168" s="116">
        <v>593.61307499999998</v>
      </c>
      <c r="DH168" s="117" t="e">
        <v>#N/A</v>
      </c>
      <c r="DI168" s="117">
        <v>443.41760260512001</v>
      </c>
      <c r="DJ168" s="117">
        <v>430.5</v>
      </c>
      <c r="DK168" s="118">
        <v>437.19868500000001</v>
      </c>
      <c r="DL168" s="116">
        <v>613.37859000000003</v>
      </c>
      <c r="DM168" s="117" t="e">
        <v>#N/A</v>
      </c>
      <c r="DN168" s="117">
        <v>457.93500831936007</v>
      </c>
      <c r="DO168" s="117">
        <v>430.5</v>
      </c>
      <c r="DP168" s="118">
        <v>452.80644749999999</v>
      </c>
      <c r="DQ168" s="116">
        <v>633.14410500000008</v>
      </c>
      <c r="DR168" s="117" t="e">
        <v>#N/A</v>
      </c>
      <c r="DS168" s="117">
        <v>471.94303137696016</v>
      </c>
      <c r="DT168" s="117">
        <v>475.65000000000003</v>
      </c>
      <c r="DU168" s="118">
        <v>468.42716250000001</v>
      </c>
      <c r="DV168" s="116">
        <v>652.90962000000002</v>
      </c>
      <c r="DW168" s="117" t="e">
        <v>#N/A</v>
      </c>
      <c r="DX168" s="117">
        <v>485.69636310623997</v>
      </c>
      <c r="DY168" s="117">
        <v>475.65000000000003</v>
      </c>
      <c r="DZ168" s="118">
        <v>484.03492500000004</v>
      </c>
      <c r="EA168" s="116">
        <v>663.91924500000005</v>
      </c>
      <c r="EB168" s="117" t="e">
        <v>#N/A</v>
      </c>
      <c r="EC168" s="117">
        <v>502.7606821036801</v>
      </c>
      <c r="ED168" s="117">
        <v>500.85</v>
      </c>
      <c r="EE168" s="118">
        <v>499.65564000000001</v>
      </c>
      <c r="EF168" s="116">
        <v>674.92887000000019</v>
      </c>
      <c r="EG168" s="117" t="e">
        <v>#N/A</v>
      </c>
      <c r="EH168" s="117">
        <v>502.7606821036801</v>
      </c>
      <c r="EI168" s="117">
        <v>500.85</v>
      </c>
      <c r="EJ168" s="118">
        <v>515.27635499999997</v>
      </c>
      <c r="EK168" s="116">
        <v>685.9384950000001</v>
      </c>
      <c r="EL168" s="117" t="e">
        <v>#N/A</v>
      </c>
      <c r="EM168" s="117">
        <v>520.58907508608002</v>
      </c>
      <c r="EN168" s="117">
        <v>544.95000000000005</v>
      </c>
      <c r="EO168" s="118">
        <v>530.8841175</v>
      </c>
      <c r="EP168" s="116">
        <v>696.94812000000002</v>
      </c>
      <c r="EQ168" s="117" t="e">
        <v>#N/A</v>
      </c>
      <c r="ER168" s="117">
        <v>520.58907508608002</v>
      </c>
      <c r="ES168" s="117">
        <v>544.95000000000005</v>
      </c>
      <c r="ET168" s="118">
        <v>546.50483250000002</v>
      </c>
      <c r="EU168" s="116">
        <v>707.95774500000016</v>
      </c>
      <c r="EV168" s="117" t="e">
        <v>#N/A</v>
      </c>
      <c r="EW168" s="117">
        <v>537.39870275520002</v>
      </c>
      <c r="EX168" s="117">
        <v>589.05000000000007</v>
      </c>
      <c r="EY168" s="118">
        <v>562.11259500000006</v>
      </c>
      <c r="EZ168" s="116">
        <v>718.96737000000007</v>
      </c>
      <c r="FA168" s="117" t="e">
        <v>#N/A</v>
      </c>
      <c r="FB168" s="117">
        <v>537.39870275520002</v>
      </c>
      <c r="FC168" s="117">
        <v>589.05000000000007</v>
      </c>
      <c r="FD168" s="118">
        <v>577.73330999999996</v>
      </c>
      <c r="FE168" s="116">
        <v>729.9769950000001</v>
      </c>
      <c r="FF168" s="117" t="e">
        <v>#N/A</v>
      </c>
      <c r="FG168" s="117">
        <v>553.69894776768001</v>
      </c>
      <c r="FH168" s="117">
        <v>633.15</v>
      </c>
      <c r="FI168" s="118">
        <v>593.35402500000009</v>
      </c>
      <c r="FJ168" s="116">
        <v>740.98662000000013</v>
      </c>
      <c r="FK168" s="117" t="e">
        <v>#N/A</v>
      </c>
      <c r="FL168" s="117">
        <v>553.69894776768001</v>
      </c>
      <c r="FM168" s="117">
        <v>633.15</v>
      </c>
      <c r="FN168" s="118">
        <v>608.96178750000001</v>
      </c>
      <c r="FO168" s="116">
        <v>751.99624500000016</v>
      </c>
      <c r="FP168" s="117" t="e">
        <v>#N/A</v>
      </c>
      <c r="FQ168" s="117">
        <v>571.01795809344014</v>
      </c>
      <c r="FR168" s="117">
        <v>677.25</v>
      </c>
      <c r="FS168" s="118">
        <v>624.58250250000003</v>
      </c>
      <c r="FT168" s="116">
        <v>763.00587000000007</v>
      </c>
      <c r="FU168" s="117" t="e">
        <v>#N/A</v>
      </c>
      <c r="FV168" s="117">
        <v>571.01795809344014</v>
      </c>
      <c r="FW168" s="117">
        <v>677.25</v>
      </c>
      <c r="FX168" s="118">
        <v>640.19026499999995</v>
      </c>
      <c r="FY168" s="116">
        <v>774.01549500000021</v>
      </c>
      <c r="FZ168" s="117" t="e">
        <v>#N/A</v>
      </c>
      <c r="GA168" s="117">
        <v>587.82758576256003</v>
      </c>
      <c r="GB168" s="117">
        <v>724.5</v>
      </c>
      <c r="GC168" s="118">
        <v>655.81097999999997</v>
      </c>
      <c r="GD168" s="116">
        <v>785.02512000000013</v>
      </c>
      <c r="GE168" s="117" t="e">
        <v>#N/A</v>
      </c>
      <c r="GF168" s="117">
        <v>587.82758576256003</v>
      </c>
      <c r="GG168" s="117">
        <v>724.5</v>
      </c>
      <c r="GH168" s="118">
        <v>671.43169499999999</v>
      </c>
      <c r="GI168" s="116">
        <v>796.03474500000004</v>
      </c>
      <c r="GJ168" s="117" t="e">
        <v>#N/A</v>
      </c>
      <c r="GK168" s="117">
        <v>604.12783077504014</v>
      </c>
      <c r="GL168" s="117">
        <v>771.75</v>
      </c>
      <c r="GM168" s="118">
        <v>687.03945750000003</v>
      </c>
      <c r="GN168" s="116">
        <v>807.04437000000019</v>
      </c>
      <c r="GO168" s="117" t="e">
        <v>#N/A</v>
      </c>
      <c r="GP168" s="117">
        <v>604.12783077504014</v>
      </c>
      <c r="GQ168" s="117">
        <v>771.75</v>
      </c>
      <c r="GR168" s="118">
        <v>702.66017250000004</v>
      </c>
      <c r="GS168" s="116">
        <v>818.0539950000001</v>
      </c>
      <c r="GT168" s="117" t="e">
        <v>#N/A</v>
      </c>
      <c r="GU168" s="117">
        <v>621.44684110080016</v>
      </c>
      <c r="GV168" s="117">
        <v>819</v>
      </c>
      <c r="GW168" s="118">
        <v>718.26793499999997</v>
      </c>
      <c r="GX168" s="116">
        <v>829.06362000000013</v>
      </c>
      <c r="GY168" s="117" t="e">
        <v>#N/A</v>
      </c>
      <c r="GZ168" s="117">
        <v>621.44684110080016</v>
      </c>
      <c r="HA168" s="117">
        <v>819</v>
      </c>
      <c r="HB168" s="118">
        <v>733.8886500000001</v>
      </c>
      <c r="HC168" s="116">
        <v>840.07324500000004</v>
      </c>
      <c r="HD168" s="117" t="e">
        <v>#N/A</v>
      </c>
      <c r="HE168" s="117">
        <v>638.00177744159998</v>
      </c>
      <c r="HF168" s="117">
        <v>865.2</v>
      </c>
      <c r="HG168" s="118">
        <v>749.509365</v>
      </c>
      <c r="HH168" s="116">
        <v>851.08287000000018</v>
      </c>
      <c r="HI168" s="117" t="e">
        <v>#N/A</v>
      </c>
      <c r="HJ168" s="117">
        <v>638.00177744159998</v>
      </c>
      <c r="HK168" s="117">
        <v>865.2</v>
      </c>
      <c r="HL168" s="118">
        <v>765.11712750000015</v>
      </c>
      <c r="HM168" s="116">
        <v>862.0924950000001</v>
      </c>
      <c r="HN168" s="117" t="e">
        <v>#N/A</v>
      </c>
      <c r="HO168" s="117">
        <v>655.06609643904005</v>
      </c>
      <c r="HP168" s="117">
        <v>912.45</v>
      </c>
      <c r="HQ168" s="118">
        <v>780.73784250000006</v>
      </c>
      <c r="HR168" s="116">
        <v>873.10212000000001</v>
      </c>
      <c r="HS168" s="117" t="e">
        <v>#N/A</v>
      </c>
      <c r="HT168" s="117">
        <v>655.06609643904005</v>
      </c>
      <c r="HU168" s="117">
        <v>912.45</v>
      </c>
      <c r="HV168" s="118">
        <v>796.34560500000009</v>
      </c>
      <c r="HW168" s="116">
        <v>883.46412000000009</v>
      </c>
      <c r="HX168" s="117" t="e">
        <v>#N/A</v>
      </c>
      <c r="HY168" s="117">
        <v>671.36634145152004</v>
      </c>
      <c r="HZ168" s="117">
        <v>948.15000000000009</v>
      </c>
      <c r="IA168" s="118">
        <v>811.96632000000011</v>
      </c>
      <c r="IB168" s="116">
        <v>893.82612000000006</v>
      </c>
      <c r="IC168" s="117" t="e">
        <v>#N/A</v>
      </c>
      <c r="ID168" s="117">
        <v>671.36634145152004</v>
      </c>
      <c r="IE168" s="117">
        <v>948.15000000000009</v>
      </c>
      <c r="IF168" s="118">
        <v>827.58703500000013</v>
      </c>
      <c r="IG168" s="116">
        <v>904.18812000000014</v>
      </c>
      <c r="IH168" s="117" t="e">
        <v>#N/A</v>
      </c>
      <c r="II168" s="117">
        <v>688.17596912064016</v>
      </c>
      <c r="IJ168" s="117">
        <v>983.85</v>
      </c>
      <c r="IK168" s="118">
        <v>843.19479750000005</v>
      </c>
      <c r="IL168" s="116">
        <v>914.55012000000011</v>
      </c>
      <c r="IM168" s="117" t="e">
        <v>#N/A</v>
      </c>
      <c r="IN168" s="117">
        <v>688.17596912064016</v>
      </c>
      <c r="IO168" s="117">
        <v>983.85</v>
      </c>
      <c r="IP168" s="118">
        <v>858.81551250000007</v>
      </c>
      <c r="IQ168" s="116">
        <v>924.91212000000007</v>
      </c>
      <c r="IR168" s="117" t="e">
        <v>#N/A</v>
      </c>
      <c r="IS168" s="117">
        <v>704.47621413312004</v>
      </c>
      <c r="IT168" s="117">
        <v>1019.5500000000001</v>
      </c>
      <c r="IU168" s="118">
        <v>874.4232750000001</v>
      </c>
      <c r="IV168" s="116">
        <v>935.27412000000015</v>
      </c>
      <c r="IW168" s="117" t="e">
        <v>#N/A</v>
      </c>
      <c r="IX168" s="117">
        <v>704.47621413312004</v>
      </c>
      <c r="IY168" s="117">
        <v>1019.5500000000001</v>
      </c>
      <c r="IZ168" s="118">
        <v>890.04399000000012</v>
      </c>
      <c r="JA168" s="116">
        <v>945.63612000000012</v>
      </c>
      <c r="JB168" s="117" t="e">
        <v>#N/A</v>
      </c>
      <c r="JC168" s="117">
        <v>721.54053313055999</v>
      </c>
      <c r="JD168" s="117">
        <v>1054.2</v>
      </c>
      <c r="JE168" s="118">
        <v>905.66470500000003</v>
      </c>
      <c r="JF168" s="116">
        <v>955.99812000000009</v>
      </c>
      <c r="JG168" s="117" t="e">
        <v>#N/A</v>
      </c>
      <c r="JH168" s="117">
        <v>721.54053313055999</v>
      </c>
      <c r="JI168" s="117">
        <v>1054.2</v>
      </c>
      <c r="JJ168" s="118">
        <v>921.27246749999995</v>
      </c>
      <c r="JK168" s="116">
        <v>966.36012000000017</v>
      </c>
      <c r="JL168" s="117" t="e">
        <v>#N/A</v>
      </c>
      <c r="JM168" s="117">
        <v>738.09546947136005</v>
      </c>
      <c r="JN168" s="117">
        <v>1089.9000000000001</v>
      </c>
      <c r="JO168" s="118">
        <v>936.89318250000008</v>
      </c>
      <c r="JP168" s="116">
        <v>976.72212000000013</v>
      </c>
      <c r="JQ168" s="117" t="e">
        <v>#N/A</v>
      </c>
      <c r="JR168" s="117">
        <v>738.09546947136005</v>
      </c>
      <c r="JS168" s="117">
        <v>1089.9000000000001</v>
      </c>
      <c r="JT168" s="118">
        <v>952.500945</v>
      </c>
      <c r="JU168" s="116">
        <v>987.0841200000001</v>
      </c>
      <c r="JV168" s="117" t="e">
        <v>#N/A</v>
      </c>
      <c r="JW168" s="117">
        <v>755.41447979711995</v>
      </c>
      <c r="JX168" s="117">
        <v>1125.6000000000001</v>
      </c>
      <c r="JY168" s="118">
        <v>968.12166000000013</v>
      </c>
      <c r="JZ168" s="116">
        <v>997.44612000000018</v>
      </c>
      <c r="KA168" s="117" t="e">
        <v>#N/A</v>
      </c>
      <c r="KB168" s="117">
        <v>755.41447979711995</v>
      </c>
      <c r="KC168" s="117">
        <v>1125.6000000000001</v>
      </c>
      <c r="KD168" s="118">
        <v>983.74237500000004</v>
      </c>
      <c r="KE168" s="116">
        <v>1007.8081200000001</v>
      </c>
      <c r="KF168" s="117" t="e">
        <v>#N/A</v>
      </c>
      <c r="KG168" s="117">
        <v>771.46003348128022</v>
      </c>
      <c r="KH168" s="117">
        <v>1161.3</v>
      </c>
      <c r="KI168" s="118">
        <v>999.35013749999996</v>
      </c>
      <c r="KJ168" s="116">
        <v>1018.1701200000001</v>
      </c>
      <c r="KK168" s="117" t="e">
        <v>#N/A</v>
      </c>
      <c r="KL168" s="117">
        <v>771.46003348128022</v>
      </c>
      <c r="KM168" s="117">
        <v>1161.3</v>
      </c>
      <c r="KN168" s="118">
        <v>1014.9708525000001</v>
      </c>
      <c r="KO168" s="116">
        <v>1028.5321200000001</v>
      </c>
      <c r="KP168" s="117" t="e">
        <v>#N/A</v>
      </c>
      <c r="KQ168" s="117">
        <v>787.76027849376021</v>
      </c>
      <c r="KR168" s="117">
        <v>1197</v>
      </c>
      <c r="KS168" s="118">
        <v>1030.5786150000001</v>
      </c>
      <c r="KT168" s="116">
        <v>1038.8941200000002</v>
      </c>
      <c r="KU168" s="117" t="e">
        <v>#N/A</v>
      </c>
      <c r="KV168" s="117">
        <v>787.76027849376021</v>
      </c>
      <c r="KW168" s="117">
        <v>1197</v>
      </c>
      <c r="KX168" s="118">
        <v>1046.1993300000001</v>
      </c>
      <c r="KY168" s="116">
        <v>1049.2561200000002</v>
      </c>
      <c r="KZ168" s="117" t="e">
        <v>#N/A</v>
      </c>
      <c r="LA168" s="117">
        <v>804.82459749120005</v>
      </c>
      <c r="LB168" s="117">
        <v>1232.7</v>
      </c>
      <c r="LC168" s="118">
        <v>1061.8200449999999</v>
      </c>
      <c r="LD168" s="116">
        <v>1059.6181200000001</v>
      </c>
      <c r="LE168" s="117" t="e">
        <v>#N/A</v>
      </c>
      <c r="LF168" s="117">
        <v>804.82459749120005</v>
      </c>
      <c r="LG168" s="117">
        <v>1232.7</v>
      </c>
      <c r="LH168" s="118">
        <v>1077.4278075000002</v>
      </c>
      <c r="LI168" s="116">
        <v>1069.9801200000002</v>
      </c>
      <c r="LJ168" s="117" t="e">
        <v>#N/A</v>
      </c>
      <c r="LK168" s="117">
        <v>821.63422516031983</v>
      </c>
      <c r="LL168" s="117">
        <v>1268.4000000000001</v>
      </c>
      <c r="LM168" s="118">
        <v>1093.0485225</v>
      </c>
      <c r="LN168" s="116">
        <v>1080.3421200000003</v>
      </c>
      <c r="LO168" s="117" t="e">
        <v>#N/A</v>
      </c>
      <c r="LP168" s="117">
        <v>821.63422516031983</v>
      </c>
      <c r="LQ168" s="117">
        <v>1268.4000000000001</v>
      </c>
      <c r="LR168" s="118">
        <v>1108.6562850000003</v>
      </c>
    </row>
    <row r="169" spans="1:330">
      <c r="A169" s="122" t="s">
        <v>199</v>
      </c>
      <c r="B169" s="123" t="s">
        <v>433</v>
      </c>
      <c r="C169" s="116">
        <v>42.743250000000003</v>
      </c>
      <c r="D169" s="116">
        <v>55.695750000000004</v>
      </c>
      <c r="E169" s="116">
        <v>73.829250000000002</v>
      </c>
      <c r="F169" s="161">
        <v>101.03</v>
      </c>
      <c r="G169" s="116" t="e">
        <v>#N/A</v>
      </c>
      <c r="H169" s="117">
        <v>56.924999999999997</v>
      </c>
      <c r="I169" s="117">
        <v>69.575000000000003</v>
      </c>
      <c r="J169" s="117">
        <v>86.02</v>
      </c>
      <c r="K169" s="117">
        <v>99.935000000000002</v>
      </c>
      <c r="L169" s="117">
        <v>112.58500000000001</v>
      </c>
      <c r="M169" s="117">
        <v>51.83486880000001</v>
      </c>
      <c r="N169" s="117">
        <v>65.844292800000019</v>
      </c>
      <c r="O169" s="117">
        <v>79.853716800000015</v>
      </c>
      <c r="P169" s="117">
        <v>96.665025600000021</v>
      </c>
      <c r="Q169" s="117">
        <v>113.47633440000003</v>
      </c>
      <c r="R169" s="117">
        <v>52.5</v>
      </c>
      <c r="S169" s="117">
        <v>89.25</v>
      </c>
      <c r="T169" s="117">
        <v>110.25</v>
      </c>
      <c r="U169" s="117">
        <v>131.25</v>
      </c>
      <c r="V169" s="117" t="e">
        <v>#N/A</v>
      </c>
      <c r="W169" s="118">
        <v>96.83289000000002</v>
      </c>
      <c r="X169" s="118">
        <v>157.735545</v>
      </c>
      <c r="Y169" s="118">
        <v>192.08557500000003</v>
      </c>
      <c r="Z169" s="118">
        <v>226.43560500000001</v>
      </c>
      <c r="AA169" s="118" t="e">
        <v>#N/A</v>
      </c>
      <c r="AC169" s="122" t="s">
        <v>199</v>
      </c>
      <c r="AD169" s="123" t="s">
        <v>433</v>
      </c>
      <c r="AE169" s="116">
        <v>42.743250000000003</v>
      </c>
      <c r="AF169" s="117">
        <v>56.924999999999997</v>
      </c>
      <c r="AG169" s="117">
        <v>88.519386109440021</v>
      </c>
      <c r="AH169" s="117">
        <v>72.45</v>
      </c>
      <c r="AI169" s="118">
        <v>107.5964175</v>
      </c>
      <c r="AJ169" s="116">
        <v>55.695750000000004</v>
      </c>
      <c r="AK169" s="117">
        <v>69.575000000000003</v>
      </c>
      <c r="AL169" s="117">
        <v>125.81751619008004</v>
      </c>
      <c r="AM169" s="117">
        <v>109.2</v>
      </c>
      <c r="AN169" s="118">
        <v>152.4379725</v>
      </c>
      <c r="AO169" s="116">
        <v>73.829250000000002</v>
      </c>
      <c r="AP169" s="117">
        <v>86.02</v>
      </c>
      <c r="AQ169" s="117">
        <v>151.79603167872003</v>
      </c>
      <c r="AR169" s="117">
        <v>130.20000000000002</v>
      </c>
      <c r="AS169" s="118">
        <v>184.13274000000001</v>
      </c>
      <c r="AT169" s="116">
        <v>91.962750000000014</v>
      </c>
      <c r="AU169" s="117">
        <v>99.935000000000002</v>
      </c>
      <c r="AV169" s="117">
        <v>178.79331248064003</v>
      </c>
      <c r="AW169" s="117">
        <v>151.20000000000002</v>
      </c>
      <c r="AX169" s="118">
        <v>215.84046000000001</v>
      </c>
      <c r="AY169" s="116">
        <v>110.09625000000001</v>
      </c>
      <c r="AZ169" s="117">
        <v>112.58500000000001</v>
      </c>
      <c r="BA169" s="117">
        <v>214.45009844544006</v>
      </c>
      <c r="BB169" s="117">
        <v>172.20000000000002</v>
      </c>
      <c r="BC169" s="118">
        <v>249.80191500000004</v>
      </c>
      <c r="BD169" s="116">
        <v>128.22975000000002</v>
      </c>
      <c r="BE169" s="117">
        <v>126.5</v>
      </c>
      <c r="BF169" s="117">
        <v>240.68330526240001</v>
      </c>
      <c r="BG169" s="117">
        <v>187.95000000000002</v>
      </c>
      <c r="BH169" s="118">
        <v>265.42263000000003</v>
      </c>
      <c r="BI169" s="116">
        <v>144.74418750000001</v>
      </c>
      <c r="BJ169" s="117">
        <v>139.15</v>
      </c>
      <c r="BK169" s="117">
        <v>266.40712942272006</v>
      </c>
      <c r="BL169" s="117">
        <v>202.65</v>
      </c>
      <c r="BM169" s="118">
        <v>281.04334499999999</v>
      </c>
      <c r="BN169" s="116">
        <v>161.25862499999999</v>
      </c>
      <c r="BO169" s="117">
        <v>153.065</v>
      </c>
      <c r="BP169" s="117">
        <v>292.64033623968004</v>
      </c>
      <c r="BQ169" s="117">
        <v>218.4</v>
      </c>
      <c r="BR169" s="118">
        <v>296.65110750000002</v>
      </c>
      <c r="BS169" s="116">
        <v>177.77306250000001</v>
      </c>
      <c r="BT169" s="117">
        <v>165.71499999999997</v>
      </c>
      <c r="BU169" s="117">
        <v>318.61885172832007</v>
      </c>
      <c r="BV169" s="117">
        <v>234.15</v>
      </c>
      <c r="BW169" s="118">
        <v>312.27182249999998</v>
      </c>
      <c r="BX169" s="116">
        <v>194.28750000000002</v>
      </c>
      <c r="BY169" s="117">
        <v>179.63</v>
      </c>
      <c r="BZ169" s="117">
        <v>344.34267588864009</v>
      </c>
      <c r="CA169" s="117">
        <v>249.9</v>
      </c>
      <c r="CB169" s="118">
        <v>327.87958500000002</v>
      </c>
      <c r="CC169" s="116">
        <v>344.53649999999999</v>
      </c>
      <c r="CD169" s="117">
        <v>201.76749999999998</v>
      </c>
      <c r="CE169" s="117">
        <v>359.11477293120015</v>
      </c>
      <c r="CF169" s="117">
        <v>295.05</v>
      </c>
      <c r="CG169" s="118">
        <v>343.50029999999998</v>
      </c>
      <c r="CH169" s="116">
        <v>494.78550000000007</v>
      </c>
      <c r="CI169" s="117">
        <v>220.11</v>
      </c>
      <c r="CJ169" s="117">
        <v>372.35872200384006</v>
      </c>
      <c r="CK169" s="117">
        <v>295.05</v>
      </c>
      <c r="CL169" s="118">
        <v>359.121015</v>
      </c>
      <c r="CM169" s="116">
        <v>514.55101500000001</v>
      </c>
      <c r="CN169" s="117">
        <v>238.45249999999999</v>
      </c>
      <c r="CO169" s="117">
        <v>386.62143638976005</v>
      </c>
      <c r="CP169" s="117">
        <v>340.2</v>
      </c>
      <c r="CQ169" s="118">
        <v>374.72877750000004</v>
      </c>
      <c r="CR169" s="116">
        <v>534.31653000000006</v>
      </c>
      <c r="CS169" s="117">
        <v>256.79500000000002</v>
      </c>
      <c r="CT169" s="117">
        <v>400.62945944736003</v>
      </c>
      <c r="CU169" s="117">
        <v>340.2</v>
      </c>
      <c r="CV169" s="118">
        <v>390.34949250000005</v>
      </c>
      <c r="CW169" s="116">
        <v>554.08204499999999</v>
      </c>
      <c r="CX169" s="117">
        <v>275.13749999999999</v>
      </c>
      <c r="CY169" s="117">
        <v>414.89217383328014</v>
      </c>
      <c r="CZ169" s="117">
        <v>385.35</v>
      </c>
      <c r="DA169" s="118">
        <v>405.95725500000003</v>
      </c>
      <c r="DB169" s="116">
        <v>573.84756000000016</v>
      </c>
      <c r="DC169" s="117">
        <v>293.47999999999996</v>
      </c>
      <c r="DD169" s="117">
        <v>429.66427087584009</v>
      </c>
      <c r="DE169" s="117">
        <v>385.35</v>
      </c>
      <c r="DF169" s="118">
        <v>421.57797000000005</v>
      </c>
      <c r="DG169" s="116">
        <v>593.61307499999998</v>
      </c>
      <c r="DH169" s="117">
        <v>311.82249999999999</v>
      </c>
      <c r="DI169" s="117">
        <v>443.41760260512001</v>
      </c>
      <c r="DJ169" s="117">
        <v>430.5</v>
      </c>
      <c r="DK169" s="118">
        <v>437.19868500000001</v>
      </c>
      <c r="DL169" s="116">
        <v>613.37859000000003</v>
      </c>
      <c r="DM169" s="117">
        <v>330.16500000000002</v>
      </c>
      <c r="DN169" s="117">
        <v>457.93500831936007</v>
      </c>
      <c r="DO169" s="117">
        <v>430.5</v>
      </c>
      <c r="DP169" s="118">
        <v>452.80644749999999</v>
      </c>
      <c r="DQ169" s="116">
        <v>633.14410500000008</v>
      </c>
      <c r="DR169" s="117">
        <v>348.50749999999999</v>
      </c>
      <c r="DS169" s="117">
        <v>471.94303137696016</v>
      </c>
      <c r="DT169" s="117">
        <v>475.65000000000003</v>
      </c>
      <c r="DU169" s="118">
        <v>468.42716250000001</v>
      </c>
      <c r="DV169" s="116">
        <v>652.90962000000002</v>
      </c>
      <c r="DW169" s="117">
        <v>366.85</v>
      </c>
      <c r="DX169" s="117">
        <v>485.69636310623997</v>
      </c>
      <c r="DY169" s="117">
        <v>475.65000000000003</v>
      </c>
      <c r="DZ169" s="118">
        <v>484.03492500000004</v>
      </c>
      <c r="EA169" s="116">
        <v>663.91924500000005</v>
      </c>
      <c r="EB169" s="117">
        <v>385.1925</v>
      </c>
      <c r="EC169" s="117">
        <v>502.7606821036801</v>
      </c>
      <c r="ED169" s="117">
        <v>500.85</v>
      </c>
      <c r="EE169" s="118">
        <v>499.65564000000001</v>
      </c>
      <c r="EF169" s="116">
        <v>674.92887000000019</v>
      </c>
      <c r="EG169" s="117">
        <v>403.53499999999997</v>
      </c>
      <c r="EH169" s="117">
        <v>502.7606821036801</v>
      </c>
      <c r="EI169" s="117">
        <v>500.85</v>
      </c>
      <c r="EJ169" s="118">
        <v>515.27635499999997</v>
      </c>
      <c r="EK169" s="116">
        <v>685.9384950000001</v>
      </c>
      <c r="EL169" s="117">
        <v>421.8775</v>
      </c>
      <c r="EM169" s="117">
        <v>520.58907508608002</v>
      </c>
      <c r="EN169" s="117">
        <v>544.95000000000005</v>
      </c>
      <c r="EO169" s="118">
        <v>530.8841175</v>
      </c>
      <c r="EP169" s="116">
        <v>696.94812000000002</v>
      </c>
      <c r="EQ169" s="117">
        <v>440.22</v>
      </c>
      <c r="ER169" s="117">
        <v>520.58907508608002</v>
      </c>
      <c r="ES169" s="117">
        <v>544.95000000000005</v>
      </c>
      <c r="ET169" s="118">
        <v>546.50483250000002</v>
      </c>
      <c r="EU169" s="116">
        <v>707.95774500000016</v>
      </c>
      <c r="EV169" s="117">
        <v>458.5625</v>
      </c>
      <c r="EW169" s="117">
        <v>537.39870275520002</v>
      </c>
      <c r="EX169" s="117">
        <v>589.05000000000007</v>
      </c>
      <c r="EY169" s="118">
        <v>562.11259500000006</v>
      </c>
      <c r="EZ169" s="116">
        <v>718.96737000000007</v>
      </c>
      <c r="FA169" s="117">
        <v>476.90499999999997</v>
      </c>
      <c r="FB169" s="117">
        <v>537.39870275520002</v>
      </c>
      <c r="FC169" s="117">
        <v>589.05000000000007</v>
      </c>
      <c r="FD169" s="118">
        <v>577.73330999999996</v>
      </c>
      <c r="FE169" s="116">
        <v>729.9769950000001</v>
      </c>
      <c r="FF169" s="117">
        <v>495.2475</v>
      </c>
      <c r="FG169" s="117">
        <v>553.69894776768001</v>
      </c>
      <c r="FH169" s="117">
        <v>633.15</v>
      </c>
      <c r="FI169" s="118">
        <v>593.35402500000009</v>
      </c>
      <c r="FJ169" s="116">
        <v>740.98662000000013</v>
      </c>
      <c r="FK169" s="117">
        <v>513.59</v>
      </c>
      <c r="FL169" s="117">
        <v>553.69894776768001</v>
      </c>
      <c r="FM169" s="117">
        <v>633.15</v>
      </c>
      <c r="FN169" s="118">
        <v>608.96178750000001</v>
      </c>
      <c r="FO169" s="116">
        <v>751.99624500000016</v>
      </c>
      <c r="FP169" s="117">
        <v>531.9325</v>
      </c>
      <c r="FQ169" s="117">
        <v>571.01795809344014</v>
      </c>
      <c r="FR169" s="117">
        <v>677.25</v>
      </c>
      <c r="FS169" s="118">
        <v>624.58250250000003</v>
      </c>
      <c r="FT169" s="116">
        <v>763.00587000000007</v>
      </c>
      <c r="FU169" s="117">
        <v>550.27499999999998</v>
      </c>
      <c r="FV169" s="117">
        <v>571.01795809344014</v>
      </c>
      <c r="FW169" s="117">
        <v>677.25</v>
      </c>
      <c r="FX169" s="118">
        <v>640.19026499999995</v>
      </c>
      <c r="FY169" s="116">
        <v>774.01549500000021</v>
      </c>
      <c r="FZ169" s="117">
        <v>568.61749999999995</v>
      </c>
      <c r="GA169" s="117">
        <v>587.82758576256003</v>
      </c>
      <c r="GB169" s="117">
        <v>724.5</v>
      </c>
      <c r="GC169" s="118">
        <v>655.81097999999997</v>
      </c>
      <c r="GD169" s="116">
        <v>785.02512000000013</v>
      </c>
      <c r="GE169" s="117">
        <v>586.95999999999992</v>
      </c>
      <c r="GF169" s="117">
        <v>587.82758576256003</v>
      </c>
      <c r="GG169" s="117">
        <v>724.5</v>
      </c>
      <c r="GH169" s="118">
        <v>671.43169499999999</v>
      </c>
      <c r="GI169" s="116">
        <v>796.03474500000004</v>
      </c>
      <c r="GJ169" s="117">
        <v>605.30250000000001</v>
      </c>
      <c r="GK169" s="117">
        <v>604.12783077504014</v>
      </c>
      <c r="GL169" s="117">
        <v>771.75</v>
      </c>
      <c r="GM169" s="118">
        <v>687.03945750000003</v>
      </c>
      <c r="GN169" s="116">
        <v>807.04437000000019</v>
      </c>
      <c r="GO169" s="117">
        <v>623.64499999999998</v>
      </c>
      <c r="GP169" s="117">
        <v>604.12783077504014</v>
      </c>
      <c r="GQ169" s="117">
        <v>771.75</v>
      </c>
      <c r="GR169" s="118">
        <v>702.66017250000004</v>
      </c>
      <c r="GS169" s="116">
        <v>818.0539950000001</v>
      </c>
      <c r="GT169" s="117">
        <v>641.98750000000007</v>
      </c>
      <c r="GU169" s="117">
        <v>621.44684110080016</v>
      </c>
      <c r="GV169" s="117">
        <v>819</v>
      </c>
      <c r="GW169" s="118">
        <v>718.26793499999997</v>
      </c>
      <c r="GX169" s="116">
        <v>829.06362000000013</v>
      </c>
      <c r="GY169" s="117">
        <v>660.33</v>
      </c>
      <c r="GZ169" s="117">
        <v>621.44684110080016</v>
      </c>
      <c r="HA169" s="117">
        <v>819</v>
      </c>
      <c r="HB169" s="118">
        <v>733.8886500000001</v>
      </c>
      <c r="HC169" s="116">
        <v>840.07324500000004</v>
      </c>
      <c r="HD169" s="117">
        <v>678.6724999999999</v>
      </c>
      <c r="HE169" s="117">
        <v>638.00177744159998</v>
      </c>
      <c r="HF169" s="117">
        <v>865.2</v>
      </c>
      <c r="HG169" s="118">
        <v>749.509365</v>
      </c>
      <c r="HH169" s="116">
        <v>851.08287000000018</v>
      </c>
      <c r="HI169" s="117">
        <v>697.01499999999999</v>
      </c>
      <c r="HJ169" s="117">
        <v>638.00177744159998</v>
      </c>
      <c r="HK169" s="117">
        <v>865.2</v>
      </c>
      <c r="HL169" s="118">
        <v>765.11712750000015</v>
      </c>
      <c r="HM169" s="116">
        <v>862.0924950000001</v>
      </c>
      <c r="HN169" s="117">
        <v>715.35749999999996</v>
      </c>
      <c r="HO169" s="117">
        <v>655.06609643904005</v>
      </c>
      <c r="HP169" s="117">
        <v>912.45</v>
      </c>
      <c r="HQ169" s="118">
        <v>780.73784250000006</v>
      </c>
      <c r="HR169" s="116">
        <v>873.10212000000001</v>
      </c>
      <c r="HS169" s="117">
        <v>733.7</v>
      </c>
      <c r="HT169" s="117">
        <v>655.06609643904005</v>
      </c>
      <c r="HU169" s="117">
        <v>912.45</v>
      </c>
      <c r="HV169" s="118">
        <v>796.34560500000009</v>
      </c>
      <c r="HW169" s="116">
        <v>883.46412000000009</v>
      </c>
      <c r="HX169" s="117">
        <v>752.04250000000002</v>
      </c>
      <c r="HY169" s="117">
        <v>671.36634145152004</v>
      </c>
      <c r="HZ169" s="117">
        <v>948.15000000000009</v>
      </c>
      <c r="IA169" s="118">
        <v>811.96632000000011</v>
      </c>
      <c r="IB169" s="116">
        <v>893.82612000000006</v>
      </c>
      <c r="IC169" s="117">
        <v>770.38499999999999</v>
      </c>
      <c r="ID169" s="117">
        <v>671.36634145152004</v>
      </c>
      <c r="IE169" s="117">
        <v>948.15000000000009</v>
      </c>
      <c r="IF169" s="118">
        <v>827.58703500000013</v>
      </c>
      <c r="IG169" s="116">
        <v>904.18812000000014</v>
      </c>
      <c r="IH169" s="117">
        <v>788.72750000000008</v>
      </c>
      <c r="II169" s="117">
        <v>688.17596912064016</v>
      </c>
      <c r="IJ169" s="117">
        <v>983.85</v>
      </c>
      <c r="IK169" s="118">
        <v>843.19479750000005</v>
      </c>
      <c r="IL169" s="116">
        <v>914.55012000000011</v>
      </c>
      <c r="IM169" s="117">
        <v>807.06999999999994</v>
      </c>
      <c r="IN169" s="117">
        <v>688.17596912064016</v>
      </c>
      <c r="IO169" s="117">
        <v>983.85</v>
      </c>
      <c r="IP169" s="118">
        <v>858.81551250000007</v>
      </c>
      <c r="IQ169" s="116">
        <v>924.91212000000007</v>
      </c>
      <c r="IR169" s="117">
        <v>825.41249999999991</v>
      </c>
      <c r="IS169" s="117">
        <v>704.47621413312004</v>
      </c>
      <c r="IT169" s="117">
        <v>1019.5500000000001</v>
      </c>
      <c r="IU169" s="118">
        <v>874.4232750000001</v>
      </c>
      <c r="IV169" s="116">
        <v>935.27412000000015</v>
      </c>
      <c r="IW169" s="117">
        <v>843.755</v>
      </c>
      <c r="IX169" s="117">
        <v>704.47621413312004</v>
      </c>
      <c r="IY169" s="117">
        <v>1019.5500000000001</v>
      </c>
      <c r="IZ169" s="118">
        <v>890.04399000000012</v>
      </c>
      <c r="JA169" s="116">
        <v>945.63612000000012</v>
      </c>
      <c r="JB169" s="117">
        <v>862.09749999999997</v>
      </c>
      <c r="JC169" s="117">
        <v>721.54053313055999</v>
      </c>
      <c r="JD169" s="117">
        <v>1054.2</v>
      </c>
      <c r="JE169" s="118">
        <v>905.66470500000003</v>
      </c>
      <c r="JF169" s="116">
        <v>955.99812000000009</v>
      </c>
      <c r="JG169" s="117">
        <v>880.44</v>
      </c>
      <c r="JH169" s="117">
        <v>721.54053313055999</v>
      </c>
      <c r="JI169" s="117">
        <v>1054.2</v>
      </c>
      <c r="JJ169" s="118">
        <v>921.27246749999995</v>
      </c>
      <c r="JK169" s="116">
        <v>966.36012000000017</v>
      </c>
      <c r="JL169" s="117">
        <v>898.78250000000003</v>
      </c>
      <c r="JM169" s="117">
        <v>738.09546947136005</v>
      </c>
      <c r="JN169" s="117">
        <v>1089.9000000000001</v>
      </c>
      <c r="JO169" s="118">
        <v>936.89318250000008</v>
      </c>
      <c r="JP169" s="116">
        <v>976.72212000000013</v>
      </c>
      <c r="JQ169" s="117">
        <v>917.125</v>
      </c>
      <c r="JR169" s="117">
        <v>738.09546947136005</v>
      </c>
      <c r="JS169" s="117">
        <v>1089.9000000000001</v>
      </c>
      <c r="JT169" s="118">
        <v>952.500945</v>
      </c>
      <c r="JU169" s="116">
        <v>987.0841200000001</v>
      </c>
      <c r="JV169" s="117">
        <v>935.46749999999997</v>
      </c>
      <c r="JW169" s="117">
        <v>755.41447979711995</v>
      </c>
      <c r="JX169" s="117">
        <v>1125.6000000000001</v>
      </c>
      <c r="JY169" s="118">
        <v>968.12166000000013</v>
      </c>
      <c r="JZ169" s="116">
        <v>997.44612000000018</v>
      </c>
      <c r="KA169" s="117">
        <v>953.81</v>
      </c>
      <c r="KB169" s="117">
        <v>755.41447979711995</v>
      </c>
      <c r="KC169" s="117">
        <v>1125.6000000000001</v>
      </c>
      <c r="KD169" s="118">
        <v>983.74237500000004</v>
      </c>
      <c r="KE169" s="116">
        <v>1007.8081200000001</v>
      </c>
      <c r="KF169" s="117">
        <v>972.15250000000003</v>
      </c>
      <c r="KG169" s="117">
        <v>771.46003348128022</v>
      </c>
      <c r="KH169" s="117">
        <v>1161.3</v>
      </c>
      <c r="KI169" s="118">
        <v>999.35013749999996</v>
      </c>
      <c r="KJ169" s="116">
        <v>1018.1701200000001</v>
      </c>
      <c r="KK169" s="117">
        <v>990.495</v>
      </c>
      <c r="KL169" s="117">
        <v>771.46003348128022</v>
      </c>
      <c r="KM169" s="117">
        <v>1161.3</v>
      </c>
      <c r="KN169" s="118">
        <v>1014.9708525000001</v>
      </c>
      <c r="KO169" s="116">
        <v>1028.5321200000001</v>
      </c>
      <c r="KP169" s="117">
        <v>1008.8375</v>
      </c>
      <c r="KQ169" s="117">
        <v>787.76027849376021</v>
      </c>
      <c r="KR169" s="117">
        <v>1197</v>
      </c>
      <c r="KS169" s="118">
        <v>1030.5786150000001</v>
      </c>
      <c r="KT169" s="116">
        <v>1038.8941200000002</v>
      </c>
      <c r="KU169" s="117">
        <v>1027.18</v>
      </c>
      <c r="KV169" s="117">
        <v>787.76027849376021</v>
      </c>
      <c r="KW169" s="117">
        <v>1197</v>
      </c>
      <c r="KX169" s="118">
        <v>1046.1993300000001</v>
      </c>
      <c r="KY169" s="116">
        <v>1049.2561200000002</v>
      </c>
      <c r="KZ169" s="117">
        <v>1045.5225</v>
      </c>
      <c r="LA169" s="117">
        <v>804.82459749120005</v>
      </c>
      <c r="LB169" s="117">
        <v>1232.7</v>
      </c>
      <c r="LC169" s="118">
        <v>1061.8200449999999</v>
      </c>
      <c r="LD169" s="116">
        <v>1059.6181200000001</v>
      </c>
      <c r="LE169" s="117">
        <v>1063.865</v>
      </c>
      <c r="LF169" s="117">
        <v>804.82459749120005</v>
      </c>
      <c r="LG169" s="117">
        <v>1232.7</v>
      </c>
      <c r="LH169" s="118">
        <v>1077.4278075000002</v>
      </c>
      <c r="LI169" s="116">
        <v>1069.9801200000002</v>
      </c>
      <c r="LJ169" s="117">
        <v>1082.2075</v>
      </c>
      <c r="LK169" s="117">
        <v>821.63422516031983</v>
      </c>
      <c r="LL169" s="117">
        <v>1268.4000000000001</v>
      </c>
      <c r="LM169" s="118">
        <v>1093.0485225</v>
      </c>
      <c r="LN169" s="116">
        <v>1080.3421200000003</v>
      </c>
      <c r="LO169" s="117">
        <v>1100.55</v>
      </c>
      <c r="LP169" s="117">
        <v>821.63422516031983</v>
      </c>
      <c r="LQ169" s="117">
        <v>1268.4000000000001</v>
      </c>
      <c r="LR169" s="118">
        <v>1108.6562850000003</v>
      </c>
    </row>
    <row r="170" spans="1:330" ht="70">
      <c r="A170" s="122" t="s">
        <v>543</v>
      </c>
      <c r="B170" s="123" t="s">
        <v>435</v>
      </c>
      <c r="C170" s="116">
        <v>46.629000000000005</v>
      </c>
      <c r="D170" s="116">
        <v>62.172000000000004</v>
      </c>
      <c r="E170" s="116">
        <v>81.600750000000005</v>
      </c>
      <c r="F170" s="161">
        <v>104.86</v>
      </c>
      <c r="G170" s="116" t="e">
        <v>#N/A</v>
      </c>
      <c r="H170" s="117">
        <v>0</v>
      </c>
      <c r="I170" s="117">
        <v>0</v>
      </c>
      <c r="J170" s="117">
        <v>0</v>
      </c>
      <c r="K170" s="117">
        <v>0</v>
      </c>
      <c r="L170" s="117">
        <v>0</v>
      </c>
      <c r="M170" s="117">
        <v>36.424502400000009</v>
      </c>
      <c r="N170" s="117">
        <v>50.433926399999997</v>
      </c>
      <c r="O170" s="117">
        <v>64.443350400000014</v>
      </c>
      <c r="P170" s="117">
        <v>78.45277440000001</v>
      </c>
      <c r="Q170" s="117">
        <v>92.462198400000005</v>
      </c>
      <c r="R170" s="117">
        <v>52.5</v>
      </c>
      <c r="S170" s="117">
        <v>89.25</v>
      </c>
      <c r="T170" s="117">
        <v>110.25</v>
      </c>
      <c r="U170" s="117">
        <v>131.25</v>
      </c>
      <c r="V170" s="117" t="e">
        <v>#N/A</v>
      </c>
      <c r="W170" s="118">
        <v>96.83289000000002</v>
      </c>
      <c r="X170" s="118">
        <v>157.735545</v>
      </c>
      <c r="Y170" s="118">
        <v>192.08557500000003</v>
      </c>
      <c r="Z170" s="118">
        <v>226.43560500000001</v>
      </c>
      <c r="AA170" s="118" t="e">
        <v>#N/A</v>
      </c>
      <c r="AC170" s="122" t="s">
        <v>543</v>
      </c>
      <c r="AD170" s="123" t="s">
        <v>435</v>
      </c>
      <c r="AE170" s="116">
        <v>46.629000000000005</v>
      </c>
      <c r="AF170" s="117">
        <v>0</v>
      </c>
      <c r="AG170" s="117">
        <v>66.983819348160011</v>
      </c>
      <c r="AH170" s="117">
        <v>72.45</v>
      </c>
      <c r="AI170" s="118">
        <v>107.5964175</v>
      </c>
      <c r="AJ170" s="116">
        <v>62.172000000000004</v>
      </c>
      <c r="AK170" s="117">
        <v>0</v>
      </c>
      <c r="AL170" s="117">
        <v>94.363137142560007</v>
      </c>
      <c r="AM170" s="117">
        <v>109.2</v>
      </c>
      <c r="AN170" s="118">
        <v>152.4379725</v>
      </c>
      <c r="AO170" s="116">
        <v>81.600750000000005</v>
      </c>
      <c r="AP170" s="117">
        <v>0</v>
      </c>
      <c r="AQ170" s="117">
        <v>110.76242878272001</v>
      </c>
      <c r="AR170" s="117">
        <v>130.20000000000002</v>
      </c>
      <c r="AS170" s="118">
        <v>184.13274000000001</v>
      </c>
      <c r="AT170" s="116">
        <v>101.02950000000001</v>
      </c>
      <c r="AU170" s="117">
        <v>0</v>
      </c>
      <c r="AV170" s="117">
        <v>128.23708380912001</v>
      </c>
      <c r="AW170" s="117">
        <v>151.20000000000002</v>
      </c>
      <c r="AX170" s="118">
        <v>215.84046000000001</v>
      </c>
      <c r="AY170" s="116">
        <v>119.16300000000001</v>
      </c>
      <c r="AZ170" s="117">
        <v>0</v>
      </c>
      <c r="BA170" s="117">
        <v>150.55087407360003</v>
      </c>
      <c r="BB170" s="117">
        <v>172.20000000000002</v>
      </c>
      <c r="BC170" s="118">
        <v>249.80191500000004</v>
      </c>
      <c r="BD170" s="116">
        <v>137.29650000000001</v>
      </c>
      <c r="BE170" s="117">
        <v>0</v>
      </c>
      <c r="BF170" s="117">
        <v>168.56321079312002</v>
      </c>
      <c r="BG170" s="117">
        <v>187.95000000000002</v>
      </c>
      <c r="BH170" s="118">
        <v>265.42263000000003</v>
      </c>
      <c r="BI170" s="116">
        <v>154.13475000000003</v>
      </c>
      <c r="BJ170" s="117">
        <v>0</v>
      </c>
      <c r="BK170" s="117">
        <v>184.96250243328004</v>
      </c>
      <c r="BL170" s="117">
        <v>202.65</v>
      </c>
      <c r="BM170" s="118">
        <v>281.04334499999999</v>
      </c>
      <c r="BN170" s="116">
        <v>170.97300000000001</v>
      </c>
      <c r="BO170" s="117">
        <v>0</v>
      </c>
      <c r="BP170" s="117">
        <v>203.24367999935998</v>
      </c>
      <c r="BQ170" s="117">
        <v>218.4</v>
      </c>
      <c r="BR170" s="118">
        <v>296.65110750000002</v>
      </c>
      <c r="BS170" s="116">
        <v>187.81125000000003</v>
      </c>
      <c r="BT170" s="117">
        <v>0</v>
      </c>
      <c r="BU170" s="117">
        <v>219.37413079296002</v>
      </c>
      <c r="BV170" s="117">
        <v>234.15</v>
      </c>
      <c r="BW170" s="118">
        <v>312.27182249999998</v>
      </c>
      <c r="BX170" s="116">
        <v>204.64949999999999</v>
      </c>
      <c r="BY170" s="117">
        <v>0</v>
      </c>
      <c r="BZ170" s="117">
        <v>236.84878581936002</v>
      </c>
      <c r="CA170" s="117">
        <v>249.9</v>
      </c>
      <c r="CB170" s="118">
        <v>327.87958500000002</v>
      </c>
      <c r="CC170" s="116">
        <v>205.94475</v>
      </c>
      <c r="CD170" s="117">
        <v>0</v>
      </c>
      <c r="CE170" s="117">
        <v>247.33357883520003</v>
      </c>
      <c r="CF170" s="117">
        <v>295.05</v>
      </c>
      <c r="CG170" s="118">
        <v>343.50029999999998</v>
      </c>
      <c r="CH170" s="116">
        <v>207.24</v>
      </c>
      <c r="CI170" s="117">
        <v>0</v>
      </c>
      <c r="CJ170" s="117">
        <v>258.35605354416009</v>
      </c>
      <c r="CK170" s="117">
        <v>295.05</v>
      </c>
      <c r="CL170" s="118">
        <v>359.121015</v>
      </c>
      <c r="CM170" s="116">
        <v>214.98559499999999</v>
      </c>
      <c r="CN170" s="117">
        <v>0</v>
      </c>
      <c r="CO170" s="117">
        <v>269.37852825312001</v>
      </c>
      <c r="CP170" s="117">
        <v>340.2</v>
      </c>
      <c r="CQ170" s="118">
        <v>374.72877750000004</v>
      </c>
      <c r="CR170" s="116">
        <v>222.73119000000003</v>
      </c>
      <c r="CS170" s="117">
        <v>0</v>
      </c>
      <c r="CT170" s="117">
        <v>279.86332126896008</v>
      </c>
      <c r="CU170" s="117">
        <v>340.2</v>
      </c>
      <c r="CV170" s="118">
        <v>390.34949250000005</v>
      </c>
      <c r="CW170" s="116">
        <v>230.47678500000001</v>
      </c>
      <c r="CX170" s="117">
        <v>0</v>
      </c>
      <c r="CY170" s="117">
        <v>291.15463682448006</v>
      </c>
      <c r="CZ170" s="117">
        <v>385.35</v>
      </c>
      <c r="DA170" s="118">
        <v>405.95725500000003</v>
      </c>
      <c r="DB170" s="116">
        <v>238.22238000000002</v>
      </c>
      <c r="DC170" s="117">
        <v>0</v>
      </c>
      <c r="DD170" s="117">
        <v>301.37058899376001</v>
      </c>
      <c r="DE170" s="117">
        <v>385.35</v>
      </c>
      <c r="DF170" s="118">
        <v>421.57797000000005</v>
      </c>
      <c r="DG170" s="116">
        <v>245.96797500000002</v>
      </c>
      <c r="DH170" s="117">
        <v>0</v>
      </c>
      <c r="DI170" s="117">
        <v>312.12422285616009</v>
      </c>
      <c r="DJ170" s="117">
        <v>430.5</v>
      </c>
      <c r="DK170" s="118">
        <v>437.19868500000001</v>
      </c>
      <c r="DL170" s="116">
        <v>253.71357</v>
      </c>
      <c r="DM170" s="117">
        <v>0</v>
      </c>
      <c r="DN170" s="117">
        <v>322.87785671856005</v>
      </c>
      <c r="DO170" s="117">
        <v>430.5</v>
      </c>
      <c r="DP170" s="118">
        <v>452.80644749999999</v>
      </c>
      <c r="DQ170" s="116">
        <v>261.45916500000004</v>
      </c>
      <c r="DR170" s="117">
        <v>0</v>
      </c>
      <c r="DS170" s="117">
        <v>333.90033142752003</v>
      </c>
      <c r="DT170" s="117">
        <v>475.65000000000003</v>
      </c>
      <c r="DU170" s="118">
        <v>468.42716250000001</v>
      </c>
      <c r="DV170" s="116">
        <v>269.20476000000002</v>
      </c>
      <c r="DW170" s="117">
        <v>0</v>
      </c>
      <c r="DX170" s="117">
        <v>343.84744275024008</v>
      </c>
      <c r="DY170" s="117">
        <v>475.65000000000003</v>
      </c>
      <c r="DZ170" s="118">
        <v>484.03492500000004</v>
      </c>
      <c r="EA170" s="116">
        <v>273.09051000000005</v>
      </c>
      <c r="EB170" s="117">
        <v>0</v>
      </c>
      <c r="EC170" s="117">
        <v>354.33223576608003</v>
      </c>
      <c r="ED170" s="117">
        <v>500.85</v>
      </c>
      <c r="EE170" s="118">
        <v>499.65564000000001</v>
      </c>
      <c r="EF170" s="116">
        <v>276.97626000000002</v>
      </c>
      <c r="EG170" s="117">
        <v>0</v>
      </c>
      <c r="EH170" s="117">
        <v>354.33223576608003</v>
      </c>
      <c r="EI170" s="117">
        <v>500.85</v>
      </c>
      <c r="EJ170" s="118">
        <v>515.27635499999997</v>
      </c>
      <c r="EK170" s="116">
        <v>280.86201000000005</v>
      </c>
      <c r="EL170" s="117">
        <v>0</v>
      </c>
      <c r="EM170" s="117">
        <v>364.01050624224007</v>
      </c>
      <c r="EN170" s="117">
        <v>544.95000000000005</v>
      </c>
      <c r="EO170" s="118">
        <v>530.8841175</v>
      </c>
      <c r="EP170" s="116">
        <v>284.74776000000003</v>
      </c>
      <c r="EQ170" s="117">
        <v>0</v>
      </c>
      <c r="ER170" s="117">
        <v>364.01050624224007</v>
      </c>
      <c r="ES170" s="117">
        <v>544.95000000000005</v>
      </c>
      <c r="ET170" s="118">
        <v>546.50483250000002</v>
      </c>
      <c r="EU170" s="116">
        <v>288.63351</v>
      </c>
      <c r="EV170" s="117">
        <v>0</v>
      </c>
      <c r="EW170" s="117">
        <v>374.49529925808014</v>
      </c>
      <c r="EX170" s="117">
        <v>589.05000000000007</v>
      </c>
      <c r="EY170" s="118">
        <v>562.11259500000006</v>
      </c>
      <c r="EZ170" s="116">
        <v>292.51926000000003</v>
      </c>
      <c r="FA170" s="117">
        <v>0</v>
      </c>
      <c r="FB170" s="117">
        <v>374.49529925808014</v>
      </c>
      <c r="FC170" s="117">
        <v>589.05000000000007</v>
      </c>
      <c r="FD170" s="118">
        <v>577.73330999999996</v>
      </c>
      <c r="FE170" s="116">
        <v>296.40501</v>
      </c>
      <c r="FF170" s="117">
        <v>0</v>
      </c>
      <c r="FG170" s="117">
        <v>383.63588804112004</v>
      </c>
      <c r="FH170" s="117">
        <v>633.15</v>
      </c>
      <c r="FI170" s="118">
        <v>593.35402500000009</v>
      </c>
      <c r="FJ170" s="116">
        <v>300.29076000000003</v>
      </c>
      <c r="FK170" s="117">
        <v>0</v>
      </c>
      <c r="FL170" s="117">
        <v>383.63588804112004</v>
      </c>
      <c r="FM170" s="117">
        <v>633.15</v>
      </c>
      <c r="FN170" s="118">
        <v>608.96178750000001</v>
      </c>
      <c r="FO170" s="116">
        <v>304.17651000000001</v>
      </c>
      <c r="FP170" s="117">
        <v>0</v>
      </c>
      <c r="FQ170" s="117">
        <v>394.12068105696011</v>
      </c>
      <c r="FR170" s="117">
        <v>677.25</v>
      </c>
      <c r="FS170" s="118">
        <v>624.58250250000003</v>
      </c>
      <c r="FT170" s="116">
        <v>308.06226000000004</v>
      </c>
      <c r="FU170" s="117">
        <v>0</v>
      </c>
      <c r="FV170" s="117">
        <v>394.12068105696011</v>
      </c>
      <c r="FW170" s="117">
        <v>677.25</v>
      </c>
      <c r="FX170" s="118">
        <v>640.19026499999995</v>
      </c>
      <c r="FY170" s="116">
        <v>311.94801000000001</v>
      </c>
      <c r="FZ170" s="117">
        <v>0</v>
      </c>
      <c r="GA170" s="117">
        <v>404.33663322624005</v>
      </c>
      <c r="GB170" s="117">
        <v>724.5</v>
      </c>
      <c r="GC170" s="118">
        <v>655.81097999999997</v>
      </c>
      <c r="GD170" s="116">
        <v>315.83376000000004</v>
      </c>
      <c r="GE170" s="117">
        <v>0</v>
      </c>
      <c r="GF170" s="117">
        <v>404.33663322624005</v>
      </c>
      <c r="GG170" s="117">
        <v>724.5</v>
      </c>
      <c r="GH170" s="118">
        <v>671.43169499999999</v>
      </c>
      <c r="GI170" s="116">
        <v>319.71951000000007</v>
      </c>
      <c r="GJ170" s="117">
        <v>0</v>
      </c>
      <c r="GK170" s="117">
        <v>414.55258539552005</v>
      </c>
      <c r="GL170" s="117">
        <v>771.75</v>
      </c>
      <c r="GM170" s="118">
        <v>687.03945750000003</v>
      </c>
      <c r="GN170" s="116">
        <v>323.60526000000004</v>
      </c>
      <c r="GO170" s="117">
        <v>0</v>
      </c>
      <c r="GP170" s="117">
        <v>414.55258539552005</v>
      </c>
      <c r="GQ170" s="117">
        <v>771.75</v>
      </c>
      <c r="GR170" s="118">
        <v>702.66017250000004</v>
      </c>
      <c r="GS170" s="116">
        <v>327.49101000000007</v>
      </c>
      <c r="GT170" s="117">
        <v>0</v>
      </c>
      <c r="GU170" s="117">
        <v>423.96201502512002</v>
      </c>
      <c r="GV170" s="117">
        <v>819</v>
      </c>
      <c r="GW170" s="118">
        <v>718.26793499999997</v>
      </c>
      <c r="GX170" s="116">
        <v>331.37676000000005</v>
      </c>
      <c r="GY170" s="117">
        <v>0</v>
      </c>
      <c r="GZ170" s="117">
        <v>423.96201502512002</v>
      </c>
      <c r="HA170" s="117">
        <v>819</v>
      </c>
      <c r="HB170" s="118">
        <v>733.8886500000001</v>
      </c>
      <c r="HC170" s="116">
        <v>335.26250999999996</v>
      </c>
      <c r="HD170" s="117">
        <v>0</v>
      </c>
      <c r="HE170" s="117">
        <v>434.17796719440014</v>
      </c>
      <c r="HF170" s="117">
        <v>865.2</v>
      </c>
      <c r="HG170" s="118">
        <v>749.509365</v>
      </c>
      <c r="HH170" s="116">
        <v>339.14825999999999</v>
      </c>
      <c r="HI170" s="117">
        <v>0</v>
      </c>
      <c r="HJ170" s="117">
        <v>434.17796719440014</v>
      </c>
      <c r="HK170" s="117">
        <v>865.2</v>
      </c>
      <c r="HL170" s="118">
        <v>765.11712750000015</v>
      </c>
      <c r="HM170" s="116">
        <v>343.03400999999997</v>
      </c>
      <c r="HN170" s="117">
        <v>0</v>
      </c>
      <c r="HO170" s="117">
        <v>443.85623767056018</v>
      </c>
      <c r="HP170" s="117">
        <v>912.45</v>
      </c>
      <c r="HQ170" s="118">
        <v>780.73784250000006</v>
      </c>
      <c r="HR170" s="116">
        <v>346.91976</v>
      </c>
      <c r="HS170" s="117">
        <v>0</v>
      </c>
      <c r="HT170" s="117">
        <v>443.85623767056018</v>
      </c>
      <c r="HU170" s="117">
        <v>912.45</v>
      </c>
      <c r="HV170" s="118">
        <v>796.34560500000009</v>
      </c>
      <c r="HW170" s="116">
        <v>350.80550999999997</v>
      </c>
      <c r="HX170" s="117">
        <v>0</v>
      </c>
      <c r="HY170" s="117">
        <v>454.07218983984001</v>
      </c>
      <c r="HZ170" s="117">
        <v>948.15000000000009</v>
      </c>
      <c r="IA170" s="118">
        <v>811.96632000000011</v>
      </c>
      <c r="IB170" s="116">
        <v>354.69126</v>
      </c>
      <c r="IC170" s="117">
        <v>0</v>
      </c>
      <c r="ID170" s="117">
        <v>454.07218983984001</v>
      </c>
      <c r="IE170" s="117">
        <v>948.15000000000009</v>
      </c>
      <c r="IF170" s="118">
        <v>827.58703500000013</v>
      </c>
      <c r="IG170" s="116">
        <v>358.57700999999997</v>
      </c>
      <c r="IH170" s="117">
        <v>0</v>
      </c>
      <c r="II170" s="117">
        <v>464.01930116256011</v>
      </c>
      <c r="IJ170" s="117">
        <v>983.85</v>
      </c>
      <c r="IK170" s="118">
        <v>843.19479750000005</v>
      </c>
      <c r="IL170" s="116">
        <v>362.46276</v>
      </c>
      <c r="IM170" s="117">
        <v>0</v>
      </c>
      <c r="IN170" s="117">
        <v>464.01930116256011</v>
      </c>
      <c r="IO170" s="117">
        <v>983.85</v>
      </c>
      <c r="IP170" s="118">
        <v>858.81551250000007</v>
      </c>
      <c r="IQ170" s="116">
        <v>366.34850999999998</v>
      </c>
      <c r="IR170" s="117">
        <v>0</v>
      </c>
      <c r="IS170" s="117">
        <v>475.04177587152003</v>
      </c>
      <c r="IT170" s="117">
        <v>1019.5500000000001</v>
      </c>
      <c r="IU170" s="118">
        <v>874.4232750000001</v>
      </c>
      <c r="IV170" s="116">
        <v>370.23426000000001</v>
      </c>
      <c r="IW170" s="117">
        <v>0</v>
      </c>
      <c r="IX170" s="117">
        <v>475.04177587152003</v>
      </c>
      <c r="IY170" s="117">
        <v>1019.5500000000001</v>
      </c>
      <c r="IZ170" s="118">
        <v>890.04399000000012</v>
      </c>
      <c r="JA170" s="116">
        <v>374.12000999999998</v>
      </c>
      <c r="JB170" s="117">
        <v>0</v>
      </c>
      <c r="JC170" s="117">
        <v>484.18236465456005</v>
      </c>
      <c r="JD170" s="117">
        <v>1054.2</v>
      </c>
      <c r="JE170" s="118">
        <v>905.66470500000003</v>
      </c>
      <c r="JF170" s="116">
        <v>378.00576000000001</v>
      </c>
      <c r="JG170" s="117">
        <v>0</v>
      </c>
      <c r="JH170" s="117">
        <v>484.18236465456005</v>
      </c>
      <c r="JI170" s="117">
        <v>1054.2</v>
      </c>
      <c r="JJ170" s="118">
        <v>921.27246749999995</v>
      </c>
      <c r="JK170" s="116">
        <v>381.89150999999998</v>
      </c>
      <c r="JL170" s="117">
        <v>0</v>
      </c>
      <c r="JM170" s="117">
        <v>494.3983168238401</v>
      </c>
      <c r="JN170" s="117">
        <v>1089.9000000000001</v>
      </c>
      <c r="JO170" s="118">
        <v>936.89318250000008</v>
      </c>
      <c r="JP170" s="116">
        <v>385.77726000000001</v>
      </c>
      <c r="JQ170" s="117">
        <v>0</v>
      </c>
      <c r="JR170" s="117">
        <v>494.3983168238401</v>
      </c>
      <c r="JS170" s="117">
        <v>1089.9000000000001</v>
      </c>
      <c r="JT170" s="118">
        <v>952.500945</v>
      </c>
      <c r="JU170" s="116">
        <v>389.66300999999999</v>
      </c>
      <c r="JV170" s="117">
        <v>0</v>
      </c>
      <c r="JW170" s="117">
        <v>504.61426899312011</v>
      </c>
      <c r="JX170" s="117">
        <v>1125.6000000000001</v>
      </c>
      <c r="JY170" s="118">
        <v>968.12166000000013</v>
      </c>
      <c r="JZ170" s="116">
        <v>393.54876000000002</v>
      </c>
      <c r="KA170" s="117">
        <v>0</v>
      </c>
      <c r="KB170" s="117">
        <v>504.61426899312011</v>
      </c>
      <c r="KC170" s="117">
        <v>1125.6000000000001</v>
      </c>
      <c r="KD170" s="118">
        <v>983.74237500000004</v>
      </c>
      <c r="KE170" s="116">
        <v>397.43450999999999</v>
      </c>
      <c r="KF170" s="117">
        <v>0</v>
      </c>
      <c r="KG170" s="117">
        <v>514.29253946928009</v>
      </c>
      <c r="KH170" s="117">
        <v>1161.3</v>
      </c>
      <c r="KI170" s="118">
        <v>999.35013749999996</v>
      </c>
      <c r="KJ170" s="116">
        <v>401.32026000000002</v>
      </c>
      <c r="KK170" s="117">
        <v>0</v>
      </c>
      <c r="KL170" s="117">
        <v>514.29253946928009</v>
      </c>
      <c r="KM170" s="117">
        <v>1161.3</v>
      </c>
      <c r="KN170" s="118">
        <v>1014.9708525000001</v>
      </c>
      <c r="KO170" s="116">
        <v>405.20600999999999</v>
      </c>
      <c r="KP170" s="117">
        <v>0</v>
      </c>
      <c r="KQ170" s="117">
        <v>523.97080994544012</v>
      </c>
      <c r="KR170" s="117">
        <v>1197</v>
      </c>
      <c r="KS170" s="118">
        <v>1030.5786150000001</v>
      </c>
      <c r="KT170" s="116">
        <v>409.09176000000002</v>
      </c>
      <c r="KU170" s="117">
        <v>0</v>
      </c>
      <c r="KV170" s="117">
        <v>523.97080994544012</v>
      </c>
      <c r="KW170" s="117">
        <v>1197</v>
      </c>
      <c r="KX170" s="118">
        <v>1046.1993300000001</v>
      </c>
      <c r="KY170" s="116">
        <v>412.97751</v>
      </c>
      <c r="KZ170" s="117">
        <v>0</v>
      </c>
      <c r="LA170" s="117">
        <v>534.45560296127996</v>
      </c>
      <c r="LB170" s="117">
        <v>1232.7</v>
      </c>
      <c r="LC170" s="118">
        <v>1061.8200449999999</v>
      </c>
      <c r="LD170" s="116">
        <v>416.86326000000003</v>
      </c>
      <c r="LE170" s="117">
        <v>0</v>
      </c>
      <c r="LF170" s="117">
        <v>534.45560296127996</v>
      </c>
      <c r="LG170" s="117">
        <v>1232.7</v>
      </c>
      <c r="LH170" s="118">
        <v>1077.4278075000002</v>
      </c>
      <c r="LI170" s="116">
        <v>420.74900999999994</v>
      </c>
      <c r="LJ170" s="117">
        <v>0</v>
      </c>
      <c r="LK170" s="117">
        <v>544.13387343744</v>
      </c>
      <c r="LL170" s="117">
        <v>1268.4000000000001</v>
      </c>
      <c r="LM170" s="118">
        <v>1093.0485225</v>
      </c>
      <c r="LN170" s="116">
        <v>424.63476000000003</v>
      </c>
      <c r="LO170" s="117">
        <v>0</v>
      </c>
      <c r="LP170" s="117">
        <v>544.13387343744</v>
      </c>
      <c r="LQ170" s="117">
        <v>1268.4000000000001</v>
      </c>
      <c r="LR170" s="118">
        <v>1108.6562850000003</v>
      </c>
    </row>
    <row r="171" spans="1:330">
      <c r="A171" s="122" t="s">
        <v>202</v>
      </c>
      <c r="B171" s="123" t="s">
        <v>436</v>
      </c>
      <c r="C171" s="116">
        <v>33.676500000000004</v>
      </c>
      <c r="D171" s="116">
        <v>51.81</v>
      </c>
      <c r="E171" s="116">
        <v>68.648250000000004</v>
      </c>
      <c r="F171" s="161">
        <v>88.08</v>
      </c>
      <c r="G171" s="116" t="e">
        <v>#N/A</v>
      </c>
      <c r="H171" s="117">
        <v>34.155000000000001</v>
      </c>
      <c r="I171" s="117">
        <v>46.805</v>
      </c>
      <c r="J171" s="117">
        <v>60.72</v>
      </c>
      <c r="K171" s="117">
        <v>74.635000000000005</v>
      </c>
      <c r="L171" s="117">
        <v>88.550000000000011</v>
      </c>
      <c r="M171" s="117">
        <v>51.83486880000001</v>
      </c>
      <c r="N171" s="117">
        <v>65.844292800000019</v>
      </c>
      <c r="O171" s="117">
        <v>79.853716800000015</v>
      </c>
      <c r="P171" s="117">
        <v>96.665025600000021</v>
      </c>
      <c r="Q171" s="117">
        <v>113.47633440000003</v>
      </c>
      <c r="R171" s="117">
        <v>46.2</v>
      </c>
      <c r="S171" s="117">
        <v>57.75</v>
      </c>
      <c r="T171" s="117">
        <v>66.150000000000006</v>
      </c>
      <c r="U171" s="117">
        <v>75.600000000000009</v>
      </c>
      <c r="V171" s="117" t="e">
        <v>#N/A</v>
      </c>
      <c r="W171" s="118">
        <v>45.294892500000003</v>
      </c>
      <c r="X171" s="118">
        <v>79.644922500000007</v>
      </c>
      <c r="Y171" s="118">
        <v>99.915585000000007</v>
      </c>
      <c r="Z171" s="118">
        <v>120.1992</v>
      </c>
      <c r="AA171" s="118" t="e">
        <v>#N/A</v>
      </c>
      <c r="AC171" s="122" t="s">
        <v>202</v>
      </c>
      <c r="AD171" s="123" t="s">
        <v>436</v>
      </c>
      <c r="AE171" s="116">
        <v>33.676500000000004</v>
      </c>
      <c r="AF171" s="117">
        <v>34.155000000000001</v>
      </c>
      <c r="AG171" s="117">
        <v>88.519386109440021</v>
      </c>
      <c r="AH171" s="117">
        <v>51.45</v>
      </c>
      <c r="AI171" s="118">
        <v>60.915607500000007</v>
      </c>
      <c r="AJ171" s="116">
        <v>51.81</v>
      </c>
      <c r="AK171" s="117">
        <v>46.805</v>
      </c>
      <c r="AL171" s="117">
        <v>125.81751619008004</v>
      </c>
      <c r="AM171" s="117">
        <v>63</v>
      </c>
      <c r="AN171" s="118">
        <v>78.828915000000009</v>
      </c>
      <c r="AO171" s="116">
        <v>68.648250000000004</v>
      </c>
      <c r="AP171" s="117">
        <v>60.72</v>
      </c>
      <c r="AQ171" s="117">
        <v>151.79603167872003</v>
      </c>
      <c r="AR171" s="117">
        <v>71.400000000000006</v>
      </c>
      <c r="AS171" s="118">
        <v>98.503762500000008</v>
      </c>
      <c r="AT171" s="116">
        <v>85.486500000000007</v>
      </c>
      <c r="AU171" s="117">
        <v>74.635000000000005</v>
      </c>
      <c r="AV171" s="117">
        <v>178.79331248064003</v>
      </c>
      <c r="AW171" s="117">
        <v>80.850000000000009</v>
      </c>
      <c r="AX171" s="118">
        <v>118.19156250000002</v>
      </c>
      <c r="AY171" s="116">
        <v>99.734250000000017</v>
      </c>
      <c r="AZ171" s="117">
        <v>88.550000000000011</v>
      </c>
      <c r="BA171" s="117">
        <v>214.45009844544006</v>
      </c>
      <c r="BB171" s="117">
        <v>95.55</v>
      </c>
      <c r="BC171" s="118">
        <v>139.2782325</v>
      </c>
      <c r="BD171" s="116">
        <v>112.68675</v>
      </c>
      <c r="BE171" s="117">
        <v>101.2</v>
      </c>
      <c r="BF171" s="117">
        <v>240.68330526240001</v>
      </c>
      <c r="BG171" s="117">
        <v>102.9</v>
      </c>
      <c r="BH171" s="118">
        <v>147.04973250000003</v>
      </c>
      <c r="BI171" s="116">
        <v>124.02018750000002</v>
      </c>
      <c r="BJ171" s="117">
        <v>113.85</v>
      </c>
      <c r="BK171" s="117">
        <v>266.40712942272006</v>
      </c>
      <c r="BL171" s="117">
        <v>110.25</v>
      </c>
      <c r="BM171" s="118">
        <v>154.83418500000002</v>
      </c>
      <c r="BN171" s="116">
        <v>135.35362500000002</v>
      </c>
      <c r="BO171" s="117">
        <v>125.235</v>
      </c>
      <c r="BP171" s="117">
        <v>292.64033623968004</v>
      </c>
      <c r="BQ171" s="117">
        <v>117.60000000000001</v>
      </c>
      <c r="BR171" s="118">
        <v>162.60568500000002</v>
      </c>
      <c r="BS171" s="116">
        <v>146.68706250000002</v>
      </c>
      <c r="BT171" s="117">
        <v>136.62</v>
      </c>
      <c r="BU171" s="117">
        <v>318.61885172832007</v>
      </c>
      <c r="BV171" s="117">
        <v>124.95</v>
      </c>
      <c r="BW171" s="118">
        <v>170.39013750000001</v>
      </c>
      <c r="BX171" s="116">
        <v>158.02050000000003</v>
      </c>
      <c r="BY171" s="117">
        <v>148.005</v>
      </c>
      <c r="BZ171" s="117">
        <v>344.34267588864009</v>
      </c>
      <c r="CA171" s="117">
        <v>132.30000000000001</v>
      </c>
      <c r="CB171" s="118">
        <v>178.17459000000002</v>
      </c>
      <c r="CC171" s="116">
        <v>191.69700000000003</v>
      </c>
      <c r="CD171" s="117">
        <v>160.02250000000001</v>
      </c>
      <c r="CE171" s="117">
        <v>359.11477293120015</v>
      </c>
      <c r="CF171" s="117">
        <v>177.45000000000002</v>
      </c>
      <c r="CG171" s="118">
        <v>185.94609000000003</v>
      </c>
      <c r="CH171" s="116">
        <v>225.37350000000001</v>
      </c>
      <c r="CI171" s="117">
        <v>174.57</v>
      </c>
      <c r="CJ171" s="117">
        <v>372.35872200384006</v>
      </c>
      <c r="CK171" s="117">
        <v>177.45000000000002</v>
      </c>
      <c r="CL171" s="118">
        <v>193.73054250000001</v>
      </c>
      <c r="CM171" s="116">
        <v>234.44025000000002</v>
      </c>
      <c r="CN171" s="117">
        <v>189.11750000000001</v>
      </c>
      <c r="CO171" s="117">
        <v>386.62143638976005</v>
      </c>
      <c r="CP171" s="117">
        <v>200.55</v>
      </c>
      <c r="CQ171" s="118">
        <v>201.50204250000002</v>
      </c>
      <c r="CR171" s="116">
        <v>243.50700000000003</v>
      </c>
      <c r="CS171" s="117">
        <v>203.66499999999999</v>
      </c>
      <c r="CT171" s="117">
        <v>400.62945944736003</v>
      </c>
      <c r="CU171" s="117">
        <v>200.55</v>
      </c>
      <c r="CV171" s="118">
        <v>209.28649500000003</v>
      </c>
      <c r="CW171" s="116">
        <v>252.57375000000005</v>
      </c>
      <c r="CX171" s="117">
        <v>218.21249999999998</v>
      </c>
      <c r="CY171" s="117">
        <v>414.89217383328014</v>
      </c>
      <c r="CZ171" s="117">
        <v>224.70000000000002</v>
      </c>
      <c r="DA171" s="118">
        <v>217.07094750000002</v>
      </c>
      <c r="DB171" s="116">
        <v>261.64050000000003</v>
      </c>
      <c r="DC171" s="117">
        <v>232.76000000000002</v>
      </c>
      <c r="DD171" s="117">
        <v>429.66427087584009</v>
      </c>
      <c r="DE171" s="117">
        <v>224.70000000000002</v>
      </c>
      <c r="DF171" s="118">
        <v>224.84244750000005</v>
      </c>
      <c r="DG171" s="116">
        <v>270.70725000000004</v>
      </c>
      <c r="DH171" s="117">
        <v>247.3075</v>
      </c>
      <c r="DI171" s="117">
        <v>443.41760260512001</v>
      </c>
      <c r="DJ171" s="117">
        <v>247.8</v>
      </c>
      <c r="DK171" s="118">
        <v>232.62690000000001</v>
      </c>
      <c r="DL171" s="116">
        <v>279.774</v>
      </c>
      <c r="DM171" s="117">
        <v>261.85500000000002</v>
      </c>
      <c r="DN171" s="117">
        <v>457.93500831936007</v>
      </c>
      <c r="DO171" s="117">
        <v>247.8</v>
      </c>
      <c r="DP171" s="118">
        <v>240.39840000000001</v>
      </c>
      <c r="DQ171" s="116">
        <v>288.84075000000001</v>
      </c>
      <c r="DR171" s="117">
        <v>276.40249999999997</v>
      </c>
      <c r="DS171" s="117">
        <v>471.94303137696016</v>
      </c>
      <c r="DT171" s="117">
        <v>270.90000000000003</v>
      </c>
      <c r="DU171" s="118">
        <v>248.18285250000002</v>
      </c>
      <c r="DV171" s="116">
        <v>297.90750000000003</v>
      </c>
      <c r="DW171" s="117">
        <v>290.95000000000005</v>
      </c>
      <c r="DX171" s="117">
        <v>485.69636310623997</v>
      </c>
      <c r="DY171" s="117">
        <v>270.90000000000003</v>
      </c>
      <c r="DZ171" s="118">
        <v>255.96730500000004</v>
      </c>
      <c r="EA171" s="116">
        <v>302.44087500000006</v>
      </c>
      <c r="EB171" s="117">
        <v>265.64999999999998</v>
      </c>
      <c r="EC171" s="117">
        <v>502.7606821036801</v>
      </c>
      <c r="ED171" s="117">
        <v>278.25</v>
      </c>
      <c r="EE171" s="118">
        <v>263.73880500000001</v>
      </c>
      <c r="EF171" s="116">
        <v>306.97425000000004</v>
      </c>
      <c r="EG171" s="117">
        <v>278.3</v>
      </c>
      <c r="EH171" s="117">
        <v>502.7606821036801</v>
      </c>
      <c r="EI171" s="117">
        <v>278.25</v>
      </c>
      <c r="EJ171" s="118">
        <v>271.5232575</v>
      </c>
      <c r="EK171" s="116">
        <v>311.50762500000002</v>
      </c>
      <c r="EL171" s="117">
        <v>290.95000000000005</v>
      </c>
      <c r="EM171" s="117">
        <v>520.58907508608002</v>
      </c>
      <c r="EN171" s="117">
        <v>298.2</v>
      </c>
      <c r="EO171" s="118">
        <v>279.2947575</v>
      </c>
      <c r="EP171" s="116">
        <v>316.04100000000005</v>
      </c>
      <c r="EQ171" s="117">
        <v>303.60000000000002</v>
      </c>
      <c r="ER171" s="117">
        <v>520.58907508608002</v>
      </c>
      <c r="ES171" s="117">
        <v>298.2</v>
      </c>
      <c r="ET171" s="118">
        <v>287.07920999999999</v>
      </c>
      <c r="EU171" s="116">
        <v>320.57437499999997</v>
      </c>
      <c r="EV171" s="117">
        <v>316.25</v>
      </c>
      <c r="EW171" s="117">
        <v>537.39870275520002</v>
      </c>
      <c r="EX171" s="117">
        <v>317.10000000000002</v>
      </c>
      <c r="EY171" s="118">
        <v>294.86366250000003</v>
      </c>
      <c r="EZ171" s="116">
        <v>325.10775000000001</v>
      </c>
      <c r="FA171" s="117">
        <v>328.90000000000003</v>
      </c>
      <c r="FB171" s="117">
        <v>537.39870275520002</v>
      </c>
      <c r="FC171" s="117">
        <v>317.10000000000002</v>
      </c>
      <c r="FD171" s="118">
        <v>302.63516250000004</v>
      </c>
      <c r="FE171" s="116">
        <v>329.64112499999999</v>
      </c>
      <c r="FF171" s="117">
        <v>341.55</v>
      </c>
      <c r="FG171" s="117">
        <v>553.69894776768001</v>
      </c>
      <c r="FH171" s="117">
        <v>336</v>
      </c>
      <c r="FI171" s="118">
        <v>310.41961500000002</v>
      </c>
      <c r="FJ171" s="116">
        <v>334.17450000000002</v>
      </c>
      <c r="FK171" s="117">
        <v>354.20000000000005</v>
      </c>
      <c r="FL171" s="117">
        <v>553.69894776768001</v>
      </c>
      <c r="FM171" s="117">
        <v>336</v>
      </c>
      <c r="FN171" s="118">
        <v>318.19111500000002</v>
      </c>
      <c r="FO171" s="116">
        <v>338.707875</v>
      </c>
      <c r="FP171" s="117">
        <v>366.85</v>
      </c>
      <c r="FQ171" s="117">
        <v>571.01795809344014</v>
      </c>
      <c r="FR171" s="117">
        <v>354.90000000000003</v>
      </c>
      <c r="FS171" s="118">
        <v>325.97556749999995</v>
      </c>
      <c r="FT171" s="116">
        <v>343.24125000000004</v>
      </c>
      <c r="FU171" s="117">
        <v>379.50000000000006</v>
      </c>
      <c r="FV171" s="117">
        <v>571.01795809344014</v>
      </c>
      <c r="FW171" s="117">
        <v>354.90000000000003</v>
      </c>
      <c r="FX171" s="118">
        <v>333.76002000000005</v>
      </c>
      <c r="FY171" s="116">
        <v>347.77462500000001</v>
      </c>
      <c r="FZ171" s="117">
        <v>392.15000000000003</v>
      </c>
      <c r="GA171" s="117">
        <v>587.82758576256003</v>
      </c>
      <c r="GB171" s="117">
        <v>375.90000000000003</v>
      </c>
      <c r="GC171" s="118">
        <v>341.53152000000006</v>
      </c>
      <c r="GD171" s="116">
        <v>352.30799999999999</v>
      </c>
      <c r="GE171" s="117">
        <v>404.8</v>
      </c>
      <c r="GF171" s="117">
        <v>587.82758576256003</v>
      </c>
      <c r="GG171" s="117">
        <v>375.90000000000003</v>
      </c>
      <c r="GH171" s="118">
        <v>349.31597250000004</v>
      </c>
      <c r="GI171" s="116">
        <v>356.84137500000003</v>
      </c>
      <c r="GJ171" s="117">
        <v>417.45</v>
      </c>
      <c r="GK171" s="117">
        <v>604.12783077504014</v>
      </c>
      <c r="GL171" s="117">
        <v>396.90000000000003</v>
      </c>
      <c r="GM171" s="118">
        <v>357.08747250000005</v>
      </c>
      <c r="GN171" s="116">
        <v>361.37475000000001</v>
      </c>
      <c r="GO171" s="117">
        <v>430.09999999999997</v>
      </c>
      <c r="GP171" s="117">
        <v>604.12783077504014</v>
      </c>
      <c r="GQ171" s="117">
        <v>396.90000000000003</v>
      </c>
      <c r="GR171" s="118">
        <v>364.87192500000003</v>
      </c>
      <c r="GS171" s="116">
        <v>365.90812500000004</v>
      </c>
      <c r="GT171" s="117">
        <v>442.75</v>
      </c>
      <c r="GU171" s="117">
        <v>621.44684110080016</v>
      </c>
      <c r="GV171" s="117">
        <v>416.85</v>
      </c>
      <c r="GW171" s="118">
        <v>372.65637749999996</v>
      </c>
      <c r="GX171" s="116">
        <v>370.44150000000002</v>
      </c>
      <c r="GY171" s="117">
        <v>455.4</v>
      </c>
      <c r="GZ171" s="117">
        <v>621.44684110080016</v>
      </c>
      <c r="HA171" s="117">
        <v>416.85</v>
      </c>
      <c r="HB171" s="118">
        <v>380.42787750000002</v>
      </c>
      <c r="HC171" s="116">
        <v>374.97487500000005</v>
      </c>
      <c r="HD171" s="117">
        <v>468.04999999999995</v>
      </c>
      <c r="HE171" s="117">
        <v>638.00177744159998</v>
      </c>
      <c r="HF171" s="117">
        <v>437.85</v>
      </c>
      <c r="HG171" s="118">
        <v>388.21233000000007</v>
      </c>
      <c r="HH171" s="116">
        <v>379.50825000000003</v>
      </c>
      <c r="HI171" s="117">
        <v>480.7</v>
      </c>
      <c r="HJ171" s="117">
        <v>638.00177744159998</v>
      </c>
      <c r="HK171" s="117">
        <v>437.85</v>
      </c>
      <c r="HL171" s="118">
        <v>395.98383000000007</v>
      </c>
      <c r="HM171" s="116">
        <v>384.04162500000007</v>
      </c>
      <c r="HN171" s="117">
        <v>493.34999999999997</v>
      </c>
      <c r="HO171" s="117">
        <v>655.06609643904005</v>
      </c>
      <c r="HP171" s="117">
        <v>458.85</v>
      </c>
      <c r="HQ171" s="118">
        <v>403.7682825</v>
      </c>
      <c r="HR171" s="116">
        <v>388.57500000000005</v>
      </c>
      <c r="HS171" s="117">
        <v>506</v>
      </c>
      <c r="HT171" s="117">
        <v>655.06609643904005</v>
      </c>
      <c r="HU171" s="117">
        <v>458.85</v>
      </c>
      <c r="HV171" s="118">
        <v>411.55273500000004</v>
      </c>
      <c r="HW171" s="116">
        <v>393.49695000000008</v>
      </c>
      <c r="HX171" s="117">
        <v>492.71749999999997</v>
      </c>
      <c r="HY171" s="117">
        <v>671.36634145152004</v>
      </c>
      <c r="HZ171" s="117">
        <v>477.75</v>
      </c>
      <c r="IA171" s="118">
        <v>419.32423500000004</v>
      </c>
      <c r="IB171" s="116">
        <v>398.41890000000006</v>
      </c>
      <c r="IC171" s="117">
        <v>504.73500000000001</v>
      </c>
      <c r="ID171" s="117">
        <v>671.36634145152004</v>
      </c>
      <c r="IE171" s="117">
        <v>477.75</v>
      </c>
      <c r="IF171" s="118">
        <v>427.10868750000003</v>
      </c>
      <c r="IG171" s="116">
        <v>403.34085000000005</v>
      </c>
      <c r="IH171" s="117">
        <v>516.75250000000005</v>
      </c>
      <c r="II171" s="117">
        <v>688.17596912064016</v>
      </c>
      <c r="IJ171" s="117">
        <v>496.65000000000003</v>
      </c>
      <c r="IK171" s="118">
        <v>434.88018750000003</v>
      </c>
      <c r="IL171" s="116">
        <v>408.26279999999997</v>
      </c>
      <c r="IM171" s="117">
        <v>528.77</v>
      </c>
      <c r="IN171" s="117">
        <v>688.17596912064016</v>
      </c>
      <c r="IO171" s="117">
        <v>496.65000000000003</v>
      </c>
      <c r="IP171" s="118">
        <v>442.66464000000002</v>
      </c>
      <c r="IQ171" s="116">
        <v>413.18475000000001</v>
      </c>
      <c r="IR171" s="117">
        <v>540.78750000000002</v>
      </c>
      <c r="IS171" s="117">
        <v>704.47621413312004</v>
      </c>
      <c r="IT171" s="117">
        <v>515.55000000000007</v>
      </c>
      <c r="IU171" s="118">
        <v>450.44909250000001</v>
      </c>
      <c r="IV171" s="116">
        <v>418.10670000000005</v>
      </c>
      <c r="IW171" s="117">
        <v>552.80499999999995</v>
      </c>
      <c r="IX171" s="117">
        <v>704.47621413312004</v>
      </c>
      <c r="IY171" s="117">
        <v>515.55000000000007</v>
      </c>
      <c r="IZ171" s="118">
        <v>458.22059250000001</v>
      </c>
      <c r="JA171" s="116">
        <v>423.02865000000003</v>
      </c>
      <c r="JB171" s="117">
        <v>564.82249999999999</v>
      </c>
      <c r="JC171" s="117">
        <v>721.54053313055999</v>
      </c>
      <c r="JD171" s="117">
        <v>534.45000000000005</v>
      </c>
      <c r="JE171" s="118">
        <v>466.005045</v>
      </c>
      <c r="JF171" s="116">
        <v>427.95060000000001</v>
      </c>
      <c r="JG171" s="117">
        <v>576.84</v>
      </c>
      <c r="JH171" s="117">
        <v>721.54053313055999</v>
      </c>
      <c r="JI171" s="117">
        <v>534.45000000000005</v>
      </c>
      <c r="JJ171" s="118">
        <v>473.776545</v>
      </c>
      <c r="JK171" s="116">
        <v>432.87254999999999</v>
      </c>
      <c r="JL171" s="117">
        <v>588.85749999999996</v>
      </c>
      <c r="JM171" s="117">
        <v>738.09546947136005</v>
      </c>
      <c r="JN171" s="117">
        <v>553.35</v>
      </c>
      <c r="JO171" s="118">
        <v>481.56099750000004</v>
      </c>
      <c r="JP171" s="116">
        <v>437.79450000000003</v>
      </c>
      <c r="JQ171" s="117">
        <v>600.875</v>
      </c>
      <c r="JR171" s="117">
        <v>738.09546947136005</v>
      </c>
      <c r="JS171" s="117">
        <v>553.35</v>
      </c>
      <c r="JT171" s="118">
        <v>489.34545000000008</v>
      </c>
      <c r="JU171" s="116">
        <v>441.68025</v>
      </c>
      <c r="JV171" s="117">
        <v>612.89250000000004</v>
      </c>
      <c r="JW171" s="117">
        <v>755.41447979711995</v>
      </c>
      <c r="JX171" s="117">
        <v>572.25</v>
      </c>
      <c r="JY171" s="118">
        <v>497.11695000000009</v>
      </c>
      <c r="JZ171" s="116">
        <v>445.56600000000003</v>
      </c>
      <c r="KA171" s="117">
        <v>624.91</v>
      </c>
      <c r="KB171" s="117">
        <v>755.41447979711995</v>
      </c>
      <c r="KC171" s="117">
        <v>572.25</v>
      </c>
      <c r="KD171" s="118">
        <v>504.90140250000007</v>
      </c>
      <c r="KE171" s="116">
        <v>449.45175</v>
      </c>
      <c r="KF171" s="117">
        <v>636.92750000000001</v>
      </c>
      <c r="KG171" s="117">
        <v>771.46003348128022</v>
      </c>
      <c r="KH171" s="117">
        <v>592.20000000000005</v>
      </c>
      <c r="KI171" s="118">
        <v>512.67290250000008</v>
      </c>
      <c r="KJ171" s="116">
        <v>453.33750000000003</v>
      </c>
      <c r="KK171" s="117">
        <v>648.94499999999994</v>
      </c>
      <c r="KL171" s="117">
        <v>771.46003348128022</v>
      </c>
      <c r="KM171" s="117">
        <v>592.20000000000005</v>
      </c>
      <c r="KN171" s="118">
        <v>520.45735500000001</v>
      </c>
      <c r="KO171" s="116">
        <v>457.22325000000001</v>
      </c>
      <c r="KP171" s="117">
        <v>660.96250000000009</v>
      </c>
      <c r="KQ171" s="117">
        <v>787.76027849376021</v>
      </c>
      <c r="KR171" s="117">
        <v>611.1</v>
      </c>
      <c r="KS171" s="118">
        <v>528.24180750000005</v>
      </c>
      <c r="KT171" s="116">
        <v>461.10900000000004</v>
      </c>
      <c r="KU171" s="117">
        <v>672.98</v>
      </c>
      <c r="KV171" s="117">
        <v>787.76027849376021</v>
      </c>
      <c r="KW171" s="117">
        <v>611.1</v>
      </c>
      <c r="KX171" s="118">
        <v>536.0133075</v>
      </c>
      <c r="KY171" s="116">
        <v>464.99475000000007</v>
      </c>
      <c r="KZ171" s="117">
        <v>684.99749999999995</v>
      </c>
      <c r="LA171" s="117">
        <v>804.82459749120005</v>
      </c>
      <c r="LB171" s="117">
        <v>630</v>
      </c>
      <c r="LC171" s="118">
        <v>543.79776000000004</v>
      </c>
      <c r="LD171" s="116">
        <v>468.88050000000004</v>
      </c>
      <c r="LE171" s="117">
        <v>697.01499999999999</v>
      </c>
      <c r="LF171" s="117">
        <v>804.82459749120005</v>
      </c>
      <c r="LG171" s="117">
        <v>630</v>
      </c>
      <c r="LH171" s="118">
        <v>551.56925999999999</v>
      </c>
      <c r="LI171" s="116">
        <v>472.76625000000007</v>
      </c>
      <c r="LJ171" s="117">
        <v>709.03250000000003</v>
      </c>
      <c r="LK171" s="117">
        <v>821.63422516031983</v>
      </c>
      <c r="LL171" s="117">
        <v>648.9</v>
      </c>
      <c r="LM171" s="118">
        <v>559.35371250000003</v>
      </c>
      <c r="LN171" s="116">
        <v>476.65200000000004</v>
      </c>
      <c r="LO171" s="117">
        <v>721.05000000000007</v>
      </c>
      <c r="LP171" s="117">
        <v>821.63422516031983</v>
      </c>
      <c r="LQ171" s="117">
        <v>648.9</v>
      </c>
      <c r="LR171" s="118">
        <v>567.13816500000007</v>
      </c>
    </row>
    <row r="172" spans="1:330">
      <c r="A172" s="122" t="s">
        <v>206</v>
      </c>
      <c r="B172" s="123" t="s">
        <v>440</v>
      </c>
      <c r="C172" s="116">
        <v>123.04875000000001</v>
      </c>
      <c r="D172" s="116">
        <v>177.44925000000001</v>
      </c>
      <c r="E172" s="116">
        <v>198.17325000000002</v>
      </c>
      <c r="F172" s="161">
        <v>231.85</v>
      </c>
      <c r="G172" s="116" t="e">
        <v>#N/A</v>
      </c>
      <c r="H172" s="117">
        <v>0</v>
      </c>
      <c r="I172" s="117">
        <v>0</v>
      </c>
      <c r="J172" s="117">
        <v>0</v>
      </c>
      <c r="K172" s="117">
        <v>0</v>
      </c>
      <c r="L172" s="117">
        <v>0</v>
      </c>
      <c r="M172" s="117">
        <v>89.660313600000009</v>
      </c>
      <c r="N172" s="117">
        <v>103.66973760000002</v>
      </c>
      <c r="O172" s="117">
        <v>117.6791616</v>
      </c>
      <c r="P172" s="117">
        <v>134.49047040000002</v>
      </c>
      <c r="Q172" s="117">
        <v>151.30177920000003</v>
      </c>
      <c r="R172" s="117">
        <v>89.25</v>
      </c>
      <c r="S172" s="117">
        <v>123.9</v>
      </c>
      <c r="T172" s="117">
        <v>145.95000000000002</v>
      </c>
      <c r="U172" s="117">
        <v>169.05</v>
      </c>
      <c r="V172" s="117" t="e">
        <v>#N/A</v>
      </c>
      <c r="W172" s="118">
        <v>110.8863525</v>
      </c>
      <c r="X172" s="118">
        <v>179.61231749999999</v>
      </c>
      <c r="Y172" s="118">
        <v>220.21840500000002</v>
      </c>
      <c r="Z172" s="118">
        <v>260.82449250000002</v>
      </c>
      <c r="AA172" s="118" t="e">
        <v>#N/A</v>
      </c>
      <c r="AC172" s="122" t="s">
        <v>206</v>
      </c>
      <c r="AD172" s="123" t="s">
        <v>440</v>
      </c>
      <c r="AE172" s="116">
        <v>123.04875000000001</v>
      </c>
      <c r="AF172" s="117">
        <v>0</v>
      </c>
      <c r="AG172" s="117">
        <v>181.17043154496002</v>
      </c>
      <c r="AH172" s="117">
        <v>86.100000000000009</v>
      </c>
      <c r="AI172" s="118">
        <v>132.25797750000001</v>
      </c>
      <c r="AJ172" s="116">
        <v>177.44925000000001</v>
      </c>
      <c r="AK172" s="117">
        <v>0</v>
      </c>
      <c r="AL172" s="117">
        <v>247.16378461632004</v>
      </c>
      <c r="AM172" s="117">
        <v>119.7</v>
      </c>
      <c r="AN172" s="118">
        <v>189.05469000000005</v>
      </c>
      <c r="AO172" s="116">
        <v>198.17325000000002</v>
      </c>
      <c r="AP172" s="117">
        <v>0</v>
      </c>
      <c r="AQ172" s="117">
        <v>297.59266762368003</v>
      </c>
      <c r="AR172" s="117">
        <v>142.80000000000001</v>
      </c>
      <c r="AS172" s="118">
        <v>225.12740250000002</v>
      </c>
      <c r="AT172" s="116">
        <v>218.89725000000001</v>
      </c>
      <c r="AU172" s="117">
        <v>0</v>
      </c>
      <c r="AV172" s="117">
        <v>348.02155063103999</v>
      </c>
      <c r="AW172" s="117">
        <v>165.9</v>
      </c>
      <c r="AX172" s="118">
        <v>261.20011499999998</v>
      </c>
      <c r="AY172" s="116">
        <v>240.91650000000001</v>
      </c>
      <c r="AZ172" s="117">
        <v>0</v>
      </c>
      <c r="BA172" s="117">
        <v>413.08103549856003</v>
      </c>
      <c r="BB172" s="117">
        <v>189</v>
      </c>
      <c r="BC172" s="118">
        <v>299.85037500000004</v>
      </c>
      <c r="BD172" s="116">
        <v>262.93575000000004</v>
      </c>
      <c r="BE172" s="117">
        <v>0</v>
      </c>
      <c r="BF172" s="117">
        <v>457.28413048032013</v>
      </c>
      <c r="BG172" s="117">
        <v>207.9</v>
      </c>
      <c r="BH172" s="118">
        <v>318.56673749999999</v>
      </c>
      <c r="BI172" s="116">
        <v>285.92643750000002</v>
      </c>
      <c r="BJ172" s="117">
        <v>0</v>
      </c>
      <c r="BK172" s="117">
        <v>501.79851486336014</v>
      </c>
      <c r="BL172" s="117">
        <v>226.8</v>
      </c>
      <c r="BM172" s="118">
        <v>337.28309999999999</v>
      </c>
      <c r="BN172" s="116">
        <v>308.91712500000006</v>
      </c>
      <c r="BO172" s="117">
        <v>0</v>
      </c>
      <c r="BP172" s="117">
        <v>546.62418864768006</v>
      </c>
      <c r="BQ172" s="117">
        <v>245.70000000000002</v>
      </c>
      <c r="BR172" s="118">
        <v>356.01241500000003</v>
      </c>
      <c r="BS172" s="116">
        <v>331.90781250000003</v>
      </c>
      <c r="BT172" s="117">
        <v>0</v>
      </c>
      <c r="BU172" s="117">
        <v>591.44986243200015</v>
      </c>
      <c r="BV172" s="117">
        <v>264.60000000000002</v>
      </c>
      <c r="BW172" s="118">
        <v>374.72877750000004</v>
      </c>
      <c r="BX172" s="116">
        <v>354.89850000000001</v>
      </c>
      <c r="BY172" s="117">
        <v>0</v>
      </c>
      <c r="BZ172" s="117">
        <v>635.96424681504004</v>
      </c>
      <c r="CA172" s="117">
        <v>282.45</v>
      </c>
      <c r="CB172" s="118">
        <v>393.45809250000002</v>
      </c>
      <c r="CC172" s="116">
        <v>484.42350000000005</v>
      </c>
      <c r="CD172" s="117">
        <v>0</v>
      </c>
      <c r="CE172" s="117">
        <v>663.04642472640012</v>
      </c>
      <c r="CF172" s="117">
        <v>358.05</v>
      </c>
      <c r="CG172" s="118">
        <v>412.17445500000008</v>
      </c>
      <c r="CH172" s="116">
        <v>613.94850000000008</v>
      </c>
      <c r="CI172" s="117">
        <v>0</v>
      </c>
      <c r="CJ172" s="117">
        <v>689.81731323648012</v>
      </c>
      <c r="CK172" s="117">
        <v>358.05</v>
      </c>
      <c r="CL172" s="118">
        <v>430.89081750000003</v>
      </c>
      <c r="CM172" s="116">
        <v>635.96775000000014</v>
      </c>
      <c r="CN172" s="117">
        <v>0</v>
      </c>
      <c r="CO172" s="117">
        <v>717.52206995040024</v>
      </c>
      <c r="CP172" s="117">
        <v>406.35</v>
      </c>
      <c r="CQ172" s="118">
        <v>449.62013250000001</v>
      </c>
      <c r="CR172" s="116">
        <v>657.98699999999997</v>
      </c>
      <c r="CS172" s="117">
        <v>0</v>
      </c>
      <c r="CT172" s="117">
        <v>744.91553726304016</v>
      </c>
      <c r="CU172" s="117">
        <v>406.35</v>
      </c>
      <c r="CV172" s="118">
        <v>468.33649500000001</v>
      </c>
      <c r="CW172" s="116">
        <v>680.00625000000002</v>
      </c>
      <c r="CX172" s="117">
        <v>0</v>
      </c>
      <c r="CY172" s="117">
        <v>772.30900457568021</v>
      </c>
      <c r="CZ172" s="117">
        <v>453.6</v>
      </c>
      <c r="DA172" s="118">
        <v>487.06581000000006</v>
      </c>
      <c r="DB172" s="116">
        <v>702.02550000000008</v>
      </c>
      <c r="DC172" s="117">
        <v>0</v>
      </c>
      <c r="DD172" s="117">
        <v>800.01376128959998</v>
      </c>
      <c r="DE172" s="117">
        <v>453.6</v>
      </c>
      <c r="DF172" s="118">
        <v>505.78217250000006</v>
      </c>
      <c r="DG172" s="116">
        <v>724.04475000000002</v>
      </c>
      <c r="DH172" s="117">
        <v>0</v>
      </c>
      <c r="DI172" s="117">
        <v>826.78464979968021</v>
      </c>
      <c r="DJ172" s="117">
        <v>501.90000000000003</v>
      </c>
      <c r="DK172" s="118">
        <v>524.49853500000006</v>
      </c>
      <c r="DL172" s="116">
        <v>746.06400000000008</v>
      </c>
      <c r="DM172" s="117">
        <v>0</v>
      </c>
      <c r="DN172" s="117">
        <v>853.24424890848024</v>
      </c>
      <c r="DO172" s="117">
        <v>501.90000000000003</v>
      </c>
      <c r="DP172" s="118">
        <v>543.22784999999999</v>
      </c>
      <c r="DQ172" s="116">
        <v>768.08325000000013</v>
      </c>
      <c r="DR172" s="117">
        <v>0</v>
      </c>
      <c r="DS172" s="117">
        <v>881.57158442496018</v>
      </c>
      <c r="DT172" s="117">
        <v>549.15</v>
      </c>
      <c r="DU172" s="118">
        <v>561.94421250000005</v>
      </c>
      <c r="DV172" s="116">
        <v>790.10250000000008</v>
      </c>
      <c r="DW172" s="117">
        <v>0</v>
      </c>
      <c r="DX172" s="117">
        <v>909.27634113888018</v>
      </c>
      <c r="DY172" s="117">
        <v>549.15</v>
      </c>
      <c r="DZ172" s="118">
        <v>580.67352750000009</v>
      </c>
      <c r="EA172" s="116">
        <v>803.18452500000012</v>
      </c>
      <c r="EB172" s="117">
        <v>0</v>
      </c>
      <c r="EC172" s="117">
        <v>938.53754485920012</v>
      </c>
      <c r="ED172" s="117">
        <v>599.55000000000007</v>
      </c>
      <c r="EE172" s="118">
        <v>599.38989000000004</v>
      </c>
      <c r="EF172" s="116">
        <v>816.26655000000017</v>
      </c>
      <c r="EG172" s="117">
        <v>0</v>
      </c>
      <c r="EH172" s="117">
        <v>938.53754485920012</v>
      </c>
      <c r="EI172" s="117">
        <v>599.55000000000007</v>
      </c>
      <c r="EJ172" s="118">
        <v>618.10625249999998</v>
      </c>
      <c r="EK172" s="116">
        <v>829.34857499999998</v>
      </c>
      <c r="EL172" s="117">
        <v>0</v>
      </c>
      <c r="EM172" s="117">
        <v>969.04390618464026</v>
      </c>
      <c r="EN172" s="117">
        <v>673.05000000000007</v>
      </c>
      <c r="EO172" s="118">
        <v>636.83556750000002</v>
      </c>
      <c r="EP172" s="116">
        <v>842.43060000000003</v>
      </c>
      <c r="EQ172" s="117">
        <v>0</v>
      </c>
      <c r="ER172" s="117">
        <v>969.04390618464026</v>
      </c>
      <c r="ES172" s="117">
        <v>673.05000000000007</v>
      </c>
      <c r="ET172" s="118">
        <v>655.55193000000008</v>
      </c>
      <c r="EU172" s="116">
        <v>855.51262500000007</v>
      </c>
      <c r="EV172" s="117">
        <v>0</v>
      </c>
      <c r="EW172" s="117">
        <v>998.92768870752025</v>
      </c>
      <c r="EX172" s="117">
        <v>745.5</v>
      </c>
      <c r="EY172" s="118">
        <v>674.28124500000013</v>
      </c>
      <c r="EZ172" s="116">
        <v>868.59465000000012</v>
      </c>
      <c r="FA172" s="117">
        <v>0</v>
      </c>
      <c r="FB172" s="117">
        <v>998.92768870752025</v>
      </c>
      <c r="FC172" s="117">
        <v>745.5</v>
      </c>
      <c r="FD172" s="118">
        <v>692.99760749999996</v>
      </c>
      <c r="FE172" s="116">
        <v>881.67667500000016</v>
      </c>
      <c r="FF172" s="117">
        <v>0</v>
      </c>
      <c r="FG172" s="117">
        <v>1028.50018182912</v>
      </c>
      <c r="FH172" s="117">
        <v>819</v>
      </c>
      <c r="FI172" s="118">
        <v>711.71397000000002</v>
      </c>
      <c r="FJ172" s="116">
        <v>894.75869999999998</v>
      </c>
      <c r="FK172" s="117">
        <v>0</v>
      </c>
      <c r="FL172" s="117">
        <v>1028.50018182912</v>
      </c>
      <c r="FM172" s="117">
        <v>819</v>
      </c>
      <c r="FN172" s="118">
        <v>730.44328500000006</v>
      </c>
      <c r="FO172" s="116">
        <v>907.84072500000013</v>
      </c>
      <c r="FP172" s="117">
        <v>0</v>
      </c>
      <c r="FQ172" s="117">
        <v>1058.6952537532802</v>
      </c>
      <c r="FR172" s="117">
        <v>892.5</v>
      </c>
      <c r="FS172" s="118">
        <v>749.15964750000001</v>
      </c>
      <c r="FT172" s="116">
        <v>920.92275000000006</v>
      </c>
      <c r="FU172" s="117">
        <v>0</v>
      </c>
      <c r="FV172" s="117">
        <v>1058.6952537532802</v>
      </c>
      <c r="FW172" s="117">
        <v>892.5</v>
      </c>
      <c r="FX172" s="118">
        <v>767.88896250000005</v>
      </c>
      <c r="FY172" s="116">
        <v>934.004775</v>
      </c>
      <c r="FZ172" s="117">
        <v>0</v>
      </c>
      <c r="GA172" s="117">
        <v>1088.5790362761602</v>
      </c>
      <c r="GB172" s="117">
        <v>971.25</v>
      </c>
      <c r="GC172" s="118">
        <v>786.60532499999999</v>
      </c>
      <c r="GD172" s="116">
        <v>947.08680000000015</v>
      </c>
      <c r="GE172" s="117">
        <v>0</v>
      </c>
      <c r="GF172" s="117">
        <v>1088.5790362761602</v>
      </c>
      <c r="GG172" s="117">
        <v>971.25</v>
      </c>
      <c r="GH172" s="118">
        <v>805.32168750000005</v>
      </c>
      <c r="GI172" s="116">
        <v>960.16882499999997</v>
      </c>
      <c r="GJ172" s="117">
        <v>0</v>
      </c>
      <c r="GK172" s="117">
        <v>1119.0853976016001</v>
      </c>
      <c r="GL172" s="117">
        <v>1050</v>
      </c>
      <c r="GM172" s="118">
        <v>824.0510025000001</v>
      </c>
      <c r="GN172" s="116">
        <v>973.25085000000013</v>
      </c>
      <c r="GO172" s="117">
        <v>0</v>
      </c>
      <c r="GP172" s="117">
        <v>1119.0853976016001</v>
      </c>
      <c r="GQ172" s="117">
        <v>1050</v>
      </c>
      <c r="GR172" s="118">
        <v>842.76736500000004</v>
      </c>
      <c r="GS172" s="116">
        <v>986.33287500000006</v>
      </c>
      <c r="GT172" s="117">
        <v>0</v>
      </c>
      <c r="GU172" s="117">
        <v>1149.2804695257603</v>
      </c>
      <c r="GV172" s="117">
        <v>1128.75</v>
      </c>
      <c r="GW172" s="118">
        <v>861.49668000000008</v>
      </c>
      <c r="GX172" s="116">
        <v>999.4149000000001</v>
      </c>
      <c r="GY172" s="117">
        <v>0</v>
      </c>
      <c r="GZ172" s="117">
        <v>1149.2804695257603</v>
      </c>
      <c r="HA172" s="117">
        <v>1128.75</v>
      </c>
      <c r="HB172" s="118">
        <v>880.21304250000014</v>
      </c>
      <c r="HC172" s="116">
        <v>1012.4969250000001</v>
      </c>
      <c r="HD172" s="117">
        <v>0</v>
      </c>
      <c r="HE172" s="117">
        <v>1178.8529626473601</v>
      </c>
      <c r="HF172" s="117">
        <v>1207.5</v>
      </c>
      <c r="HG172" s="118">
        <v>898.92940499999997</v>
      </c>
      <c r="HH172" s="116">
        <v>1025.5789500000001</v>
      </c>
      <c r="HI172" s="117">
        <v>0</v>
      </c>
      <c r="HJ172" s="117">
        <v>1178.8529626473601</v>
      </c>
      <c r="HK172" s="117">
        <v>1207.5</v>
      </c>
      <c r="HL172" s="118">
        <v>917.65872000000002</v>
      </c>
      <c r="HM172" s="116">
        <v>1038.660975</v>
      </c>
      <c r="HN172" s="117">
        <v>0</v>
      </c>
      <c r="HO172" s="117">
        <v>1209.04803457152</v>
      </c>
      <c r="HP172" s="117">
        <v>1286.25</v>
      </c>
      <c r="HQ172" s="118">
        <v>936.37508249999996</v>
      </c>
      <c r="HR172" s="116">
        <v>1051.7430000000002</v>
      </c>
      <c r="HS172" s="117">
        <v>0</v>
      </c>
      <c r="HT172" s="117">
        <v>1209.04803457152</v>
      </c>
      <c r="HU172" s="117">
        <v>1286.25</v>
      </c>
      <c r="HV172" s="118">
        <v>955.1043975</v>
      </c>
      <c r="HW172" s="116">
        <v>1064.6955</v>
      </c>
      <c r="HX172" s="117">
        <v>0</v>
      </c>
      <c r="HY172" s="117">
        <v>1239.2431064956804</v>
      </c>
      <c r="HZ172" s="117">
        <v>1365</v>
      </c>
      <c r="IA172" s="118">
        <v>973.82076000000006</v>
      </c>
      <c r="IB172" s="116">
        <v>1077.6480000000001</v>
      </c>
      <c r="IC172" s="117">
        <v>0</v>
      </c>
      <c r="ID172" s="117">
        <v>1239.2431064956804</v>
      </c>
      <c r="IE172" s="117">
        <v>1365</v>
      </c>
      <c r="IF172" s="118">
        <v>992.53712250000001</v>
      </c>
      <c r="IG172" s="116">
        <v>1090.6005000000002</v>
      </c>
      <c r="IH172" s="117">
        <v>0</v>
      </c>
      <c r="II172" s="117">
        <v>1267.8817314134401</v>
      </c>
      <c r="IJ172" s="117">
        <v>1443.75</v>
      </c>
      <c r="IK172" s="118">
        <v>1011.2664375000001</v>
      </c>
      <c r="IL172" s="116">
        <v>1103.5530000000001</v>
      </c>
      <c r="IM172" s="117">
        <v>0</v>
      </c>
      <c r="IN172" s="117">
        <v>1267.8817314134401</v>
      </c>
      <c r="IO172" s="117">
        <v>1443.75</v>
      </c>
      <c r="IP172" s="118">
        <v>1029.9828000000002</v>
      </c>
      <c r="IQ172" s="116">
        <v>1116.5055</v>
      </c>
      <c r="IR172" s="117">
        <v>0</v>
      </c>
      <c r="IS172" s="117">
        <v>1298.6993821401602</v>
      </c>
      <c r="IT172" s="117">
        <v>1521.45</v>
      </c>
      <c r="IU172" s="118">
        <v>1048.6991625000001</v>
      </c>
      <c r="IV172" s="116">
        <v>1129.4580000000001</v>
      </c>
      <c r="IW172" s="117">
        <v>0</v>
      </c>
      <c r="IX172" s="117">
        <v>1298.6993821401602</v>
      </c>
      <c r="IY172" s="117">
        <v>1521.45</v>
      </c>
      <c r="IZ172" s="118">
        <v>1067.4284775000001</v>
      </c>
      <c r="JA172" s="116">
        <v>1142.4105000000002</v>
      </c>
      <c r="JB172" s="117">
        <v>0</v>
      </c>
      <c r="JC172" s="117">
        <v>1327.6492964592001</v>
      </c>
      <c r="JD172" s="117">
        <v>1600.2</v>
      </c>
      <c r="JE172" s="118">
        <v>1086.1448399999999</v>
      </c>
      <c r="JF172" s="116">
        <v>1155.3630000000001</v>
      </c>
      <c r="JG172" s="117">
        <v>0</v>
      </c>
      <c r="JH172" s="117">
        <v>1327.6492964592001</v>
      </c>
      <c r="JI172" s="117">
        <v>1600.2</v>
      </c>
      <c r="JJ172" s="118">
        <v>1104.8741550000002</v>
      </c>
      <c r="JK172" s="116">
        <v>1168.3155000000002</v>
      </c>
      <c r="JL172" s="117">
        <v>0</v>
      </c>
      <c r="JM172" s="117">
        <v>1356.5992107782401</v>
      </c>
      <c r="JN172" s="117">
        <v>1678.95</v>
      </c>
      <c r="JO172" s="118">
        <v>1123.5905175</v>
      </c>
      <c r="JP172" s="116">
        <v>1181.268</v>
      </c>
      <c r="JQ172" s="117">
        <v>0</v>
      </c>
      <c r="JR172" s="117">
        <v>1356.5992107782401</v>
      </c>
      <c r="JS172" s="117">
        <v>1678.95</v>
      </c>
      <c r="JT172" s="118">
        <v>1142.3068799999999</v>
      </c>
      <c r="JU172" s="116">
        <v>1194.2205000000001</v>
      </c>
      <c r="JV172" s="117">
        <v>0</v>
      </c>
      <c r="JW172" s="117">
        <v>1385.8604144985604</v>
      </c>
      <c r="JX172" s="117">
        <v>1757.7</v>
      </c>
      <c r="JY172" s="118">
        <v>1161.0361950000001</v>
      </c>
      <c r="JZ172" s="116">
        <v>1207.1730000000002</v>
      </c>
      <c r="KA172" s="117">
        <v>0</v>
      </c>
      <c r="KB172" s="117">
        <v>1385.8604144985604</v>
      </c>
      <c r="KC172" s="117">
        <v>1757.7</v>
      </c>
      <c r="KD172" s="118">
        <v>1179.7525575</v>
      </c>
      <c r="KE172" s="116">
        <v>1220.1255000000001</v>
      </c>
      <c r="KF172" s="117">
        <v>0</v>
      </c>
      <c r="KG172" s="117">
        <v>1415.1216182188805</v>
      </c>
      <c r="KH172" s="117">
        <v>1836.45</v>
      </c>
      <c r="KI172" s="118">
        <v>1198.4818725</v>
      </c>
      <c r="KJ172" s="116">
        <v>1233.0780000000002</v>
      </c>
      <c r="KK172" s="117">
        <v>0</v>
      </c>
      <c r="KL172" s="117">
        <v>1415.1216182188805</v>
      </c>
      <c r="KM172" s="117">
        <v>1836.45</v>
      </c>
      <c r="KN172" s="118">
        <v>1217.1982350000001</v>
      </c>
      <c r="KO172" s="116">
        <v>1246.0305000000001</v>
      </c>
      <c r="KP172" s="117">
        <v>0</v>
      </c>
      <c r="KQ172" s="117">
        <v>1445.3166901430402</v>
      </c>
      <c r="KR172" s="117">
        <v>1914.15</v>
      </c>
      <c r="KS172" s="118">
        <v>1235.9145975000001</v>
      </c>
      <c r="KT172" s="116">
        <v>1258.9830000000002</v>
      </c>
      <c r="KU172" s="117">
        <v>0</v>
      </c>
      <c r="KV172" s="117">
        <v>1445.3166901430402</v>
      </c>
      <c r="KW172" s="117">
        <v>1914.15</v>
      </c>
      <c r="KX172" s="118">
        <v>1254.6439124999999</v>
      </c>
      <c r="KY172" s="116">
        <v>1271.9355000000003</v>
      </c>
      <c r="KZ172" s="117">
        <v>0</v>
      </c>
      <c r="LA172" s="117">
        <v>1474.8891832646405</v>
      </c>
      <c r="LB172" s="117">
        <v>1992.9</v>
      </c>
      <c r="LC172" s="118">
        <v>1273.360275</v>
      </c>
      <c r="LD172" s="116">
        <v>1284.8879999999999</v>
      </c>
      <c r="LE172" s="117">
        <v>0</v>
      </c>
      <c r="LF172" s="117">
        <v>1474.8891832646405</v>
      </c>
      <c r="LG172" s="117">
        <v>1992.9</v>
      </c>
      <c r="LH172" s="118">
        <v>1292.08959</v>
      </c>
      <c r="LI172" s="116">
        <v>1297.8405</v>
      </c>
      <c r="LJ172" s="117">
        <v>0</v>
      </c>
      <c r="LK172" s="117">
        <v>1504.7729657875202</v>
      </c>
      <c r="LL172" s="117">
        <v>2071.65</v>
      </c>
      <c r="LM172" s="118">
        <v>1310.8059525000001</v>
      </c>
      <c r="LN172" s="116">
        <v>1310.7929999999999</v>
      </c>
      <c r="LO172" s="117">
        <v>0</v>
      </c>
      <c r="LP172" s="117">
        <v>1504.7729657875202</v>
      </c>
      <c r="LQ172" s="117">
        <v>2071.65</v>
      </c>
      <c r="LR172" s="118">
        <v>1329.5352675000001</v>
      </c>
    </row>
    <row r="173" spans="1:330">
      <c r="A173" s="122" t="s">
        <v>207</v>
      </c>
      <c r="B173" s="123" t="s">
        <v>549</v>
      </c>
      <c r="C173" s="116" t="e">
        <v>#N/A</v>
      </c>
      <c r="D173" s="116" t="e">
        <v>#N/A</v>
      </c>
      <c r="E173" s="116" t="e">
        <v>#N/A</v>
      </c>
      <c r="F173" s="161" t="e">
        <v>#N/A</v>
      </c>
      <c r="G173" s="116" t="e">
        <v>#N/A</v>
      </c>
      <c r="H173" s="117">
        <v>0</v>
      </c>
      <c r="I173" s="117">
        <v>0</v>
      </c>
      <c r="J173" s="117">
        <v>0</v>
      </c>
      <c r="K173" s="117">
        <v>0</v>
      </c>
      <c r="L173" s="117">
        <v>0</v>
      </c>
      <c r="M173" s="117">
        <v>89.660313600000009</v>
      </c>
      <c r="N173" s="117">
        <v>103.66973760000002</v>
      </c>
      <c r="O173" s="117">
        <v>117.6791616</v>
      </c>
      <c r="P173" s="117">
        <v>134.49047040000002</v>
      </c>
      <c r="Q173" s="117">
        <v>151.30177920000003</v>
      </c>
      <c r="R173" s="117" t="e">
        <v>#N/A</v>
      </c>
      <c r="S173" s="117" t="e">
        <v>#N/A</v>
      </c>
      <c r="T173" s="117" t="e">
        <v>#N/A</v>
      </c>
      <c r="U173" s="117" t="e">
        <v>#N/A</v>
      </c>
      <c r="V173" s="117" t="e">
        <v>#N/A</v>
      </c>
      <c r="W173" s="118" t="e">
        <v>#N/A</v>
      </c>
      <c r="X173" s="118" t="e">
        <v>#N/A</v>
      </c>
      <c r="Y173" s="118" t="e">
        <v>#N/A</v>
      </c>
      <c r="Z173" s="118" t="e">
        <v>#N/A</v>
      </c>
      <c r="AA173" s="118" t="e">
        <v>#N/A</v>
      </c>
      <c r="AC173" s="122" t="s">
        <v>207</v>
      </c>
      <c r="AD173" s="123" t="s">
        <v>549</v>
      </c>
      <c r="AE173" s="116" t="e">
        <v>#N/A</v>
      </c>
      <c r="AF173" s="117">
        <v>0</v>
      </c>
      <c r="AG173" s="117">
        <v>181.17043154496002</v>
      </c>
      <c r="AH173" s="117" t="e">
        <v>#N/A</v>
      </c>
      <c r="AI173" s="118" t="e">
        <v>#N/A</v>
      </c>
      <c r="AJ173" s="116" t="e">
        <v>#N/A</v>
      </c>
      <c r="AK173" s="117">
        <v>0</v>
      </c>
      <c r="AL173" s="117">
        <v>247.16378461632004</v>
      </c>
      <c r="AM173" s="117" t="e">
        <v>#N/A</v>
      </c>
      <c r="AN173" s="118" t="e">
        <v>#N/A</v>
      </c>
      <c r="AO173" s="116" t="e">
        <v>#N/A</v>
      </c>
      <c r="AP173" s="117">
        <v>0</v>
      </c>
      <c r="AQ173" s="117">
        <v>297.59266762368003</v>
      </c>
      <c r="AR173" s="117" t="e">
        <v>#N/A</v>
      </c>
      <c r="AS173" s="118" t="e">
        <v>#N/A</v>
      </c>
      <c r="AT173" s="116" t="e">
        <v>#N/A</v>
      </c>
      <c r="AU173" s="117">
        <v>0</v>
      </c>
      <c r="AV173" s="117">
        <v>348.02155063103999</v>
      </c>
      <c r="AW173" s="117" t="e">
        <v>#N/A</v>
      </c>
      <c r="AX173" s="118" t="e">
        <v>#N/A</v>
      </c>
      <c r="AY173" s="116" t="e">
        <v>#N/A</v>
      </c>
      <c r="AZ173" s="117">
        <v>0</v>
      </c>
      <c r="BA173" s="117">
        <v>413.08103549856003</v>
      </c>
      <c r="BB173" s="117" t="e">
        <v>#N/A</v>
      </c>
      <c r="BC173" s="118" t="e">
        <v>#N/A</v>
      </c>
      <c r="BD173" s="116" t="e">
        <v>#N/A</v>
      </c>
      <c r="BE173" s="117">
        <v>0</v>
      </c>
      <c r="BF173" s="117">
        <v>457.28413048032013</v>
      </c>
      <c r="BG173" s="117" t="e">
        <v>#N/A</v>
      </c>
      <c r="BH173" s="118" t="e">
        <v>#N/A</v>
      </c>
      <c r="BI173" s="116" t="e">
        <v>#N/A</v>
      </c>
      <c r="BJ173" s="117">
        <v>0</v>
      </c>
      <c r="BK173" s="117">
        <v>501.79851486336014</v>
      </c>
      <c r="BL173" s="117" t="e">
        <v>#N/A</v>
      </c>
      <c r="BM173" s="118" t="e">
        <v>#N/A</v>
      </c>
      <c r="BN173" s="116" t="e">
        <v>#N/A</v>
      </c>
      <c r="BO173" s="117">
        <v>0</v>
      </c>
      <c r="BP173" s="117">
        <v>546.62418864768006</v>
      </c>
      <c r="BQ173" s="117" t="e">
        <v>#N/A</v>
      </c>
      <c r="BR173" s="118" t="e">
        <v>#N/A</v>
      </c>
      <c r="BS173" s="116" t="e">
        <v>#N/A</v>
      </c>
      <c r="BT173" s="117">
        <v>0</v>
      </c>
      <c r="BU173" s="117">
        <v>591.44986243200015</v>
      </c>
      <c r="BV173" s="117" t="e">
        <v>#N/A</v>
      </c>
      <c r="BW173" s="118" t="e">
        <v>#N/A</v>
      </c>
      <c r="BX173" s="116" t="e">
        <v>#N/A</v>
      </c>
      <c r="BY173" s="117">
        <v>0</v>
      </c>
      <c r="BZ173" s="117">
        <v>635.96424681504004</v>
      </c>
      <c r="CA173" s="117" t="e">
        <v>#N/A</v>
      </c>
      <c r="CB173" s="118" t="e">
        <v>#N/A</v>
      </c>
      <c r="CC173" s="116" t="e">
        <v>#N/A</v>
      </c>
      <c r="CD173" s="117">
        <v>0</v>
      </c>
      <c r="CE173" s="117">
        <v>663.04642472640012</v>
      </c>
      <c r="CF173" s="117" t="e">
        <v>#N/A</v>
      </c>
      <c r="CG173" s="118" t="e">
        <v>#N/A</v>
      </c>
      <c r="CH173" s="116" t="e">
        <v>#N/A</v>
      </c>
      <c r="CI173" s="117">
        <v>0</v>
      </c>
      <c r="CJ173" s="117">
        <v>689.81731323648012</v>
      </c>
      <c r="CK173" s="117" t="e">
        <v>#N/A</v>
      </c>
      <c r="CL173" s="118" t="e">
        <v>#N/A</v>
      </c>
      <c r="CM173" s="116" t="e">
        <v>#N/A</v>
      </c>
      <c r="CN173" s="117">
        <v>0</v>
      </c>
      <c r="CO173" s="117">
        <v>717.52206995040024</v>
      </c>
      <c r="CP173" s="117" t="e">
        <v>#N/A</v>
      </c>
      <c r="CQ173" s="118" t="e">
        <v>#N/A</v>
      </c>
      <c r="CR173" s="116" t="e">
        <v>#N/A</v>
      </c>
      <c r="CS173" s="117">
        <v>0</v>
      </c>
      <c r="CT173" s="117">
        <v>744.91553726304016</v>
      </c>
      <c r="CU173" s="117" t="e">
        <v>#N/A</v>
      </c>
      <c r="CV173" s="118" t="e">
        <v>#N/A</v>
      </c>
      <c r="CW173" s="116" t="e">
        <v>#N/A</v>
      </c>
      <c r="CX173" s="117">
        <v>0</v>
      </c>
      <c r="CY173" s="117">
        <v>772.30900457568021</v>
      </c>
      <c r="CZ173" s="117" t="e">
        <v>#N/A</v>
      </c>
      <c r="DA173" s="118" t="e">
        <v>#N/A</v>
      </c>
      <c r="DB173" s="116" t="e">
        <v>#N/A</v>
      </c>
      <c r="DC173" s="117">
        <v>0</v>
      </c>
      <c r="DD173" s="117">
        <v>800.01376128959998</v>
      </c>
      <c r="DE173" s="117" t="e">
        <v>#N/A</v>
      </c>
      <c r="DF173" s="118" t="e">
        <v>#N/A</v>
      </c>
      <c r="DG173" s="116" t="e">
        <v>#N/A</v>
      </c>
      <c r="DH173" s="117">
        <v>0</v>
      </c>
      <c r="DI173" s="117">
        <v>826.78464979968021</v>
      </c>
      <c r="DJ173" s="117" t="e">
        <v>#N/A</v>
      </c>
      <c r="DK173" s="118" t="e">
        <v>#N/A</v>
      </c>
      <c r="DL173" s="116" t="e">
        <v>#N/A</v>
      </c>
      <c r="DM173" s="117">
        <v>0</v>
      </c>
      <c r="DN173" s="117">
        <v>853.24424890848024</v>
      </c>
      <c r="DO173" s="117" t="e">
        <v>#N/A</v>
      </c>
      <c r="DP173" s="118" t="e">
        <v>#N/A</v>
      </c>
      <c r="DQ173" s="116" t="e">
        <v>#N/A</v>
      </c>
      <c r="DR173" s="117">
        <v>0</v>
      </c>
      <c r="DS173" s="117">
        <v>881.57158442496018</v>
      </c>
      <c r="DT173" s="117" t="e">
        <v>#N/A</v>
      </c>
      <c r="DU173" s="118" t="e">
        <v>#N/A</v>
      </c>
      <c r="DV173" s="116" t="e">
        <v>#N/A</v>
      </c>
      <c r="DW173" s="117">
        <v>0</v>
      </c>
      <c r="DX173" s="117">
        <v>909.27634113888018</v>
      </c>
      <c r="DY173" s="117" t="e">
        <v>#N/A</v>
      </c>
      <c r="DZ173" s="118" t="e">
        <v>#N/A</v>
      </c>
      <c r="EA173" s="116" t="e">
        <v>#N/A</v>
      </c>
      <c r="EB173" s="117">
        <v>0</v>
      </c>
      <c r="EC173" s="117">
        <v>938.53754485920012</v>
      </c>
      <c r="ED173" s="117" t="e">
        <v>#N/A</v>
      </c>
      <c r="EE173" s="118" t="e">
        <v>#N/A</v>
      </c>
      <c r="EF173" s="116" t="e">
        <v>#N/A</v>
      </c>
      <c r="EG173" s="117">
        <v>0</v>
      </c>
      <c r="EH173" s="117">
        <v>938.53754485920012</v>
      </c>
      <c r="EI173" s="117" t="e">
        <v>#N/A</v>
      </c>
      <c r="EJ173" s="118" t="e">
        <v>#N/A</v>
      </c>
      <c r="EK173" s="116" t="e">
        <v>#N/A</v>
      </c>
      <c r="EL173" s="117">
        <v>0</v>
      </c>
      <c r="EM173" s="117">
        <v>969.04390618464026</v>
      </c>
      <c r="EN173" s="117" t="e">
        <v>#N/A</v>
      </c>
      <c r="EO173" s="118" t="e">
        <v>#N/A</v>
      </c>
      <c r="EP173" s="116" t="e">
        <v>#N/A</v>
      </c>
      <c r="EQ173" s="117">
        <v>0</v>
      </c>
      <c r="ER173" s="117">
        <v>969.04390618464026</v>
      </c>
      <c r="ES173" s="117" t="e">
        <v>#N/A</v>
      </c>
      <c r="ET173" s="118" t="e">
        <v>#N/A</v>
      </c>
      <c r="EU173" s="116" t="e">
        <v>#N/A</v>
      </c>
      <c r="EV173" s="117">
        <v>0</v>
      </c>
      <c r="EW173" s="117">
        <v>998.92768870752025</v>
      </c>
      <c r="EX173" s="117" t="e">
        <v>#N/A</v>
      </c>
      <c r="EY173" s="118" t="e">
        <v>#N/A</v>
      </c>
      <c r="EZ173" s="116" t="e">
        <v>#N/A</v>
      </c>
      <c r="FA173" s="117">
        <v>0</v>
      </c>
      <c r="FB173" s="117">
        <v>998.92768870752025</v>
      </c>
      <c r="FC173" s="117" t="e">
        <v>#N/A</v>
      </c>
      <c r="FD173" s="118" t="e">
        <v>#N/A</v>
      </c>
      <c r="FE173" s="116" t="e">
        <v>#N/A</v>
      </c>
      <c r="FF173" s="117">
        <v>0</v>
      </c>
      <c r="FG173" s="117">
        <v>1028.50018182912</v>
      </c>
      <c r="FH173" s="117" t="e">
        <v>#N/A</v>
      </c>
      <c r="FI173" s="118" t="e">
        <v>#N/A</v>
      </c>
      <c r="FJ173" s="116" t="e">
        <v>#N/A</v>
      </c>
      <c r="FK173" s="117">
        <v>0</v>
      </c>
      <c r="FL173" s="117">
        <v>1028.50018182912</v>
      </c>
      <c r="FM173" s="117" t="e">
        <v>#N/A</v>
      </c>
      <c r="FN173" s="118" t="e">
        <v>#N/A</v>
      </c>
      <c r="FO173" s="116" t="e">
        <v>#N/A</v>
      </c>
      <c r="FP173" s="117">
        <v>0</v>
      </c>
      <c r="FQ173" s="117">
        <v>1058.6952537532802</v>
      </c>
      <c r="FR173" s="117" t="e">
        <v>#N/A</v>
      </c>
      <c r="FS173" s="118" t="e">
        <v>#N/A</v>
      </c>
      <c r="FT173" s="116" t="e">
        <v>#N/A</v>
      </c>
      <c r="FU173" s="117">
        <v>0</v>
      </c>
      <c r="FV173" s="117">
        <v>1058.6952537532802</v>
      </c>
      <c r="FW173" s="117" t="e">
        <v>#N/A</v>
      </c>
      <c r="FX173" s="118" t="e">
        <v>#N/A</v>
      </c>
      <c r="FY173" s="116" t="e">
        <v>#N/A</v>
      </c>
      <c r="FZ173" s="117">
        <v>0</v>
      </c>
      <c r="GA173" s="117">
        <v>1088.5790362761602</v>
      </c>
      <c r="GB173" s="117" t="e">
        <v>#N/A</v>
      </c>
      <c r="GC173" s="118" t="e">
        <v>#N/A</v>
      </c>
      <c r="GD173" s="116" t="e">
        <v>#N/A</v>
      </c>
      <c r="GE173" s="117">
        <v>0</v>
      </c>
      <c r="GF173" s="117">
        <v>1088.5790362761602</v>
      </c>
      <c r="GG173" s="117" t="e">
        <v>#N/A</v>
      </c>
      <c r="GH173" s="118" t="e">
        <v>#N/A</v>
      </c>
      <c r="GI173" s="116" t="e">
        <v>#N/A</v>
      </c>
      <c r="GJ173" s="117">
        <v>0</v>
      </c>
      <c r="GK173" s="117">
        <v>1119.0853976016001</v>
      </c>
      <c r="GL173" s="117" t="e">
        <v>#N/A</v>
      </c>
      <c r="GM173" s="118" t="e">
        <v>#N/A</v>
      </c>
      <c r="GN173" s="116" t="e">
        <v>#N/A</v>
      </c>
      <c r="GO173" s="117">
        <v>0</v>
      </c>
      <c r="GP173" s="117">
        <v>1119.0853976016001</v>
      </c>
      <c r="GQ173" s="117" t="e">
        <v>#N/A</v>
      </c>
      <c r="GR173" s="118" t="e">
        <v>#N/A</v>
      </c>
      <c r="GS173" s="116" t="e">
        <v>#N/A</v>
      </c>
      <c r="GT173" s="117">
        <v>0</v>
      </c>
      <c r="GU173" s="117">
        <v>1149.2804695257603</v>
      </c>
      <c r="GV173" s="117" t="e">
        <v>#N/A</v>
      </c>
      <c r="GW173" s="118" t="e">
        <v>#N/A</v>
      </c>
      <c r="GX173" s="116" t="e">
        <v>#N/A</v>
      </c>
      <c r="GY173" s="117">
        <v>0</v>
      </c>
      <c r="GZ173" s="117">
        <v>1149.2804695257603</v>
      </c>
      <c r="HA173" s="117" t="e">
        <v>#N/A</v>
      </c>
      <c r="HB173" s="118" t="e">
        <v>#N/A</v>
      </c>
      <c r="HC173" s="116" t="e">
        <v>#N/A</v>
      </c>
      <c r="HD173" s="117">
        <v>0</v>
      </c>
      <c r="HE173" s="117">
        <v>1178.8529626473601</v>
      </c>
      <c r="HF173" s="117" t="e">
        <v>#N/A</v>
      </c>
      <c r="HG173" s="118" t="e">
        <v>#N/A</v>
      </c>
      <c r="HH173" s="116" t="e">
        <v>#N/A</v>
      </c>
      <c r="HI173" s="117">
        <v>0</v>
      </c>
      <c r="HJ173" s="117">
        <v>1178.8529626473601</v>
      </c>
      <c r="HK173" s="117" t="e">
        <v>#N/A</v>
      </c>
      <c r="HL173" s="118" t="e">
        <v>#N/A</v>
      </c>
      <c r="HM173" s="116" t="e">
        <v>#N/A</v>
      </c>
      <c r="HN173" s="117">
        <v>0</v>
      </c>
      <c r="HO173" s="117">
        <v>1209.04803457152</v>
      </c>
      <c r="HP173" s="117" t="e">
        <v>#N/A</v>
      </c>
      <c r="HQ173" s="118" t="e">
        <v>#N/A</v>
      </c>
      <c r="HR173" s="116" t="e">
        <v>#N/A</v>
      </c>
      <c r="HS173" s="117">
        <v>0</v>
      </c>
      <c r="HT173" s="117">
        <v>1209.04803457152</v>
      </c>
      <c r="HU173" s="117" t="e">
        <v>#N/A</v>
      </c>
      <c r="HV173" s="118" t="e">
        <v>#N/A</v>
      </c>
      <c r="HW173" s="116" t="e">
        <v>#N/A</v>
      </c>
      <c r="HX173" s="117">
        <v>0</v>
      </c>
      <c r="HY173" s="117">
        <v>1239.2431064956804</v>
      </c>
      <c r="HZ173" s="117" t="e">
        <v>#N/A</v>
      </c>
      <c r="IA173" s="118" t="e">
        <v>#N/A</v>
      </c>
      <c r="IB173" s="116" t="e">
        <v>#N/A</v>
      </c>
      <c r="IC173" s="117">
        <v>0</v>
      </c>
      <c r="ID173" s="117">
        <v>1239.2431064956804</v>
      </c>
      <c r="IE173" s="117" t="e">
        <v>#N/A</v>
      </c>
      <c r="IF173" s="118" t="e">
        <v>#N/A</v>
      </c>
      <c r="IG173" s="116" t="e">
        <v>#N/A</v>
      </c>
      <c r="IH173" s="117">
        <v>0</v>
      </c>
      <c r="II173" s="117">
        <v>1267.8817314134401</v>
      </c>
      <c r="IJ173" s="117" t="e">
        <v>#N/A</v>
      </c>
      <c r="IK173" s="118" t="e">
        <v>#N/A</v>
      </c>
      <c r="IL173" s="116" t="e">
        <v>#N/A</v>
      </c>
      <c r="IM173" s="117">
        <v>0</v>
      </c>
      <c r="IN173" s="117">
        <v>1267.8817314134401</v>
      </c>
      <c r="IO173" s="117" t="e">
        <v>#N/A</v>
      </c>
      <c r="IP173" s="118" t="e">
        <v>#N/A</v>
      </c>
      <c r="IQ173" s="116" t="e">
        <v>#N/A</v>
      </c>
      <c r="IR173" s="117">
        <v>0</v>
      </c>
      <c r="IS173" s="117">
        <v>1298.6993821401602</v>
      </c>
      <c r="IT173" s="117" t="e">
        <v>#N/A</v>
      </c>
      <c r="IU173" s="118" t="e">
        <v>#N/A</v>
      </c>
      <c r="IV173" s="116" t="e">
        <v>#N/A</v>
      </c>
      <c r="IW173" s="117">
        <v>0</v>
      </c>
      <c r="IX173" s="117">
        <v>1298.6993821401602</v>
      </c>
      <c r="IY173" s="117" t="e">
        <v>#N/A</v>
      </c>
      <c r="IZ173" s="118" t="e">
        <v>#N/A</v>
      </c>
      <c r="JA173" s="116" t="e">
        <v>#N/A</v>
      </c>
      <c r="JB173" s="117">
        <v>0</v>
      </c>
      <c r="JC173" s="117">
        <v>1327.6492964592001</v>
      </c>
      <c r="JD173" s="117" t="e">
        <v>#N/A</v>
      </c>
      <c r="JE173" s="118" t="e">
        <v>#N/A</v>
      </c>
      <c r="JF173" s="116" t="e">
        <v>#N/A</v>
      </c>
      <c r="JG173" s="117">
        <v>0</v>
      </c>
      <c r="JH173" s="117">
        <v>1327.6492964592001</v>
      </c>
      <c r="JI173" s="117" t="e">
        <v>#N/A</v>
      </c>
      <c r="JJ173" s="118" t="e">
        <v>#N/A</v>
      </c>
      <c r="JK173" s="116" t="e">
        <v>#N/A</v>
      </c>
      <c r="JL173" s="117">
        <v>0</v>
      </c>
      <c r="JM173" s="117">
        <v>1356.5992107782401</v>
      </c>
      <c r="JN173" s="117" t="e">
        <v>#N/A</v>
      </c>
      <c r="JO173" s="118" t="e">
        <v>#N/A</v>
      </c>
      <c r="JP173" s="116" t="e">
        <v>#N/A</v>
      </c>
      <c r="JQ173" s="117">
        <v>0</v>
      </c>
      <c r="JR173" s="117">
        <v>1356.5992107782401</v>
      </c>
      <c r="JS173" s="117" t="e">
        <v>#N/A</v>
      </c>
      <c r="JT173" s="118" t="e">
        <v>#N/A</v>
      </c>
      <c r="JU173" s="116" t="e">
        <v>#N/A</v>
      </c>
      <c r="JV173" s="117">
        <v>0</v>
      </c>
      <c r="JW173" s="117">
        <v>1385.8604144985604</v>
      </c>
      <c r="JX173" s="117" t="e">
        <v>#N/A</v>
      </c>
      <c r="JY173" s="118" t="e">
        <v>#N/A</v>
      </c>
      <c r="JZ173" s="116" t="e">
        <v>#N/A</v>
      </c>
      <c r="KA173" s="117">
        <v>0</v>
      </c>
      <c r="KB173" s="117">
        <v>1385.8604144985604</v>
      </c>
      <c r="KC173" s="117" t="e">
        <v>#N/A</v>
      </c>
      <c r="KD173" s="118" t="e">
        <v>#N/A</v>
      </c>
      <c r="KE173" s="116" t="e">
        <v>#N/A</v>
      </c>
      <c r="KF173" s="117">
        <v>0</v>
      </c>
      <c r="KG173" s="117">
        <v>1415.1216182188805</v>
      </c>
      <c r="KH173" s="117" t="e">
        <v>#N/A</v>
      </c>
      <c r="KI173" s="118" t="e">
        <v>#N/A</v>
      </c>
      <c r="KJ173" s="116" t="e">
        <v>#N/A</v>
      </c>
      <c r="KK173" s="117">
        <v>0</v>
      </c>
      <c r="KL173" s="117">
        <v>1415.1216182188805</v>
      </c>
      <c r="KM173" s="117" t="e">
        <v>#N/A</v>
      </c>
      <c r="KN173" s="118" t="e">
        <v>#N/A</v>
      </c>
      <c r="KO173" s="116" t="e">
        <v>#N/A</v>
      </c>
      <c r="KP173" s="117">
        <v>0</v>
      </c>
      <c r="KQ173" s="117">
        <v>1445.3166901430402</v>
      </c>
      <c r="KR173" s="117" t="e">
        <v>#N/A</v>
      </c>
      <c r="KS173" s="118" t="e">
        <v>#N/A</v>
      </c>
      <c r="KT173" s="116" t="e">
        <v>#N/A</v>
      </c>
      <c r="KU173" s="117">
        <v>0</v>
      </c>
      <c r="KV173" s="117">
        <v>1445.3166901430402</v>
      </c>
      <c r="KW173" s="117" t="e">
        <v>#N/A</v>
      </c>
      <c r="KX173" s="118" t="e">
        <v>#N/A</v>
      </c>
      <c r="KY173" s="116" t="e">
        <v>#N/A</v>
      </c>
      <c r="KZ173" s="117">
        <v>0</v>
      </c>
      <c r="LA173" s="117">
        <v>1474.8891832646405</v>
      </c>
      <c r="LB173" s="117" t="e">
        <v>#N/A</v>
      </c>
      <c r="LC173" s="118" t="e">
        <v>#N/A</v>
      </c>
      <c r="LD173" s="116" t="e">
        <v>#N/A</v>
      </c>
      <c r="LE173" s="117">
        <v>0</v>
      </c>
      <c r="LF173" s="117">
        <v>1474.8891832646405</v>
      </c>
      <c r="LG173" s="117" t="e">
        <v>#N/A</v>
      </c>
      <c r="LH173" s="118" t="e">
        <v>#N/A</v>
      </c>
      <c r="LI173" s="116" t="e">
        <v>#N/A</v>
      </c>
      <c r="LJ173" s="117">
        <v>0</v>
      </c>
      <c r="LK173" s="117">
        <v>1504.7729657875202</v>
      </c>
      <c r="LL173" s="117" t="e">
        <v>#N/A</v>
      </c>
      <c r="LM173" s="118" t="e">
        <v>#N/A</v>
      </c>
      <c r="LN173" s="116" t="e">
        <v>#N/A</v>
      </c>
      <c r="LO173" s="117">
        <v>0</v>
      </c>
      <c r="LP173" s="117">
        <v>1504.7729657875202</v>
      </c>
      <c r="LQ173" s="117" t="e">
        <v>#N/A</v>
      </c>
      <c r="LR173" s="118" t="e">
        <v>#N/A</v>
      </c>
    </row>
    <row r="174" spans="1:330" ht="28">
      <c r="A174" s="122" t="s">
        <v>550</v>
      </c>
      <c r="B174" s="123" t="s">
        <v>549</v>
      </c>
      <c r="C174" s="116" t="e">
        <v>#N/A</v>
      </c>
      <c r="D174" s="116" t="e">
        <v>#N/A</v>
      </c>
      <c r="E174" s="116" t="e">
        <v>#N/A</v>
      </c>
      <c r="F174" s="161" t="e">
        <v>#N/A</v>
      </c>
      <c r="G174" s="116" t="e">
        <v>#N/A</v>
      </c>
      <c r="H174" s="117">
        <v>0</v>
      </c>
      <c r="I174" s="117">
        <v>0</v>
      </c>
      <c r="J174" s="117">
        <v>0</v>
      </c>
      <c r="K174" s="117">
        <v>0</v>
      </c>
      <c r="L174" s="117">
        <v>0</v>
      </c>
      <c r="M174" s="117">
        <v>89.660313600000009</v>
      </c>
      <c r="N174" s="117">
        <v>103.66973760000002</v>
      </c>
      <c r="O174" s="117">
        <v>117.6791616</v>
      </c>
      <c r="P174" s="117">
        <v>134.49047040000002</v>
      </c>
      <c r="Q174" s="117">
        <v>151.30177920000003</v>
      </c>
      <c r="R174" s="117" t="e">
        <v>#N/A</v>
      </c>
      <c r="S174" s="117" t="e">
        <v>#N/A</v>
      </c>
      <c r="T174" s="117" t="e">
        <v>#N/A</v>
      </c>
      <c r="U174" s="117" t="e">
        <v>#N/A</v>
      </c>
      <c r="V174" s="117" t="e">
        <v>#N/A</v>
      </c>
      <c r="W174" s="118" t="e">
        <v>#N/A</v>
      </c>
      <c r="X174" s="118" t="e">
        <v>#N/A</v>
      </c>
      <c r="Y174" s="118" t="e">
        <v>#N/A</v>
      </c>
      <c r="Z174" s="118" t="e">
        <v>#N/A</v>
      </c>
      <c r="AA174" s="118" t="e">
        <v>#N/A</v>
      </c>
      <c r="AC174" s="122" t="s">
        <v>550</v>
      </c>
      <c r="AD174" s="123" t="s">
        <v>549</v>
      </c>
      <c r="AE174" s="116" t="e">
        <v>#N/A</v>
      </c>
      <c r="AF174" s="117">
        <v>0</v>
      </c>
      <c r="AG174" s="117">
        <v>181.17043154496002</v>
      </c>
      <c r="AH174" s="117" t="e">
        <v>#N/A</v>
      </c>
      <c r="AI174" s="118" t="e">
        <v>#N/A</v>
      </c>
      <c r="AJ174" s="116" t="e">
        <v>#N/A</v>
      </c>
      <c r="AK174" s="117">
        <v>0</v>
      </c>
      <c r="AL174" s="117">
        <v>247.16378461632004</v>
      </c>
      <c r="AM174" s="117" t="e">
        <v>#N/A</v>
      </c>
      <c r="AN174" s="118" t="e">
        <v>#N/A</v>
      </c>
      <c r="AO174" s="116" t="e">
        <v>#N/A</v>
      </c>
      <c r="AP174" s="117">
        <v>0</v>
      </c>
      <c r="AQ174" s="117">
        <v>297.59266762368003</v>
      </c>
      <c r="AR174" s="117" t="e">
        <v>#N/A</v>
      </c>
      <c r="AS174" s="118" t="e">
        <v>#N/A</v>
      </c>
      <c r="AT174" s="116" t="e">
        <v>#N/A</v>
      </c>
      <c r="AU174" s="117">
        <v>0</v>
      </c>
      <c r="AV174" s="117">
        <v>348.02155063103999</v>
      </c>
      <c r="AW174" s="117" t="e">
        <v>#N/A</v>
      </c>
      <c r="AX174" s="118" t="e">
        <v>#N/A</v>
      </c>
      <c r="AY174" s="116" t="e">
        <v>#N/A</v>
      </c>
      <c r="AZ174" s="117">
        <v>0</v>
      </c>
      <c r="BA174" s="117">
        <v>413.08103549856003</v>
      </c>
      <c r="BB174" s="117" t="e">
        <v>#N/A</v>
      </c>
      <c r="BC174" s="118" t="e">
        <v>#N/A</v>
      </c>
      <c r="BD174" s="116" t="e">
        <v>#N/A</v>
      </c>
      <c r="BE174" s="117">
        <v>0</v>
      </c>
      <c r="BF174" s="117">
        <v>457.28413048032013</v>
      </c>
      <c r="BG174" s="117" t="e">
        <v>#N/A</v>
      </c>
      <c r="BH174" s="118" t="e">
        <v>#N/A</v>
      </c>
      <c r="BI174" s="116" t="e">
        <v>#N/A</v>
      </c>
      <c r="BJ174" s="117">
        <v>0</v>
      </c>
      <c r="BK174" s="117">
        <v>501.79851486336014</v>
      </c>
      <c r="BL174" s="117" t="e">
        <v>#N/A</v>
      </c>
      <c r="BM174" s="118" t="e">
        <v>#N/A</v>
      </c>
      <c r="BN174" s="116" t="e">
        <v>#N/A</v>
      </c>
      <c r="BO174" s="117">
        <v>0</v>
      </c>
      <c r="BP174" s="117">
        <v>546.62418864768006</v>
      </c>
      <c r="BQ174" s="117" t="e">
        <v>#N/A</v>
      </c>
      <c r="BR174" s="118" t="e">
        <v>#N/A</v>
      </c>
      <c r="BS174" s="116" t="e">
        <v>#N/A</v>
      </c>
      <c r="BT174" s="117">
        <v>0</v>
      </c>
      <c r="BU174" s="117">
        <v>591.44986243200015</v>
      </c>
      <c r="BV174" s="117" t="e">
        <v>#N/A</v>
      </c>
      <c r="BW174" s="118" t="e">
        <v>#N/A</v>
      </c>
      <c r="BX174" s="116" t="e">
        <v>#N/A</v>
      </c>
      <c r="BY174" s="117">
        <v>0</v>
      </c>
      <c r="BZ174" s="117">
        <v>635.96424681504004</v>
      </c>
      <c r="CA174" s="117" t="e">
        <v>#N/A</v>
      </c>
      <c r="CB174" s="118" t="e">
        <v>#N/A</v>
      </c>
      <c r="CC174" s="116" t="e">
        <v>#N/A</v>
      </c>
      <c r="CD174" s="117">
        <v>0</v>
      </c>
      <c r="CE174" s="117">
        <v>663.04642472640012</v>
      </c>
      <c r="CF174" s="117" t="e">
        <v>#N/A</v>
      </c>
      <c r="CG174" s="118" t="e">
        <v>#N/A</v>
      </c>
      <c r="CH174" s="116" t="e">
        <v>#N/A</v>
      </c>
      <c r="CI174" s="117">
        <v>0</v>
      </c>
      <c r="CJ174" s="117">
        <v>689.81731323648012</v>
      </c>
      <c r="CK174" s="117" t="e">
        <v>#N/A</v>
      </c>
      <c r="CL174" s="118" t="e">
        <v>#N/A</v>
      </c>
      <c r="CM174" s="116" t="e">
        <v>#N/A</v>
      </c>
      <c r="CN174" s="117">
        <v>0</v>
      </c>
      <c r="CO174" s="117">
        <v>717.52206995040024</v>
      </c>
      <c r="CP174" s="117" t="e">
        <v>#N/A</v>
      </c>
      <c r="CQ174" s="118" t="e">
        <v>#N/A</v>
      </c>
      <c r="CR174" s="116" t="e">
        <v>#N/A</v>
      </c>
      <c r="CS174" s="117">
        <v>0</v>
      </c>
      <c r="CT174" s="117">
        <v>744.91553726304016</v>
      </c>
      <c r="CU174" s="117" t="e">
        <v>#N/A</v>
      </c>
      <c r="CV174" s="118" t="e">
        <v>#N/A</v>
      </c>
      <c r="CW174" s="116" t="e">
        <v>#N/A</v>
      </c>
      <c r="CX174" s="117">
        <v>0</v>
      </c>
      <c r="CY174" s="117">
        <v>772.30900457568021</v>
      </c>
      <c r="CZ174" s="117" t="e">
        <v>#N/A</v>
      </c>
      <c r="DA174" s="118" t="e">
        <v>#N/A</v>
      </c>
      <c r="DB174" s="116" t="e">
        <v>#N/A</v>
      </c>
      <c r="DC174" s="117">
        <v>0</v>
      </c>
      <c r="DD174" s="117">
        <v>800.01376128959998</v>
      </c>
      <c r="DE174" s="117" t="e">
        <v>#N/A</v>
      </c>
      <c r="DF174" s="118" t="e">
        <v>#N/A</v>
      </c>
      <c r="DG174" s="116" t="e">
        <v>#N/A</v>
      </c>
      <c r="DH174" s="117">
        <v>0</v>
      </c>
      <c r="DI174" s="117">
        <v>826.78464979968021</v>
      </c>
      <c r="DJ174" s="117" t="e">
        <v>#N/A</v>
      </c>
      <c r="DK174" s="118" t="e">
        <v>#N/A</v>
      </c>
      <c r="DL174" s="116" t="e">
        <v>#N/A</v>
      </c>
      <c r="DM174" s="117">
        <v>0</v>
      </c>
      <c r="DN174" s="117">
        <v>853.24424890848024</v>
      </c>
      <c r="DO174" s="117" t="e">
        <v>#N/A</v>
      </c>
      <c r="DP174" s="118" t="e">
        <v>#N/A</v>
      </c>
      <c r="DQ174" s="116" t="e">
        <v>#N/A</v>
      </c>
      <c r="DR174" s="117">
        <v>0</v>
      </c>
      <c r="DS174" s="117">
        <v>881.57158442496018</v>
      </c>
      <c r="DT174" s="117" t="e">
        <v>#N/A</v>
      </c>
      <c r="DU174" s="118" t="e">
        <v>#N/A</v>
      </c>
      <c r="DV174" s="116" t="e">
        <v>#N/A</v>
      </c>
      <c r="DW174" s="117">
        <v>0</v>
      </c>
      <c r="DX174" s="117">
        <v>909.27634113888018</v>
      </c>
      <c r="DY174" s="117" t="e">
        <v>#N/A</v>
      </c>
      <c r="DZ174" s="118" t="e">
        <v>#N/A</v>
      </c>
      <c r="EA174" s="116" t="e">
        <v>#N/A</v>
      </c>
      <c r="EB174" s="117">
        <v>0</v>
      </c>
      <c r="EC174" s="117">
        <v>938.53754485920012</v>
      </c>
      <c r="ED174" s="117" t="e">
        <v>#N/A</v>
      </c>
      <c r="EE174" s="118" t="e">
        <v>#N/A</v>
      </c>
      <c r="EF174" s="116" t="e">
        <v>#N/A</v>
      </c>
      <c r="EG174" s="117">
        <v>0</v>
      </c>
      <c r="EH174" s="117">
        <v>938.53754485920012</v>
      </c>
      <c r="EI174" s="117" t="e">
        <v>#N/A</v>
      </c>
      <c r="EJ174" s="118" t="e">
        <v>#N/A</v>
      </c>
      <c r="EK174" s="116" t="e">
        <v>#N/A</v>
      </c>
      <c r="EL174" s="117">
        <v>0</v>
      </c>
      <c r="EM174" s="117">
        <v>969.04390618464026</v>
      </c>
      <c r="EN174" s="117" t="e">
        <v>#N/A</v>
      </c>
      <c r="EO174" s="118" t="e">
        <v>#N/A</v>
      </c>
      <c r="EP174" s="116" t="e">
        <v>#N/A</v>
      </c>
      <c r="EQ174" s="117">
        <v>0</v>
      </c>
      <c r="ER174" s="117">
        <v>969.04390618464026</v>
      </c>
      <c r="ES174" s="117" t="e">
        <v>#N/A</v>
      </c>
      <c r="ET174" s="118" t="e">
        <v>#N/A</v>
      </c>
      <c r="EU174" s="116" t="e">
        <v>#N/A</v>
      </c>
      <c r="EV174" s="117">
        <v>0</v>
      </c>
      <c r="EW174" s="117">
        <v>998.92768870752025</v>
      </c>
      <c r="EX174" s="117" t="e">
        <v>#N/A</v>
      </c>
      <c r="EY174" s="118" t="e">
        <v>#N/A</v>
      </c>
      <c r="EZ174" s="116" t="e">
        <v>#N/A</v>
      </c>
      <c r="FA174" s="117">
        <v>0</v>
      </c>
      <c r="FB174" s="117">
        <v>998.92768870752025</v>
      </c>
      <c r="FC174" s="117" t="e">
        <v>#N/A</v>
      </c>
      <c r="FD174" s="118" t="e">
        <v>#N/A</v>
      </c>
      <c r="FE174" s="116" t="e">
        <v>#N/A</v>
      </c>
      <c r="FF174" s="117">
        <v>0</v>
      </c>
      <c r="FG174" s="117">
        <v>1028.50018182912</v>
      </c>
      <c r="FH174" s="117" t="e">
        <v>#N/A</v>
      </c>
      <c r="FI174" s="118" t="e">
        <v>#N/A</v>
      </c>
      <c r="FJ174" s="116" t="e">
        <v>#N/A</v>
      </c>
      <c r="FK174" s="117">
        <v>0</v>
      </c>
      <c r="FL174" s="117">
        <v>1028.50018182912</v>
      </c>
      <c r="FM174" s="117" t="e">
        <v>#N/A</v>
      </c>
      <c r="FN174" s="118" t="e">
        <v>#N/A</v>
      </c>
      <c r="FO174" s="116" t="e">
        <v>#N/A</v>
      </c>
      <c r="FP174" s="117">
        <v>0</v>
      </c>
      <c r="FQ174" s="117">
        <v>1058.6952537532802</v>
      </c>
      <c r="FR174" s="117" t="e">
        <v>#N/A</v>
      </c>
      <c r="FS174" s="118" t="e">
        <v>#N/A</v>
      </c>
      <c r="FT174" s="116" t="e">
        <v>#N/A</v>
      </c>
      <c r="FU174" s="117">
        <v>0</v>
      </c>
      <c r="FV174" s="117">
        <v>1058.6952537532802</v>
      </c>
      <c r="FW174" s="117" t="e">
        <v>#N/A</v>
      </c>
      <c r="FX174" s="118" t="e">
        <v>#N/A</v>
      </c>
      <c r="FY174" s="116" t="e">
        <v>#N/A</v>
      </c>
      <c r="FZ174" s="117">
        <v>0</v>
      </c>
      <c r="GA174" s="117">
        <v>1088.5790362761602</v>
      </c>
      <c r="GB174" s="117" t="e">
        <v>#N/A</v>
      </c>
      <c r="GC174" s="118" t="e">
        <v>#N/A</v>
      </c>
      <c r="GD174" s="116" t="e">
        <v>#N/A</v>
      </c>
      <c r="GE174" s="117">
        <v>0</v>
      </c>
      <c r="GF174" s="117">
        <v>1088.5790362761602</v>
      </c>
      <c r="GG174" s="117" t="e">
        <v>#N/A</v>
      </c>
      <c r="GH174" s="118" t="e">
        <v>#N/A</v>
      </c>
      <c r="GI174" s="116" t="e">
        <v>#N/A</v>
      </c>
      <c r="GJ174" s="117">
        <v>0</v>
      </c>
      <c r="GK174" s="117">
        <v>1119.0853976016001</v>
      </c>
      <c r="GL174" s="117" t="e">
        <v>#N/A</v>
      </c>
      <c r="GM174" s="118" t="e">
        <v>#N/A</v>
      </c>
      <c r="GN174" s="116" t="e">
        <v>#N/A</v>
      </c>
      <c r="GO174" s="117">
        <v>0</v>
      </c>
      <c r="GP174" s="117">
        <v>1119.0853976016001</v>
      </c>
      <c r="GQ174" s="117" t="e">
        <v>#N/A</v>
      </c>
      <c r="GR174" s="118" t="e">
        <v>#N/A</v>
      </c>
      <c r="GS174" s="116" t="e">
        <v>#N/A</v>
      </c>
      <c r="GT174" s="117">
        <v>0</v>
      </c>
      <c r="GU174" s="117">
        <v>1149.2804695257603</v>
      </c>
      <c r="GV174" s="117" t="e">
        <v>#N/A</v>
      </c>
      <c r="GW174" s="118" t="e">
        <v>#N/A</v>
      </c>
      <c r="GX174" s="116" t="e">
        <v>#N/A</v>
      </c>
      <c r="GY174" s="117">
        <v>0</v>
      </c>
      <c r="GZ174" s="117">
        <v>1149.2804695257603</v>
      </c>
      <c r="HA174" s="117" t="e">
        <v>#N/A</v>
      </c>
      <c r="HB174" s="118" t="e">
        <v>#N/A</v>
      </c>
      <c r="HC174" s="116" t="e">
        <v>#N/A</v>
      </c>
      <c r="HD174" s="117">
        <v>0</v>
      </c>
      <c r="HE174" s="117">
        <v>1178.8529626473601</v>
      </c>
      <c r="HF174" s="117" t="e">
        <v>#N/A</v>
      </c>
      <c r="HG174" s="118" t="e">
        <v>#N/A</v>
      </c>
      <c r="HH174" s="116" t="e">
        <v>#N/A</v>
      </c>
      <c r="HI174" s="117">
        <v>0</v>
      </c>
      <c r="HJ174" s="117">
        <v>1178.8529626473601</v>
      </c>
      <c r="HK174" s="117" t="e">
        <v>#N/A</v>
      </c>
      <c r="HL174" s="118" t="e">
        <v>#N/A</v>
      </c>
      <c r="HM174" s="116" t="e">
        <v>#N/A</v>
      </c>
      <c r="HN174" s="117">
        <v>0</v>
      </c>
      <c r="HO174" s="117">
        <v>1209.04803457152</v>
      </c>
      <c r="HP174" s="117" t="e">
        <v>#N/A</v>
      </c>
      <c r="HQ174" s="118" t="e">
        <v>#N/A</v>
      </c>
      <c r="HR174" s="116" t="e">
        <v>#N/A</v>
      </c>
      <c r="HS174" s="117">
        <v>0</v>
      </c>
      <c r="HT174" s="117">
        <v>1209.04803457152</v>
      </c>
      <c r="HU174" s="117" t="e">
        <v>#N/A</v>
      </c>
      <c r="HV174" s="118" t="e">
        <v>#N/A</v>
      </c>
      <c r="HW174" s="116" t="e">
        <v>#N/A</v>
      </c>
      <c r="HX174" s="117">
        <v>0</v>
      </c>
      <c r="HY174" s="117">
        <v>1239.2431064956804</v>
      </c>
      <c r="HZ174" s="117" t="e">
        <v>#N/A</v>
      </c>
      <c r="IA174" s="118" t="e">
        <v>#N/A</v>
      </c>
      <c r="IB174" s="116" t="e">
        <v>#N/A</v>
      </c>
      <c r="IC174" s="117">
        <v>0</v>
      </c>
      <c r="ID174" s="117">
        <v>1239.2431064956804</v>
      </c>
      <c r="IE174" s="117" t="e">
        <v>#N/A</v>
      </c>
      <c r="IF174" s="118" t="e">
        <v>#N/A</v>
      </c>
      <c r="IG174" s="116" t="e">
        <v>#N/A</v>
      </c>
      <c r="IH174" s="117">
        <v>0</v>
      </c>
      <c r="II174" s="117">
        <v>1267.8817314134401</v>
      </c>
      <c r="IJ174" s="117" t="e">
        <v>#N/A</v>
      </c>
      <c r="IK174" s="118" t="e">
        <v>#N/A</v>
      </c>
      <c r="IL174" s="116" t="e">
        <v>#N/A</v>
      </c>
      <c r="IM174" s="117">
        <v>0</v>
      </c>
      <c r="IN174" s="117">
        <v>1267.8817314134401</v>
      </c>
      <c r="IO174" s="117" t="e">
        <v>#N/A</v>
      </c>
      <c r="IP174" s="118" t="e">
        <v>#N/A</v>
      </c>
      <c r="IQ174" s="116" t="e">
        <v>#N/A</v>
      </c>
      <c r="IR174" s="117">
        <v>0</v>
      </c>
      <c r="IS174" s="117">
        <v>1298.6993821401602</v>
      </c>
      <c r="IT174" s="117" t="e">
        <v>#N/A</v>
      </c>
      <c r="IU174" s="118" t="e">
        <v>#N/A</v>
      </c>
      <c r="IV174" s="116" t="e">
        <v>#N/A</v>
      </c>
      <c r="IW174" s="117">
        <v>0</v>
      </c>
      <c r="IX174" s="117">
        <v>1298.6993821401602</v>
      </c>
      <c r="IY174" s="117" t="e">
        <v>#N/A</v>
      </c>
      <c r="IZ174" s="118" t="e">
        <v>#N/A</v>
      </c>
      <c r="JA174" s="116" t="e">
        <v>#N/A</v>
      </c>
      <c r="JB174" s="117">
        <v>0</v>
      </c>
      <c r="JC174" s="117">
        <v>1327.6492964592001</v>
      </c>
      <c r="JD174" s="117" t="e">
        <v>#N/A</v>
      </c>
      <c r="JE174" s="118" t="e">
        <v>#N/A</v>
      </c>
      <c r="JF174" s="116" t="e">
        <v>#N/A</v>
      </c>
      <c r="JG174" s="117">
        <v>0</v>
      </c>
      <c r="JH174" s="117">
        <v>1327.6492964592001</v>
      </c>
      <c r="JI174" s="117" t="e">
        <v>#N/A</v>
      </c>
      <c r="JJ174" s="118" t="e">
        <v>#N/A</v>
      </c>
      <c r="JK174" s="116" t="e">
        <v>#N/A</v>
      </c>
      <c r="JL174" s="117">
        <v>0</v>
      </c>
      <c r="JM174" s="117">
        <v>1356.5992107782401</v>
      </c>
      <c r="JN174" s="117" t="e">
        <v>#N/A</v>
      </c>
      <c r="JO174" s="118" t="e">
        <v>#N/A</v>
      </c>
      <c r="JP174" s="116" t="e">
        <v>#N/A</v>
      </c>
      <c r="JQ174" s="117">
        <v>0</v>
      </c>
      <c r="JR174" s="117">
        <v>1356.5992107782401</v>
      </c>
      <c r="JS174" s="117" t="e">
        <v>#N/A</v>
      </c>
      <c r="JT174" s="118" t="e">
        <v>#N/A</v>
      </c>
      <c r="JU174" s="116" t="e">
        <v>#N/A</v>
      </c>
      <c r="JV174" s="117">
        <v>0</v>
      </c>
      <c r="JW174" s="117">
        <v>1385.8604144985604</v>
      </c>
      <c r="JX174" s="117" t="e">
        <v>#N/A</v>
      </c>
      <c r="JY174" s="118" t="e">
        <v>#N/A</v>
      </c>
      <c r="JZ174" s="116" t="e">
        <v>#N/A</v>
      </c>
      <c r="KA174" s="117">
        <v>0</v>
      </c>
      <c r="KB174" s="117">
        <v>1385.8604144985604</v>
      </c>
      <c r="KC174" s="117" t="e">
        <v>#N/A</v>
      </c>
      <c r="KD174" s="118" t="e">
        <v>#N/A</v>
      </c>
      <c r="KE174" s="116" t="e">
        <v>#N/A</v>
      </c>
      <c r="KF174" s="117">
        <v>0</v>
      </c>
      <c r="KG174" s="117">
        <v>1415.1216182188805</v>
      </c>
      <c r="KH174" s="117" t="e">
        <v>#N/A</v>
      </c>
      <c r="KI174" s="118" t="e">
        <v>#N/A</v>
      </c>
      <c r="KJ174" s="116" t="e">
        <v>#N/A</v>
      </c>
      <c r="KK174" s="117">
        <v>0</v>
      </c>
      <c r="KL174" s="117">
        <v>1415.1216182188805</v>
      </c>
      <c r="KM174" s="117" t="e">
        <v>#N/A</v>
      </c>
      <c r="KN174" s="118" t="e">
        <v>#N/A</v>
      </c>
      <c r="KO174" s="116" t="e">
        <v>#N/A</v>
      </c>
      <c r="KP174" s="117">
        <v>0</v>
      </c>
      <c r="KQ174" s="117">
        <v>1445.3166901430402</v>
      </c>
      <c r="KR174" s="117" t="e">
        <v>#N/A</v>
      </c>
      <c r="KS174" s="118" t="e">
        <v>#N/A</v>
      </c>
      <c r="KT174" s="116" t="e">
        <v>#N/A</v>
      </c>
      <c r="KU174" s="117">
        <v>0</v>
      </c>
      <c r="KV174" s="117">
        <v>1445.3166901430402</v>
      </c>
      <c r="KW174" s="117" t="e">
        <v>#N/A</v>
      </c>
      <c r="KX174" s="118" t="e">
        <v>#N/A</v>
      </c>
      <c r="KY174" s="116" t="e">
        <v>#N/A</v>
      </c>
      <c r="KZ174" s="117">
        <v>0</v>
      </c>
      <c r="LA174" s="117">
        <v>1474.8891832646405</v>
      </c>
      <c r="LB174" s="117" t="e">
        <v>#N/A</v>
      </c>
      <c r="LC174" s="118" t="e">
        <v>#N/A</v>
      </c>
      <c r="LD174" s="116" t="e">
        <v>#N/A</v>
      </c>
      <c r="LE174" s="117">
        <v>0</v>
      </c>
      <c r="LF174" s="117">
        <v>1474.8891832646405</v>
      </c>
      <c r="LG174" s="117" t="e">
        <v>#N/A</v>
      </c>
      <c r="LH174" s="118" t="e">
        <v>#N/A</v>
      </c>
      <c r="LI174" s="116" t="e">
        <v>#N/A</v>
      </c>
      <c r="LJ174" s="117">
        <v>0</v>
      </c>
      <c r="LK174" s="117">
        <v>1504.7729657875202</v>
      </c>
      <c r="LL174" s="117" t="e">
        <v>#N/A</v>
      </c>
      <c r="LM174" s="118" t="e">
        <v>#N/A</v>
      </c>
      <c r="LN174" s="116" t="e">
        <v>#N/A</v>
      </c>
      <c r="LO174" s="117">
        <v>0</v>
      </c>
      <c r="LP174" s="117">
        <v>1504.7729657875202</v>
      </c>
      <c r="LQ174" s="117" t="e">
        <v>#N/A</v>
      </c>
      <c r="LR174" s="118" t="e">
        <v>#N/A</v>
      </c>
    </row>
    <row r="175" spans="1:330">
      <c r="A175" s="122" t="s">
        <v>210</v>
      </c>
      <c r="B175" s="123" t="s">
        <v>444</v>
      </c>
      <c r="C175" s="116">
        <v>98.439000000000007</v>
      </c>
      <c r="D175" s="116">
        <v>150.24900000000002</v>
      </c>
      <c r="E175" s="116">
        <v>195.58275000000003</v>
      </c>
      <c r="F175" s="161">
        <v>221.49</v>
      </c>
      <c r="G175" s="116" t="e">
        <v>#N/A</v>
      </c>
      <c r="H175" s="117">
        <v>98.67</v>
      </c>
      <c r="I175" s="117">
        <v>149.27000000000001</v>
      </c>
      <c r="J175" s="117">
        <v>193.54500000000002</v>
      </c>
      <c r="K175" s="117">
        <v>241.61499999999998</v>
      </c>
      <c r="L175" s="117">
        <v>275.77</v>
      </c>
      <c r="M175" s="117">
        <v>89.660313600000009</v>
      </c>
      <c r="N175" s="117">
        <v>103.66973760000002</v>
      </c>
      <c r="O175" s="117">
        <v>117.6791616</v>
      </c>
      <c r="P175" s="117">
        <v>134.49047040000002</v>
      </c>
      <c r="Q175" s="117">
        <v>151.30177920000003</v>
      </c>
      <c r="R175" s="117">
        <v>89.25</v>
      </c>
      <c r="S175" s="117">
        <v>123.9</v>
      </c>
      <c r="T175" s="117">
        <v>145.95000000000002</v>
      </c>
      <c r="U175" s="117">
        <v>169.05</v>
      </c>
      <c r="V175" s="117" t="e">
        <v>#N/A</v>
      </c>
      <c r="W175" s="118">
        <v>110.8863525</v>
      </c>
      <c r="X175" s="118">
        <v>179.61231749999999</v>
      </c>
      <c r="Y175" s="118">
        <v>220.21840500000002</v>
      </c>
      <c r="Z175" s="118">
        <v>260.82449250000002</v>
      </c>
      <c r="AA175" s="118" t="e">
        <v>#N/A</v>
      </c>
      <c r="AC175" s="122" t="s">
        <v>210</v>
      </c>
      <c r="AD175" s="123" t="s">
        <v>444</v>
      </c>
      <c r="AE175" s="116">
        <v>98.439000000000007</v>
      </c>
      <c r="AF175" s="117">
        <v>94.875000000000014</v>
      </c>
      <c r="AG175" s="117">
        <v>181.17043154496002</v>
      </c>
      <c r="AH175" s="117">
        <v>86.100000000000009</v>
      </c>
      <c r="AI175" s="118">
        <v>132.25797750000001</v>
      </c>
      <c r="AJ175" s="116">
        <v>150.24900000000002</v>
      </c>
      <c r="AK175" s="117">
        <v>139.15</v>
      </c>
      <c r="AL175" s="117">
        <v>247.16378461632004</v>
      </c>
      <c r="AM175" s="117">
        <v>119.7</v>
      </c>
      <c r="AN175" s="118">
        <v>189.05469000000005</v>
      </c>
      <c r="AO175" s="116">
        <v>195.58275000000003</v>
      </c>
      <c r="AP175" s="117">
        <v>183.42500000000001</v>
      </c>
      <c r="AQ175" s="117">
        <v>297.59266762368003</v>
      </c>
      <c r="AR175" s="117">
        <v>142.80000000000001</v>
      </c>
      <c r="AS175" s="118">
        <v>225.12740250000002</v>
      </c>
      <c r="AT175" s="116">
        <v>240.91650000000001</v>
      </c>
      <c r="AU175" s="117">
        <v>227.7</v>
      </c>
      <c r="AV175" s="117">
        <v>348.02155063103999</v>
      </c>
      <c r="AW175" s="117">
        <v>165.9</v>
      </c>
      <c r="AX175" s="118">
        <v>261.20011499999998</v>
      </c>
      <c r="AY175" s="116">
        <v>275.88825000000003</v>
      </c>
      <c r="AZ175" s="117">
        <v>271.97499999999997</v>
      </c>
      <c r="BA175" s="117">
        <v>413.08103549856003</v>
      </c>
      <c r="BB175" s="117">
        <v>189</v>
      </c>
      <c r="BC175" s="118">
        <v>299.85037500000004</v>
      </c>
      <c r="BD175" s="116">
        <v>314.74575000000004</v>
      </c>
      <c r="BE175" s="117">
        <v>309.92500000000001</v>
      </c>
      <c r="BF175" s="117">
        <v>457.28413048032013</v>
      </c>
      <c r="BG175" s="117">
        <v>207.9</v>
      </c>
      <c r="BH175" s="118">
        <v>318.56673749999999</v>
      </c>
      <c r="BI175" s="116">
        <v>354.57468750000004</v>
      </c>
      <c r="BJ175" s="117">
        <v>347.875</v>
      </c>
      <c r="BK175" s="117">
        <v>501.79851486336014</v>
      </c>
      <c r="BL175" s="117">
        <v>226.8</v>
      </c>
      <c r="BM175" s="118">
        <v>337.28309999999999</v>
      </c>
      <c r="BN175" s="116">
        <v>394.40362500000003</v>
      </c>
      <c r="BO175" s="117">
        <v>385.82500000000005</v>
      </c>
      <c r="BP175" s="117">
        <v>546.62418864768006</v>
      </c>
      <c r="BQ175" s="117">
        <v>245.70000000000002</v>
      </c>
      <c r="BR175" s="118">
        <v>356.01241500000003</v>
      </c>
      <c r="BS175" s="116">
        <v>434.23256250000003</v>
      </c>
      <c r="BT175" s="117">
        <v>423.77499999999998</v>
      </c>
      <c r="BU175" s="117">
        <v>591.44986243200015</v>
      </c>
      <c r="BV175" s="117">
        <v>264.60000000000002</v>
      </c>
      <c r="BW175" s="118">
        <v>374.72877750000004</v>
      </c>
      <c r="BX175" s="116">
        <v>474.06150000000002</v>
      </c>
      <c r="BY175" s="117">
        <v>455.4</v>
      </c>
      <c r="BZ175" s="117">
        <v>635.96424681504004</v>
      </c>
      <c r="CA175" s="117">
        <v>282.45</v>
      </c>
      <c r="CB175" s="118">
        <v>393.45809250000002</v>
      </c>
      <c r="CC175" s="116">
        <v>525.87150000000008</v>
      </c>
      <c r="CD175" s="117">
        <v>466.15250000000003</v>
      </c>
      <c r="CE175" s="117">
        <v>663.04642472640012</v>
      </c>
      <c r="CF175" s="117">
        <v>358.05</v>
      </c>
      <c r="CG175" s="118">
        <v>412.17445500000008</v>
      </c>
      <c r="CH175" s="116">
        <v>577.68150000000003</v>
      </c>
      <c r="CI175" s="117">
        <v>508.53</v>
      </c>
      <c r="CJ175" s="117">
        <v>689.81731323648012</v>
      </c>
      <c r="CK175" s="117">
        <v>358.05</v>
      </c>
      <c r="CL175" s="118">
        <v>430.89081750000003</v>
      </c>
      <c r="CM175" s="116">
        <v>600.69809250000003</v>
      </c>
      <c r="CN175" s="117">
        <v>550.90750000000003</v>
      </c>
      <c r="CO175" s="117">
        <v>717.52206995040024</v>
      </c>
      <c r="CP175" s="117">
        <v>406.35</v>
      </c>
      <c r="CQ175" s="118">
        <v>449.62013250000001</v>
      </c>
      <c r="CR175" s="116">
        <v>623.71468500000015</v>
      </c>
      <c r="CS175" s="117">
        <v>593.28499999999997</v>
      </c>
      <c r="CT175" s="117">
        <v>744.91553726304016</v>
      </c>
      <c r="CU175" s="117">
        <v>406.35</v>
      </c>
      <c r="CV175" s="118">
        <v>468.33649500000001</v>
      </c>
      <c r="CW175" s="116">
        <v>646.73127750000015</v>
      </c>
      <c r="CX175" s="117">
        <v>635.66250000000002</v>
      </c>
      <c r="CY175" s="117">
        <v>772.30900457568021</v>
      </c>
      <c r="CZ175" s="117">
        <v>453.6</v>
      </c>
      <c r="DA175" s="118">
        <v>487.06581000000006</v>
      </c>
      <c r="DB175" s="116">
        <v>669.74787000000015</v>
      </c>
      <c r="DC175" s="117">
        <v>678.04000000000008</v>
      </c>
      <c r="DD175" s="117">
        <v>800.01376128959998</v>
      </c>
      <c r="DE175" s="117">
        <v>453.6</v>
      </c>
      <c r="DF175" s="118">
        <v>505.78217250000006</v>
      </c>
      <c r="DG175" s="116">
        <v>692.76446250000004</v>
      </c>
      <c r="DH175" s="117">
        <v>720.41750000000002</v>
      </c>
      <c r="DI175" s="117">
        <v>826.78464979968021</v>
      </c>
      <c r="DJ175" s="117">
        <v>501.90000000000003</v>
      </c>
      <c r="DK175" s="118">
        <v>524.49853500000006</v>
      </c>
      <c r="DL175" s="116">
        <v>715.78105500000004</v>
      </c>
      <c r="DM175" s="117">
        <v>762.79499999999996</v>
      </c>
      <c r="DN175" s="117">
        <v>853.24424890848024</v>
      </c>
      <c r="DO175" s="117">
        <v>501.90000000000003</v>
      </c>
      <c r="DP175" s="118">
        <v>543.22784999999999</v>
      </c>
      <c r="DQ175" s="116">
        <v>738.79764750000004</v>
      </c>
      <c r="DR175" s="117">
        <v>805.17250000000001</v>
      </c>
      <c r="DS175" s="117">
        <v>881.57158442496018</v>
      </c>
      <c r="DT175" s="117">
        <v>549.15</v>
      </c>
      <c r="DU175" s="118">
        <v>561.94421250000005</v>
      </c>
      <c r="DV175" s="116">
        <v>761.81424000000004</v>
      </c>
      <c r="DW175" s="117">
        <v>847.55</v>
      </c>
      <c r="DX175" s="117">
        <v>909.27634113888018</v>
      </c>
      <c r="DY175" s="117">
        <v>549.15</v>
      </c>
      <c r="DZ175" s="118">
        <v>580.67352750000009</v>
      </c>
      <c r="EA175" s="116">
        <v>774.11911500000008</v>
      </c>
      <c r="EB175" s="117">
        <v>757.10250000000008</v>
      </c>
      <c r="EC175" s="117">
        <v>938.53754485920012</v>
      </c>
      <c r="ED175" s="117">
        <v>599.55000000000007</v>
      </c>
      <c r="EE175" s="118">
        <v>599.38989000000004</v>
      </c>
      <c r="EF175" s="116">
        <v>786.42399</v>
      </c>
      <c r="EG175" s="117">
        <v>793.15499999999997</v>
      </c>
      <c r="EH175" s="117">
        <v>938.53754485920012</v>
      </c>
      <c r="EI175" s="117">
        <v>599.55000000000007</v>
      </c>
      <c r="EJ175" s="118">
        <v>618.10625249999998</v>
      </c>
      <c r="EK175" s="116">
        <v>798.72886499999993</v>
      </c>
      <c r="EL175" s="117">
        <v>829.20749999999998</v>
      </c>
      <c r="EM175" s="117">
        <v>969.04390618464026</v>
      </c>
      <c r="EN175" s="117">
        <v>673.05000000000007</v>
      </c>
      <c r="EO175" s="118">
        <v>636.83556750000002</v>
      </c>
      <c r="EP175" s="116">
        <v>811.03374000000008</v>
      </c>
      <c r="EQ175" s="117">
        <v>865.26</v>
      </c>
      <c r="ER175" s="117">
        <v>969.04390618464026</v>
      </c>
      <c r="ES175" s="117">
        <v>673.05000000000007</v>
      </c>
      <c r="ET175" s="118">
        <v>655.55193000000008</v>
      </c>
      <c r="EU175" s="116">
        <v>823.338615</v>
      </c>
      <c r="EV175" s="117">
        <v>901.3125</v>
      </c>
      <c r="EW175" s="117">
        <v>998.92768870752025</v>
      </c>
      <c r="EX175" s="117">
        <v>745.5</v>
      </c>
      <c r="EY175" s="118">
        <v>674.28124500000013</v>
      </c>
      <c r="EZ175" s="116">
        <v>835.64349000000004</v>
      </c>
      <c r="FA175" s="117">
        <v>937.36500000000001</v>
      </c>
      <c r="FB175" s="117">
        <v>998.92768870752025</v>
      </c>
      <c r="FC175" s="117">
        <v>745.5</v>
      </c>
      <c r="FD175" s="118">
        <v>692.99760749999996</v>
      </c>
      <c r="FE175" s="116">
        <v>847.94836499999997</v>
      </c>
      <c r="FF175" s="117">
        <v>973.41750000000002</v>
      </c>
      <c r="FG175" s="117">
        <v>1028.50018182912</v>
      </c>
      <c r="FH175" s="117">
        <v>819</v>
      </c>
      <c r="FI175" s="118">
        <v>711.71397000000002</v>
      </c>
      <c r="FJ175" s="116">
        <v>860.25324000000001</v>
      </c>
      <c r="FK175" s="117">
        <v>1009.47</v>
      </c>
      <c r="FL175" s="117">
        <v>1028.50018182912</v>
      </c>
      <c r="FM175" s="117">
        <v>819</v>
      </c>
      <c r="FN175" s="118">
        <v>730.44328500000006</v>
      </c>
      <c r="FO175" s="116">
        <v>872.55811500000004</v>
      </c>
      <c r="FP175" s="117">
        <v>1045.5225</v>
      </c>
      <c r="FQ175" s="117">
        <v>1058.6952537532802</v>
      </c>
      <c r="FR175" s="117">
        <v>892.5</v>
      </c>
      <c r="FS175" s="118">
        <v>749.15964750000001</v>
      </c>
      <c r="FT175" s="116">
        <v>884.86299000000008</v>
      </c>
      <c r="FU175" s="117">
        <v>1081.575</v>
      </c>
      <c r="FV175" s="117">
        <v>1058.6952537532802</v>
      </c>
      <c r="FW175" s="117">
        <v>892.5</v>
      </c>
      <c r="FX175" s="118">
        <v>767.88896250000005</v>
      </c>
      <c r="FY175" s="116">
        <v>897.16786500000001</v>
      </c>
      <c r="FZ175" s="117">
        <v>1117.6275000000001</v>
      </c>
      <c r="GA175" s="117">
        <v>1088.5790362761602</v>
      </c>
      <c r="GB175" s="117">
        <v>971.25</v>
      </c>
      <c r="GC175" s="118">
        <v>786.60532499999999</v>
      </c>
      <c r="GD175" s="116">
        <v>909.47273999999993</v>
      </c>
      <c r="GE175" s="117">
        <v>1153.68</v>
      </c>
      <c r="GF175" s="117">
        <v>1088.5790362761602</v>
      </c>
      <c r="GG175" s="117">
        <v>971.25</v>
      </c>
      <c r="GH175" s="118">
        <v>805.32168750000005</v>
      </c>
      <c r="GI175" s="116">
        <v>921.77761500000008</v>
      </c>
      <c r="GJ175" s="117">
        <v>1189.7324999999998</v>
      </c>
      <c r="GK175" s="117">
        <v>1119.0853976016001</v>
      </c>
      <c r="GL175" s="117">
        <v>1050</v>
      </c>
      <c r="GM175" s="118">
        <v>824.0510025000001</v>
      </c>
      <c r="GN175" s="116">
        <v>934.08249000000001</v>
      </c>
      <c r="GO175" s="117">
        <v>1225.7850000000001</v>
      </c>
      <c r="GP175" s="117">
        <v>1119.0853976016001</v>
      </c>
      <c r="GQ175" s="117">
        <v>1050</v>
      </c>
      <c r="GR175" s="118">
        <v>842.76736500000004</v>
      </c>
      <c r="GS175" s="116">
        <v>946.38736500000005</v>
      </c>
      <c r="GT175" s="117">
        <v>1261.8375000000001</v>
      </c>
      <c r="GU175" s="117">
        <v>1149.2804695257603</v>
      </c>
      <c r="GV175" s="117">
        <v>1128.75</v>
      </c>
      <c r="GW175" s="118">
        <v>861.49668000000008</v>
      </c>
      <c r="GX175" s="116">
        <v>958.69223999999997</v>
      </c>
      <c r="GY175" s="117">
        <v>1297.8899999999999</v>
      </c>
      <c r="GZ175" s="117">
        <v>1149.2804695257603</v>
      </c>
      <c r="HA175" s="117">
        <v>1128.75</v>
      </c>
      <c r="HB175" s="118">
        <v>880.21304250000014</v>
      </c>
      <c r="HC175" s="116">
        <v>970.99711500000012</v>
      </c>
      <c r="HD175" s="117">
        <v>1333.9425000000001</v>
      </c>
      <c r="HE175" s="117">
        <v>1178.8529626473601</v>
      </c>
      <c r="HF175" s="117">
        <v>1207.5</v>
      </c>
      <c r="HG175" s="118">
        <v>898.92940499999997</v>
      </c>
      <c r="HH175" s="116">
        <v>983.30199000000005</v>
      </c>
      <c r="HI175" s="117">
        <v>1369.9949999999999</v>
      </c>
      <c r="HJ175" s="117">
        <v>1178.8529626473601</v>
      </c>
      <c r="HK175" s="117">
        <v>1207.5</v>
      </c>
      <c r="HL175" s="118">
        <v>917.65872000000002</v>
      </c>
      <c r="HM175" s="116">
        <v>995.60686499999997</v>
      </c>
      <c r="HN175" s="117">
        <v>1406.0474999999999</v>
      </c>
      <c r="HO175" s="117">
        <v>1209.04803457152</v>
      </c>
      <c r="HP175" s="117">
        <v>1286.25</v>
      </c>
      <c r="HQ175" s="118">
        <v>936.37508249999996</v>
      </c>
      <c r="HR175" s="116">
        <v>1007.91174</v>
      </c>
      <c r="HS175" s="117">
        <v>1442.1000000000001</v>
      </c>
      <c r="HT175" s="117">
        <v>1209.04803457152</v>
      </c>
      <c r="HU175" s="117">
        <v>1286.25</v>
      </c>
      <c r="HV175" s="118">
        <v>955.1043975</v>
      </c>
      <c r="HW175" s="116">
        <v>1019.5689900000001</v>
      </c>
      <c r="HX175" s="117">
        <v>1348.49</v>
      </c>
      <c r="HY175" s="117">
        <v>1239.2431064956804</v>
      </c>
      <c r="HZ175" s="117">
        <v>1365</v>
      </c>
      <c r="IA175" s="118">
        <v>973.82076000000006</v>
      </c>
      <c r="IB175" s="116">
        <v>1031.22624</v>
      </c>
      <c r="IC175" s="117">
        <v>1381.38</v>
      </c>
      <c r="ID175" s="117">
        <v>1239.2431064956804</v>
      </c>
      <c r="IE175" s="117">
        <v>1365</v>
      </c>
      <c r="IF175" s="118">
        <v>992.53712250000001</v>
      </c>
      <c r="IG175" s="116">
        <v>1042.8834899999999</v>
      </c>
      <c r="IH175" s="117">
        <v>1414.27</v>
      </c>
      <c r="II175" s="117">
        <v>1267.8817314134401</v>
      </c>
      <c r="IJ175" s="117">
        <v>1443.75</v>
      </c>
      <c r="IK175" s="118">
        <v>1011.2664375000001</v>
      </c>
      <c r="IL175" s="116">
        <v>1054.5407399999999</v>
      </c>
      <c r="IM175" s="117">
        <v>1447.16</v>
      </c>
      <c r="IN175" s="117">
        <v>1267.8817314134401</v>
      </c>
      <c r="IO175" s="117">
        <v>1443.75</v>
      </c>
      <c r="IP175" s="118">
        <v>1029.9828000000002</v>
      </c>
      <c r="IQ175" s="116">
        <v>1066.1979900000001</v>
      </c>
      <c r="IR175" s="117">
        <v>1480.0500000000002</v>
      </c>
      <c r="IS175" s="117">
        <v>1298.6993821401602</v>
      </c>
      <c r="IT175" s="117">
        <v>1521.45</v>
      </c>
      <c r="IU175" s="118">
        <v>1048.6991625000001</v>
      </c>
      <c r="IV175" s="116">
        <v>1077.8552400000001</v>
      </c>
      <c r="IW175" s="117">
        <v>1512.94</v>
      </c>
      <c r="IX175" s="117">
        <v>1298.6993821401602</v>
      </c>
      <c r="IY175" s="117">
        <v>1521.45</v>
      </c>
      <c r="IZ175" s="118">
        <v>1067.4284775000001</v>
      </c>
      <c r="JA175" s="116">
        <v>1089.5124900000001</v>
      </c>
      <c r="JB175" s="117">
        <v>1545.8300000000002</v>
      </c>
      <c r="JC175" s="117">
        <v>1327.6492964592001</v>
      </c>
      <c r="JD175" s="117">
        <v>1600.2</v>
      </c>
      <c r="JE175" s="118">
        <v>1086.1448399999999</v>
      </c>
      <c r="JF175" s="116">
        <v>1101.16974</v>
      </c>
      <c r="JG175" s="117">
        <v>1578.72</v>
      </c>
      <c r="JH175" s="117">
        <v>1327.6492964592001</v>
      </c>
      <c r="JI175" s="117">
        <v>1600.2</v>
      </c>
      <c r="JJ175" s="118">
        <v>1104.8741550000002</v>
      </c>
      <c r="JK175" s="116">
        <v>1112.82699</v>
      </c>
      <c r="JL175" s="117">
        <v>1611.6100000000001</v>
      </c>
      <c r="JM175" s="117">
        <v>1356.5992107782401</v>
      </c>
      <c r="JN175" s="117">
        <v>1678.95</v>
      </c>
      <c r="JO175" s="118">
        <v>1123.5905175</v>
      </c>
      <c r="JP175" s="116">
        <v>1124.48424</v>
      </c>
      <c r="JQ175" s="117">
        <v>1644.4999999999998</v>
      </c>
      <c r="JR175" s="117">
        <v>1356.5992107782401</v>
      </c>
      <c r="JS175" s="117">
        <v>1678.95</v>
      </c>
      <c r="JT175" s="118">
        <v>1142.3068799999999</v>
      </c>
      <c r="JU175" s="116">
        <v>1137.4367400000001</v>
      </c>
      <c r="JV175" s="117">
        <v>1677.3899999999999</v>
      </c>
      <c r="JW175" s="117">
        <v>1385.8604144985604</v>
      </c>
      <c r="JX175" s="117">
        <v>1757.7</v>
      </c>
      <c r="JY175" s="118">
        <v>1161.0361950000001</v>
      </c>
      <c r="JZ175" s="116">
        <v>1150.38924</v>
      </c>
      <c r="KA175" s="117">
        <v>1710.2800000000002</v>
      </c>
      <c r="KB175" s="117">
        <v>1385.8604144985604</v>
      </c>
      <c r="KC175" s="117">
        <v>1757.7</v>
      </c>
      <c r="KD175" s="118">
        <v>1179.7525575</v>
      </c>
      <c r="KE175" s="116">
        <v>1163.3417400000001</v>
      </c>
      <c r="KF175" s="117">
        <v>1743.1699999999998</v>
      </c>
      <c r="KG175" s="117">
        <v>1415.1216182188805</v>
      </c>
      <c r="KH175" s="117">
        <v>1836.45</v>
      </c>
      <c r="KI175" s="118">
        <v>1198.4818725</v>
      </c>
      <c r="KJ175" s="116">
        <v>1176.2942399999999</v>
      </c>
      <c r="KK175" s="117">
        <v>1776.06</v>
      </c>
      <c r="KL175" s="117">
        <v>1415.1216182188805</v>
      </c>
      <c r="KM175" s="117">
        <v>1836.45</v>
      </c>
      <c r="KN175" s="118">
        <v>1217.1982350000001</v>
      </c>
      <c r="KO175" s="116">
        <v>1189.24674</v>
      </c>
      <c r="KP175" s="117">
        <v>1808.9499999999998</v>
      </c>
      <c r="KQ175" s="117">
        <v>1445.3166901430402</v>
      </c>
      <c r="KR175" s="117">
        <v>1914.15</v>
      </c>
      <c r="KS175" s="118">
        <v>1235.9145975000001</v>
      </c>
      <c r="KT175" s="116">
        <v>1202.1992400000001</v>
      </c>
      <c r="KU175" s="117">
        <v>1841.84</v>
      </c>
      <c r="KV175" s="117">
        <v>1445.3166901430402</v>
      </c>
      <c r="KW175" s="117">
        <v>1914.15</v>
      </c>
      <c r="KX175" s="118">
        <v>1254.6439124999999</v>
      </c>
      <c r="KY175" s="116">
        <v>1215.15174</v>
      </c>
      <c r="KZ175" s="117">
        <v>1874.73</v>
      </c>
      <c r="LA175" s="117">
        <v>1474.8891832646405</v>
      </c>
      <c r="LB175" s="117">
        <v>1992.9</v>
      </c>
      <c r="LC175" s="118">
        <v>1273.360275</v>
      </c>
      <c r="LD175" s="116">
        <v>1228.1042400000001</v>
      </c>
      <c r="LE175" s="117">
        <v>1907.62</v>
      </c>
      <c r="LF175" s="117">
        <v>1474.8891832646405</v>
      </c>
      <c r="LG175" s="117">
        <v>1992.9</v>
      </c>
      <c r="LH175" s="118">
        <v>1292.08959</v>
      </c>
      <c r="LI175" s="116">
        <v>1241.05674</v>
      </c>
      <c r="LJ175" s="117">
        <v>1940.51</v>
      </c>
      <c r="LK175" s="117">
        <v>1504.7729657875202</v>
      </c>
      <c r="LL175" s="117">
        <v>2071.65</v>
      </c>
      <c r="LM175" s="118">
        <v>1310.8059525000001</v>
      </c>
      <c r="LN175" s="116">
        <v>1254.0092400000001</v>
      </c>
      <c r="LO175" s="117">
        <v>1973.3999999999999</v>
      </c>
      <c r="LP175" s="117">
        <v>1504.7729657875202</v>
      </c>
      <c r="LQ175" s="117">
        <v>2071.65</v>
      </c>
      <c r="LR175" s="118">
        <v>1329.5352675000001</v>
      </c>
    </row>
    <row r="176" spans="1:330">
      <c r="A176" s="122" t="s">
        <v>211</v>
      </c>
      <c r="B176" s="123" t="s">
        <v>445</v>
      </c>
      <c r="C176" s="116">
        <v>98.439000000000007</v>
      </c>
      <c r="D176" s="116">
        <v>150.24900000000002</v>
      </c>
      <c r="E176" s="116">
        <v>195.58275000000003</v>
      </c>
      <c r="F176" s="161">
        <v>221.49</v>
      </c>
      <c r="G176" s="116" t="e">
        <v>#N/A</v>
      </c>
      <c r="H176" s="117">
        <v>98.67</v>
      </c>
      <c r="I176" s="117">
        <v>149.27000000000001</v>
      </c>
      <c r="J176" s="117">
        <v>193.54500000000002</v>
      </c>
      <c r="K176" s="117">
        <v>241.61499999999998</v>
      </c>
      <c r="L176" s="117">
        <v>275.77</v>
      </c>
      <c r="M176" s="117">
        <v>74.249947200000008</v>
      </c>
      <c r="N176" s="117">
        <v>88.259371200000018</v>
      </c>
      <c r="O176" s="117">
        <v>102.26879520000001</v>
      </c>
      <c r="P176" s="117">
        <v>119.08010400000002</v>
      </c>
      <c r="Q176" s="117">
        <v>135.89141280000004</v>
      </c>
      <c r="R176" s="117">
        <v>89.25</v>
      </c>
      <c r="S176" s="117">
        <v>123.9</v>
      </c>
      <c r="T176" s="117">
        <v>145.95000000000002</v>
      </c>
      <c r="U176" s="117">
        <v>169.05</v>
      </c>
      <c r="V176" s="117" t="e">
        <v>#N/A</v>
      </c>
      <c r="W176" s="118">
        <v>110.8863525</v>
      </c>
      <c r="X176" s="118">
        <v>179.61231749999999</v>
      </c>
      <c r="Y176" s="118">
        <v>220.21840500000002</v>
      </c>
      <c r="Z176" s="118">
        <v>260.82449250000002</v>
      </c>
      <c r="AA176" s="118" t="e">
        <v>#N/A</v>
      </c>
      <c r="AC176" s="122" t="s">
        <v>211</v>
      </c>
      <c r="AD176" s="123" t="s">
        <v>445</v>
      </c>
      <c r="AE176" s="116">
        <v>98.439000000000007</v>
      </c>
      <c r="AF176" s="117">
        <v>98.67</v>
      </c>
      <c r="AG176" s="117">
        <v>164.67209327711998</v>
      </c>
      <c r="AH176" s="117">
        <v>86.100000000000009</v>
      </c>
      <c r="AI176" s="118">
        <v>132.25797750000001</v>
      </c>
      <c r="AJ176" s="116">
        <v>150.24900000000002</v>
      </c>
      <c r="AK176" s="117">
        <v>149.27000000000001</v>
      </c>
      <c r="AL176" s="117">
        <v>224.75094772416006</v>
      </c>
      <c r="AM176" s="117">
        <v>119.7</v>
      </c>
      <c r="AN176" s="118">
        <v>189.05469000000005</v>
      </c>
      <c r="AO176" s="116">
        <v>195.58275000000003</v>
      </c>
      <c r="AP176" s="117">
        <v>193.54500000000002</v>
      </c>
      <c r="AQ176" s="117">
        <v>270.51048971232001</v>
      </c>
      <c r="AR176" s="117">
        <v>142.80000000000001</v>
      </c>
      <c r="AS176" s="118">
        <v>225.12740250000002</v>
      </c>
      <c r="AT176" s="116">
        <v>240.91650000000001</v>
      </c>
      <c r="AU176" s="117">
        <v>241.61499999999998</v>
      </c>
      <c r="AV176" s="117">
        <v>316.2700317004801</v>
      </c>
      <c r="AW176" s="117">
        <v>165.9</v>
      </c>
      <c r="AX176" s="118">
        <v>261.20011499999998</v>
      </c>
      <c r="AY176" s="116">
        <v>275.88825000000003</v>
      </c>
      <c r="AZ176" s="117">
        <v>275.77</v>
      </c>
      <c r="BA176" s="117">
        <v>375.41501794368008</v>
      </c>
      <c r="BB176" s="117">
        <v>189</v>
      </c>
      <c r="BC176" s="118">
        <v>299.85037500000004</v>
      </c>
      <c r="BD176" s="116">
        <v>314.74575000000004</v>
      </c>
      <c r="BE176" s="117">
        <v>313.72000000000003</v>
      </c>
      <c r="BF176" s="117">
        <v>415.57135070880003</v>
      </c>
      <c r="BG176" s="117">
        <v>207.9</v>
      </c>
      <c r="BH176" s="118">
        <v>318.56673749999999</v>
      </c>
      <c r="BI176" s="116">
        <v>354.57468750000004</v>
      </c>
      <c r="BJ176" s="117">
        <v>351.67</v>
      </c>
      <c r="BK176" s="117">
        <v>456.0389728752001</v>
      </c>
      <c r="BL176" s="117">
        <v>226.8</v>
      </c>
      <c r="BM176" s="118">
        <v>337.28309999999999</v>
      </c>
      <c r="BN176" s="116">
        <v>394.40362500000003</v>
      </c>
      <c r="BO176" s="117">
        <v>389.62</v>
      </c>
      <c r="BP176" s="117">
        <v>496.81788444288009</v>
      </c>
      <c r="BQ176" s="117">
        <v>245.70000000000002</v>
      </c>
      <c r="BR176" s="118">
        <v>356.01241500000003</v>
      </c>
      <c r="BS176" s="116">
        <v>434.23256250000003</v>
      </c>
      <c r="BT176" s="117">
        <v>427.57000000000005</v>
      </c>
      <c r="BU176" s="117">
        <v>537.59679601056007</v>
      </c>
      <c r="BV176" s="117">
        <v>264.60000000000002</v>
      </c>
      <c r="BW176" s="118">
        <v>374.72877750000004</v>
      </c>
      <c r="BX176" s="116">
        <v>474.06150000000002</v>
      </c>
      <c r="BY176" s="117">
        <v>465.52000000000004</v>
      </c>
      <c r="BZ176" s="117">
        <v>578.0644181769602</v>
      </c>
      <c r="CA176" s="117">
        <v>282.45</v>
      </c>
      <c r="CB176" s="118">
        <v>393.45809250000002</v>
      </c>
      <c r="CC176" s="116">
        <v>525.87150000000008</v>
      </c>
      <c r="CD176" s="117">
        <v>514.85500000000002</v>
      </c>
      <c r="CE176" s="117">
        <v>602.65628087808022</v>
      </c>
      <c r="CF176" s="117">
        <v>358.05</v>
      </c>
      <c r="CG176" s="118">
        <v>412.17445500000008</v>
      </c>
      <c r="CH176" s="116">
        <v>577.68150000000003</v>
      </c>
      <c r="CI176" s="117">
        <v>561.66</v>
      </c>
      <c r="CJ176" s="117">
        <v>626.93685417792005</v>
      </c>
      <c r="CK176" s="117">
        <v>358.05</v>
      </c>
      <c r="CL176" s="118">
        <v>430.89081750000003</v>
      </c>
      <c r="CM176" s="116">
        <v>600.69809250000003</v>
      </c>
      <c r="CN176" s="117">
        <v>608.46500000000003</v>
      </c>
      <c r="CO176" s="117">
        <v>652.1512956816</v>
      </c>
      <c r="CP176" s="117">
        <v>406.35</v>
      </c>
      <c r="CQ176" s="118">
        <v>449.62013250000001</v>
      </c>
      <c r="CR176" s="116">
        <v>623.71468500000015</v>
      </c>
      <c r="CS176" s="117">
        <v>655.27</v>
      </c>
      <c r="CT176" s="117">
        <v>677.05444778400022</v>
      </c>
      <c r="CU176" s="117">
        <v>406.35</v>
      </c>
      <c r="CV176" s="118">
        <v>468.33649500000001</v>
      </c>
      <c r="CW176" s="116">
        <v>646.73127750000015</v>
      </c>
      <c r="CX176" s="117">
        <v>702.07500000000005</v>
      </c>
      <c r="CY176" s="117">
        <v>701.9575998864002</v>
      </c>
      <c r="CZ176" s="117">
        <v>453.6</v>
      </c>
      <c r="DA176" s="118">
        <v>487.06581000000006</v>
      </c>
      <c r="DB176" s="116">
        <v>669.74787000000015</v>
      </c>
      <c r="DC176" s="117">
        <v>748.88</v>
      </c>
      <c r="DD176" s="117">
        <v>727.17204139008004</v>
      </c>
      <c r="DE176" s="117">
        <v>453.6</v>
      </c>
      <c r="DF176" s="118">
        <v>505.78217250000006</v>
      </c>
      <c r="DG176" s="116">
        <v>692.76446250000004</v>
      </c>
      <c r="DH176" s="117">
        <v>795.68499999999995</v>
      </c>
      <c r="DI176" s="117">
        <v>751.4526146899201</v>
      </c>
      <c r="DJ176" s="117">
        <v>501.90000000000003</v>
      </c>
      <c r="DK176" s="118">
        <v>524.49853500000006</v>
      </c>
      <c r="DL176" s="116">
        <v>715.78105500000004</v>
      </c>
      <c r="DM176" s="117">
        <v>842.49</v>
      </c>
      <c r="DN176" s="117">
        <v>775.42189858847996</v>
      </c>
      <c r="DO176" s="117">
        <v>501.90000000000003</v>
      </c>
      <c r="DP176" s="118">
        <v>543.22784999999999</v>
      </c>
      <c r="DQ176" s="116">
        <v>738.79764750000004</v>
      </c>
      <c r="DR176" s="117">
        <v>889.29499999999996</v>
      </c>
      <c r="DS176" s="117">
        <v>801.25891889472007</v>
      </c>
      <c r="DT176" s="117">
        <v>549.15</v>
      </c>
      <c r="DU176" s="118">
        <v>561.94421250000005</v>
      </c>
      <c r="DV176" s="116">
        <v>761.81424000000004</v>
      </c>
      <c r="DW176" s="117">
        <v>936.09999999999991</v>
      </c>
      <c r="DX176" s="117">
        <v>826.47336039840025</v>
      </c>
      <c r="DY176" s="117">
        <v>549.15</v>
      </c>
      <c r="DZ176" s="118">
        <v>580.67352750000009</v>
      </c>
      <c r="EA176" s="116">
        <v>774.11911500000008</v>
      </c>
      <c r="EB176" s="117">
        <v>943.0575</v>
      </c>
      <c r="EC176" s="117">
        <v>853.24424890848024</v>
      </c>
      <c r="ED176" s="117">
        <v>599.55000000000007</v>
      </c>
      <c r="EE176" s="118">
        <v>599.38989000000004</v>
      </c>
      <c r="EF176" s="116">
        <v>786.42399</v>
      </c>
      <c r="EG176" s="117">
        <v>987.96500000000003</v>
      </c>
      <c r="EH176" s="117">
        <v>853.24424890848024</v>
      </c>
      <c r="EI176" s="117">
        <v>599.55000000000007</v>
      </c>
      <c r="EJ176" s="118">
        <v>618.10625249999998</v>
      </c>
      <c r="EK176" s="116">
        <v>798.72886499999993</v>
      </c>
      <c r="EL176" s="117">
        <v>1032.8724999999999</v>
      </c>
      <c r="EM176" s="117">
        <v>880.63771622112017</v>
      </c>
      <c r="EN176" s="117">
        <v>673.05000000000007</v>
      </c>
      <c r="EO176" s="118">
        <v>636.83556750000002</v>
      </c>
      <c r="EP176" s="116">
        <v>811.03374000000008</v>
      </c>
      <c r="EQ176" s="117">
        <v>1077.78</v>
      </c>
      <c r="ER176" s="117">
        <v>880.63771622112017</v>
      </c>
      <c r="ES176" s="117">
        <v>673.05000000000007</v>
      </c>
      <c r="ET176" s="118">
        <v>655.55193000000008</v>
      </c>
      <c r="EU176" s="116">
        <v>823.338615</v>
      </c>
      <c r="EV176" s="117">
        <v>1122.6875</v>
      </c>
      <c r="EW176" s="117">
        <v>908.0311835337601</v>
      </c>
      <c r="EX176" s="117">
        <v>745.5</v>
      </c>
      <c r="EY176" s="118">
        <v>674.28124500000013</v>
      </c>
      <c r="EZ176" s="116">
        <v>835.64349000000004</v>
      </c>
      <c r="FA176" s="117">
        <v>1167.5949999999998</v>
      </c>
      <c r="FB176" s="117">
        <v>908.0311835337601</v>
      </c>
      <c r="FC176" s="117">
        <v>745.5</v>
      </c>
      <c r="FD176" s="118">
        <v>692.99760749999996</v>
      </c>
      <c r="FE176" s="116">
        <v>847.94836499999997</v>
      </c>
      <c r="FF176" s="117">
        <v>1212.5025000000001</v>
      </c>
      <c r="FG176" s="117">
        <v>934.80207204383987</v>
      </c>
      <c r="FH176" s="117">
        <v>819</v>
      </c>
      <c r="FI176" s="118">
        <v>711.71397000000002</v>
      </c>
      <c r="FJ176" s="116">
        <v>860.25324000000001</v>
      </c>
      <c r="FK176" s="117">
        <v>1257.4100000000001</v>
      </c>
      <c r="FL176" s="117">
        <v>934.80207204383987</v>
      </c>
      <c r="FM176" s="117">
        <v>819</v>
      </c>
      <c r="FN176" s="118">
        <v>730.44328500000006</v>
      </c>
      <c r="FO176" s="116">
        <v>872.55811500000004</v>
      </c>
      <c r="FP176" s="117">
        <v>1302.3175000000001</v>
      </c>
      <c r="FQ176" s="117">
        <v>962.50682875776022</v>
      </c>
      <c r="FR176" s="117">
        <v>892.5</v>
      </c>
      <c r="FS176" s="118">
        <v>749.15964750000001</v>
      </c>
      <c r="FT176" s="116">
        <v>884.86299000000008</v>
      </c>
      <c r="FU176" s="117">
        <v>1347.2250000000001</v>
      </c>
      <c r="FV176" s="117">
        <v>962.50682875776022</v>
      </c>
      <c r="FW176" s="117">
        <v>892.5</v>
      </c>
      <c r="FX176" s="118">
        <v>767.88896250000005</v>
      </c>
      <c r="FY176" s="116">
        <v>897.16786500000001</v>
      </c>
      <c r="FZ176" s="117">
        <v>1392.1324999999999</v>
      </c>
      <c r="GA176" s="117">
        <v>989.58900666911995</v>
      </c>
      <c r="GB176" s="117">
        <v>971.25</v>
      </c>
      <c r="GC176" s="118">
        <v>786.60532499999999</v>
      </c>
      <c r="GD176" s="116">
        <v>909.47273999999993</v>
      </c>
      <c r="GE176" s="117">
        <v>1437.04</v>
      </c>
      <c r="GF176" s="117">
        <v>989.58900666911995</v>
      </c>
      <c r="GG176" s="117">
        <v>971.25</v>
      </c>
      <c r="GH176" s="118">
        <v>805.32168750000005</v>
      </c>
      <c r="GI176" s="116">
        <v>921.77761500000008</v>
      </c>
      <c r="GJ176" s="117">
        <v>1481.9475</v>
      </c>
      <c r="GK176" s="117">
        <v>1016.9824739817601</v>
      </c>
      <c r="GL176" s="117">
        <v>1050</v>
      </c>
      <c r="GM176" s="118">
        <v>824.0510025000001</v>
      </c>
      <c r="GN176" s="116">
        <v>934.08249000000001</v>
      </c>
      <c r="GO176" s="117">
        <v>1526.855</v>
      </c>
      <c r="GP176" s="117">
        <v>1016.9824739817601</v>
      </c>
      <c r="GQ176" s="117">
        <v>1050</v>
      </c>
      <c r="GR176" s="118">
        <v>842.76736500000004</v>
      </c>
      <c r="GS176" s="116">
        <v>946.38736500000005</v>
      </c>
      <c r="GT176" s="117">
        <v>1571.7625</v>
      </c>
      <c r="GU176" s="117">
        <v>1044.68723069568</v>
      </c>
      <c r="GV176" s="117">
        <v>1128.75</v>
      </c>
      <c r="GW176" s="118">
        <v>861.49668000000008</v>
      </c>
      <c r="GX176" s="116">
        <v>958.69223999999997</v>
      </c>
      <c r="GY176" s="117">
        <v>1616.6699999999998</v>
      </c>
      <c r="GZ176" s="117">
        <v>1044.68723069568</v>
      </c>
      <c r="HA176" s="117">
        <v>1128.75</v>
      </c>
      <c r="HB176" s="118">
        <v>880.21304250000014</v>
      </c>
      <c r="HC176" s="116">
        <v>970.99711500000012</v>
      </c>
      <c r="HD176" s="117">
        <v>1661.5774999999999</v>
      </c>
      <c r="HE176" s="117">
        <v>1071.4581192057601</v>
      </c>
      <c r="HF176" s="117">
        <v>1207.5</v>
      </c>
      <c r="HG176" s="118">
        <v>898.92940499999997</v>
      </c>
      <c r="HH176" s="116">
        <v>983.30199000000005</v>
      </c>
      <c r="HI176" s="117">
        <v>1706.4850000000001</v>
      </c>
      <c r="HJ176" s="117">
        <v>1071.4581192057601</v>
      </c>
      <c r="HK176" s="117">
        <v>1207.5</v>
      </c>
      <c r="HL176" s="118">
        <v>917.65872000000002</v>
      </c>
      <c r="HM176" s="116">
        <v>995.60686499999997</v>
      </c>
      <c r="HN176" s="117">
        <v>1751.3925000000002</v>
      </c>
      <c r="HO176" s="117">
        <v>1099.1628759196801</v>
      </c>
      <c r="HP176" s="117">
        <v>1286.25</v>
      </c>
      <c r="HQ176" s="118">
        <v>936.37508249999996</v>
      </c>
      <c r="HR176" s="116">
        <v>1007.91174</v>
      </c>
      <c r="HS176" s="117">
        <v>1796.3</v>
      </c>
      <c r="HT176" s="117">
        <v>1099.1628759196801</v>
      </c>
      <c r="HU176" s="117">
        <v>1286.25</v>
      </c>
      <c r="HV176" s="118">
        <v>955.1043975</v>
      </c>
      <c r="HW176" s="116">
        <v>1019.5689900000001</v>
      </c>
      <c r="HX176" s="117">
        <v>1789.3425000000002</v>
      </c>
      <c r="HY176" s="117">
        <v>1126.5563432323202</v>
      </c>
      <c r="HZ176" s="117">
        <v>1365</v>
      </c>
      <c r="IA176" s="118">
        <v>973.82076000000006</v>
      </c>
      <c r="IB176" s="116">
        <v>1031.22624</v>
      </c>
      <c r="IC176" s="117">
        <v>1832.9850000000001</v>
      </c>
      <c r="ID176" s="117">
        <v>1126.5563432323202</v>
      </c>
      <c r="IE176" s="117">
        <v>1365</v>
      </c>
      <c r="IF176" s="118">
        <v>992.53712250000001</v>
      </c>
      <c r="IG176" s="116">
        <v>1042.8834899999999</v>
      </c>
      <c r="IH176" s="117">
        <v>1876.6275000000001</v>
      </c>
      <c r="II176" s="117">
        <v>1152.7046529398403</v>
      </c>
      <c r="IJ176" s="117">
        <v>1443.75</v>
      </c>
      <c r="IK176" s="118">
        <v>1011.2664375000001</v>
      </c>
      <c r="IL176" s="116">
        <v>1054.5407399999999</v>
      </c>
      <c r="IM176" s="117">
        <v>1920.27</v>
      </c>
      <c r="IN176" s="117">
        <v>1152.7046529398403</v>
      </c>
      <c r="IO176" s="117">
        <v>1443.75</v>
      </c>
      <c r="IP176" s="118">
        <v>1029.9828000000002</v>
      </c>
      <c r="IQ176" s="116">
        <v>1066.1979900000001</v>
      </c>
      <c r="IR176" s="117">
        <v>1963.9124999999999</v>
      </c>
      <c r="IS176" s="117">
        <v>1180.4094096537601</v>
      </c>
      <c r="IT176" s="117">
        <v>1521.45</v>
      </c>
      <c r="IU176" s="118">
        <v>1048.6991625000001</v>
      </c>
      <c r="IV176" s="116">
        <v>1077.8552400000001</v>
      </c>
      <c r="IW176" s="117">
        <v>2007.5550000000001</v>
      </c>
      <c r="IX176" s="117">
        <v>1180.4094096537601</v>
      </c>
      <c r="IY176" s="117">
        <v>1521.45</v>
      </c>
      <c r="IZ176" s="118">
        <v>1067.4284775000001</v>
      </c>
      <c r="JA176" s="116">
        <v>1089.5124900000001</v>
      </c>
      <c r="JB176" s="117">
        <v>2051.1975000000002</v>
      </c>
      <c r="JC176" s="117">
        <v>1206.5577193612803</v>
      </c>
      <c r="JD176" s="117">
        <v>1600.2</v>
      </c>
      <c r="JE176" s="118">
        <v>1086.1448399999999</v>
      </c>
      <c r="JF176" s="116">
        <v>1101.16974</v>
      </c>
      <c r="JG176" s="117">
        <v>2094.84</v>
      </c>
      <c r="JH176" s="117">
        <v>1206.5577193612803</v>
      </c>
      <c r="JI176" s="117">
        <v>1600.2</v>
      </c>
      <c r="JJ176" s="118">
        <v>1104.8741550000002</v>
      </c>
      <c r="JK176" s="116">
        <v>1112.82699</v>
      </c>
      <c r="JL176" s="117">
        <v>2138.4825000000001</v>
      </c>
      <c r="JM176" s="117">
        <v>1233.01731847008</v>
      </c>
      <c r="JN176" s="117">
        <v>1678.95</v>
      </c>
      <c r="JO176" s="118">
        <v>1123.5905175</v>
      </c>
      <c r="JP176" s="116">
        <v>1124.48424</v>
      </c>
      <c r="JQ176" s="117">
        <v>2182.125</v>
      </c>
      <c r="JR176" s="117">
        <v>1233.01731847008</v>
      </c>
      <c r="JS176" s="117">
        <v>1678.95</v>
      </c>
      <c r="JT176" s="118">
        <v>1142.3068799999999</v>
      </c>
      <c r="JU176" s="116">
        <v>1137.4367400000001</v>
      </c>
      <c r="JV176" s="117">
        <v>2225.7674999999999</v>
      </c>
      <c r="JW176" s="117">
        <v>1259.7882069801603</v>
      </c>
      <c r="JX176" s="117">
        <v>1757.7</v>
      </c>
      <c r="JY176" s="118">
        <v>1161.0361950000001</v>
      </c>
      <c r="JZ176" s="116">
        <v>1150.38924</v>
      </c>
      <c r="KA176" s="117">
        <v>2269.4100000000003</v>
      </c>
      <c r="KB176" s="117">
        <v>1259.7882069801603</v>
      </c>
      <c r="KC176" s="117">
        <v>1757.7</v>
      </c>
      <c r="KD176" s="118">
        <v>1179.7525575</v>
      </c>
      <c r="KE176" s="116">
        <v>1163.3417400000001</v>
      </c>
      <c r="KF176" s="117">
        <v>2313.0524999999998</v>
      </c>
      <c r="KG176" s="117">
        <v>1286.2478060889603</v>
      </c>
      <c r="KH176" s="117">
        <v>1836.45</v>
      </c>
      <c r="KI176" s="118">
        <v>1198.4818725</v>
      </c>
      <c r="KJ176" s="116">
        <v>1176.2942399999999</v>
      </c>
      <c r="KK176" s="117">
        <v>2356.6950000000002</v>
      </c>
      <c r="KL176" s="117">
        <v>1286.2478060889603</v>
      </c>
      <c r="KM176" s="117">
        <v>1836.45</v>
      </c>
      <c r="KN176" s="118">
        <v>1217.1982350000001</v>
      </c>
      <c r="KO176" s="116">
        <v>1189.24674</v>
      </c>
      <c r="KP176" s="117">
        <v>2400.3375000000001</v>
      </c>
      <c r="KQ176" s="117">
        <v>1313.6412734016003</v>
      </c>
      <c r="KR176" s="117">
        <v>1914.15</v>
      </c>
      <c r="KS176" s="118">
        <v>1235.9145975000001</v>
      </c>
      <c r="KT176" s="116">
        <v>1202.1992400000001</v>
      </c>
      <c r="KU176" s="117">
        <v>2443.98</v>
      </c>
      <c r="KV176" s="117">
        <v>1313.6412734016003</v>
      </c>
      <c r="KW176" s="117">
        <v>1914.15</v>
      </c>
      <c r="KX176" s="118">
        <v>1254.6439124999999</v>
      </c>
      <c r="KY176" s="116">
        <v>1215.15174</v>
      </c>
      <c r="KZ176" s="117">
        <v>2487.6224999999999</v>
      </c>
      <c r="LA176" s="117">
        <v>1340.7234513129604</v>
      </c>
      <c r="LB176" s="117">
        <v>1992.9</v>
      </c>
      <c r="LC176" s="118">
        <v>1273.360275</v>
      </c>
      <c r="LD176" s="116">
        <v>1228.1042400000001</v>
      </c>
      <c r="LE176" s="117">
        <v>2531.2649999999999</v>
      </c>
      <c r="LF176" s="117">
        <v>1340.7234513129604</v>
      </c>
      <c r="LG176" s="117">
        <v>1992.9</v>
      </c>
      <c r="LH176" s="118">
        <v>1292.08959</v>
      </c>
      <c r="LI176" s="116">
        <v>1241.05674</v>
      </c>
      <c r="LJ176" s="117">
        <v>2574.9074999999998</v>
      </c>
      <c r="LK176" s="117">
        <v>1367.80562922432</v>
      </c>
      <c r="LL176" s="117">
        <v>2071.65</v>
      </c>
      <c r="LM176" s="118">
        <v>1310.8059525000001</v>
      </c>
      <c r="LN176" s="116">
        <v>1254.0092400000001</v>
      </c>
      <c r="LO176" s="117">
        <v>2618.5500000000002</v>
      </c>
      <c r="LP176" s="117">
        <v>1367.80562922432</v>
      </c>
      <c r="LQ176" s="117">
        <v>2071.65</v>
      </c>
      <c r="LR176" s="118">
        <v>1329.5352675000001</v>
      </c>
    </row>
    <row r="177" spans="1:330">
      <c r="A177" s="122" t="s">
        <v>212</v>
      </c>
      <c r="B177" s="123" t="s">
        <v>446</v>
      </c>
      <c r="C177" s="116">
        <v>46.629000000000005</v>
      </c>
      <c r="D177" s="116">
        <v>62.172000000000004</v>
      </c>
      <c r="E177" s="116">
        <v>81.600750000000005</v>
      </c>
      <c r="F177" s="161">
        <v>104.86</v>
      </c>
      <c r="G177" s="116" t="e">
        <v>#N/A</v>
      </c>
      <c r="H177" s="117">
        <v>59.454999999999998</v>
      </c>
      <c r="I177" s="117">
        <v>88.550000000000011</v>
      </c>
      <c r="J177" s="117">
        <v>113.85</v>
      </c>
      <c r="K177" s="117">
        <v>139.15</v>
      </c>
      <c r="L177" s="117">
        <v>164.45000000000002</v>
      </c>
      <c r="M177" s="117">
        <v>36.424502400000009</v>
      </c>
      <c r="N177" s="117">
        <v>50.433926399999997</v>
      </c>
      <c r="O177" s="117">
        <v>64.443350400000014</v>
      </c>
      <c r="P177" s="117">
        <v>78.45277440000001</v>
      </c>
      <c r="Q177" s="117">
        <v>92.462198400000005</v>
      </c>
      <c r="R177" s="117">
        <v>52.5</v>
      </c>
      <c r="S177" s="117">
        <v>89.25</v>
      </c>
      <c r="T177" s="117">
        <v>110.25</v>
      </c>
      <c r="U177" s="117">
        <v>131.25</v>
      </c>
      <c r="V177" s="117" t="e">
        <v>#N/A</v>
      </c>
      <c r="W177" s="118">
        <v>96.83289000000002</v>
      </c>
      <c r="X177" s="118">
        <v>157.735545</v>
      </c>
      <c r="Y177" s="118">
        <v>192.08557500000003</v>
      </c>
      <c r="Z177" s="118">
        <v>226.43560500000001</v>
      </c>
      <c r="AA177" s="118" t="e">
        <v>#N/A</v>
      </c>
      <c r="AC177" s="122" t="s">
        <v>212</v>
      </c>
      <c r="AD177" s="123" t="s">
        <v>446</v>
      </c>
      <c r="AE177" s="116">
        <v>46.629000000000005</v>
      </c>
      <c r="AF177" s="117">
        <v>59.454999999999998</v>
      </c>
      <c r="AG177" s="117">
        <v>66.983819348160011</v>
      </c>
      <c r="AH177" s="117">
        <v>72.45</v>
      </c>
      <c r="AI177" s="118">
        <v>107.5964175</v>
      </c>
      <c r="AJ177" s="116">
        <v>62.172000000000004</v>
      </c>
      <c r="AK177" s="117">
        <v>88.550000000000011</v>
      </c>
      <c r="AL177" s="117">
        <v>94.363137142560007</v>
      </c>
      <c r="AM177" s="117">
        <v>109.2</v>
      </c>
      <c r="AN177" s="118">
        <v>152.4379725</v>
      </c>
      <c r="AO177" s="116">
        <v>81.600750000000005</v>
      </c>
      <c r="AP177" s="117">
        <v>113.85</v>
      </c>
      <c r="AQ177" s="117">
        <v>110.76242878272001</v>
      </c>
      <c r="AR177" s="117">
        <v>130.20000000000002</v>
      </c>
      <c r="AS177" s="118">
        <v>184.13274000000001</v>
      </c>
      <c r="AT177" s="116">
        <v>101.02950000000001</v>
      </c>
      <c r="AU177" s="117">
        <v>139.15</v>
      </c>
      <c r="AV177" s="117">
        <v>128.23708380912001</v>
      </c>
      <c r="AW177" s="117">
        <v>151.20000000000002</v>
      </c>
      <c r="AX177" s="118">
        <v>215.84046000000001</v>
      </c>
      <c r="AY177" s="116">
        <v>119.16300000000001</v>
      </c>
      <c r="AZ177" s="117">
        <v>164.45000000000002</v>
      </c>
      <c r="BA177" s="117">
        <v>150.55087407360003</v>
      </c>
      <c r="BB177" s="117">
        <v>172.20000000000002</v>
      </c>
      <c r="BC177" s="118">
        <v>249.80191500000004</v>
      </c>
      <c r="BD177" s="116">
        <v>137.29650000000001</v>
      </c>
      <c r="BE177" s="117">
        <v>189.75000000000003</v>
      </c>
      <c r="BF177" s="117">
        <v>168.56321079312002</v>
      </c>
      <c r="BG177" s="117">
        <v>187.95000000000002</v>
      </c>
      <c r="BH177" s="118">
        <v>265.42263000000003</v>
      </c>
      <c r="BI177" s="116">
        <v>154.13475000000003</v>
      </c>
      <c r="BJ177" s="117">
        <v>215.04999999999998</v>
      </c>
      <c r="BK177" s="117">
        <v>184.96250243328004</v>
      </c>
      <c r="BL177" s="117">
        <v>202.65</v>
      </c>
      <c r="BM177" s="118">
        <v>281.04334499999999</v>
      </c>
      <c r="BN177" s="116">
        <v>170.97300000000001</v>
      </c>
      <c r="BO177" s="117">
        <v>240.35</v>
      </c>
      <c r="BP177" s="117">
        <v>203.24367999935998</v>
      </c>
      <c r="BQ177" s="117">
        <v>218.4</v>
      </c>
      <c r="BR177" s="118">
        <v>296.65110750000002</v>
      </c>
      <c r="BS177" s="116">
        <v>187.81125000000003</v>
      </c>
      <c r="BT177" s="117">
        <v>263.12</v>
      </c>
      <c r="BU177" s="117">
        <v>219.37413079296002</v>
      </c>
      <c r="BV177" s="117">
        <v>234.15</v>
      </c>
      <c r="BW177" s="118">
        <v>312.27182249999998</v>
      </c>
      <c r="BX177" s="116">
        <v>204.64949999999999</v>
      </c>
      <c r="BY177" s="117">
        <v>285.89</v>
      </c>
      <c r="BZ177" s="117">
        <v>236.84878581936002</v>
      </c>
      <c r="CA177" s="117">
        <v>249.9</v>
      </c>
      <c r="CB177" s="118">
        <v>327.87958500000002</v>
      </c>
      <c r="CC177" s="116">
        <v>205.94475</v>
      </c>
      <c r="CD177" s="117">
        <v>313.08750000000003</v>
      </c>
      <c r="CE177" s="117">
        <v>247.33357883520003</v>
      </c>
      <c r="CF177" s="117">
        <v>295.05</v>
      </c>
      <c r="CG177" s="118">
        <v>343.50029999999998</v>
      </c>
      <c r="CH177" s="116">
        <v>207.24</v>
      </c>
      <c r="CI177" s="117">
        <v>341.55</v>
      </c>
      <c r="CJ177" s="117">
        <v>258.35605354416009</v>
      </c>
      <c r="CK177" s="117">
        <v>295.05</v>
      </c>
      <c r="CL177" s="118">
        <v>359.121015</v>
      </c>
      <c r="CM177" s="116">
        <v>214.98559499999999</v>
      </c>
      <c r="CN177" s="117">
        <v>370.01250000000005</v>
      </c>
      <c r="CO177" s="117">
        <v>269.37852825312001</v>
      </c>
      <c r="CP177" s="117">
        <v>340.2</v>
      </c>
      <c r="CQ177" s="118">
        <v>374.72877750000004</v>
      </c>
      <c r="CR177" s="116">
        <v>222.73119000000003</v>
      </c>
      <c r="CS177" s="117">
        <v>398.47500000000002</v>
      </c>
      <c r="CT177" s="117">
        <v>279.86332126896008</v>
      </c>
      <c r="CU177" s="117">
        <v>340.2</v>
      </c>
      <c r="CV177" s="118">
        <v>390.34949250000005</v>
      </c>
      <c r="CW177" s="116">
        <v>230.47678500000001</v>
      </c>
      <c r="CX177" s="117">
        <v>426.9375</v>
      </c>
      <c r="CY177" s="117">
        <v>291.15463682448006</v>
      </c>
      <c r="CZ177" s="117">
        <v>385.35</v>
      </c>
      <c r="DA177" s="118">
        <v>405.95725500000003</v>
      </c>
      <c r="DB177" s="116">
        <v>238.22238000000002</v>
      </c>
      <c r="DC177" s="117">
        <v>455.4</v>
      </c>
      <c r="DD177" s="117">
        <v>301.37058899376001</v>
      </c>
      <c r="DE177" s="117">
        <v>385.35</v>
      </c>
      <c r="DF177" s="118">
        <v>421.57797000000005</v>
      </c>
      <c r="DG177" s="116">
        <v>245.96797500000002</v>
      </c>
      <c r="DH177" s="117">
        <v>483.86249999999995</v>
      </c>
      <c r="DI177" s="117">
        <v>312.12422285616009</v>
      </c>
      <c r="DJ177" s="117">
        <v>430.5</v>
      </c>
      <c r="DK177" s="118">
        <v>437.19868500000001</v>
      </c>
      <c r="DL177" s="116">
        <v>253.71357</v>
      </c>
      <c r="DM177" s="117">
        <v>512.32499999999993</v>
      </c>
      <c r="DN177" s="117">
        <v>322.87785671856005</v>
      </c>
      <c r="DO177" s="117">
        <v>430.5</v>
      </c>
      <c r="DP177" s="118">
        <v>452.80644749999999</v>
      </c>
      <c r="DQ177" s="116">
        <v>261.45916500000004</v>
      </c>
      <c r="DR177" s="117">
        <v>540.78750000000002</v>
      </c>
      <c r="DS177" s="117">
        <v>333.90033142752003</v>
      </c>
      <c r="DT177" s="117">
        <v>475.65000000000003</v>
      </c>
      <c r="DU177" s="118">
        <v>468.42716250000001</v>
      </c>
      <c r="DV177" s="116">
        <v>269.20476000000002</v>
      </c>
      <c r="DW177" s="117">
        <v>569.25</v>
      </c>
      <c r="DX177" s="117">
        <v>343.84744275024008</v>
      </c>
      <c r="DY177" s="117">
        <v>475.65000000000003</v>
      </c>
      <c r="DZ177" s="118">
        <v>484.03492500000004</v>
      </c>
      <c r="EA177" s="116">
        <v>273.09051000000005</v>
      </c>
      <c r="EB177" s="117">
        <v>491.45249999999999</v>
      </c>
      <c r="EC177" s="117">
        <v>354.33223576608003</v>
      </c>
      <c r="ED177" s="117">
        <v>500.85</v>
      </c>
      <c r="EE177" s="118">
        <v>499.65564000000001</v>
      </c>
      <c r="EF177" s="116">
        <v>276.97626000000002</v>
      </c>
      <c r="EG177" s="117">
        <v>514.85500000000002</v>
      </c>
      <c r="EH177" s="117">
        <v>354.33223576608003</v>
      </c>
      <c r="EI177" s="117">
        <v>500.85</v>
      </c>
      <c r="EJ177" s="118">
        <v>515.27635499999997</v>
      </c>
      <c r="EK177" s="116">
        <v>280.86201000000005</v>
      </c>
      <c r="EL177" s="117">
        <v>538.25750000000005</v>
      </c>
      <c r="EM177" s="117">
        <v>364.01050624224007</v>
      </c>
      <c r="EN177" s="117">
        <v>544.95000000000005</v>
      </c>
      <c r="EO177" s="118">
        <v>530.8841175</v>
      </c>
      <c r="EP177" s="116">
        <v>284.74776000000003</v>
      </c>
      <c r="EQ177" s="117">
        <v>561.66</v>
      </c>
      <c r="ER177" s="117">
        <v>364.01050624224007</v>
      </c>
      <c r="ES177" s="117">
        <v>544.95000000000005</v>
      </c>
      <c r="ET177" s="118">
        <v>546.50483250000002</v>
      </c>
      <c r="EU177" s="116">
        <v>288.63351</v>
      </c>
      <c r="EV177" s="117">
        <v>585.0625</v>
      </c>
      <c r="EW177" s="117">
        <v>374.49529925808014</v>
      </c>
      <c r="EX177" s="117">
        <v>589.05000000000007</v>
      </c>
      <c r="EY177" s="118">
        <v>562.11259500000006</v>
      </c>
      <c r="EZ177" s="116">
        <v>292.51926000000003</v>
      </c>
      <c r="FA177" s="117">
        <v>608.46500000000003</v>
      </c>
      <c r="FB177" s="117">
        <v>374.49529925808014</v>
      </c>
      <c r="FC177" s="117">
        <v>589.05000000000007</v>
      </c>
      <c r="FD177" s="118">
        <v>577.73330999999996</v>
      </c>
      <c r="FE177" s="116">
        <v>296.40501</v>
      </c>
      <c r="FF177" s="117">
        <v>631.86749999999995</v>
      </c>
      <c r="FG177" s="117">
        <v>383.63588804112004</v>
      </c>
      <c r="FH177" s="117">
        <v>633.15</v>
      </c>
      <c r="FI177" s="118">
        <v>593.35402500000009</v>
      </c>
      <c r="FJ177" s="116">
        <v>300.29076000000003</v>
      </c>
      <c r="FK177" s="117">
        <v>655.27</v>
      </c>
      <c r="FL177" s="117">
        <v>383.63588804112004</v>
      </c>
      <c r="FM177" s="117">
        <v>633.15</v>
      </c>
      <c r="FN177" s="118">
        <v>608.96178750000001</v>
      </c>
      <c r="FO177" s="116">
        <v>304.17651000000001</v>
      </c>
      <c r="FP177" s="117">
        <v>678.6724999999999</v>
      </c>
      <c r="FQ177" s="117">
        <v>394.12068105696011</v>
      </c>
      <c r="FR177" s="117">
        <v>677.25</v>
      </c>
      <c r="FS177" s="118">
        <v>624.58250250000003</v>
      </c>
      <c r="FT177" s="116">
        <v>308.06226000000004</v>
      </c>
      <c r="FU177" s="117">
        <v>702.07500000000005</v>
      </c>
      <c r="FV177" s="117">
        <v>394.12068105696011</v>
      </c>
      <c r="FW177" s="117">
        <v>677.25</v>
      </c>
      <c r="FX177" s="118">
        <v>640.19026499999995</v>
      </c>
      <c r="FY177" s="116">
        <v>311.94801000000001</v>
      </c>
      <c r="FZ177" s="117">
        <v>725.47750000000008</v>
      </c>
      <c r="GA177" s="117">
        <v>404.33663322624005</v>
      </c>
      <c r="GB177" s="117">
        <v>724.5</v>
      </c>
      <c r="GC177" s="118">
        <v>655.81097999999997</v>
      </c>
      <c r="GD177" s="116">
        <v>315.83376000000004</v>
      </c>
      <c r="GE177" s="117">
        <v>748.88</v>
      </c>
      <c r="GF177" s="117">
        <v>404.33663322624005</v>
      </c>
      <c r="GG177" s="117">
        <v>724.5</v>
      </c>
      <c r="GH177" s="118">
        <v>671.43169499999999</v>
      </c>
      <c r="GI177" s="116">
        <v>319.71951000000007</v>
      </c>
      <c r="GJ177" s="117">
        <v>772.28250000000003</v>
      </c>
      <c r="GK177" s="117">
        <v>414.55258539552005</v>
      </c>
      <c r="GL177" s="117">
        <v>771.75</v>
      </c>
      <c r="GM177" s="118">
        <v>687.03945750000003</v>
      </c>
      <c r="GN177" s="116">
        <v>323.60526000000004</v>
      </c>
      <c r="GO177" s="117">
        <v>795.68499999999995</v>
      </c>
      <c r="GP177" s="117">
        <v>414.55258539552005</v>
      </c>
      <c r="GQ177" s="117">
        <v>771.75</v>
      </c>
      <c r="GR177" s="118">
        <v>702.66017250000004</v>
      </c>
      <c r="GS177" s="116">
        <v>327.49101000000007</v>
      </c>
      <c r="GT177" s="117">
        <v>819.08749999999998</v>
      </c>
      <c r="GU177" s="117">
        <v>423.96201502512002</v>
      </c>
      <c r="GV177" s="117">
        <v>819</v>
      </c>
      <c r="GW177" s="118">
        <v>718.26793499999997</v>
      </c>
      <c r="GX177" s="116">
        <v>331.37676000000005</v>
      </c>
      <c r="GY177" s="117">
        <v>842.49</v>
      </c>
      <c r="GZ177" s="117">
        <v>423.96201502512002</v>
      </c>
      <c r="HA177" s="117">
        <v>819</v>
      </c>
      <c r="HB177" s="118">
        <v>733.8886500000001</v>
      </c>
      <c r="HC177" s="116">
        <v>335.26250999999996</v>
      </c>
      <c r="HD177" s="117">
        <v>865.89250000000004</v>
      </c>
      <c r="HE177" s="117">
        <v>434.17796719440014</v>
      </c>
      <c r="HF177" s="117">
        <v>865.2</v>
      </c>
      <c r="HG177" s="118">
        <v>749.509365</v>
      </c>
      <c r="HH177" s="116">
        <v>339.14825999999999</v>
      </c>
      <c r="HI177" s="117">
        <v>889.29499999999996</v>
      </c>
      <c r="HJ177" s="117">
        <v>434.17796719440014</v>
      </c>
      <c r="HK177" s="117">
        <v>865.2</v>
      </c>
      <c r="HL177" s="118">
        <v>765.11712750000015</v>
      </c>
      <c r="HM177" s="116">
        <v>343.03400999999997</v>
      </c>
      <c r="HN177" s="117">
        <v>912.69749999999999</v>
      </c>
      <c r="HO177" s="117">
        <v>443.85623767056018</v>
      </c>
      <c r="HP177" s="117">
        <v>912.45</v>
      </c>
      <c r="HQ177" s="118">
        <v>780.73784250000006</v>
      </c>
      <c r="HR177" s="116">
        <v>346.91976</v>
      </c>
      <c r="HS177" s="117">
        <v>936.09999999999991</v>
      </c>
      <c r="HT177" s="117">
        <v>443.85623767056018</v>
      </c>
      <c r="HU177" s="117">
        <v>912.45</v>
      </c>
      <c r="HV177" s="118">
        <v>796.34560500000009</v>
      </c>
      <c r="HW177" s="116">
        <v>350.80550999999997</v>
      </c>
      <c r="HX177" s="117">
        <v>907.63749999999993</v>
      </c>
      <c r="HY177" s="117">
        <v>454.07218983984001</v>
      </c>
      <c r="HZ177" s="117">
        <v>948.15000000000009</v>
      </c>
      <c r="IA177" s="118">
        <v>811.96632000000011</v>
      </c>
      <c r="IB177" s="116">
        <v>354.69126</v>
      </c>
      <c r="IC177" s="117">
        <v>929.77499999999998</v>
      </c>
      <c r="ID177" s="117">
        <v>454.07218983984001</v>
      </c>
      <c r="IE177" s="117">
        <v>948.15000000000009</v>
      </c>
      <c r="IF177" s="118">
        <v>827.58703500000013</v>
      </c>
      <c r="IG177" s="116">
        <v>358.57700999999997</v>
      </c>
      <c r="IH177" s="117">
        <v>951.91249999999991</v>
      </c>
      <c r="II177" s="117">
        <v>464.01930116256011</v>
      </c>
      <c r="IJ177" s="117">
        <v>983.85</v>
      </c>
      <c r="IK177" s="118">
        <v>843.19479750000005</v>
      </c>
      <c r="IL177" s="116">
        <v>362.46276</v>
      </c>
      <c r="IM177" s="117">
        <v>974.05</v>
      </c>
      <c r="IN177" s="117">
        <v>464.01930116256011</v>
      </c>
      <c r="IO177" s="117">
        <v>983.85</v>
      </c>
      <c r="IP177" s="118">
        <v>858.81551250000007</v>
      </c>
      <c r="IQ177" s="116">
        <v>366.34850999999998</v>
      </c>
      <c r="IR177" s="117">
        <v>996.1875</v>
      </c>
      <c r="IS177" s="117">
        <v>475.04177587152003</v>
      </c>
      <c r="IT177" s="117">
        <v>1019.5500000000001</v>
      </c>
      <c r="IU177" s="118">
        <v>874.4232750000001</v>
      </c>
      <c r="IV177" s="116">
        <v>370.23426000000001</v>
      </c>
      <c r="IW177" s="117">
        <v>1018.3249999999999</v>
      </c>
      <c r="IX177" s="117">
        <v>475.04177587152003</v>
      </c>
      <c r="IY177" s="117">
        <v>1019.5500000000001</v>
      </c>
      <c r="IZ177" s="118">
        <v>890.04399000000012</v>
      </c>
      <c r="JA177" s="116">
        <v>374.12000999999998</v>
      </c>
      <c r="JB177" s="117">
        <v>1040.4624999999999</v>
      </c>
      <c r="JC177" s="117">
        <v>484.18236465456005</v>
      </c>
      <c r="JD177" s="117">
        <v>1054.2</v>
      </c>
      <c r="JE177" s="118">
        <v>905.66470500000003</v>
      </c>
      <c r="JF177" s="116">
        <v>378.00576000000001</v>
      </c>
      <c r="JG177" s="117">
        <v>1062.5999999999999</v>
      </c>
      <c r="JH177" s="117">
        <v>484.18236465456005</v>
      </c>
      <c r="JI177" s="117">
        <v>1054.2</v>
      </c>
      <c r="JJ177" s="118">
        <v>921.27246749999995</v>
      </c>
      <c r="JK177" s="116">
        <v>381.89150999999998</v>
      </c>
      <c r="JL177" s="117">
        <v>1084.7375</v>
      </c>
      <c r="JM177" s="117">
        <v>494.3983168238401</v>
      </c>
      <c r="JN177" s="117">
        <v>1089.9000000000001</v>
      </c>
      <c r="JO177" s="118">
        <v>936.89318250000008</v>
      </c>
      <c r="JP177" s="116">
        <v>385.77726000000001</v>
      </c>
      <c r="JQ177" s="117">
        <v>1106.875</v>
      </c>
      <c r="JR177" s="117">
        <v>494.3983168238401</v>
      </c>
      <c r="JS177" s="117">
        <v>1089.9000000000001</v>
      </c>
      <c r="JT177" s="118">
        <v>952.500945</v>
      </c>
      <c r="JU177" s="116">
        <v>389.66300999999999</v>
      </c>
      <c r="JV177" s="117">
        <v>1129.0125</v>
      </c>
      <c r="JW177" s="117">
        <v>504.61426899312011</v>
      </c>
      <c r="JX177" s="117">
        <v>1125.6000000000001</v>
      </c>
      <c r="JY177" s="118">
        <v>968.12166000000013</v>
      </c>
      <c r="JZ177" s="116">
        <v>393.54876000000002</v>
      </c>
      <c r="KA177" s="117">
        <v>1151.1500000000001</v>
      </c>
      <c r="KB177" s="117">
        <v>504.61426899312011</v>
      </c>
      <c r="KC177" s="117">
        <v>1125.6000000000001</v>
      </c>
      <c r="KD177" s="118">
        <v>983.74237500000004</v>
      </c>
      <c r="KE177" s="116">
        <v>397.43450999999999</v>
      </c>
      <c r="KF177" s="117">
        <v>1173.2875000000001</v>
      </c>
      <c r="KG177" s="117">
        <v>514.29253946928009</v>
      </c>
      <c r="KH177" s="117">
        <v>1161.3</v>
      </c>
      <c r="KI177" s="118">
        <v>999.35013749999996</v>
      </c>
      <c r="KJ177" s="116">
        <v>401.32026000000002</v>
      </c>
      <c r="KK177" s="117">
        <v>1195.4250000000002</v>
      </c>
      <c r="KL177" s="117">
        <v>514.29253946928009</v>
      </c>
      <c r="KM177" s="117">
        <v>1161.3</v>
      </c>
      <c r="KN177" s="118">
        <v>1014.9708525000001</v>
      </c>
      <c r="KO177" s="116">
        <v>405.20600999999999</v>
      </c>
      <c r="KP177" s="117">
        <v>1217.5625</v>
      </c>
      <c r="KQ177" s="117">
        <v>523.97080994544012</v>
      </c>
      <c r="KR177" s="117">
        <v>1197</v>
      </c>
      <c r="KS177" s="118">
        <v>1030.5786150000001</v>
      </c>
      <c r="KT177" s="116">
        <v>409.09176000000002</v>
      </c>
      <c r="KU177" s="117">
        <v>1239.7</v>
      </c>
      <c r="KV177" s="117">
        <v>523.97080994544012</v>
      </c>
      <c r="KW177" s="117">
        <v>1197</v>
      </c>
      <c r="KX177" s="118">
        <v>1046.1993300000001</v>
      </c>
      <c r="KY177" s="116">
        <v>412.97751</v>
      </c>
      <c r="KZ177" s="117">
        <v>1261.8375000000001</v>
      </c>
      <c r="LA177" s="117">
        <v>534.45560296127996</v>
      </c>
      <c r="LB177" s="117">
        <v>1232.7</v>
      </c>
      <c r="LC177" s="118">
        <v>1061.8200449999999</v>
      </c>
      <c r="LD177" s="116">
        <v>416.86326000000003</v>
      </c>
      <c r="LE177" s="117">
        <v>1283.9750000000001</v>
      </c>
      <c r="LF177" s="117">
        <v>534.45560296127996</v>
      </c>
      <c r="LG177" s="117">
        <v>1232.7</v>
      </c>
      <c r="LH177" s="118">
        <v>1077.4278075000002</v>
      </c>
      <c r="LI177" s="116">
        <v>420.74900999999994</v>
      </c>
      <c r="LJ177" s="117">
        <v>1306.1125000000002</v>
      </c>
      <c r="LK177" s="117">
        <v>544.13387343744</v>
      </c>
      <c r="LL177" s="117">
        <v>1268.4000000000001</v>
      </c>
      <c r="LM177" s="118">
        <v>1093.0485225</v>
      </c>
      <c r="LN177" s="116">
        <v>424.63476000000003</v>
      </c>
      <c r="LO177" s="117">
        <v>1328.25</v>
      </c>
      <c r="LP177" s="117">
        <v>544.13387343744</v>
      </c>
      <c r="LQ177" s="117">
        <v>1268.4000000000001</v>
      </c>
      <c r="LR177" s="118">
        <v>1108.6562850000003</v>
      </c>
    </row>
    <row r="178" spans="1:330">
      <c r="A178" s="122" t="s">
        <v>213</v>
      </c>
      <c r="B178" s="123" t="s">
        <v>447</v>
      </c>
      <c r="C178" s="116">
        <v>46.629000000000005</v>
      </c>
      <c r="D178" s="116">
        <v>62.172000000000004</v>
      </c>
      <c r="E178" s="116">
        <v>81.600750000000005</v>
      </c>
      <c r="F178" s="161">
        <v>104.86</v>
      </c>
      <c r="G178" s="116" t="e">
        <v>#N/A</v>
      </c>
      <c r="H178" s="117">
        <v>59.454999999999998</v>
      </c>
      <c r="I178" s="117">
        <v>88.550000000000011</v>
      </c>
      <c r="J178" s="117">
        <v>113.85</v>
      </c>
      <c r="K178" s="117">
        <v>139.15</v>
      </c>
      <c r="L178" s="117">
        <v>164.45000000000002</v>
      </c>
      <c r="M178" s="117">
        <v>36.424502400000009</v>
      </c>
      <c r="N178" s="117">
        <v>50.433926399999997</v>
      </c>
      <c r="O178" s="117">
        <v>64.443350400000014</v>
      </c>
      <c r="P178" s="117">
        <v>78.45277440000001</v>
      </c>
      <c r="Q178" s="117">
        <v>92.462198400000005</v>
      </c>
      <c r="R178" s="117">
        <v>46.2</v>
      </c>
      <c r="S178" s="117">
        <v>63</v>
      </c>
      <c r="T178" s="117">
        <v>76.650000000000006</v>
      </c>
      <c r="U178" s="117">
        <v>91.350000000000009</v>
      </c>
      <c r="V178" s="117" t="e">
        <v>#N/A</v>
      </c>
      <c r="W178" s="118">
        <v>60.915607500000007</v>
      </c>
      <c r="X178" s="118">
        <v>109.30614750000001</v>
      </c>
      <c r="Y178" s="118">
        <v>135.85877250000001</v>
      </c>
      <c r="Z178" s="118">
        <v>162.39844500000001</v>
      </c>
      <c r="AA178" s="118" t="e">
        <v>#N/A</v>
      </c>
      <c r="AC178" s="122" t="s">
        <v>213</v>
      </c>
      <c r="AD178" s="123" t="s">
        <v>447</v>
      </c>
      <c r="AE178" s="116">
        <v>46.629000000000005</v>
      </c>
      <c r="AF178" s="117">
        <v>59.454999999999998</v>
      </c>
      <c r="AG178" s="117">
        <v>66.983819348160011</v>
      </c>
      <c r="AH178" s="117">
        <v>46.2</v>
      </c>
      <c r="AI178" s="118">
        <v>79.204537500000015</v>
      </c>
      <c r="AJ178" s="116">
        <v>62.172000000000004</v>
      </c>
      <c r="AK178" s="117">
        <v>88.550000000000011</v>
      </c>
      <c r="AL178" s="117">
        <v>94.363137142560007</v>
      </c>
      <c r="AM178" s="117">
        <v>63</v>
      </c>
      <c r="AN178" s="118">
        <v>97.130797500000014</v>
      </c>
      <c r="AO178" s="116">
        <v>81.600750000000005</v>
      </c>
      <c r="AP178" s="117">
        <v>113.85</v>
      </c>
      <c r="AQ178" s="117">
        <v>110.76242878272001</v>
      </c>
      <c r="AR178" s="117">
        <v>76.650000000000006</v>
      </c>
      <c r="AS178" s="118">
        <v>122.25864750000001</v>
      </c>
      <c r="AT178" s="116">
        <v>101.02950000000001</v>
      </c>
      <c r="AU178" s="117">
        <v>139.15</v>
      </c>
      <c r="AV178" s="117">
        <v>128.23708380912001</v>
      </c>
      <c r="AW178" s="117">
        <v>91.350000000000009</v>
      </c>
      <c r="AX178" s="118">
        <v>147.39945</v>
      </c>
      <c r="AY178" s="116">
        <v>119.16300000000001</v>
      </c>
      <c r="AZ178" s="117">
        <v>164.45000000000002</v>
      </c>
      <c r="BA178" s="117">
        <v>150.55087407360003</v>
      </c>
      <c r="BB178" s="117">
        <v>105</v>
      </c>
      <c r="BC178" s="118">
        <v>174.32769750000003</v>
      </c>
      <c r="BD178" s="116">
        <v>137.29650000000001</v>
      </c>
      <c r="BE178" s="117">
        <v>189.75000000000003</v>
      </c>
      <c r="BF178" s="117">
        <v>168.56321079312002</v>
      </c>
      <c r="BG178" s="117">
        <v>112.35000000000001</v>
      </c>
      <c r="BH178" s="118">
        <v>183.66645000000003</v>
      </c>
      <c r="BI178" s="116">
        <v>154.13475000000003</v>
      </c>
      <c r="BJ178" s="117">
        <v>215.04999999999998</v>
      </c>
      <c r="BK178" s="117">
        <v>184.96250243328004</v>
      </c>
      <c r="BL178" s="117">
        <v>119.7</v>
      </c>
      <c r="BM178" s="118">
        <v>193.01815500000004</v>
      </c>
      <c r="BN178" s="116">
        <v>170.97300000000001</v>
      </c>
      <c r="BO178" s="117">
        <v>240.35</v>
      </c>
      <c r="BP178" s="117">
        <v>203.24367999935998</v>
      </c>
      <c r="BQ178" s="117">
        <v>127.05000000000001</v>
      </c>
      <c r="BR178" s="118">
        <v>202.35690750000001</v>
      </c>
      <c r="BS178" s="116">
        <v>187.81125000000003</v>
      </c>
      <c r="BT178" s="117">
        <v>263.12</v>
      </c>
      <c r="BU178" s="117">
        <v>219.37413079296002</v>
      </c>
      <c r="BV178" s="117">
        <v>134.4</v>
      </c>
      <c r="BW178" s="118">
        <v>211.70861249999999</v>
      </c>
      <c r="BX178" s="116">
        <v>204.64949999999999</v>
      </c>
      <c r="BY178" s="117">
        <v>285.89</v>
      </c>
      <c r="BZ178" s="117">
        <v>236.84878581936002</v>
      </c>
      <c r="CA178" s="117">
        <v>141.75</v>
      </c>
      <c r="CB178" s="118">
        <v>221.0603175</v>
      </c>
      <c r="CC178" s="116">
        <v>205.94475</v>
      </c>
      <c r="CD178" s="117">
        <v>313.08750000000003</v>
      </c>
      <c r="CE178" s="117">
        <v>247.33357883520003</v>
      </c>
      <c r="CF178" s="117">
        <v>204.75</v>
      </c>
      <c r="CG178" s="118">
        <v>230.39907000000002</v>
      </c>
      <c r="CH178" s="116">
        <v>207.24</v>
      </c>
      <c r="CI178" s="117">
        <v>341.55</v>
      </c>
      <c r="CJ178" s="117">
        <v>258.35605354416009</v>
      </c>
      <c r="CK178" s="117">
        <v>204.75</v>
      </c>
      <c r="CL178" s="118">
        <v>239.750775</v>
      </c>
      <c r="CM178" s="116">
        <v>214.98559499999999</v>
      </c>
      <c r="CN178" s="117">
        <v>370.01250000000005</v>
      </c>
      <c r="CO178" s="117">
        <v>269.37852825312001</v>
      </c>
      <c r="CP178" s="117">
        <v>221.55</v>
      </c>
      <c r="CQ178" s="118">
        <v>249.0895275</v>
      </c>
      <c r="CR178" s="116">
        <v>222.73119000000003</v>
      </c>
      <c r="CS178" s="117">
        <v>398.47500000000002</v>
      </c>
      <c r="CT178" s="117">
        <v>279.86332126896008</v>
      </c>
      <c r="CU178" s="117">
        <v>221.55</v>
      </c>
      <c r="CV178" s="118">
        <v>258.44123250000001</v>
      </c>
      <c r="CW178" s="116">
        <v>230.47678500000001</v>
      </c>
      <c r="CX178" s="117">
        <v>426.9375</v>
      </c>
      <c r="CY178" s="117">
        <v>291.15463682448006</v>
      </c>
      <c r="CZ178" s="117">
        <v>238.35000000000002</v>
      </c>
      <c r="DA178" s="118">
        <v>267.79293750000005</v>
      </c>
      <c r="DB178" s="116">
        <v>238.22238000000002</v>
      </c>
      <c r="DC178" s="117">
        <v>455.4</v>
      </c>
      <c r="DD178" s="117">
        <v>301.37058899376001</v>
      </c>
      <c r="DE178" s="117">
        <v>238.35000000000002</v>
      </c>
      <c r="DF178" s="118">
        <v>277.13169000000005</v>
      </c>
      <c r="DG178" s="116">
        <v>245.96797500000002</v>
      </c>
      <c r="DH178" s="117">
        <v>483.86249999999995</v>
      </c>
      <c r="DI178" s="117">
        <v>312.12422285616009</v>
      </c>
      <c r="DJ178" s="117">
        <v>255.15</v>
      </c>
      <c r="DK178" s="118">
        <v>286.48339500000003</v>
      </c>
      <c r="DL178" s="116">
        <v>253.71357</v>
      </c>
      <c r="DM178" s="117">
        <v>512.32499999999993</v>
      </c>
      <c r="DN178" s="117">
        <v>322.87785671856005</v>
      </c>
      <c r="DO178" s="117">
        <v>255.15</v>
      </c>
      <c r="DP178" s="118">
        <v>295.82214749999997</v>
      </c>
      <c r="DQ178" s="116">
        <v>261.45916500000004</v>
      </c>
      <c r="DR178" s="117">
        <v>540.78750000000002</v>
      </c>
      <c r="DS178" s="117">
        <v>333.90033142752003</v>
      </c>
      <c r="DT178" s="117">
        <v>271.95</v>
      </c>
      <c r="DU178" s="118">
        <v>305.17385250000007</v>
      </c>
      <c r="DV178" s="116">
        <v>269.20476000000002</v>
      </c>
      <c r="DW178" s="117">
        <v>569.25</v>
      </c>
      <c r="DX178" s="117">
        <v>343.84744275024008</v>
      </c>
      <c r="DY178" s="117">
        <v>271.95</v>
      </c>
      <c r="DZ178" s="118">
        <v>314.52555749999999</v>
      </c>
      <c r="EA178" s="116">
        <v>273.09051000000005</v>
      </c>
      <c r="EB178" s="117">
        <v>491.45249999999999</v>
      </c>
      <c r="EC178" s="117">
        <v>354.33223576608003</v>
      </c>
      <c r="ED178" s="117">
        <v>281.40000000000003</v>
      </c>
      <c r="EE178" s="118">
        <v>323.86431000000005</v>
      </c>
      <c r="EF178" s="116">
        <v>276.97626000000002</v>
      </c>
      <c r="EG178" s="117">
        <v>514.85500000000002</v>
      </c>
      <c r="EH178" s="117">
        <v>354.33223576608003</v>
      </c>
      <c r="EI178" s="117">
        <v>281.40000000000003</v>
      </c>
      <c r="EJ178" s="118">
        <v>333.21601500000003</v>
      </c>
      <c r="EK178" s="116">
        <v>280.86201000000005</v>
      </c>
      <c r="EL178" s="117">
        <v>538.25750000000005</v>
      </c>
      <c r="EM178" s="117">
        <v>364.01050624224007</v>
      </c>
      <c r="EN178" s="117">
        <v>301.35000000000002</v>
      </c>
      <c r="EO178" s="118">
        <v>342.55476750000003</v>
      </c>
      <c r="EP178" s="116">
        <v>284.74776000000003</v>
      </c>
      <c r="EQ178" s="117">
        <v>561.66</v>
      </c>
      <c r="ER178" s="117">
        <v>364.01050624224007</v>
      </c>
      <c r="ES178" s="117">
        <v>301.35000000000002</v>
      </c>
      <c r="ET178" s="118">
        <v>351.90647250000001</v>
      </c>
      <c r="EU178" s="116">
        <v>288.63351</v>
      </c>
      <c r="EV178" s="117">
        <v>585.0625</v>
      </c>
      <c r="EW178" s="117">
        <v>374.49529925808014</v>
      </c>
      <c r="EX178" s="117">
        <v>321.3</v>
      </c>
      <c r="EY178" s="118">
        <v>361.25817750000004</v>
      </c>
      <c r="EZ178" s="116">
        <v>292.51926000000003</v>
      </c>
      <c r="FA178" s="117">
        <v>608.46500000000003</v>
      </c>
      <c r="FB178" s="117">
        <v>374.49529925808014</v>
      </c>
      <c r="FC178" s="117">
        <v>321.3</v>
      </c>
      <c r="FD178" s="118">
        <v>370.59693000000004</v>
      </c>
      <c r="FE178" s="116">
        <v>296.40501</v>
      </c>
      <c r="FF178" s="117">
        <v>631.86749999999995</v>
      </c>
      <c r="FG178" s="117">
        <v>383.63588804112004</v>
      </c>
      <c r="FH178" s="117">
        <v>341.25</v>
      </c>
      <c r="FI178" s="118">
        <v>379.94863500000002</v>
      </c>
      <c r="FJ178" s="116">
        <v>300.29076000000003</v>
      </c>
      <c r="FK178" s="117">
        <v>655.27</v>
      </c>
      <c r="FL178" s="117">
        <v>383.63588804112004</v>
      </c>
      <c r="FM178" s="117">
        <v>341.25</v>
      </c>
      <c r="FN178" s="118">
        <v>389.28738750000002</v>
      </c>
      <c r="FO178" s="116">
        <v>304.17651000000001</v>
      </c>
      <c r="FP178" s="117">
        <v>678.6724999999999</v>
      </c>
      <c r="FQ178" s="117">
        <v>394.12068105696011</v>
      </c>
      <c r="FR178" s="117">
        <v>361.2</v>
      </c>
      <c r="FS178" s="118">
        <v>398.6390925</v>
      </c>
      <c r="FT178" s="116">
        <v>308.06226000000004</v>
      </c>
      <c r="FU178" s="117">
        <v>702.07500000000005</v>
      </c>
      <c r="FV178" s="117">
        <v>394.12068105696011</v>
      </c>
      <c r="FW178" s="117">
        <v>361.2</v>
      </c>
      <c r="FX178" s="118">
        <v>407.99079750000004</v>
      </c>
      <c r="FY178" s="116">
        <v>311.94801000000001</v>
      </c>
      <c r="FZ178" s="117">
        <v>725.47750000000008</v>
      </c>
      <c r="GA178" s="117">
        <v>404.33663322624005</v>
      </c>
      <c r="GB178" s="117">
        <v>383.25</v>
      </c>
      <c r="GC178" s="118">
        <v>417.32954999999998</v>
      </c>
      <c r="GD178" s="116">
        <v>315.83376000000004</v>
      </c>
      <c r="GE178" s="117">
        <v>748.88</v>
      </c>
      <c r="GF178" s="117">
        <v>404.33663322624005</v>
      </c>
      <c r="GG178" s="117">
        <v>383.25</v>
      </c>
      <c r="GH178" s="118">
        <v>426.68125500000008</v>
      </c>
      <c r="GI178" s="116">
        <v>319.71951000000007</v>
      </c>
      <c r="GJ178" s="117">
        <v>772.28250000000003</v>
      </c>
      <c r="GK178" s="117">
        <v>414.55258539552005</v>
      </c>
      <c r="GL178" s="117">
        <v>406.35</v>
      </c>
      <c r="GM178" s="118">
        <v>436.02000750000002</v>
      </c>
      <c r="GN178" s="116">
        <v>323.60526000000004</v>
      </c>
      <c r="GO178" s="117">
        <v>795.68499999999995</v>
      </c>
      <c r="GP178" s="117">
        <v>414.55258539552005</v>
      </c>
      <c r="GQ178" s="117">
        <v>406.35</v>
      </c>
      <c r="GR178" s="118">
        <v>445.37171250000006</v>
      </c>
      <c r="GS178" s="116">
        <v>327.49101000000007</v>
      </c>
      <c r="GT178" s="117">
        <v>819.08749999999998</v>
      </c>
      <c r="GU178" s="117">
        <v>423.96201502512002</v>
      </c>
      <c r="GV178" s="117">
        <v>428.40000000000003</v>
      </c>
      <c r="GW178" s="118">
        <v>454.72341750000004</v>
      </c>
      <c r="GX178" s="116">
        <v>331.37676000000005</v>
      </c>
      <c r="GY178" s="117">
        <v>842.49</v>
      </c>
      <c r="GZ178" s="117">
        <v>423.96201502512002</v>
      </c>
      <c r="HA178" s="117">
        <v>428.40000000000003</v>
      </c>
      <c r="HB178" s="118">
        <v>464.06216999999998</v>
      </c>
      <c r="HC178" s="116">
        <v>335.26250999999996</v>
      </c>
      <c r="HD178" s="117">
        <v>865.89250000000004</v>
      </c>
      <c r="HE178" s="117">
        <v>434.17796719440014</v>
      </c>
      <c r="HF178" s="117">
        <v>451.5</v>
      </c>
      <c r="HG178" s="118">
        <v>473.41387500000002</v>
      </c>
      <c r="HH178" s="116">
        <v>339.14825999999999</v>
      </c>
      <c r="HI178" s="117">
        <v>889.29499999999996</v>
      </c>
      <c r="HJ178" s="117">
        <v>434.17796719440014</v>
      </c>
      <c r="HK178" s="117">
        <v>451.5</v>
      </c>
      <c r="HL178" s="118">
        <v>482.75262750000002</v>
      </c>
      <c r="HM178" s="116">
        <v>343.03400999999997</v>
      </c>
      <c r="HN178" s="117">
        <v>912.69749999999999</v>
      </c>
      <c r="HO178" s="117">
        <v>443.85623767056018</v>
      </c>
      <c r="HP178" s="117">
        <v>473.55</v>
      </c>
      <c r="HQ178" s="118">
        <v>492.1043325</v>
      </c>
      <c r="HR178" s="116">
        <v>346.91976</v>
      </c>
      <c r="HS178" s="117">
        <v>936.09999999999991</v>
      </c>
      <c r="HT178" s="117">
        <v>443.85623767056018</v>
      </c>
      <c r="HU178" s="117">
        <v>473.55</v>
      </c>
      <c r="HV178" s="118">
        <v>501.45603750000004</v>
      </c>
      <c r="HW178" s="116">
        <v>350.80550999999997</v>
      </c>
      <c r="HX178" s="117">
        <v>907.63749999999993</v>
      </c>
      <c r="HY178" s="117">
        <v>454.07218983984001</v>
      </c>
      <c r="HZ178" s="117">
        <v>491.40000000000003</v>
      </c>
      <c r="IA178" s="118">
        <v>510.79479000000003</v>
      </c>
      <c r="IB178" s="116">
        <v>354.69126</v>
      </c>
      <c r="IC178" s="117">
        <v>929.77499999999998</v>
      </c>
      <c r="ID178" s="117">
        <v>454.07218983984001</v>
      </c>
      <c r="IE178" s="117">
        <v>491.40000000000003</v>
      </c>
      <c r="IF178" s="118">
        <v>520.14649499999996</v>
      </c>
      <c r="IG178" s="116">
        <v>358.57700999999997</v>
      </c>
      <c r="IH178" s="117">
        <v>951.91249999999991</v>
      </c>
      <c r="II178" s="117">
        <v>464.01930116256011</v>
      </c>
      <c r="IJ178" s="117">
        <v>510.3</v>
      </c>
      <c r="IK178" s="118">
        <v>529.48524750000001</v>
      </c>
      <c r="IL178" s="116">
        <v>362.46276</v>
      </c>
      <c r="IM178" s="117">
        <v>974.05</v>
      </c>
      <c r="IN178" s="117">
        <v>464.01930116256011</v>
      </c>
      <c r="IO178" s="117">
        <v>510.3</v>
      </c>
      <c r="IP178" s="118">
        <v>538.83695250000005</v>
      </c>
      <c r="IQ178" s="116">
        <v>366.34850999999998</v>
      </c>
      <c r="IR178" s="117">
        <v>996.1875</v>
      </c>
      <c r="IS178" s="117">
        <v>475.04177587152003</v>
      </c>
      <c r="IT178" s="117">
        <v>528.15</v>
      </c>
      <c r="IU178" s="118">
        <v>548.18865750000009</v>
      </c>
      <c r="IV178" s="116">
        <v>370.23426000000001</v>
      </c>
      <c r="IW178" s="117">
        <v>1018.3249999999999</v>
      </c>
      <c r="IX178" s="117">
        <v>475.04177587152003</v>
      </c>
      <c r="IY178" s="117">
        <v>528.15</v>
      </c>
      <c r="IZ178" s="118">
        <v>557.52741000000003</v>
      </c>
      <c r="JA178" s="116">
        <v>374.12000999999998</v>
      </c>
      <c r="JB178" s="117">
        <v>1040.4624999999999</v>
      </c>
      <c r="JC178" s="117">
        <v>484.18236465456005</v>
      </c>
      <c r="JD178" s="117">
        <v>546</v>
      </c>
      <c r="JE178" s="118">
        <v>566.87911500000007</v>
      </c>
      <c r="JF178" s="116">
        <v>378.00576000000001</v>
      </c>
      <c r="JG178" s="117">
        <v>1062.5999999999999</v>
      </c>
      <c r="JH178" s="117">
        <v>484.18236465456005</v>
      </c>
      <c r="JI178" s="117">
        <v>546</v>
      </c>
      <c r="JJ178" s="118">
        <v>576.21786750000001</v>
      </c>
      <c r="JK178" s="116">
        <v>381.89150999999998</v>
      </c>
      <c r="JL178" s="117">
        <v>1084.7375</v>
      </c>
      <c r="JM178" s="117">
        <v>494.3983168238401</v>
      </c>
      <c r="JN178" s="117">
        <v>563.85</v>
      </c>
      <c r="JO178" s="118">
        <v>585.56957250000005</v>
      </c>
      <c r="JP178" s="116">
        <v>385.77726000000001</v>
      </c>
      <c r="JQ178" s="117">
        <v>1106.875</v>
      </c>
      <c r="JR178" s="117">
        <v>494.3983168238401</v>
      </c>
      <c r="JS178" s="117">
        <v>563.85</v>
      </c>
      <c r="JT178" s="118">
        <v>594.92127750000009</v>
      </c>
      <c r="JU178" s="116">
        <v>389.66300999999999</v>
      </c>
      <c r="JV178" s="117">
        <v>1129.0125</v>
      </c>
      <c r="JW178" s="117">
        <v>504.61426899312011</v>
      </c>
      <c r="JX178" s="117">
        <v>581.70000000000005</v>
      </c>
      <c r="JY178" s="118">
        <v>604.26002999999992</v>
      </c>
      <c r="JZ178" s="116">
        <v>393.54876000000002</v>
      </c>
      <c r="KA178" s="117">
        <v>1151.1500000000001</v>
      </c>
      <c r="KB178" s="117">
        <v>504.61426899312011</v>
      </c>
      <c r="KC178" s="117">
        <v>581.70000000000005</v>
      </c>
      <c r="KD178" s="118">
        <v>613.61173500000007</v>
      </c>
      <c r="KE178" s="116">
        <v>397.43450999999999</v>
      </c>
      <c r="KF178" s="117">
        <v>1173.2875000000001</v>
      </c>
      <c r="KG178" s="117">
        <v>514.29253946928009</v>
      </c>
      <c r="KH178" s="117">
        <v>599.55000000000007</v>
      </c>
      <c r="KI178" s="118">
        <v>622.95048750000001</v>
      </c>
      <c r="KJ178" s="116">
        <v>401.32026000000002</v>
      </c>
      <c r="KK178" s="117">
        <v>1195.4250000000002</v>
      </c>
      <c r="KL178" s="117">
        <v>514.29253946928009</v>
      </c>
      <c r="KM178" s="117">
        <v>599.55000000000007</v>
      </c>
      <c r="KN178" s="118">
        <v>632.30219250000016</v>
      </c>
      <c r="KO178" s="116">
        <v>405.20600999999999</v>
      </c>
      <c r="KP178" s="117">
        <v>1217.5625</v>
      </c>
      <c r="KQ178" s="117">
        <v>523.97080994544012</v>
      </c>
      <c r="KR178" s="117">
        <v>618.45000000000005</v>
      </c>
      <c r="KS178" s="118">
        <v>641.65389750000008</v>
      </c>
      <c r="KT178" s="116">
        <v>409.09176000000002</v>
      </c>
      <c r="KU178" s="117">
        <v>1239.7</v>
      </c>
      <c r="KV178" s="117">
        <v>523.97080994544012</v>
      </c>
      <c r="KW178" s="117">
        <v>618.45000000000005</v>
      </c>
      <c r="KX178" s="118">
        <v>650.99265000000003</v>
      </c>
      <c r="KY178" s="116">
        <v>412.97751</v>
      </c>
      <c r="KZ178" s="117">
        <v>1261.8375000000001</v>
      </c>
      <c r="LA178" s="117">
        <v>534.45560296127996</v>
      </c>
      <c r="LB178" s="117">
        <v>636.30000000000007</v>
      </c>
      <c r="LC178" s="118">
        <v>660.34435500000006</v>
      </c>
      <c r="LD178" s="116">
        <v>416.86326000000003</v>
      </c>
      <c r="LE178" s="117">
        <v>1283.9750000000001</v>
      </c>
      <c r="LF178" s="117">
        <v>534.45560296127996</v>
      </c>
      <c r="LG178" s="117">
        <v>636.30000000000007</v>
      </c>
      <c r="LH178" s="118">
        <v>669.68310750000001</v>
      </c>
      <c r="LI178" s="116">
        <v>420.74900999999994</v>
      </c>
      <c r="LJ178" s="117">
        <v>1306.1125000000002</v>
      </c>
      <c r="LK178" s="117">
        <v>544.13387343744</v>
      </c>
      <c r="LL178" s="117">
        <v>654.15</v>
      </c>
      <c r="LM178" s="118">
        <v>679.03481250000016</v>
      </c>
      <c r="LN178" s="116">
        <v>424.63476000000003</v>
      </c>
      <c r="LO178" s="117">
        <v>1328.25</v>
      </c>
      <c r="LP178" s="117">
        <v>544.13387343744</v>
      </c>
      <c r="LQ178" s="117">
        <v>654.15</v>
      </c>
      <c r="LR178" s="118">
        <v>688.38651750000008</v>
      </c>
    </row>
    <row r="179" spans="1:330">
      <c r="A179" s="122" t="s">
        <v>216</v>
      </c>
      <c r="B179" s="123" t="s">
        <v>450</v>
      </c>
      <c r="C179" s="116">
        <v>45.333750000000002</v>
      </c>
      <c r="D179" s="116">
        <v>59.581500000000005</v>
      </c>
      <c r="E179" s="116">
        <v>79.010250000000013</v>
      </c>
      <c r="F179" s="161">
        <v>108.48</v>
      </c>
      <c r="G179" s="116" t="e">
        <v>#N/A</v>
      </c>
      <c r="H179" s="117">
        <v>60.72</v>
      </c>
      <c r="I179" s="117">
        <v>92.344999999999999</v>
      </c>
      <c r="J179" s="117">
        <v>123.97</v>
      </c>
      <c r="K179" s="117">
        <v>149.27000000000001</v>
      </c>
      <c r="L179" s="117">
        <v>174.57</v>
      </c>
      <c r="M179" s="117">
        <v>51.83486880000001</v>
      </c>
      <c r="N179" s="117">
        <v>65.844292800000019</v>
      </c>
      <c r="O179" s="117">
        <v>79.853716800000015</v>
      </c>
      <c r="P179" s="117">
        <v>96.665025600000021</v>
      </c>
      <c r="Q179" s="117">
        <v>113.47633440000003</v>
      </c>
      <c r="R179" s="117">
        <v>69.3</v>
      </c>
      <c r="S179" s="117">
        <v>88.2</v>
      </c>
      <c r="T179" s="117">
        <v>108.15</v>
      </c>
      <c r="U179" s="117">
        <v>128.1</v>
      </c>
      <c r="V179" s="117" t="e">
        <v>#N/A</v>
      </c>
      <c r="W179" s="118">
        <v>85.900980000000004</v>
      </c>
      <c r="X179" s="118">
        <v>135.87172500000003</v>
      </c>
      <c r="Y179" s="118">
        <v>170.22175499999997</v>
      </c>
      <c r="Z179" s="118">
        <v>204.57178500000001</v>
      </c>
      <c r="AA179" s="118" t="e">
        <v>#N/A</v>
      </c>
      <c r="AC179" s="122" t="s">
        <v>216</v>
      </c>
      <c r="AD179" s="123" t="s">
        <v>450</v>
      </c>
      <c r="AE179" s="116">
        <v>45.333750000000002</v>
      </c>
      <c r="AF179" s="117">
        <v>60.72</v>
      </c>
      <c r="AG179" s="117">
        <v>88.519386109440021</v>
      </c>
      <c r="AH179" s="117">
        <v>71.400000000000006</v>
      </c>
      <c r="AI179" s="118">
        <v>96.05574</v>
      </c>
      <c r="AJ179" s="116">
        <v>59.581500000000005</v>
      </c>
      <c r="AK179" s="117">
        <v>92.344999999999999</v>
      </c>
      <c r="AL179" s="117">
        <v>125.81751619008004</v>
      </c>
      <c r="AM179" s="117">
        <v>90.3</v>
      </c>
      <c r="AN179" s="118">
        <v>128.92918500000002</v>
      </c>
      <c r="AO179" s="116">
        <v>79.010250000000013</v>
      </c>
      <c r="AP179" s="117">
        <v>123.97</v>
      </c>
      <c r="AQ179" s="117">
        <v>151.79603167872003</v>
      </c>
      <c r="AR179" s="117">
        <v>110.25</v>
      </c>
      <c r="AS179" s="118">
        <v>156.24600749999999</v>
      </c>
      <c r="AT179" s="116">
        <v>98.439000000000007</v>
      </c>
      <c r="AU179" s="117">
        <v>149.27000000000001</v>
      </c>
      <c r="AV179" s="117">
        <v>178.79331248064003</v>
      </c>
      <c r="AW179" s="117">
        <v>131.25</v>
      </c>
      <c r="AX179" s="118">
        <v>183.54987750000004</v>
      </c>
      <c r="AY179" s="116">
        <v>117.86775000000002</v>
      </c>
      <c r="AZ179" s="117">
        <v>174.57</v>
      </c>
      <c r="BA179" s="117">
        <v>214.45009844544006</v>
      </c>
      <c r="BB179" s="117">
        <v>151.20000000000002</v>
      </c>
      <c r="BC179" s="118">
        <v>212.82252750000001</v>
      </c>
      <c r="BD179" s="116">
        <v>137.29650000000001</v>
      </c>
      <c r="BE179" s="117">
        <v>199.87</v>
      </c>
      <c r="BF179" s="117">
        <v>240.68330526240001</v>
      </c>
      <c r="BG179" s="117">
        <v>163.80000000000001</v>
      </c>
      <c r="BH179" s="118">
        <v>225.295785</v>
      </c>
      <c r="BI179" s="116">
        <v>156.72525000000002</v>
      </c>
      <c r="BJ179" s="117">
        <v>225.17000000000002</v>
      </c>
      <c r="BK179" s="117">
        <v>266.40712942272006</v>
      </c>
      <c r="BL179" s="117">
        <v>177.45000000000002</v>
      </c>
      <c r="BM179" s="118">
        <v>237.78199500000005</v>
      </c>
      <c r="BN179" s="116">
        <v>176.154</v>
      </c>
      <c r="BO179" s="117">
        <v>247.94</v>
      </c>
      <c r="BP179" s="117">
        <v>292.64033623968004</v>
      </c>
      <c r="BQ179" s="117">
        <v>190.05</v>
      </c>
      <c r="BR179" s="118">
        <v>250.26820500000002</v>
      </c>
      <c r="BS179" s="116">
        <v>195.58275000000003</v>
      </c>
      <c r="BT179" s="117">
        <v>270.71000000000004</v>
      </c>
      <c r="BU179" s="117">
        <v>318.61885172832007</v>
      </c>
      <c r="BV179" s="117">
        <v>203.70000000000002</v>
      </c>
      <c r="BW179" s="118">
        <v>262.74146250000001</v>
      </c>
      <c r="BX179" s="116">
        <v>215.01150000000001</v>
      </c>
      <c r="BY179" s="117">
        <v>293.47999999999996</v>
      </c>
      <c r="BZ179" s="117">
        <v>344.34267588864009</v>
      </c>
      <c r="CA179" s="117">
        <v>216.3</v>
      </c>
      <c r="CB179" s="118">
        <v>275.22767250000004</v>
      </c>
      <c r="CC179" s="116">
        <v>269.41200000000003</v>
      </c>
      <c r="CD179" s="117">
        <v>313.08750000000003</v>
      </c>
      <c r="CE179" s="117">
        <v>359.11477293120015</v>
      </c>
      <c r="CF179" s="117">
        <v>249.9</v>
      </c>
      <c r="CG179" s="118">
        <v>287.70093000000008</v>
      </c>
      <c r="CH179" s="116">
        <v>323.8125</v>
      </c>
      <c r="CI179" s="117">
        <v>341.55</v>
      </c>
      <c r="CJ179" s="117">
        <v>372.35872200384006</v>
      </c>
      <c r="CK179" s="117">
        <v>249.9</v>
      </c>
      <c r="CL179" s="118">
        <v>300.18714000000006</v>
      </c>
      <c r="CM179" s="116">
        <v>336.11737499999998</v>
      </c>
      <c r="CN179" s="117">
        <v>370.01250000000005</v>
      </c>
      <c r="CO179" s="117">
        <v>386.62143638976005</v>
      </c>
      <c r="CP179" s="117">
        <v>283.5</v>
      </c>
      <c r="CQ179" s="118">
        <v>312.67335000000003</v>
      </c>
      <c r="CR179" s="116">
        <v>348.42225000000002</v>
      </c>
      <c r="CS179" s="117">
        <v>398.47500000000002</v>
      </c>
      <c r="CT179" s="117">
        <v>400.62945944736003</v>
      </c>
      <c r="CU179" s="117">
        <v>283.5</v>
      </c>
      <c r="CV179" s="118">
        <v>325.14660750000002</v>
      </c>
      <c r="CW179" s="116">
        <v>360.727125</v>
      </c>
      <c r="CX179" s="117">
        <v>426.9375</v>
      </c>
      <c r="CY179" s="117">
        <v>414.89217383328014</v>
      </c>
      <c r="CZ179" s="117">
        <v>317.10000000000002</v>
      </c>
      <c r="DA179" s="118">
        <v>337.63281750000004</v>
      </c>
      <c r="DB179" s="116">
        <v>373.03200000000004</v>
      </c>
      <c r="DC179" s="117">
        <v>455.4</v>
      </c>
      <c r="DD179" s="117">
        <v>429.66427087584009</v>
      </c>
      <c r="DE179" s="117">
        <v>317.10000000000002</v>
      </c>
      <c r="DF179" s="118">
        <v>350.10607500000003</v>
      </c>
      <c r="DG179" s="116">
        <v>385.33687500000002</v>
      </c>
      <c r="DH179" s="117">
        <v>483.86249999999995</v>
      </c>
      <c r="DI179" s="117">
        <v>443.41760260512001</v>
      </c>
      <c r="DJ179" s="117">
        <v>350.7</v>
      </c>
      <c r="DK179" s="118">
        <v>362.592285</v>
      </c>
      <c r="DL179" s="116">
        <v>397.64175000000006</v>
      </c>
      <c r="DM179" s="117">
        <v>512.32499999999993</v>
      </c>
      <c r="DN179" s="117">
        <v>457.93500831936007</v>
      </c>
      <c r="DO179" s="117">
        <v>350.7</v>
      </c>
      <c r="DP179" s="118">
        <v>375.07849499999998</v>
      </c>
      <c r="DQ179" s="116">
        <v>409.94662499999998</v>
      </c>
      <c r="DR179" s="117">
        <v>540.78750000000002</v>
      </c>
      <c r="DS179" s="117">
        <v>471.94303137696016</v>
      </c>
      <c r="DT179" s="117">
        <v>384.3</v>
      </c>
      <c r="DU179" s="118">
        <v>387.55175250000002</v>
      </c>
      <c r="DV179" s="116">
        <v>422.25150000000002</v>
      </c>
      <c r="DW179" s="117">
        <v>569.25</v>
      </c>
      <c r="DX179" s="117">
        <v>485.69636310623997</v>
      </c>
      <c r="DY179" s="117">
        <v>384.3</v>
      </c>
      <c r="DZ179" s="118">
        <v>400.03796250000005</v>
      </c>
      <c r="EA179" s="116">
        <v>430.02300000000002</v>
      </c>
      <c r="EB179" s="117">
        <v>478.17</v>
      </c>
      <c r="EC179" s="117">
        <v>502.7606821036801</v>
      </c>
      <c r="ED179" s="117">
        <v>412.65000000000003</v>
      </c>
      <c r="EE179" s="118">
        <v>412.51122000000004</v>
      </c>
      <c r="EF179" s="116">
        <v>437.79450000000003</v>
      </c>
      <c r="EG179" s="117">
        <v>500.94</v>
      </c>
      <c r="EH179" s="117">
        <v>502.7606821036801</v>
      </c>
      <c r="EI179" s="117">
        <v>412.65000000000003</v>
      </c>
      <c r="EJ179" s="118">
        <v>424.99743000000007</v>
      </c>
      <c r="EK179" s="116">
        <v>445.56600000000003</v>
      </c>
      <c r="EL179" s="117">
        <v>523.71</v>
      </c>
      <c r="EM179" s="117">
        <v>520.58907508608002</v>
      </c>
      <c r="EN179" s="117">
        <v>457.8</v>
      </c>
      <c r="EO179" s="118">
        <v>437.48364000000004</v>
      </c>
      <c r="EP179" s="116">
        <v>453.33750000000003</v>
      </c>
      <c r="EQ179" s="117">
        <v>546.48</v>
      </c>
      <c r="ER179" s="117">
        <v>520.58907508608002</v>
      </c>
      <c r="ES179" s="117">
        <v>457.8</v>
      </c>
      <c r="ET179" s="118">
        <v>449.95689750000003</v>
      </c>
      <c r="EU179" s="116">
        <v>461.10900000000004</v>
      </c>
      <c r="EV179" s="117">
        <v>569.25</v>
      </c>
      <c r="EW179" s="117">
        <v>537.39870275520002</v>
      </c>
      <c r="EX179" s="117">
        <v>501.90000000000003</v>
      </c>
      <c r="EY179" s="118">
        <v>462.4431075</v>
      </c>
      <c r="EZ179" s="116">
        <v>468.88050000000004</v>
      </c>
      <c r="FA179" s="117">
        <v>592.02</v>
      </c>
      <c r="FB179" s="117">
        <v>537.39870275520002</v>
      </c>
      <c r="FC179" s="117">
        <v>501.90000000000003</v>
      </c>
      <c r="FD179" s="118">
        <v>474.9163650000001</v>
      </c>
      <c r="FE179" s="116">
        <v>476.65200000000004</v>
      </c>
      <c r="FF179" s="117">
        <v>614.79000000000008</v>
      </c>
      <c r="FG179" s="117">
        <v>553.69894776768001</v>
      </c>
      <c r="FH179" s="117">
        <v>547.05000000000007</v>
      </c>
      <c r="FI179" s="118">
        <v>487.40257500000007</v>
      </c>
      <c r="FJ179" s="116">
        <v>484.42350000000005</v>
      </c>
      <c r="FK179" s="117">
        <v>637.55999999999995</v>
      </c>
      <c r="FL179" s="117">
        <v>553.69894776768001</v>
      </c>
      <c r="FM179" s="117">
        <v>547.05000000000007</v>
      </c>
      <c r="FN179" s="118">
        <v>499.88878500000004</v>
      </c>
      <c r="FO179" s="116">
        <v>492.19500000000005</v>
      </c>
      <c r="FP179" s="117">
        <v>660.33</v>
      </c>
      <c r="FQ179" s="117">
        <v>571.01795809344014</v>
      </c>
      <c r="FR179" s="117">
        <v>591.15</v>
      </c>
      <c r="FS179" s="118">
        <v>512.36204250000003</v>
      </c>
      <c r="FT179" s="116">
        <v>499.96650000000005</v>
      </c>
      <c r="FU179" s="117">
        <v>683.1</v>
      </c>
      <c r="FV179" s="117">
        <v>571.01795809344014</v>
      </c>
      <c r="FW179" s="117">
        <v>591.15</v>
      </c>
      <c r="FX179" s="118">
        <v>524.84825250000006</v>
      </c>
      <c r="FY179" s="116">
        <v>507.738</v>
      </c>
      <c r="FZ179" s="117">
        <v>705.87</v>
      </c>
      <c r="GA179" s="117">
        <v>587.82758576256003</v>
      </c>
      <c r="GB179" s="117">
        <v>638.4</v>
      </c>
      <c r="GC179" s="118">
        <v>537.32150999999999</v>
      </c>
      <c r="GD179" s="116">
        <v>515.5095</v>
      </c>
      <c r="GE179" s="117">
        <v>728.64</v>
      </c>
      <c r="GF179" s="117">
        <v>587.82758576256003</v>
      </c>
      <c r="GG179" s="117">
        <v>638.4</v>
      </c>
      <c r="GH179" s="118">
        <v>549.80772000000002</v>
      </c>
      <c r="GI179" s="116">
        <v>523.28100000000006</v>
      </c>
      <c r="GJ179" s="117">
        <v>751.41</v>
      </c>
      <c r="GK179" s="117">
        <v>604.12783077504014</v>
      </c>
      <c r="GL179" s="117">
        <v>685.65</v>
      </c>
      <c r="GM179" s="118">
        <v>562.29393000000005</v>
      </c>
      <c r="GN179" s="116">
        <v>531.05250000000001</v>
      </c>
      <c r="GO179" s="117">
        <v>774.18000000000006</v>
      </c>
      <c r="GP179" s="117">
        <v>604.12783077504014</v>
      </c>
      <c r="GQ179" s="117">
        <v>685.65</v>
      </c>
      <c r="GR179" s="118">
        <v>574.76718750000009</v>
      </c>
      <c r="GS179" s="116">
        <v>538.82400000000007</v>
      </c>
      <c r="GT179" s="117">
        <v>796.95</v>
      </c>
      <c r="GU179" s="117">
        <v>621.44684110080016</v>
      </c>
      <c r="GV179" s="117">
        <v>731.85</v>
      </c>
      <c r="GW179" s="118">
        <v>587.25339750000001</v>
      </c>
      <c r="GX179" s="116">
        <v>546.59550000000002</v>
      </c>
      <c r="GY179" s="117">
        <v>819.72</v>
      </c>
      <c r="GZ179" s="117">
        <v>621.44684110080016</v>
      </c>
      <c r="HA179" s="117">
        <v>731.85</v>
      </c>
      <c r="HB179" s="118">
        <v>599.72665500000005</v>
      </c>
      <c r="HC179" s="116">
        <v>554.36699999999996</v>
      </c>
      <c r="HD179" s="117">
        <v>842.49</v>
      </c>
      <c r="HE179" s="117">
        <v>638.00177744159998</v>
      </c>
      <c r="HF179" s="117">
        <v>779.1</v>
      </c>
      <c r="HG179" s="118">
        <v>612.21286500000008</v>
      </c>
      <c r="HH179" s="116">
        <v>562.13850000000002</v>
      </c>
      <c r="HI179" s="117">
        <v>865.26</v>
      </c>
      <c r="HJ179" s="117">
        <v>638.00177744159998</v>
      </c>
      <c r="HK179" s="117">
        <v>779.1</v>
      </c>
      <c r="HL179" s="118">
        <v>624.69907499999999</v>
      </c>
      <c r="HM179" s="116">
        <v>569.91000000000008</v>
      </c>
      <c r="HN179" s="117">
        <v>888.03</v>
      </c>
      <c r="HO179" s="117">
        <v>655.06609643904005</v>
      </c>
      <c r="HP179" s="117">
        <v>826.35</v>
      </c>
      <c r="HQ179" s="118">
        <v>637.17233250000004</v>
      </c>
      <c r="HR179" s="116">
        <v>577.68150000000003</v>
      </c>
      <c r="HS179" s="117">
        <v>910.8</v>
      </c>
      <c r="HT179" s="117">
        <v>655.06609643904005</v>
      </c>
      <c r="HU179" s="117">
        <v>826.35</v>
      </c>
      <c r="HV179" s="118">
        <v>649.65854249999995</v>
      </c>
      <c r="HW179" s="116">
        <v>584.15775000000008</v>
      </c>
      <c r="HX179" s="117">
        <v>881.70500000000004</v>
      </c>
      <c r="HY179" s="117">
        <v>671.36634145152004</v>
      </c>
      <c r="HZ179" s="117">
        <v>862.05000000000007</v>
      </c>
      <c r="IA179" s="118">
        <v>662.1318</v>
      </c>
      <c r="IB179" s="116">
        <v>590.63400000000001</v>
      </c>
      <c r="IC179" s="117">
        <v>903.20999999999992</v>
      </c>
      <c r="ID179" s="117">
        <v>671.36634145152004</v>
      </c>
      <c r="IE179" s="117">
        <v>862.05000000000007</v>
      </c>
      <c r="IF179" s="118">
        <v>674.61801000000014</v>
      </c>
      <c r="IG179" s="116">
        <v>597.11025000000006</v>
      </c>
      <c r="IH179" s="117">
        <v>924.71500000000003</v>
      </c>
      <c r="II179" s="117">
        <v>688.17596912064016</v>
      </c>
      <c r="IJ179" s="117">
        <v>897.75</v>
      </c>
      <c r="IK179" s="118">
        <v>687.10422000000005</v>
      </c>
      <c r="IL179" s="116">
        <v>603.58650000000011</v>
      </c>
      <c r="IM179" s="117">
        <v>946.22</v>
      </c>
      <c r="IN179" s="117">
        <v>688.17596912064016</v>
      </c>
      <c r="IO179" s="117">
        <v>897.75</v>
      </c>
      <c r="IP179" s="118">
        <v>699.57747749999999</v>
      </c>
      <c r="IQ179" s="116">
        <v>610.06275000000005</v>
      </c>
      <c r="IR179" s="117">
        <v>967.72499999999991</v>
      </c>
      <c r="IS179" s="117">
        <v>704.47621413312004</v>
      </c>
      <c r="IT179" s="117">
        <v>932.40000000000009</v>
      </c>
      <c r="IU179" s="118">
        <v>712.06368750000001</v>
      </c>
      <c r="IV179" s="116">
        <v>616.5390000000001</v>
      </c>
      <c r="IW179" s="117">
        <v>989.23</v>
      </c>
      <c r="IX179" s="117">
        <v>704.47621413312004</v>
      </c>
      <c r="IY179" s="117">
        <v>932.40000000000009</v>
      </c>
      <c r="IZ179" s="118">
        <v>724.53694500000006</v>
      </c>
      <c r="JA179" s="116">
        <v>623.01525000000004</v>
      </c>
      <c r="JB179" s="117">
        <v>1010.735</v>
      </c>
      <c r="JC179" s="117">
        <v>721.54053313055999</v>
      </c>
      <c r="JD179" s="117">
        <v>968.1</v>
      </c>
      <c r="JE179" s="118">
        <v>737.02315499999997</v>
      </c>
      <c r="JF179" s="116">
        <v>629.49150000000009</v>
      </c>
      <c r="JG179" s="117">
        <v>1032.24</v>
      </c>
      <c r="JH179" s="117">
        <v>721.54053313055999</v>
      </c>
      <c r="JI179" s="117">
        <v>968.1</v>
      </c>
      <c r="JJ179" s="118">
        <v>749.509365</v>
      </c>
      <c r="JK179" s="116">
        <v>635.96775000000014</v>
      </c>
      <c r="JL179" s="117">
        <v>1053.7450000000001</v>
      </c>
      <c r="JM179" s="117">
        <v>738.09546947136005</v>
      </c>
      <c r="JN179" s="117">
        <v>1003.8000000000001</v>
      </c>
      <c r="JO179" s="118">
        <v>761.98262250000005</v>
      </c>
      <c r="JP179" s="116">
        <v>642.44399999999996</v>
      </c>
      <c r="JQ179" s="117">
        <v>1075.25</v>
      </c>
      <c r="JR179" s="117">
        <v>738.09546947136005</v>
      </c>
      <c r="JS179" s="117">
        <v>1003.8000000000001</v>
      </c>
      <c r="JT179" s="118">
        <v>774.46883249999996</v>
      </c>
      <c r="JU179" s="116">
        <v>649.69740000000002</v>
      </c>
      <c r="JV179" s="117">
        <v>1096.7550000000001</v>
      </c>
      <c r="JW179" s="117">
        <v>755.41447979711995</v>
      </c>
      <c r="JX179" s="117">
        <v>1039.5</v>
      </c>
      <c r="JY179" s="118">
        <v>786.94209000000001</v>
      </c>
      <c r="JZ179" s="116">
        <v>656.95079999999996</v>
      </c>
      <c r="KA179" s="117">
        <v>1118.26</v>
      </c>
      <c r="KB179" s="117">
        <v>755.41447979711995</v>
      </c>
      <c r="KC179" s="117">
        <v>1039.5</v>
      </c>
      <c r="KD179" s="118">
        <v>799.42830000000015</v>
      </c>
      <c r="KE179" s="116">
        <v>664.2041999999999</v>
      </c>
      <c r="KF179" s="117">
        <v>1139.7649999999999</v>
      </c>
      <c r="KG179" s="117">
        <v>771.46003348128022</v>
      </c>
      <c r="KH179" s="117">
        <v>1075.2</v>
      </c>
      <c r="KI179" s="118">
        <v>811.91451000000006</v>
      </c>
      <c r="KJ179" s="116">
        <v>671.45759999999996</v>
      </c>
      <c r="KK179" s="117">
        <v>1161.27</v>
      </c>
      <c r="KL179" s="117">
        <v>771.46003348128022</v>
      </c>
      <c r="KM179" s="117">
        <v>1075.2</v>
      </c>
      <c r="KN179" s="118">
        <v>824.38776750000011</v>
      </c>
      <c r="KO179" s="116">
        <v>678.71100000000001</v>
      </c>
      <c r="KP179" s="117">
        <v>1182.7750000000001</v>
      </c>
      <c r="KQ179" s="117">
        <v>787.76027849376021</v>
      </c>
      <c r="KR179" s="117">
        <v>1110.9000000000001</v>
      </c>
      <c r="KS179" s="118">
        <v>836.87397750000014</v>
      </c>
      <c r="KT179" s="116">
        <v>685.96440000000007</v>
      </c>
      <c r="KU179" s="117">
        <v>1204.28</v>
      </c>
      <c r="KV179" s="117">
        <v>787.76027849376021</v>
      </c>
      <c r="KW179" s="117">
        <v>1110.9000000000001</v>
      </c>
      <c r="KX179" s="118">
        <v>849.34723500000018</v>
      </c>
      <c r="KY179" s="116">
        <v>693.21780000000012</v>
      </c>
      <c r="KZ179" s="117">
        <v>1225.7850000000001</v>
      </c>
      <c r="LA179" s="117">
        <v>804.82459749120005</v>
      </c>
      <c r="LB179" s="117">
        <v>1146.6000000000001</v>
      </c>
      <c r="LC179" s="118">
        <v>861.8334450000001</v>
      </c>
      <c r="LD179" s="116">
        <v>700.47119999999995</v>
      </c>
      <c r="LE179" s="117">
        <v>1247.29</v>
      </c>
      <c r="LF179" s="117">
        <v>804.82459749120005</v>
      </c>
      <c r="LG179" s="117">
        <v>1146.6000000000001</v>
      </c>
      <c r="LH179" s="118">
        <v>874.30670250000003</v>
      </c>
      <c r="LI179" s="116">
        <v>707.72460000000001</v>
      </c>
      <c r="LJ179" s="117">
        <v>1268.7949999999998</v>
      </c>
      <c r="LK179" s="117">
        <v>821.63422516031983</v>
      </c>
      <c r="LL179" s="117">
        <v>1181.25</v>
      </c>
      <c r="LM179" s="118">
        <v>886.79291249999994</v>
      </c>
      <c r="LN179" s="116">
        <v>714.97800000000007</v>
      </c>
      <c r="LO179" s="117">
        <v>1290.3000000000002</v>
      </c>
      <c r="LP179" s="117">
        <v>821.63422516031983</v>
      </c>
      <c r="LQ179" s="117">
        <v>1181.25</v>
      </c>
      <c r="LR179" s="118">
        <v>899.27912250000008</v>
      </c>
    </row>
    <row r="180" spans="1:330">
      <c r="A180" s="122" t="s">
        <v>218</v>
      </c>
      <c r="B180" s="123" t="s">
        <v>452</v>
      </c>
      <c r="C180" s="116">
        <v>94.553250000000006</v>
      </c>
      <c r="D180" s="116">
        <v>139.887</v>
      </c>
      <c r="E180" s="116">
        <v>185.22075000000001</v>
      </c>
      <c r="F180" s="161">
        <v>227.36</v>
      </c>
      <c r="G180" s="116" t="e">
        <v>#N/A</v>
      </c>
      <c r="H180" s="117">
        <v>82.225000000000009</v>
      </c>
      <c r="I180" s="117">
        <v>103.73</v>
      </c>
      <c r="J180" s="117">
        <v>136.62</v>
      </c>
      <c r="K180" s="117">
        <v>161.91999999999999</v>
      </c>
      <c r="L180" s="117">
        <v>187.22</v>
      </c>
      <c r="M180" s="117">
        <v>61.641465600000018</v>
      </c>
      <c r="N180" s="117">
        <v>75.650889600000014</v>
      </c>
      <c r="O180" s="117">
        <v>89.660313600000009</v>
      </c>
      <c r="P180" s="117">
        <v>106.47162240000003</v>
      </c>
      <c r="Q180" s="117">
        <v>123.28293120000004</v>
      </c>
      <c r="R180" s="117">
        <v>89.25</v>
      </c>
      <c r="S180" s="117">
        <v>123.9</v>
      </c>
      <c r="T180" s="117">
        <v>145.95000000000002</v>
      </c>
      <c r="U180" s="117">
        <v>169.05</v>
      </c>
      <c r="V180" s="117" t="e">
        <v>#N/A</v>
      </c>
      <c r="W180" s="118">
        <v>110.8863525</v>
      </c>
      <c r="X180" s="118">
        <v>179.61231749999999</v>
      </c>
      <c r="Y180" s="118">
        <v>220.21840500000002</v>
      </c>
      <c r="Z180" s="118">
        <v>260.82449250000002</v>
      </c>
      <c r="AA180" s="118" t="e">
        <v>#N/A</v>
      </c>
      <c r="AC180" s="122" t="s">
        <v>218</v>
      </c>
      <c r="AD180" s="123" t="s">
        <v>452</v>
      </c>
      <c r="AE180" s="116">
        <v>94.553250000000006</v>
      </c>
      <c r="AF180" s="117">
        <v>82.225000000000009</v>
      </c>
      <c r="AG180" s="117">
        <v>149.41891261440003</v>
      </c>
      <c r="AH180" s="117">
        <v>86.100000000000009</v>
      </c>
      <c r="AI180" s="118">
        <v>132.25797750000001</v>
      </c>
      <c r="AJ180" s="116">
        <v>139.887</v>
      </c>
      <c r="AK180" s="117">
        <v>103.73</v>
      </c>
      <c r="AL180" s="117">
        <v>204.20584723968003</v>
      </c>
      <c r="AM180" s="117">
        <v>119.7</v>
      </c>
      <c r="AN180" s="118">
        <v>189.05469000000005</v>
      </c>
      <c r="AO180" s="116">
        <v>185.22075000000001</v>
      </c>
      <c r="AP180" s="117">
        <v>136.62</v>
      </c>
      <c r="AQ180" s="117">
        <v>245.60733760992005</v>
      </c>
      <c r="AR180" s="117">
        <v>142.80000000000001</v>
      </c>
      <c r="AS180" s="118">
        <v>225.12740250000002</v>
      </c>
      <c r="AT180" s="116">
        <v>230.55450000000002</v>
      </c>
      <c r="AU180" s="117">
        <v>161.91999999999999</v>
      </c>
      <c r="AV180" s="117">
        <v>287.32011738144007</v>
      </c>
      <c r="AW180" s="117">
        <v>165.9</v>
      </c>
      <c r="AX180" s="118">
        <v>261.20011499999998</v>
      </c>
      <c r="AY180" s="116">
        <v>275.88825000000003</v>
      </c>
      <c r="AZ180" s="117">
        <v>187.22</v>
      </c>
      <c r="BA180" s="117">
        <v>341.17318380288009</v>
      </c>
      <c r="BB180" s="117">
        <v>189</v>
      </c>
      <c r="BC180" s="118">
        <v>299.85037500000004</v>
      </c>
      <c r="BD180" s="116">
        <v>314.74575000000004</v>
      </c>
      <c r="BE180" s="117">
        <v>212.52</v>
      </c>
      <c r="BF180" s="117">
        <v>377.59404375264006</v>
      </c>
      <c r="BG180" s="117">
        <v>207.9</v>
      </c>
      <c r="BH180" s="118">
        <v>318.56673749999999</v>
      </c>
      <c r="BI180" s="116">
        <v>351.98418750000002</v>
      </c>
      <c r="BJ180" s="117">
        <v>237.82</v>
      </c>
      <c r="BK180" s="117">
        <v>414.63748250496013</v>
      </c>
      <c r="BL180" s="117">
        <v>226.8</v>
      </c>
      <c r="BM180" s="118">
        <v>337.28309999999999</v>
      </c>
      <c r="BN180" s="116">
        <v>389.22262500000005</v>
      </c>
      <c r="BO180" s="117">
        <v>261.85500000000002</v>
      </c>
      <c r="BP180" s="117">
        <v>451.68092125728015</v>
      </c>
      <c r="BQ180" s="117">
        <v>245.70000000000002</v>
      </c>
      <c r="BR180" s="118">
        <v>356.01241500000003</v>
      </c>
      <c r="BS180" s="116">
        <v>426.46106250000003</v>
      </c>
      <c r="BT180" s="117">
        <v>287.15499999999997</v>
      </c>
      <c r="BU180" s="117">
        <v>488.41307060832003</v>
      </c>
      <c r="BV180" s="117">
        <v>264.60000000000002</v>
      </c>
      <c r="BW180" s="118">
        <v>374.72877750000004</v>
      </c>
      <c r="BX180" s="116">
        <v>463.69950000000006</v>
      </c>
      <c r="BY180" s="117">
        <v>311.19</v>
      </c>
      <c r="BZ180" s="117">
        <v>525.4565093606401</v>
      </c>
      <c r="CA180" s="117">
        <v>282.45</v>
      </c>
      <c r="CB180" s="118">
        <v>393.45809250000002</v>
      </c>
      <c r="CC180" s="116">
        <v>505.14750000000009</v>
      </c>
      <c r="CD180" s="117">
        <v>340.91749999999996</v>
      </c>
      <c r="CE180" s="117">
        <v>547.55805685152006</v>
      </c>
      <c r="CF180" s="117">
        <v>358.05</v>
      </c>
      <c r="CG180" s="118">
        <v>412.17445500000008</v>
      </c>
      <c r="CH180" s="116">
        <v>546.59550000000002</v>
      </c>
      <c r="CI180" s="117">
        <v>371.90999999999997</v>
      </c>
      <c r="CJ180" s="117">
        <v>569.97089374368011</v>
      </c>
      <c r="CK180" s="117">
        <v>358.05</v>
      </c>
      <c r="CL180" s="118">
        <v>430.89081750000003</v>
      </c>
      <c r="CM180" s="116">
        <v>568.52408249999996</v>
      </c>
      <c r="CN180" s="117">
        <v>402.90250000000003</v>
      </c>
      <c r="CO180" s="117">
        <v>592.69502003712012</v>
      </c>
      <c r="CP180" s="117">
        <v>406.35</v>
      </c>
      <c r="CQ180" s="118">
        <v>449.62013250000001</v>
      </c>
      <c r="CR180" s="116">
        <v>590.45266500000014</v>
      </c>
      <c r="CS180" s="117">
        <v>433.89500000000004</v>
      </c>
      <c r="CT180" s="117">
        <v>615.41914633056001</v>
      </c>
      <c r="CU180" s="117">
        <v>406.35</v>
      </c>
      <c r="CV180" s="118">
        <v>468.33649500000001</v>
      </c>
      <c r="CW180" s="116">
        <v>612.38124750000009</v>
      </c>
      <c r="CX180" s="117">
        <v>464.88749999999999</v>
      </c>
      <c r="CY180" s="117">
        <v>637.83198322272017</v>
      </c>
      <c r="CZ180" s="117">
        <v>453.6</v>
      </c>
      <c r="DA180" s="118">
        <v>487.06581000000006</v>
      </c>
      <c r="DB180" s="116">
        <v>634.30983000000003</v>
      </c>
      <c r="DC180" s="117">
        <v>495.88</v>
      </c>
      <c r="DD180" s="117">
        <v>660.86739891744003</v>
      </c>
      <c r="DE180" s="117">
        <v>453.6</v>
      </c>
      <c r="DF180" s="118">
        <v>505.78217250000006</v>
      </c>
      <c r="DG180" s="116">
        <v>656.23841250000009</v>
      </c>
      <c r="DH180" s="117">
        <v>526.87250000000006</v>
      </c>
      <c r="DI180" s="117">
        <v>683.28023580960007</v>
      </c>
      <c r="DJ180" s="117">
        <v>501.90000000000003</v>
      </c>
      <c r="DK180" s="118">
        <v>524.49853500000006</v>
      </c>
      <c r="DL180" s="116">
        <v>678.16699500000004</v>
      </c>
      <c r="DM180" s="117">
        <v>557.86500000000001</v>
      </c>
      <c r="DN180" s="117">
        <v>704.75920449792</v>
      </c>
      <c r="DO180" s="117">
        <v>501.90000000000003</v>
      </c>
      <c r="DP180" s="118">
        <v>543.22784999999999</v>
      </c>
      <c r="DQ180" s="116">
        <v>700.09557749999999</v>
      </c>
      <c r="DR180" s="117">
        <v>588.85749999999996</v>
      </c>
      <c r="DS180" s="117">
        <v>728.41719899520012</v>
      </c>
      <c r="DT180" s="117">
        <v>549.15</v>
      </c>
      <c r="DU180" s="118">
        <v>561.94421250000005</v>
      </c>
      <c r="DV180" s="116">
        <v>722.02416000000017</v>
      </c>
      <c r="DW180" s="117">
        <v>619.85</v>
      </c>
      <c r="DX180" s="117">
        <v>751.14132528864002</v>
      </c>
      <c r="DY180" s="117">
        <v>549.15</v>
      </c>
      <c r="DZ180" s="118">
        <v>580.67352750000009</v>
      </c>
      <c r="EA180" s="116">
        <v>733.68141000000014</v>
      </c>
      <c r="EB180" s="117">
        <v>610.995</v>
      </c>
      <c r="EC180" s="117">
        <v>775.42189858847996</v>
      </c>
      <c r="ED180" s="117">
        <v>599.55000000000007</v>
      </c>
      <c r="EE180" s="118">
        <v>599.38989000000004</v>
      </c>
      <c r="EF180" s="116">
        <v>745.33866000000012</v>
      </c>
      <c r="EG180" s="117">
        <v>640.09</v>
      </c>
      <c r="EH180" s="117">
        <v>775.42189858847996</v>
      </c>
      <c r="EI180" s="117">
        <v>599.55000000000007</v>
      </c>
      <c r="EJ180" s="118">
        <v>618.10625249999998</v>
      </c>
      <c r="EK180" s="116">
        <v>756.99591000000021</v>
      </c>
      <c r="EL180" s="117">
        <v>669.18499999999995</v>
      </c>
      <c r="EM180" s="117">
        <v>800.63634009216025</v>
      </c>
      <c r="EN180" s="117">
        <v>673.05000000000007</v>
      </c>
      <c r="EO180" s="118">
        <v>636.83556750000002</v>
      </c>
      <c r="EP180" s="116">
        <v>768.65316000000007</v>
      </c>
      <c r="EQ180" s="117">
        <v>698.28</v>
      </c>
      <c r="ER180" s="117">
        <v>800.63634009216025</v>
      </c>
      <c r="ES180" s="117">
        <v>673.05000000000007</v>
      </c>
      <c r="ET180" s="118">
        <v>655.55193000000008</v>
      </c>
      <c r="EU180" s="116">
        <v>780.31041000000005</v>
      </c>
      <c r="EV180" s="117">
        <v>727.37500000000011</v>
      </c>
      <c r="EW180" s="117">
        <v>825.53949219456013</v>
      </c>
      <c r="EX180" s="117">
        <v>745.5</v>
      </c>
      <c r="EY180" s="118">
        <v>674.28124500000013</v>
      </c>
      <c r="EZ180" s="116">
        <v>791.96766000000014</v>
      </c>
      <c r="FA180" s="117">
        <v>756.47</v>
      </c>
      <c r="FB180" s="117">
        <v>825.53949219456013</v>
      </c>
      <c r="FC180" s="117">
        <v>745.5</v>
      </c>
      <c r="FD180" s="118">
        <v>692.99760749999996</v>
      </c>
      <c r="FE180" s="116">
        <v>803.62491000000011</v>
      </c>
      <c r="FF180" s="117">
        <v>785.56500000000005</v>
      </c>
      <c r="FG180" s="117">
        <v>849.82006549440007</v>
      </c>
      <c r="FH180" s="117">
        <v>819</v>
      </c>
      <c r="FI180" s="118">
        <v>711.71397000000002</v>
      </c>
      <c r="FJ180" s="116">
        <v>815.28216000000009</v>
      </c>
      <c r="FK180" s="117">
        <v>814.66</v>
      </c>
      <c r="FL180" s="117">
        <v>849.82006549440007</v>
      </c>
      <c r="FM180" s="117">
        <v>819</v>
      </c>
      <c r="FN180" s="118">
        <v>730.44328500000006</v>
      </c>
      <c r="FO180" s="116">
        <v>826.93941000000007</v>
      </c>
      <c r="FP180" s="117">
        <v>843.755</v>
      </c>
      <c r="FQ180" s="117">
        <v>874.72321759680028</v>
      </c>
      <c r="FR180" s="117">
        <v>892.5</v>
      </c>
      <c r="FS180" s="118">
        <v>749.15964750000001</v>
      </c>
      <c r="FT180" s="116">
        <v>838.59666000000016</v>
      </c>
      <c r="FU180" s="117">
        <v>872.84999999999991</v>
      </c>
      <c r="FV180" s="117">
        <v>874.72321759680028</v>
      </c>
      <c r="FW180" s="117">
        <v>892.5</v>
      </c>
      <c r="FX180" s="118">
        <v>767.88896250000005</v>
      </c>
      <c r="FY180" s="116">
        <v>850.25391000000013</v>
      </c>
      <c r="FZ180" s="117">
        <v>901.94500000000005</v>
      </c>
      <c r="GA180" s="117">
        <v>899.3150802979203</v>
      </c>
      <c r="GB180" s="117">
        <v>971.25</v>
      </c>
      <c r="GC180" s="118">
        <v>786.60532499999999</v>
      </c>
      <c r="GD180" s="116">
        <v>861.91116000000011</v>
      </c>
      <c r="GE180" s="117">
        <v>931.04000000000008</v>
      </c>
      <c r="GF180" s="117">
        <v>899.3150802979203</v>
      </c>
      <c r="GG180" s="117">
        <v>971.25</v>
      </c>
      <c r="GH180" s="118">
        <v>805.32168750000005</v>
      </c>
      <c r="GI180" s="116">
        <v>873.5684100000002</v>
      </c>
      <c r="GJ180" s="117">
        <v>960.13499999999999</v>
      </c>
      <c r="GK180" s="117">
        <v>924.52952180160003</v>
      </c>
      <c r="GL180" s="117">
        <v>1050</v>
      </c>
      <c r="GM180" s="118">
        <v>824.0510025000001</v>
      </c>
      <c r="GN180" s="116">
        <v>885.22566000000018</v>
      </c>
      <c r="GO180" s="117">
        <v>989.23</v>
      </c>
      <c r="GP180" s="117">
        <v>924.52952180160003</v>
      </c>
      <c r="GQ180" s="117">
        <v>1050</v>
      </c>
      <c r="GR180" s="118">
        <v>842.76736500000004</v>
      </c>
      <c r="GS180" s="116">
        <v>896.88291000000015</v>
      </c>
      <c r="GT180" s="117">
        <v>1018.3249999999999</v>
      </c>
      <c r="GU180" s="117">
        <v>949.74396330528032</v>
      </c>
      <c r="GV180" s="117">
        <v>1128.75</v>
      </c>
      <c r="GW180" s="118">
        <v>861.49668000000008</v>
      </c>
      <c r="GX180" s="116">
        <v>908.54016000000013</v>
      </c>
      <c r="GY180" s="117">
        <v>1047.42</v>
      </c>
      <c r="GZ180" s="117">
        <v>949.74396330528032</v>
      </c>
      <c r="HA180" s="117">
        <v>1128.75</v>
      </c>
      <c r="HB180" s="118">
        <v>880.21304250000014</v>
      </c>
      <c r="HC180" s="116">
        <v>920.19741000000022</v>
      </c>
      <c r="HD180" s="117">
        <v>1076.5150000000001</v>
      </c>
      <c r="HE180" s="117">
        <v>974.02453660512015</v>
      </c>
      <c r="HF180" s="117">
        <v>1207.5</v>
      </c>
      <c r="HG180" s="118">
        <v>898.92940499999997</v>
      </c>
      <c r="HH180" s="116">
        <v>931.85466000000019</v>
      </c>
      <c r="HI180" s="117">
        <v>1105.6099999999999</v>
      </c>
      <c r="HJ180" s="117">
        <v>974.02453660512015</v>
      </c>
      <c r="HK180" s="117">
        <v>1207.5</v>
      </c>
      <c r="HL180" s="118">
        <v>917.65872000000002</v>
      </c>
      <c r="HM180" s="116">
        <v>943.51191000000006</v>
      </c>
      <c r="HN180" s="117">
        <v>1134.7050000000002</v>
      </c>
      <c r="HO180" s="117">
        <v>998.92768870752025</v>
      </c>
      <c r="HP180" s="117">
        <v>1286.25</v>
      </c>
      <c r="HQ180" s="118">
        <v>936.37508249999996</v>
      </c>
      <c r="HR180" s="116">
        <v>955.16916000000015</v>
      </c>
      <c r="HS180" s="117">
        <v>1163.8000000000002</v>
      </c>
      <c r="HT180" s="117">
        <v>998.92768870752025</v>
      </c>
      <c r="HU180" s="117">
        <v>1286.25</v>
      </c>
      <c r="HV180" s="118">
        <v>955.1043975</v>
      </c>
      <c r="HW180" s="116">
        <v>966.82641000000012</v>
      </c>
      <c r="HX180" s="117">
        <v>1141.03</v>
      </c>
      <c r="HY180" s="117">
        <v>1023.8308408099205</v>
      </c>
      <c r="HZ180" s="117">
        <v>1365</v>
      </c>
      <c r="IA180" s="118">
        <v>973.82076000000006</v>
      </c>
      <c r="IB180" s="116">
        <v>978.4836600000001</v>
      </c>
      <c r="IC180" s="117">
        <v>1168.8599999999999</v>
      </c>
      <c r="ID180" s="117">
        <v>1023.8308408099205</v>
      </c>
      <c r="IE180" s="117">
        <v>1365</v>
      </c>
      <c r="IF180" s="118">
        <v>992.53712250000001</v>
      </c>
      <c r="IG180" s="116">
        <v>990.14091000000008</v>
      </c>
      <c r="IH180" s="117">
        <v>1196.69</v>
      </c>
      <c r="II180" s="117">
        <v>1047.8001247084801</v>
      </c>
      <c r="IJ180" s="117">
        <v>1443.75</v>
      </c>
      <c r="IK180" s="118">
        <v>1011.2664375000001</v>
      </c>
      <c r="IL180" s="116">
        <v>1001.7981600000002</v>
      </c>
      <c r="IM180" s="117">
        <v>1224.52</v>
      </c>
      <c r="IN180" s="117">
        <v>1047.8001247084801</v>
      </c>
      <c r="IO180" s="117">
        <v>1443.75</v>
      </c>
      <c r="IP180" s="118">
        <v>1029.9828000000002</v>
      </c>
      <c r="IQ180" s="116">
        <v>1013.4554100000001</v>
      </c>
      <c r="IR180" s="117">
        <v>1252.3500000000001</v>
      </c>
      <c r="IS180" s="117">
        <v>1073.0145662121602</v>
      </c>
      <c r="IT180" s="117">
        <v>1521.45</v>
      </c>
      <c r="IU180" s="118">
        <v>1048.6991625000001</v>
      </c>
      <c r="IV180" s="116">
        <v>1025.1126600000002</v>
      </c>
      <c r="IW180" s="117">
        <v>1280.18</v>
      </c>
      <c r="IX180" s="117">
        <v>1073.0145662121602</v>
      </c>
      <c r="IY180" s="117">
        <v>1521.45</v>
      </c>
      <c r="IZ180" s="118">
        <v>1067.4284775000001</v>
      </c>
      <c r="JA180" s="116">
        <v>1036.76991</v>
      </c>
      <c r="JB180" s="117">
        <v>1308.01</v>
      </c>
      <c r="JC180" s="117">
        <v>1096.6725607094402</v>
      </c>
      <c r="JD180" s="117">
        <v>1600.2</v>
      </c>
      <c r="JE180" s="118">
        <v>1086.1448399999999</v>
      </c>
      <c r="JF180" s="116">
        <v>1048.4271600000002</v>
      </c>
      <c r="JG180" s="117">
        <v>1335.84</v>
      </c>
      <c r="JH180" s="117">
        <v>1096.6725607094402</v>
      </c>
      <c r="JI180" s="117">
        <v>1600.2</v>
      </c>
      <c r="JJ180" s="118">
        <v>1104.8741550000002</v>
      </c>
      <c r="JK180" s="116">
        <v>1060.0844100000002</v>
      </c>
      <c r="JL180" s="117">
        <v>1363.6699999999998</v>
      </c>
      <c r="JM180" s="117">
        <v>1120.9531340092801</v>
      </c>
      <c r="JN180" s="117">
        <v>1678.95</v>
      </c>
      <c r="JO180" s="118">
        <v>1123.5905175</v>
      </c>
      <c r="JP180" s="116">
        <v>1071.7416600000001</v>
      </c>
      <c r="JQ180" s="117">
        <v>1391.5</v>
      </c>
      <c r="JR180" s="117">
        <v>1120.9531340092801</v>
      </c>
      <c r="JS180" s="117">
        <v>1678.95</v>
      </c>
      <c r="JT180" s="118">
        <v>1142.3068799999999</v>
      </c>
      <c r="JU180" s="116">
        <v>1083.5284350000002</v>
      </c>
      <c r="JV180" s="117">
        <v>1419.3300000000002</v>
      </c>
      <c r="JW180" s="117">
        <v>1145.2337073091201</v>
      </c>
      <c r="JX180" s="117">
        <v>1757.7</v>
      </c>
      <c r="JY180" s="118">
        <v>1161.0361950000001</v>
      </c>
      <c r="JZ180" s="116">
        <v>1095.31521</v>
      </c>
      <c r="KA180" s="117">
        <v>1447.16</v>
      </c>
      <c r="KB180" s="117">
        <v>1145.2337073091201</v>
      </c>
      <c r="KC180" s="117">
        <v>1757.7</v>
      </c>
      <c r="KD180" s="118">
        <v>1179.7525575</v>
      </c>
      <c r="KE180" s="116">
        <v>1107.1019850000002</v>
      </c>
      <c r="KF180" s="117">
        <v>1474.99</v>
      </c>
      <c r="KG180" s="117">
        <v>1169.20299120768</v>
      </c>
      <c r="KH180" s="117">
        <v>1836.45</v>
      </c>
      <c r="KI180" s="118">
        <v>1198.4818725</v>
      </c>
      <c r="KJ180" s="116">
        <v>1118.88876</v>
      </c>
      <c r="KK180" s="117">
        <v>1502.82</v>
      </c>
      <c r="KL180" s="117">
        <v>1169.20299120768</v>
      </c>
      <c r="KM180" s="117">
        <v>1836.45</v>
      </c>
      <c r="KN180" s="118">
        <v>1217.1982350000001</v>
      </c>
      <c r="KO180" s="116">
        <v>1130.6755350000003</v>
      </c>
      <c r="KP180" s="117">
        <v>1530.65</v>
      </c>
      <c r="KQ180" s="117">
        <v>1194.1061433100801</v>
      </c>
      <c r="KR180" s="117">
        <v>1914.15</v>
      </c>
      <c r="KS180" s="118">
        <v>1235.9145975000001</v>
      </c>
      <c r="KT180" s="116">
        <v>1142.4623099999999</v>
      </c>
      <c r="KU180" s="117">
        <v>1558.48</v>
      </c>
      <c r="KV180" s="117">
        <v>1194.1061433100801</v>
      </c>
      <c r="KW180" s="117">
        <v>1914.15</v>
      </c>
      <c r="KX180" s="118">
        <v>1254.6439124999999</v>
      </c>
      <c r="KY180" s="116">
        <v>1154.2490850000002</v>
      </c>
      <c r="KZ180" s="117">
        <v>1586.31</v>
      </c>
      <c r="LA180" s="117">
        <v>1218.6980060112001</v>
      </c>
      <c r="LB180" s="117">
        <v>1992.9</v>
      </c>
      <c r="LC180" s="118">
        <v>1273.360275</v>
      </c>
      <c r="LD180" s="116">
        <v>1166.0358600000002</v>
      </c>
      <c r="LE180" s="117">
        <v>1614.1399999999999</v>
      </c>
      <c r="LF180" s="117">
        <v>1218.6980060112001</v>
      </c>
      <c r="LG180" s="117">
        <v>1992.9</v>
      </c>
      <c r="LH180" s="118">
        <v>1292.08959</v>
      </c>
      <c r="LI180" s="116">
        <v>1177.822635</v>
      </c>
      <c r="LJ180" s="117">
        <v>1641.97</v>
      </c>
      <c r="LK180" s="117">
        <v>1243.2898687123202</v>
      </c>
      <c r="LL180" s="117">
        <v>2071.65</v>
      </c>
      <c r="LM180" s="118">
        <v>1310.8059525000001</v>
      </c>
      <c r="LN180" s="116">
        <v>1189.6094100000003</v>
      </c>
      <c r="LO180" s="117">
        <v>1669.8</v>
      </c>
      <c r="LP180" s="117">
        <v>1243.2898687123202</v>
      </c>
      <c r="LQ180" s="117">
        <v>2071.65</v>
      </c>
      <c r="LR180" s="118">
        <v>1329.5352675000001</v>
      </c>
    </row>
    <row r="181" spans="1:330">
      <c r="A181" s="122" t="s">
        <v>219</v>
      </c>
      <c r="B181" s="123" t="s">
        <v>453</v>
      </c>
      <c r="C181" s="116">
        <v>72.534000000000006</v>
      </c>
      <c r="D181" s="116">
        <v>101.02950000000001</v>
      </c>
      <c r="E181" s="116">
        <v>129.52500000000001</v>
      </c>
      <c r="F181" s="161">
        <v>156.66</v>
      </c>
      <c r="G181" s="116" t="e">
        <v>#N/A</v>
      </c>
      <c r="H181" s="117">
        <v>60.72</v>
      </c>
      <c r="I181" s="117">
        <v>92.344999999999999</v>
      </c>
      <c r="J181" s="117">
        <v>123.97</v>
      </c>
      <c r="K181" s="117">
        <v>149.27000000000001</v>
      </c>
      <c r="L181" s="117">
        <v>174.57</v>
      </c>
      <c r="M181" s="117">
        <v>51.83486880000001</v>
      </c>
      <c r="N181" s="117">
        <v>65.844292800000019</v>
      </c>
      <c r="O181" s="117">
        <v>79.853716800000015</v>
      </c>
      <c r="P181" s="117">
        <v>96.665025600000021</v>
      </c>
      <c r="Q181" s="117">
        <v>113.47633440000003</v>
      </c>
      <c r="R181" s="117">
        <v>69.3</v>
      </c>
      <c r="S181" s="117">
        <v>88.2</v>
      </c>
      <c r="T181" s="117">
        <v>108.15</v>
      </c>
      <c r="U181" s="117">
        <v>128.1</v>
      </c>
      <c r="V181" s="117" t="e">
        <v>#N/A</v>
      </c>
      <c r="W181" s="118">
        <v>85.900980000000004</v>
      </c>
      <c r="X181" s="118">
        <v>135.87172500000003</v>
      </c>
      <c r="Y181" s="118">
        <v>170.22175499999997</v>
      </c>
      <c r="Z181" s="118">
        <v>204.57178500000001</v>
      </c>
      <c r="AA181" s="118" t="e">
        <v>#N/A</v>
      </c>
      <c r="AC181" s="122" t="s">
        <v>219</v>
      </c>
      <c r="AD181" s="123" t="s">
        <v>453</v>
      </c>
      <c r="AE181" s="116">
        <v>72.534000000000006</v>
      </c>
      <c r="AF181" s="117">
        <v>60.72</v>
      </c>
      <c r="AG181" s="117">
        <v>88.519386109440021</v>
      </c>
      <c r="AH181" s="117">
        <v>71.400000000000006</v>
      </c>
      <c r="AI181" s="118">
        <v>96.05574</v>
      </c>
      <c r="AJ181" s="116">
        <v>101.02950000000001</v>
      </c>
      <c r="AK181" s="117">
        <v>92.344999999999999</v>
      </c>
      <c r="AL181" s="117">
        <v>125.81751619008004</v>
      </c>
      <c r="AM181" s="117">
        <v>90.3</v>
      </c>
      <c r="AN181" s="118">
        <v>128.92918500000002</v>
      </c>
      <c r="AO181" s="116">
        <v>129.52500000000001</v>
      </c>
      <c r="AP181" s="117">
        <v>123.97</v>
      </c>
      <c r="AQ181" s="117">
        <v>151.79603167872003</v>
      </c>
      <c r="AR181" s="117">
        <v>110.25</v>
      </c>
      <c r="AS181" s="118">
        <v>156.24600749999999</v>
      </c>
      <c r="AT181" s="116">
        <v>158.02050000000003</v>
      </c>
      <c r="AU181" s="117">
        <v>149.27000000000001</v>
      </c>
      <c r="AV181" s="117">
        <v>178.79331248064003</v>
      </c>
      <c r="AW181" s="117">
        <v>131.25</v>
      </c>
      <c r="AX181" s="118">
        <v>183.54987750000004</v>
      </c>
      <c r="AY181" s="116">
        <v>183.92550000000003</v>
      </c>
      <c r="AZ181" s="117">
        <v>174.57</v>
      </c>
      <c r="BA181" s="117">
        <v>214.45009844544006</v>
      </c>
      <c r="BB181" s="117">
        <v>151.20000000000002</v>
      </c>
      <c r="BC181" s="118">
        <v>212.82252750000001</v>
      </c>
      <c r="BD181" s="116">
        <v>207.24</v>
      </c>
      <c r="BE181" s="117">
        <v>199.87</v>
      </c>
      <c r="BF181" s="117">
        <v>240.68330526240001</v>
      </c>
      <c r="BG181" s="117">
        <v>163.80000000000001</v>
      </c>
      <c r="BH181" s="118">
        <v>225.295785</v>
      </c>
      <c r="BI181" s="116">
        <v>229.90687500000001</v>
      </c>
      <c r="BJ181" s="117">
        <v>225.17000000000002</v>
      </c>
      <c r="BK181" s="117">
        <v>266.40712942272006</v>
      </c>
      <c r="BL181" s="117">
        <v>177.45000000000002</v>
      </c>
      <c r="BM181" s="118">
        <v>237.78199500000005</v>
      </c>
      <c r="BN181" s="116">
        <v>252.57375000000005</v>
      </c>
      <c r="BO181" s="117">
        <v>247.94</v>
      </c>
      <c r="BP181" s="117">
        <v>292.64033623968004</v>
      </c>
      <c r="BQ181" s="117">
        <v>190.05</v>
      </c>
      <c r="BR181" s="118">
        <v>250.26820500000002</v>
      </c>
      <c r="BS181" s="116">
        <v>275.24062500000002</v>
      </c>
      <c r="BT181" s="117">
        <v>270.71000000000004</v>
      </c>
      <c r="BU181" s="117">
        <v>318.61885172832007</v>
      </c>
      <c r="BV181" s="117">
        <v>203.70000000000002</v>
      </c>
      <c r="BW181" s="118">
        <v>262.74146250000001</v>
      </c>
      <c r="BX181" s="116">
        <v>297.90750000000003</v>
      </c>
      <c r="BY181" s="117">
        <v>293.47999999999996</v>
      </c>
      <c r="BZ181" s="117">
        <v>344.34267588864009</v>
      </c>
      <c r="CA181" s="117">
        <v>216.3</v>
      </c>
      <c r="CB181" s="118">
        <v>275.22767250000004</v>
      </c>
      <c r="CC181" s="116">
        <v>302.20772999999997</v>
      </c>
      <c r="CD181" s="117">
        <v>313.08750000000003</v>
      </c>
      <c r="CE181" s="117">
        <v>359.11477293120015</v>
      </c>
      <c r="CF181" s="117">
        <v>249.9</v>
      </c>
      <c r="CG181" s="118">
        <v>287.70093000000008</v>
      </c>
      <c r="CH181" s="116">
        <v>306.50796000000003</v>
      </c>
      <c r="CI181" s="117">
        <v>341.55</v>
      </c>
      <c r="CJ181" s="117">
        <v>372.35872200384006</v>
      </c>
      <c r="CK181" s="117">
        <v>249.9</v>
      </c>
      <c r="CL181" s="118">
        <v>300.18714000000006</v>
      </c>
      <c r="CM181" s="116">
        <v>316.59795750000001</v>
      </c>
      <c r="CN181" s="117">
        <v>370.01250000000005</v>
      </c>
      <c r="CO181" s="117">
        <v>386.62143638976005</v>
      </c>
      <c r="CP181" s="117">
        <v>283.5</v>
      </c>
      <c r="CQ181" s="118">
        <v>312.67335000000003</v>
      </c>
      <c r="CR181" s="116">
        <v>326.68795500000004</v>
      </c>
      <c r="CS181" s="117">
        <v>398.47500000000002</v>
      </c>
      <c r="CT181" s="117">
        <v>400.62945944736003</v>
      </c>
      <c r="CU181" s="117">
        <v>283.5</v>
      </c>
      <c r="CV181" s="118">
        <v>325.14660750000002</v>
      </c>
      <c r="CW181" s="116">
        <v>336.77795250000003</v>
      </c>
      <c r="CX181" s="117">
        <v>426.9375</v>
      </c>
      <c r="CY181" s="117">
        <v>414.89217383328014</v>
      </c>
      <c r="CZ181" s="117">
        <v>317.10000000000002</v>
      </c>
      <c r="DA181" s="118">
        <v>337.63281750000004</v>
      </c>
      <c r="DB181" s="116">
        <v>346.86795000000001</v>
      </c>
      <c r="DC181" s="117">
        <v>455.4</v>
      </c>
      <c r="DD181" s="117">
        <v>429.66427087584009</v>
      </c>
      <c r="DE181" s="117">
        <v>317.10000000000002</v>
      </c>
      <c r="DF181" s="118">
        <v>350.10607500000003</v>
      </c>
      <c r="DG181" s="116">
        <v>356.95794749999999</v>
      </c>
      <c r="DH181" s="117">
        <v>483.86249999999995</v>
      </c>
      <c r="DI181" s="117">
        <v>443.41760260512001</v>
      </c>
      <c r="DJ181" s="117">
        <v>350.7</v>
      </c>
      <c r="DK181" s="118">
        <v>362.592285</v>
      </c>
      <c r="DL181" s="116">
        <v>367.04794500000003</v>
      </c>
      <c r="DM181" s="117">
        <v>512.32499999999993</v>
      </c>
      <c r="DN181" s="117">
        <v>457.93500831936007</v>
      </c>
      <c r="DO181" s="117">
        <v>350.7</v>
      </c>
      <c r="DP181" s="118">
        <v>375.07849499999998</v>
      </c>
      <c r="DQ181" s="116">
        <v>377.13794250000007</v>
      </c>
      <c r="DR181" s="117">
        <v>540.78750000000002</v>
      </c>
      <c r="DS181" s="117">
        <v>471.94303137696016</v>
      </c>
      <c r="DT181" s="117">
        <v>384.3</v>
      </c>
      <c r="DU181" s="118">
        <v>387.55175250000002</v>
      </c>
      <c r="DV181" s="116">
        <v>387.22794000000005</v>
      </c>
      <c r="DW181" s="117">
        <v>569.25</v>
      </c>
      <c r="DX181" s="117">
        <v>485.69636310623997</v>
      </c>
      <c r="DY181" s="117">
        <v>384.3</v>
      </c>
      <c r="DZ181" s="118">
        <v>400.03796250000005</v>
      </c>
      <c r="EA181" s="116">
        <v>393.83371499999998</v>
      </c>
      <c r="EB181" s="117">
        <v>478.17</v>
      </c>
      <c r="EC181" s="117">
        <v>502.7606821036801</v>
      </c>
      <c r="ED181" s="117">
        <v>412.65000000000003</v>
      </c>
      <c r="EE181" s="118">
        <v>412.51122000000004</v>
      </c>
      <c r="EF181" s="116">
        <v>400.43949000000003</v>
      </c>
      <c r="EG181" s="117">
        <v>500.94</v>
      </c>
      <c r="EH181" s="117">
        <v>502.7606821036801</v>
      </c>
      <c r="EI181" s="117">
        <v>412.65000000000003</v>
      </c>
      <c r="EJ181" s="118">
        <v>424.99743000000007</v>
      </c>
      <c r="EK181" s="116">
        <v>407.04526499999997</v>
      </c>
      <c r="EL181" s="117">
        <v>523.71</v>
      </c>
      <c r="EM181" s="117">
        <v>520.58907508608002</v>
      </c>
      <c r="EN181" s="117">
        <v>457.8</v>
      </c>
      <c r="EO181" s="118">
        <v>437.48364000000004</v>
      </c>
      <c r="EP181" s="116">
        <v>413.65104000000002</v>
      </c>
      <c r="EQ181" s="117">
        <v>546.48</v>
      </c>
      <c r="ER181" s="117">
        <v>520.58907508608002</v>
      </c>
      <c r="ES181" s="117">
        <v>457.8</v>
      </c>
      <c r="ET181" s="118">
        <v>449.95689750000003</v>
      </c>
      <c r="EU181" s="116">
        <v>420.25681500000002</v>
      </c>
      <c r="EV181" s="117">
        <v>569.25</v>
      </c>
      <c r="EW181" s="117">
        <v>537.39870275520002</v>
      </c>
      <c r="EX181" s="117">
        <v>501.90000000000003</v>
      </c>
      <c r="EY181" s="118">
        <v>462.4431075</v>
      </c>
      <c r="EZ181" s="116">
        <v>426.86259000000001</v>
      </c>
      <c r="FA181" s="117">
        <v>592.02</v>
      </c>
      <c r="FB181" s="117">
        <v>537.39870275520002</v>
      </c>
      <c r="FC181" s="117">
        <v>501.90000000000003</v>
      </c>
      <c r="FD181" s="118">
        <v>474.9163650000001</v>
      </c>
      <c r="FE181" s="116">
        <v>433.46836500000006</v>
      </c>
      <c r="FF181" s="117">
        <v>614.79000000000008</v>
      </c>
      <c r="FG181" s="117">
        <v>553.69894776768001</v>
      </c>
      <c r="FH181" s="117">
        <v>547.05000000000007</v>
      </c>
      <c r="FI181" s="118">
        <v>487.40257500000007</v>
      </c>
      <c r="FJ181" s="116">
        <v>440.07414</v>
      </c>
      <c r="FK181" s="117">
        <v>637.55999999999995</v>
      </c>
      <c r="FL181" s="117">
        <v>553.69894776768001</v>
      </c>
      <c r="FM181" s="117">
        <v>547.05000000000007</v>
      </c>
      <c r="FN181" s="118">
        <v>499.88878500000004</v>
      </c>
      <c r="FO181" s="116">
        <v>446.67991500000005</v>
      </c>
      <c r="FP181" s="117">
        <v>660.33</v>
      </c>
      <c r="FQ181" s="117">
        <v>571.01795809344014</v>
      </c>
      <c r="FR181" s="117">
        <v>591.15</v>
      </c>
      <c r="FS181" s="118">
        <v>512.36204250000003</v>
      </c>
      <c r="FT181" s="116">
        <v>453.28569000000005</v>
      </c>
      <c r="FU181" s="117">
        <v>683.1</v>
      </c>
      <c r="FV181" s="117">
        <v>571.01795809344014</v>
      </c>
      <c r="FW181" s="117">
        <v>591.15</v>
      </c>
      <c r="FX181" s="118">
        <v>524.84825250000006</v>
      </c>
      <c r="FY181" s="116">
        <v>459.89146500000004</v>
      </c>
      <c r="FZ181" s="117">
        <v>705.87</v>
      </c>
      <c r="GA181" s="117">
        <v>587.82758576256003</v>
      </c>
      <c r="GB181" s="117">
        <v>638.4</v>
      </c>
      <c r="GC181" s="118">
        <v>537.32150999999999</v>
      </c>
      <c r="GD181" s="116">
        <v>466.49724000000009</v>
      </c>
      <c r="GE181" s="117">
        <v>728.64</v>
      </c>
      <c r="GF181" s="117">
        <v>587.82758576256003</v>
      </c>
      <c r="GG181" s="117">
        <v>638.4</v>
      </c>
      <c r="GH181" s="118">
        <v>549.80772000000002</v>
      </c>
      <c r="GI181" s="116">
        <v>473.10301500000003</v>
      </c>
      <c r="GJ181" s="117">
        <v>751.41</v>
      </c>
      <c r="GK181" s="117">
        <v>604.12783077504014</v>
      </c>
      <c r="GL181" s="117">
        <v>685.65</v>
      </c>
      <c r="GM181" s="118">
        <v>562.29393000000005</v>
      </c>
      <c r="GN181" s="116">
        <v>479.70879000000008</v>
      </c>
      <c r="GO181" s="117">
        <v>774.18000000000006</v>
      </c>
      <c r="GP181" s="117">
        <v>604.12783077504014</v>
      </c>
      <c r="GQ181" s="117">
        <v>685.65</v>
      </c>
      <c r="GR181" s="118">
        <v>574.76718750000009</v>
      </c>
      <c r="GS181" s="116">
        <v>486.31456499999996</v>
      </c>
      <c r="GT181" s="117">
        <v>796.95</v>
      </c>
      <c r="GU181" s="117">
        <v>621.44684110080016</v>
      </c>
      <c r="GV181" s="117">
        <v>731.85</v>
      </c>
      <c r="GW181" s="118">
        <v>587.25339750000001</v>
      </c>
      <c r="GX181" s="116">
        <v>492.92034000000001</v>
      </c>
      <c r="GY181" s="117">
        <v>819.72</v>
      </c>
      <c r="GZ181" s="117">
        <v>621.44684110080016</v>
      </c>
      <c r="HA181" s="117">
        <v>731.85</v>
      </c>
      <c r="HB181" s="118">
        <v>599.72665500000005</v>
      </c>
      <c r="HC181" s="116">
        <v>499.52611500000006</v>
      </c>
      <c r="HD181" s="117">
        <v>842.49</v>
      </c>
      <c r="HE181" s="117">
        <v>638.00177744159998</v>
      </c>
      <c r="HF181" s="117">
        <v>779.1</v>
      </c>
      <c r="HG181" s="118">
        <v>612.21286500000008</v>
      </c>
      <c r="HH181" s="116">
        <v>506.13189</v>
      </c>
      <c r="HI181" s="117">
        <v>865.26</v>
      </c>
      <c r="HJ181" s="117">
        <v>638.00177744159998</v>
      </c>
      <c r="HK181" s="117">
        <v>779.1</v>
      </c>
      <c r="HL181" s="118">
        <v>624.69907499999999</v>
      </c>
      <c r="HM181" s="116">
        <v>512.73766500000011</v>
      </c>
      <c r="HN181" s="117">
        <v>888.03</v>
      </c>
      <c r="HO181" s="117">
        <v>655.06609643904005</v>
      </c>
      <c r="HP181" s="117">
        <v>826.35</v>
      </c>
      <c r="HQ181" s="118">
        <v>637.17233250000004</v>
      </c>
      <c r="HR181" s="116">
        <v>519.34343999999999</v>
      </c>
      <c r="HS181" s="117">
        <v>910.8</v>
      </c>
      <c r="HT181" s="117">
        <v>655.06609643904005</v>
      </c>
      <c r="HU181" s="117">
        <v>826.35</v>
      </c>
      <c r="HV181" s="118">
        <v>649.65854249999995</v>
      </c>
      <c r="HW181" s="116">
        <v>525.56064000000003</v>
      </c>
      <c r="HX181" s="117">
        <v>881.70500000000004</v>
      </c>
      <c r="HY181" s="117">
        <v>671.36634145152004</v>
      </c>
      <c r="HZ181" s="117">
        <v>862.05000000000007</v>
      </c>
      <c r="IA181" s="118">
        <v>662.1318</v>
      </c>
      <c r="IB181" s="116">
        <v>531.77783999999997</v>
      </c>
      <c r="IC181" s="117">
        <v>903.20999999999992</v>
      </c>
      <c r="ID181" s="117">
        <v>671.36634145152004</v>
      </c>
      <c r="IE181" s="117">
        <v>862.05000000000007</v>
      </c>
      <c r="IF181" s="118">
        <v>674.61801000000014</v>
      </c>
      <c r="IG181" s="116">
        <v>537.99504000000002</v>
      </c>
      <c r="IH181" s="117">
        <v>924.71500000000003</v>
      </c>
      <c r="II181" s="117">
        <v>688.17596912064016</v>
      </c>
      <c r="IJ181" s="117">
        <v>897.75</v>
      </c>
      <c r="IK181" s="118">
        <v>687.10422000000005</v>
      </c>
      <c r="IL181" s="116">
        <v>544.21224000000007</v>
      </c>
      <c r="IM181" s="117">
        <v>946.22</v>
      </c>
      <c r="IN181" s="117">
        <v>688.17596912064016</v>
      </c>
      <c r="IO181" s="117">
        <v>897.75</v>
      </c>
      <c r="IP181" s="118">
        <v>699.57747749999999</v>
      </c>
      <c r="IQ181" s="116">
        <v>550.42944</v>
      </c>
      <c r="IR181" s="117">
        <v>967.72499999999991</v>
      </c>
      <c r="IS181" s="117">
        <v>704.47621413312004</v>
      </c>
      <c r="IT181" s="117">
        <v>932.40000000000009</v>
      </c>
      <c r="IU181" s="118">
        <v>712.06368750000001</v>
      </c>
      <c r="IV181" s="116">
        <v>556.64664000000005</v>
      </c>
      <c r="IW181" s="117">
        <v>989.23</v>
      </c>
      <c r="IX181" s="117">
        <v>704.47621413312004</v>
      </c>
      <c r="IY181" s="117">
        <v>932.40000000000009</v>
      </c>
      <c r="IZ181" s="118">
        <v>724.53694500000006</v>
      </c>
      <c r="JA181" s="116">
        <v>562.86383999999998</v>
      </c>
      <c r="JB181" s="117">
        <v>1010.735</v>
      </c>
      <c r="JC181" s="117">
        <v>721.54053313055999</v>
      </c>
      <c r="JD181" s="117">
        <v>968.1</v>
      </c>
      <c r="JE181" s="118">
        <v>737.02315499999997</v>
      </c>
      <c r="JF181" s="116">
        <v>569.08104000000003</v>
      </c>
      <c r="JG181" s="117">
        <v>1032.24</v>
      </c>
      <c r="JH181" s="117">
        <v>721.54053313055999</v>
      </c>
      <c r="JI181" s="117">
        <v>968.1</v>
      </c>
      <c r="JJ181" s="118">
        <v>749.509365</v>
      </c>
      <c r="JK181" s="116">
        <v>575.29824000000008</v>
      </c>
      <c r="JL181" s="117">
        <v>1053.7450000000001</v>
      </c>
      <c r="JM181" s="117">
        <v>738.09546947136005</v>
      </c>
      <c r="JN181" s="117">
        <v>1003.8000000000001</v>
      </c>
      <c r="JO181" s="118">
        <v>761.98262250000005</v>
      </c>
      <c r="JP181" s="116">
        <v>581.51544000000001</v>
      </c>
      <c r="JQ181" s="117">
        <v>1075.25</v>
      </c>
      <c r="JR181" s="117">
        <v>738.09546947136005</v>
      </c>
      <c r="JS181" s="117">
        <v>1003.8000000000001</v>
      </c>
      <c r="JT181" s="118">
        <v>774.46883249999996</v>
      </c>
      <c r="JU181" s="116">
        <v>587.73264000000006</v>
      </c>
      <c r="JV181" s="117">
        <v>1096.7550000000001</v>
      </c>
      <c r="JW181" s="117">
        <v>755.41447979711995</v>
      </c>
      <c r="JX181" s="117">
        <v>1039.5</v>
      </c>
      <c r="JY181" s="118">
        <v>786.94209000000001</v>
      </c>
      <c r="JZ181" s="116">
        <v>593.94983999999999</v>
      </c>
      <c r="KA181" s="117">
        <v>1118.26</v>
      </c>
      <c r="KB181" s="117">
        <v>755.41447979711995</v>
      </c>
      <c r="KC181" s="117">
        <v>1039.5</v>
      </c>
      <c r="KD181" s="118">
        <v>799.42830000000015</v>
      </c>
      <c r="KE181" s="116">
        <v>600.16704000000004</v>
      </c>
      <c r="KF181" s="117">
        <v>1139.7649999999999</v>
      </c>
      <c r="KG181" s="117">
        <v>771.46003348128022</v>
      </c>
      <c r="KH181" s="117">
        <v>1075.2</v>
      </c>
      <c r="KI181" s="118">
        <v>811.91451000000006</v>
      </c>
      <c r="KJ181" s="116">
        <v>606.38424000000009</v>
      </c>
      <c r="KK181" s="117">
        <v>1161.27</v>
      </c>
      <c r="KL181" s="117">
        <v>771.46003348128022</v>
      </c>
      <c r="KM181" s="117">
        <v>1075.2</v>
      </c>
      <c r="KN181" s="118">
        <v>824.38776750000011</v>
      </c>
      <c r="KO181" s="116">
        <v>612.60144000000003</v>
      </c>
      <c r="KP181" s="117">
        <v>1182.7750000000001</v>
      </c>
      <c r="KQ181" s="117">
        <v>787.76027849376021</v>
      </c>
      <c r="KR181" s="117">
        <v>1110.9000000000001</v>
      </c>
      <c r="KS181" s="118">
        <v>836.87397750000014</v>
      </c>
      <c r="KT181" s="116">
        <v>618.81864000000007</v>
      </c>
      <c r="KU181" s="117">
        <v>1204.28</v>
      </c>
      <c r="KV181" s="117">
        <v>787.76027849376021</v>
      </c>
      <c r="KW181" s="117">
        <v>1110.9000000000001</v>
      </c>
      <c r="KX181" s="118">
        <v>849.34723500000018</v>
      </c>
      <c r="KY181" s="116">
        <v>625.03584000000001</v>
      </c>
      <c r="KZ181" s="117">
        <v>1225.7850000000001</v>
      </c>
      <c r="LA181" s="117">
        <v>804.82459749120005</v>
      </c>
      <c r="LB181" s="117">
        <v>1146.6000000000001</v>
      </c>
      <c r="LC181" s="118">
        <v>861.8334450000001</v>
      </c>
      <c r="LD181" s="116">
        <v>631.25304000000006</v>
      </c>
      <c r="LE181" s="117">
        <v>1247.29</v>
      </c>
      <c r="LF181" s="117">
        <v>804.82459749120005</v>
      </c>
      <c r="LG181" s="117">
        <v>1146.6000000000001</v>
      </c>
      <c r="LH181" s="118">
        <v>874.30670250000003</v>
      </c>
      <c r="LI181" s="116">
        <v>637.4702400000001</v>
      </c>
      <c r="LJ181" s="117">
        <v>1268.7949999999998</v>
      </c>
      <c r="LK181" s="117">
        <v>821.63422516031983</v>
      </c>
      <c r="LL181" s="117">
        <v>1181.25</v>
      </c>
      <c r="LM181" s="118">
        <v>886.79291249999994</v>
      </c>
      <c r="LN181" s="116">
        <v>643.68744000000004</v>
      </c>
      <c r="LO181" s="117">
        <v>1290.3000000000002</v>
      </c>
      <c r="LP181" s="117">
        <v>821.63422516031983</v>
      </c>
      <c r="LQ181" s="117">
        <v>1181.25</v>
      </c>
      <c r="LR181" s="118">
        <v>899.27912250000008</v>
      </c>
    </row>
    <row r="182" spans="1:330">
      <c r="A182" s="122" t="s">
        <v>220</v>
      </c>
      <c r="B182" s="123" t="s">
        <v>454</v>
      </c>
      <c r="C182" s="116">
        <v>123.04875000000001</v>
      </c>
      <c r="D182" s="116">
        <v>177.44925000000001</v>
      </c>
      <c r="E182" s="116">
        <v>198.17325000000002</v>
      </c>
      <c r="F182" s="161">
        <v>231.85</v>
      </c>
      <c r="G182" s="116" t="e">
        <v>#N/A</v>
      </c>
      <c r="H182" s="117">
        <v>98.67</v>
      </c>
      <c r="I182" s="117">
        <v>149.27000000000001</v>
      </c>
      <c r="J182" s="117">
        <v>193.54500000000002</v>
      </c>
      <c r="K182" s="117">
        <v>241.61499999999998</v>
      </c>
      <c r="L182" s="117">
        <v>275.77</v>
      </c>
      <c r="M182" s="117">
        <v>89.660313600000009</v>
      </c>
      <c r="N182" s="117">
        <v>103.66973760000002</v>
      </c>
      <c r="O182" s="117">
        <v>117.6791616</v>
      </c>
      <c r="P182" s="117">
        <v>134.49047040000002</v>
      </c>
      <c r="Q182" s="117">
        <v>151.30177920000003</v>
      </c>
      <c r="R182" s="117">
        <v>89.25</v>
      </c>
      <c r="S182" s="117">
        <v>123.9</v>
      </c>
      <c r="T182" s="117">
        <v>145.95000000000002</v>
      </c>
      <c r="U182" s="117">
        <v>169.05</v>
      </c>
      <c r="V182" s="117" t="e">
        <v>#N/A</v>
      </c>
      <c r="W182" s="118">
        <v>110.8863525</v>
      </c>
      <c r="X182" s="118">
        <v>179.61231749999999</v>
      </c>
      <c r="Y182" s="118">
        <v>220.21840500000002</v>
      </c>
      <c r="Z182" s="118">
        <v>260.82449250000002</v>
      </c>
      <c r="AA182" s="118" t="e">
        <v>#N/A</v>
      </c>
      <c r="AC182" s="122" t="s">
        <v>220</v>
      </c>
      <c r="AD182" s="123" t="s">
        <v>454</v>
      </c>
      <c r="AE182" s="116">
        <v>123.04875000000001</v>
      </c>
      <c r="AF182" s="117">
        <v>98.67</v>
      </c>
      <c r="AG182" s="117">
        <v>181.17043154496002</v>
      </c>
      <c r="AH182" s="117">
        <v>86.100000000000009</v>
      </c>
      <c r="AI182" s="118">
        <v>132.25797750000001</v>
      </c>
      <c r="AJ182" s="116">
        <v>177.44925000000001</v>
      </c>
      <c r="AK182" s="117">
        <v>149.27000000000001</v>
      </c>
      <c r="AL182" s="117">
        <v>247.16378461632004</v>
      </c>
      <c r="AM182" s="117">
        <v>119.7</v>
      </c>
      <c r="AN182" s="118">
        <v>189.05469000000005</v>
      </c>
      <c r="AO182" s="116">
        <v>198.17325000000002</v>
      </c>
      <c r="AP182" s="117">
        <v>193.54500000000002</v>
      </c>
      <c r="AQ182" s="117">
        <v>297.59266762368003</v>
      </c>
      <c r="AR182" s="117">
        <v>142.80000000000001</v>
      </c>
      <c r="AS182" s="118">
        <v>225.12740250000002</v>
      </c>
      <c r="AT182" s="116">
        <v>218.89725000000001</v>
      </c>
      <c r="AU182" s="117">
        <v>241.61499999999998</v>
      </c>
      <c r="AV182" s="117">
        <v>348.02155063103999</v>
      </c>
      <c r="AW182" s="117">
        <v>165.9</v>
      </c>
      <c r="AX182" s="118">
        <v>261.20011499999998</v>
      </c>
      <c r="AY182" s="116">
        <v>240.91650000000001</v>
      </c>
      <c r="AZ182" s="117">
        <v>275.77</v>
      </c>
      <c r="BA182" s="117">
        <v>413.08103549856003</v>
      </c>
      <c r="BB182" s="117">
        <v>189</v>
      </c>
      <c r="BC182" s="118">
        <v>299.85037500000004</v>
      </c>
      <c r="BD182" s="116">
        <v>262.93575000000004</v>
      </c>
      <c r="BE182" s="117">
        <v>313.72000000000003</v>
      </c>
      <c r="BF182" s="117">
        <v>457.28413048032013</v>
      </c>
      <c r="BG182" s="117">
        <v>207.9</v>
      </c>
      <c r="BH182" s="118">
        <v>318.56673749999999</v>
      </c>
      <c r="BI182" s="116">
        <v>285.92643750000002</v>
      </c>
      <c r="BJ182" s="117">
        <v>351.67</v>
      </c>
      <c r="BK182" s="117">
        <v>501.79851486336014</v>
      </c>
      <c r="BL182" s="117">
        <v>226.8</v>
      </c>
      <c r="BM182" s="118">
        <v>337.28309999999999</v>
      </c>
      <c r="BN182" s="116">
        <v>308.91712500000006</v>
      </c>
      <c r="BO182" s="117">
        <v>389.62</v>
      </c>
      <c r="BP182" s="117">
        <v>546.62418864768006</v>
      </c>
      <c r="BQ182" s="117">
        <v>245.70000000000002</v>
      </c>
      <c r="BR182" s="118">
        <v>356.01241500000003</v>
      </c>
      <c r="BS182" s="116">
        <v>331.90781250000003</v>
      </c>
      <c r="BT182" s="117">
        <v>427.57000000000005</v>
      </c>
      <c r="BU182" s="117">
        <v>591.44986243200015</v>
      </c>
      <c r="BV182" s="117">
        <v>264.60000000000002</v>
      </c>
      <c r="BW182" s="118">
        <v>374.72877750000004</v>
      </c>
      <c r="BX182" s="116">
        <v>354.89850000000001</v>
      </c>
      <c r="BY182" s="117">
        <v>465.52000000000004</v>
      </c>
      <c r="BZ182" s="117">
        <v>635.96424681504004</v>
      </c>
      <c r="CA182" s="117">
        <v>282.45</v>
      </c>
      <c r="CB182" s="118">
        <v>393.45809250000002</v>
      </c>
      <c r="CC182" s="116">
        <v>484.42350000000005</v>
      </c>
      <c r="CD182" s="117">
        <v>514.85500000000002</v>
      </c>
      <c r="CE182" s="117">
        <v>663.04642472640012</v>
      </c>
      <c r="CF182" s="117">
        <v>358.05</v>
      </c>
      <c r="CG182" s="118">
        <v>412.17445500000008</v>
      </c>
      <c r="CH182" s="116">
        <v>613.94850000000008</v>
      </c>
      <c r="CI182" s="117">
        <v>561.66</v>
      </c>
      <c r="CJ182" s="117">
        <v>689.81731323648012</v>
      </c>
      <c r="CK182" s="117">
        <v>358.05</v>
      </c>
      <c r="CL182" s="118">
        <v>430.89081750000003</v>
      </c>
      <c r="CM182" s="116">
        <v>635.96775000000014</v>
      </c>
      <c r="CN182" s="117">
        <v>608.46500000000003</v>
      </c>
      <c r="CO182" s="117">
        <v>717.52206995040024</v>
      </c>
      <c r="CP182" s="117">
        <v>406.35</v>
      </c>
      <c r="CQ182" s="118">
        <v>449.62013250000001</v>
      </c>
      <c r="CR182" s="116">
        <v>657.98699999999997</v>
      </c>
      <c r="CS182" s="117">
        <v>655.27</v>
      </c>
      <c r="CT182" s="117">
        <v>744.91553726304016</v>
      </c>
      <c r="CU182" s="117">
        <v>406.35</v>
      </c>
      <c r="CV182" s="118">
        <v>468.33649500000001</v>
      </c>
      <c r="CW182" s="116">
        <v>680.00625000000002</v>
      </c>
      <c r="CX182" s="117">
        <v>702.07500000000005</v>
      </c>
      <c r="CY182" s="117">
        <v>772.30900457568021</v>
      </c>
      <c r="CZ182" s="117">
        <v>453.6</v>
      </c>
      <c r="DA182" s="118">
        <v>487.06581000000006</v>
      </c>
      <c r="DB182" s="116">
        <v>702.02550000000008</v>
      </c>
      <c r="DC182" s="117">
        <v>748.88</v>
      </c>
      <c r="DD182" s="117">
        <v>800.01376128959998</v>
      </c>
      <c r="DE182" s="117">
        <v>453.6</v>
      </c>
      <c r="DF182" s="118">
        <v>505.78217250000006</v>
      </c>
      <c r="DG182" s="116">
        <v>724.04475000000002</v>
      </c>
      <c r="DH182" s="117">
        <v>795.68499999999995</v>
      </c>
      <c r="DI182" s="117">
        <v>826.78464979968021</v>
      </c>
      <c r="DJ182" s="117">
        <v>501.90000000000003</v>
      </c>
      <c r="DK182" s="118">
        <v>524.49853500000006</v>
      </c>
      <c r="DL182" s="116">
        <v>746.06400000000008</v>
      </c>
      <c r="DM182" s="117">
        <v>842.49</v>
      </c>
      <c r="DN182" s="117">
        <v>853.24424890848024</v>
      </c>
      <c r="DO182" s="117">
        <v>501.90000000000003</v>
      </c>
      <c r="DP182" s="118">
        <v>543.22784999999999</v>
      </c>
      <c r="DQ182" s="116">
        <v>768.08325000000013</v>
      </c>
      <c r="DR182" s="117">
        <v>889.29499999999996</v>
      </c>
      <c r="DS182" s="117">
        <v>881.57158442496018</v>
      </c>
      <c r="DT182" s="117">
        <v>549.15</v>
      </c>
      <c r="DU182" s="118">
        <v>561.94421250000005</v>
      </c>
      <c r="DV182" s="116">
        <v>790.10250000000008</v>
      </c>
      <c r="DW182" s="117">
        <v>936.09999999999991</v>
      </c>
      <c r="DX182" s="117">
        <v>909.27634113888018</v>
      </c>
      <c r="DY182" s="117">
        <v>549.15</v>
      </c>
      <c r="DZ182" s="118">
        <v>580.67352750000009</v>
      </c>
      <c r="EA182" s="116">
        <v>803.18452500000012</v>
      </c>
      <c r="EB182" s="117">
        <v>943.0575</v>
      </c>
      <c r="EC182" s="117">
        <v>938.53754485920012</v>
      </c>
      <c r="ED182" s="117">
        <v>599.55000000000007</v>
      </c>
      <c r="EE182" s="118">
        <v>599.38989000000004</v>
      </c>
      <c r="EF182" s="116">
        <v>816.26655000000017</v>
      </c>
      <c r="EG182" s="117">
        <v>987.96500000000003</v>
      </c>
      <c r="EH182" s="117">
        <v>938.53754485920012</v>
      </c>
      <c r="EI182" s="117">
        <v>599.55000000000007</v>
      </c>
      <c r="EJ182" s="118">
        <v>618.10625249999998</v>
      </c>
      <c r="EK182" s="116">
        <v>829.34857499999998</v>
      </c>
      <c r="EL182" s="117">
        <v>1032.8724999999999</v>
      </c>
      <c r="EM182" s="117">
        <v>969.04390618464026</v>
      </c>
      <c r="EN182" s="117">
        <v>673.05000000000007</v>
      </c>
      <c r="EO182" s="118">
        <v>636.83556750000002</v>
      </c>
      <c r="EP182" s="116">
        <v>842.43060000000003</v>
      </c>
      <c r="EQ182" s="117">
        <v>1077.78</v>
      </c>
      <c r="ER182" s="117">
        <v>969.04390618464026</v>
      </c>
      <c r="ES182" s="117">
        <v>673.05000000000007</v>
      </c>
      <c r="ET182" s="118">
        <v>655.55193000000008</v>
      </c>
      <c r="EU182" s="116">
        <v>855.51262500000007</v>
      </c>
      <c r="EV182" s="117">
        <v>1122.6875</v>
      </c>
      <c r="EW182" s="117">
        <v>998.92768870752025</v>
      </c>
      <c r="EX182" s="117">
        <v>745.5</v>
      </c>
      <c r="EY182" s="118">
        <v>674.28124500000013</v>
      </c>
      <c r="EZ182" s="116">
        <v>868.59465000000012</v>
      </c>
      <c r="FA182" s="117">
        <v>1167.5949999999998</v>
      </c>
      <c r="FB182" s="117">
        <v>998.92768870752025</v>
      </c>
      <c r="FC182" s="117">
        <v>745.5</v>
      </c>
      <c r="FD182" s="118">
        <v>692.99760749999996</v>
      </c>
      <c r="FE182" s="116">
        <v>881.67667500000016</v>
      </c>
      <c r="FF182" s="117">
        <v>1212.5025000000001</v>
      </c>
      <c r="FG182" s="117">
        <v>1028.50018182912</v>
      </c>
      <c r="FH182" s="117">
        <v>819</v>
      </c>
      <c r="FI182" s="118">
        <v>711.71397000000002</v>
      </c>
      <c r="FJ182" s="116">
        <v>894.75869999999998</v>
      </c>
      <c r="FK182" s="117">
        <v>1257.4100000000001</v>
      </c>
      <c r="FL182" s="117">
        <v>1028.50018182912</v>
      </c>
      <c r="FM182" s="117">
        <v>819</v>
      </c>
      <c r="FN182" s="118">
        <v>730.44328500000006</v>
      </c>
      <c r="FO182" s="116">
        <v>907.84072500000013</v>
      </c>
      <c r="FP182" s="117">
        <v>1302.3175000000001</v>
      </c>
      <c r="FQ182" s="117">
        <v>1058.6952537532802</v>
      </c>
      <c r="FR182" s="117">
        <v>892.5</v>
      </c>
      <c r="FS182" s="118">
        <v>749.15964750000001</v>
      </c>
      <c r="FT182" s="116">
        <v>920.92275000000006</v>
      </c>
      <c r="FU182" s="117">
        <v>1347.2250000000001</v>
      </c>
      <c r="FV182" s="117">
        <v>1058.6952537532802</v>
      </c>
      <c r="FW182" s="117">
        <v>892.5</v>
      </c>
      <c r="FX182" s="118">
        <v>767.88896250000005</v>
      </c>
      <c r="FY182" s="116">
        <v>934.004775</v>
      </c>
      <c r="FZ182" s="117">
        <v>1392.1324999999999</v>
      </c>
      <c r="GA182" s="117">
        <v>1088.5790362761602</v>
      </c>
      <c r="GB182" s="117">
        <v>971.25</v>
      </c>
      <c r="GC182" s="118">
        <v>786.60532499999999</v>
      </c>
      <c r="GD182" s="116">
        <v>947.08680000000015</v>
      </c>
      <c r="GE182" s="117">
        <v>1437.04</v>
      </c>
      <c r="GF182" s="117">
        <v>1088.5790362761602</v>
      </c>
      <c r="GG182" s="117">
        <v>971.25</v>
      </c>
      <c r="GH182" s="118">
        <v>805.32168750000005</v>
      </c>
      <c r="GI182" s="116">
        <v>960.16882499999997</v>
      </c>
      <c r="GJ182" s="117">
        <v>1481.9475</v>
      </c>
      <c r="GK182" s="117">
        <v>1119.0853976016001</v>
      </c>
      <c r="GL182" s="117">
        <v>1050</v>
      </c>
      <c r="GM182" s="118">
        <v>824.0510025000001</v>
      </c>
      <c r="GN182" s="116">
        <v>973.25085000000013</v>
      </c>
      <c r="GO182" s="117">
        <v>1526.855</v>
      </c>
      <c r="GP182" s="117">
        <v>1119.0853976016001</v>
      </c>
      <c r="GQ182" s="117">
        <v>1050</v>
      </c>
      <c r="GR182" s="118">
        <v>842.76736500000004</v>
      </c>
      <c r="GS182" s="116">
        <v>986.33287500000006</v>
      </c>
      <c r="GT182" s="117">
        <v>1571.7625</v>
      </c>
      <c r="GU182" s="117">
        <v>1149.2804695257603</v>
      </c>
      <c r="GV182" s="117">
        <v>1128.75</v>
      </c>
      <c r="GW182" s="118">
        <v>861.49668000000008</v>
      </c>
      <c r="GX182" s="116">
        <v>999.4149000000001</v>
      </c>
      <c r="GY182" s="117">
        <v>1616.6699999999998</v>
      </c>
      <c r="GZ182" s="117">
        <v>1149.2804695257603</v>
      </c>
      <c r="HA182" s="117">
        <v>1128.75</v>
      </c>
      <c r="HB182" s="118">
        <v>880.21304250000014</v>
      </c>
      <c r="HC182" s="116">
        <v>1012.4969250000001</v>
      </c>
      <c r="HD182" s="117">
        <v>1661.5774999999999</v>
      </c>
      <c r="HE182" s="117">
        <v>1178.8529626473601</v>
      </c>
      <c r="HF182" s="117">
        <v>1207.5</v>
      </c>
      <c r="HG182" s="118">
        <v>898.92940499999997</v>
      </c>
      <c r="HH182" s="116">
        <v>1025.5789500000001</v>
      </c>
      <c r="HI182" s="117">
        <v>1706.4850000000001</v>
      </c>
      <c r="HJ182" s="117">
        <v>1178.8529626473601</v>
      </c>
      <c r="HK182" s="117">
        <v>1207.5</v>
      </c>
      <c r="HL182" s="118">
        <v>917.65872000000002</v>
      </c>
      <c r="HM182" s="116">
        <v>1038.660975</v>
      </c>
      <c r="HN182" s="117">
        <v>1751.3925000000002</v>
      </c>
      <c r="HO182" s="117">
        <v>1209.04803457152</v>
      </c>
      <c r="HP182" s="117">
        <v>1286.25</v>
      </c>
      <c r="HQ182" s="118">
        <v>936.37508249999996</v>
      </c>
      <c r="HR182" s="116">
        <v>1051.7430000000002</v>
      </c>
      <c r="HS182" s="117">
        <v>1796.3</v>
      </c>
      <c r="HT182" s="117">
        <v>1209.04803457152</v>
      </c>
      <c r="HU182" s="117">
        <v>1286.25</v>
      </c>
      <c r="HV182" s="118">
        <v>955.1043975</v>
      </c>
      <c r="HW182" s="116">
        <v>1064.6955</v>
      </c>
      <c r="HX182" s="117">
        <v>1789.3425000000002</v>
      </c>
      <c r="HY182" s="117">
        <v>1239.2431064956804</v>
      </c>
      <c r="HZ182" s="117">
        <v>1365</v>
      </c>
      <c r="IA182" s="118">
        <v>973.82076000000006</v>
      </c>
      <c r="IB182" s="116">
        <v>1077.6480000000001</v>
      </c>
      <c r="IC182" s="117">
        <v>1832.9850000000001</v>
      </c>
      <c r="ID182" s="117">
        <v>1239.2431064956804</v>
      </c>
      <c r="IE182" s="117">
        <v>1365</v>
      </c>
      <c r="IF182" s="118">
        <v>992.53712250000001</v>
      </c>
      <c r="IG182" s="116">
        <v>1090.6005000000002</v>
      </c>
      <c r="IH182" s="117">
        <v>1876.6275000000001</v>
      </c>
      <c r="II182" s="117">
        <v>1267.8817314134401</v>
      </c>
      <c r="IJ182" s="117">
        <v>1443.75</v>
      </c>
      <c r="IK182" s="118">
        <v>1011.2664375000001</v>
      </c>
      <c r="IL182" s="116">
        <v>1103.5530000000001</v>
      </c>
      <c r="IM182" s="117">
        <v>1920.27</v>
      </c>
      <c r="IN182" s="117">
        <v>1267.8817314134401</v>
      </c>
      <c r="IO182" s="117">
        <v>1443.75</v>
      </c>
      <c r="IP182" s="118">
        <v>1029.9828000000002</v>
      </c>
      <c r="IQ182" s="116">
        <v>1116.5055</v>
      </c>
      <c r="IR182" s="117">
        <v>1963.9124999999999</v>
      </c>
      <c r="IS182" s="117">
        <v>1298.6993821401602</v>
      </c>
      <c r="IT182" s="117">
        <v>1521.45</v>
      </c>
      <c r="IU182" s="118">
        <v>1048.6991625000001</v>
      </c>
      <c r="IV182" s="116">
        <v>1129.4580000000001</v>
      </c>
      <c r="IW182" s="117">
        <v>2007.5550000000001</v>
      </c>
      <c r="IX182" s="117">
        <v>1298.6993821401602</v>
      </c>
      <c r="IY182" s="117">
        <v>1521.45</v>
      </c>
      <c r="IZ182" s="118">
        <v>1067.4284775000001</v>
      </c>
      <c r="JA182" s="116">
        <v>1142.4105000000002</v>
      </c>
      <c r="JB182" s="117">
        <v>2051.1975000000002</v>
      </c>
      <c r="JC182" s="117">
        <v>1327.6492964592001</v>
      </c>
      <c r="JD182" s="117">
        <v>1600.2</v>
      </c>
      <c r="JE182" s="118">
        <v>1086.1448399999999</v>
      </c>
      <c r="JF182" s="116">
        <v>1155.3630000000001</v>
      </c>
      <c r="JG182" s="117">
        <v>2094.84</v>
      </c>
      <c r="JH182" s="117">
        <v>1327.6492964592001</v>
      </c>
      <c r="JI182" s="117">
        <v>1600.2</v>
      </c>
      <c r="JJ182" s="118">
        <v>1104.8741550000002</v>
      </c>
      <c r="JK182" s="116">
        <v>1168.3155000000002</v>
      </c>
      <c r="JL182" s="117">
        <v>2138.4825000000001</v>
      </c>
      <c r="JM182" s="117">
        <v>1356.5992107782401</v>
      </c>
      <c r="JN182" s="117">
        <v>1678.95</v>
      </c>
      <c r="JO182" s="118">
        <v>1123.5905175</v>
      </c>
      <c r="JP182" s="116">
        <v>1181.268</v>
      </c>
      <c r="JQ182" s="117">
        <v>2182.125</v>
      </c>
      <c r="JR182" s="117">
        <v>1356.5992107782401</v>
      </c>
      <c r="JS182" s="117">
        <v>1678.95</v>
      </c>
      <c r="JT182" s="118">
        <v>1142.3068799999999</v>
      </c>
      <c r="JU182" s="116">
        <v>1194.2205000000001</v>
      </c>
      <c r="JV182" s="117">
        <v>2225.7674999999999</v>
      </c>
      <c r="JW182" s="117">
        <v>1385.8604144985604</v>
      </c>
      <c r="JX182" s="117">
        <v>1757.7</v>
      </c>
      <c r="JY182" s="118">
        <v>1161.0361950000001</v>
      </c>
      <c r="JZ182" s="116">
        <v>1207.1730000000002</v>
      </c>
      <c r="KA182" s="117">
        <v>2269.4100000000003</v>
      </c>
      <c r="KB182" s="117">
        <v>1385.8604144985604</v>
      </c>
      <c r="KC182" s="117">
        <v>1757.7</v>
      </c>
      <c r="KD182" s="118">
        <v>1179.7525575</v>
      </c>
      <c r="KE182" s="116">
        <v>1220.1255000000001</v>
      </c>
      <c r="KF182" s="117">
        <v>2313.0524999999998</v>
      </c>
      <c r="KG182" s="117">
        <v>1415.1216182188805</v>
      </c>
      <c r="KH182" s="117">
        <v>1836.45</v>
      </c>
      <c r="KI182" s="118">
        <v>1198.4818725</v>
      </c>
      <c r="KJ182" s="116">
        <v>1233.0780000000002</v>
      </c>
      <c r="KK182" s="117">
        <v>2356.6950000000002</v>
      </c>
      <c r="KL182" s="117">
        <v>1415.1216182188805</v>
      </c>
      <c r="KM182" s="117">
        <v>1836.45</v>
      </c>
      <c r="KN182" s="118">
        <v>1217.1982350000001</v>
      </c>
      <c r="KO182" s="116">
        <v>1246.0305000000001</v>
      </c>
      <c r="KP182" s="117">
        <v>2400.3375000000001</v>
      </c>
      <c r="KQ182" s="117">
        <v>1445.3166901430402</v>
      </c>
      <c r="KR182" s="117">
        <v>1914.15</v>
      </c>
      <c r="KS182" s="118">
        <v>1235.9145975000001</v>
      </c>
      <c r="KT182" s="116">
        <v>1258.9830000000002</v>
      </c>
      <c r="KU182" s="117">
        <v>2443.98</v>
      </c>
      <c r="KV182" s="117">
        <v>1445.3166901430402</v>
      </c>
      <c r="KW182" s="117">
        <v>1914.15</v>
      </c>
      <c r="KX182" s="118">
        <v>1254.6439124999999</v>
      </c>
      <c r="KY182" s="116">
        <v>1271.9355000000003</v>
      </c>
      <c r="KZ182" s="117">
        <v>2487.6224999999999</v>
      </c>
      <c r="LA182" s="117">
        <v>1474.8891832646405</v>
      </c>
      <c r="LB182" s="117">
        <v>1992.9</v>
      </c>
      <c r="LC182" s="118">
        <v>1273.360275</v>
      </c>
      <c r="LD182" s="116">
        <v>1284.8879999999999</v>
      </c>
      <c r="LE182" s="117">
        <v>2531.2649999999999</v>
      </c>
      <c r="LF182" s="117">
        <v>1474.8891832646405</v>
      </c>
      <c r="LG182" s="117">
        <v>1992.9</v>
      </c>
      <c r="LH182" s="118">
        <v>1292.08959</v>
      </c>
      <c r="LI182" s="116">
        <v>1297.8405</v>
      </c>
      <c r="LJ182" s="117">
        <v>2574.9074999999998</v>
      </c>
      <c r="LK182" s="117">
        <v>1504.7729657875202</v>
      </c>
      <c r="LL182" s="117">
        <v>2071.65</v>
      </c>
      <c r="LM182" s="118">
        <v>1310.8059525000001</v>
      </c>
      <c r="LN182" s="116">
        <v>1310.7929999999999</v>
      </c>
      <c r="LO182" s="117">
        <v>2618.5500000000002</v>
      </c>
      <c r="LP182" s="117">
        <v>1504.7729657875202</v>
      </c>
      <c r="LQ182" s="117">
        <v>2071.65</v>
      </c>
      <c r="LR182" s="118">
        <v>1329.5352675000001</v>
      </c>
    </row>
    <row r="183" spans="1:330">
      <c r="A183" s="122" t="s">
        <v>221</v>
      </c>
      <c r="B183" s="123" t="s">
        <v>455</v>
      </c>
      <c r="C183" s="116">
        <v>123.04875000000001</v>
      </c>
      <c r="D183" s="116">
        <v>177.44925000000001</v>
      </c>
      <c r="E183" s="116">
        <v>198.17325000000002</v>
      </c>
      <c r="F183" s="161">
        <v>231.85</v>
      </c>
      <c r="G183" s="116" t="e">
        <v>#N/A</v>
      </c>
      <c r="H183" s="117">
        <v>0</v>
      </c>
      <c r="I183" s="117">
        <v>0</v>
      </c>
      <c r="J183" s="117">
        <v>0</v>
      </c>
      <c r="K183" s="117">
        <v>0</v>
      </c>
      <c r="L183" s="117">
        <v>0</v>
      </c>
      <c r="M183" s="117">
        <v>89.660313600000009</v>
      </c>
      <c r="N183" s="117">
        <v>103.66973760000002</v>
      </c>
      <c r="O183" s="117">
        <v>117.6791616</v>
      </c>
      <c r="P183" s="117">
        <v>134.49047040000002</v>
      </c>
      <c r="Q183" s="117">
        <v>151.30177920000003</v>
      </c>
      <c r="R183" s="117">
        <v>89.25</v>
      </c>
      <c r="S183" s="117">
        <v>123.9</v>
      </c>
      <c r="T183" s="117">
        <v>145.95000000000002</v>
      </c>
      <c r="U183" s="117">
        <v>169.05</v>
      </c>
      <c r="V183" s="117" t="e">
        <v>#N/A</v>
      </c>
      <c r="W183" s="118">
        <v>110.8863525</v>
      </c>
      <c r="X183" s="118">
        <v>179.61231749999999</v>
      </c>
      <c r="Y183" s="118">
        <v>220.21840500000002</v>
      </c>
      <c r="Z183" s="118">
        <v>260.82449250000002</v>
      </c>
      <c r="AA183" s="118" t="e">
        <v>#N/A</v>
      </c>
      <c r="AC183" s="122" t="s">
        <v>221</v>
      </c>
      <c r="AD183" s="123" t="s">
        <v>455</v>
      </c>
      <c r="AE183" s="116">
        <v>123.04875000000001</v>
      </c>
      <c r="AF183" s="117">
        <v>0</v>
      </c>
      <c r="AG183" s="117">
        <v>181.17043154496002</v>
      </c>
      <c r="AH183" s="117">
        <v>86.100000000000009</v>
      </c>
      <c r="AI183" s="118">
        <v>132.25797750000001</v>
      </c>
      <c r="AJ183" s="116">
        <v>177.44925000000001</v>
      </c>
      <c r="AK183" s="117">
        <v>0</v>
      </c>
      <c r="AL183" s="117">
        <v>247.16378461632004</v>
      </c>
      <c r="AM183" s="117">
        <v>119.7</v>
      </c>
      <c r="AN183" s="118">
        <v>189.05469000000005</v>
      </c>
      <c r="AO183" s="116">
        <v>198.17325000000002</v>
      </c>
      <c r="AP183" s="117">
        <v>0</v>
      </c>
      <c r="AQ183" s="117">
        <v>297.59266762368003</v>
      </c>
      <c r="AR183" s="117">
        <v>142.80000000000001</v>
      </c>
      <c r="AS183" s="118">
        <v>225.12740250000002</v>
      </c>
      <c r="AT183" s="116">
        <v>218.89725000000001</v>
      </c>
      <c r="AU183" s="117">
        <v>0</v>
      </c>
      <c r="AV183" s="117">
        <v>348.02155063103999</v>
      </c>
      <c r="AW183" s="117">
        <v>165.9</v>
      </c>
      <c r="AX183" s="118">
        <v>261.20011499999998</v>
      </c>
      <c r="AY183" s="116">
        <v>240.91650000000001</v>
      </c>
      <c r="AZ183" s="117">
        <v>0</v>
      </c>
      <c r="BA183" s="117">
        <v>413.08103549856003</v>
      </c>
      <c r="BB183" s="117">
        <v>189</v>
      </c>
      <c r="BC183" s="118">
        <v>299.85037500000004</v>
      </c>
      <c r="BD183" s="116">
        <v>262.93575000000004</v>
      </c>
      <c r="BE183" s="117">
        <v>0</v>
      </c>
      <c r="BF183" s="117">
        <v>457.28413048032013</v>
      </c>
      <c r="BG183" s="117">
        <v>207.9</v>
      </c>
      <c r="BH183" s="118">
        <v>318.56673749999999</v>
      </c>
      <c r="BI183" s="116">
        <v>285.92643750000002</v>
      </c>
      <c r="BJ183" s="117">
        <v>0</v>
      </c>
      <c r="BK183" s="117">
        <v>501.79851486336014</v>
      </c>
      <c r="BL183" s="117">
        <v>226.8</v>
      </c>
      <c r="BM183" s="118">
        <v>337.28309999999999</v>
      </c>
      <c r="BN183" s="116">
        <v>308.91712500000006</v>
      </c>
      <c r="BO183" s="117">
        <v>0</v>
      </c>
      <c r="BP183" s="117">
        <v>546.62418864768006</v>
      </c>
      <c r="BQ183" s="117">
        <v>245.70000000000002</v>
      </c>
      <c r="BR183" s="118">
        <v>356.01241500000003</v>
      </c>
      <c r="BS183" s="116">
        <v>331.90781250000003</v>
      </c>
      <c r="BT183" s="117">
        <v>0</v>
      </c>
      <c r="BU183" s="117">
        <v>591.44986243200015</v>
      </c>
      <c r="BV183" s="117">
        <v>264.60000000000002</v>
      </c>
      <c r="BW183" s="118">
        <v>374.72877750000004</v>
      </c>
      <c r="BX183" s="116">
        <v>354.89850000000001</v>
      </c>
      <c r="BY183" s="117">
        <v>0</v>
      </c>
      <c r="BZ183" s="117">
        <v>635.96424681504004</v>
      </c>
      <c r="CA183" s="117">
        <v>282.45</v>
      </c>
      <c r="CB183" s="118">
        <v>393.45809250000002</v>
      </c>
      <c r="CC183" s="116">
        <v>484.42350000000005</v>
      </c>
      <c r="CD183" s="117">
        <v>0</v>
      </c>
      <c r="CE183" s="117">
        <v>663.04642472640012</v>
      </c>
      <c r="CF183" s="117">
        <v>358.05</v>
      </c>
      <c r="CG183" s="118">
        <v>412.17445500000008</v>
      </c>
      <c r="CH183" s="116">
        <v>613.94850000000008</v>
      </c>
      <c r="CI183" s="117">
        <v>0</v>
      </c>
      <c r="CJ183" s="117">
        <v>689.81731323648012</v>
      </c>
      <c r="CK183" s="117">
        <v>358.05</v>
      </c>
      <c r="CL183" s="118">
        <v>430.89081750000003</v>
      </c>
      <c r="CM183" s="116">
        <v>635.96775000000014</v>
      </c>
      <c r="CN183" s="117">
        <v>0</v>
      </c>
      <c r="CO183" s="117">
        <v>717.52206995040024</v>
      </c>
      <c r="CP183" s="117">
        <v>406.35</v>
      </c>
      <c r="CQ183" s="118">
        <v>449.62013250000001</v>
      </c>
      <c r="CR183" s="116">
        <v>657.98699999999997</v>
      </c>
      <c r="CS183" s="117">
        <v>0</v>
      </c>
      <c r="CT183" s="117">
        <v>744.91553726304016</v>
      </c>
      <c r="CU183" s="117">
        <v>406.35</v>
      </c>
      <c r="CV183" s="118">
        <v>468.33649500000001</v>
      </c>
      <c r="CW183" s="116">
        <v>680.00625000000002</v>
      </c>
      <c r="CX183" s="117">
        <v>0</v>
      </c>
      <c r="CY183" s="117">
        <v>772.30900457568021</v>
      </c>
      <c r="CZ183" s="117">
        <v>453.6</v>
      </c>
      <c r="DA183" s="118">
        <v>487.06581000000006</v>
      </c>
      <c r="DB183" s="116">
        <v>702.02550000000008</v>
      </c>
      <c r="DC183" s="117">
        <v>0</v>
      </c>
      <c r="DD183" s="117">
        <v>800.01376128959998</v>
      </c>
      <c r="DE183" s="117">
        <v>453.6</v>
      </c>
      <c r="DF183" s="118">
        <v>505.78217250000006</v>
      </c>
      <c r="DG183" s="116">
        <v>724.04475000000002</v>
      </c>
      <c r="DH183" s="117">
        <v>0</v>
      </c>
      <c r="DI183" s="117">
        <v>826.78464979968021</v>
      </c>
      <c r="DJ183" s="117">
        <v>501.90000000000003</v>
      </c>
      <c r="DK183" s="118">
        <v>524.49853500000006</v>
      </c>
      <c r="DL183" s="116">
        <v>746.06400000000008</v>
      </c>
      <c r="DM183" s="117">
        <v>0</v>
      </c>
      <c r="DN183" s="117">
        <v>853.24424890848024</v>
      </c>
      <c r="DO183" s="117">
        <v>501.90000000000003</v>
      </c>
      <c r="DP183" s="118">
        <v>543.22784999999999</v>
      </c>
      <c r="DQ183" s="116">
        <v>768.08325000000013</v>
      </c>
      <c r="DR183" s="117">
        <v>0</v>
      </c>
      <c r="DS183" s="117">
        <v>881.57158442496018</v>
      </c>
      <c r="DT183" s="117">
        <v>549.15</v>
      </c>
      <c r="DU183" s="118">
        <v>561.94421250000005</v>
      </c>
      <c r="DV183" s="116">
        <v>790.10250000000008</v>
      </c>
      <c r="DW183" s="117">
        <v>0</v>
      </c>
      <c r="DX183" s="117">
        <v>909.27634113888018</v>
      </c>
      <c r="DY183" s="117">
        <v>549.15</v>
      </c>
      <c r="DZ183" s="118">
        <v>580.67352750000009</v>
      </c>
      <c r="EA183" s="116">
        <v>803.18452500000012</v>
      </c>
      <c r="EB183" s="117">
        <v>0</v>
      </c>
      <c r="EC183" s="117">
        <v>938.53754485920012</v>
      </c>
      <c r="ED183" s="117">
        <v>599.55000000000007</v>
      </c>
      <c r="EE183" s="118">
        <v>599.38989000000004</v>
      </c>
      <c r="EF183" s="116">
        <v>816.26655000000017</v>
      </c>
      <c r="EG183" s="117">
        <v>0</v>
      </c>
      <c r="EH183" s="117">
        <v>938.53754485920012</v>
      </c>
      <c r="EI183" s="117">
        <v>599.55000000000007</v>
      </c>
      <c r="EJ183" s="118">
        <v>618.10625249999998</v>
      </c>
      <c r="EK183" s="116">
        <v>829.34857499999998</v>
      </c>
      <c r="EL183" s="117">
        <v>0</v>
      </c>
      <c r="EM183" s="117">
        <v>969.04390618464026</v>
      </c>
      <c r="EN183" s="117">
        <v>673.05000000000007</v>
      </c>
      <c r="EO183" s="118">
        <v>636.83556750000002</v>
      </c>
      <c r="EP183" s="116">
        <v>842.43060000000003</v>
      </c>
      <c r="EQ183" s="117">
        <v>0</v>
      </c>
      <c r="ER183" s="117">
        <v>969.04390618464026</v>
      </c>
      <c r="ES183" s="117">
        <v>673.05000000000007</v>
      </c>
      <c r="ET183" s="118">
        <v>655.55193000000008</v>
      </c>
      <c r="EU183" s="116">
        <v>855.51262500000007</v>
      </c>
      <c r="EV183" s="117">
        <v>0</v>
      </c>
      <c r="EW183" s="117">
        <v>998.92768870752025</v>
      </c>
      <c r="EX183" s="117">
        <v>745.5</v>
      </c>
      <c r="EY183" s="118">
        <v>674.28124500000013</v>
      </c>
      <c r="EZ183" s="116">
        <v>868.59465000000012</v>
      </c>
      <c r="FA183" s="117">
        <v>0</v>
      </c>
      <c r="FB183" s="117">
        <v>998.92768870752025</v>
      </c>
      <c r="FC183" s="117">
        <v>745.5</v>
      </c>
      <c r="FD183" s="118">
        <v>692.99760749999996</v>
      </c>
      <c r="FE183" s="116">
        <v>881.67667500000016</v>
      </c>
      <c r="FF183" s="117">
        <v>0</v>
      </c>
      <c r="FG183" s="117">
        <v>1028.50018182912</v>
      </c>
      <c r="FH183" s="117">
        <v>819</v>
      </c>
      <c r="FI183" s="118">
        <v>711.71397000000002</v>
      </c>
      <c r="FJ183" s="116">
        <v>894.75869999999998</v>
      </c>
      <c r="FK183" s="117">
        <v>0</v>
      </c>
      <c r="FL183" s="117">
        <v>1028.50018182912</v>
      </c>
      <c r="FM183" s="117">
        <v>819</v>
      </c>
      <c r="FN183" s="118">
        <v>730.44328500000006</v>
      </c>
      <c r="FO183" s="116">
        <v>907.84072500000013</v>
      </c>
      <c r="FP183" s="117">
        <v>0</v>
      </c>
      <c r="FQ183" s="117">
        <v>1058.6952537532802</v>
      </c>
      <c r="FR183" s="117">
        <v>892.5</v>
      </c>
      <c r="FS183" s="118">
        <v>749.15964750000001</v>
      </c>
      <c r="FT183" s="116">
        <v>920.92275000000006</v>
      </c>
      <c r="FU183" s="117">
        <v>0</v>
      </c>
      <c r="FV183" s="117">
        <v>1058.6952537532802</v>
      </c>
      <c r="FW183" s="117">
        <v>892.5</v>
      </c>
      <c r="FX183" s="118">
        <v>767.88896250000005</v>
      </c>
      <c r="FY183" s="116">
        <v>934.004775</v>
      </c>
      <c r="FZ183" s="117">
        <v>0</v>
      </c>
      <c r="GA183" s="117">
        <v>1088.5790362761602</v>
      </c>
      <c r="GB183" s="117">
        <v>971.25</v>
      </c>
      <c r="GC183" s="118">
        <v>786.60532499999999</v>
      </c>
      <c r="GD183" s="116">
        <v>947.08680000000015</v>
      </c>
      <c r="GE183" s="117">
        <v>0</v>
      </c>
      <c r="GF183" s="117">
        <v>1088.5790362761602</v>
      </c>
      <c r="GG183" s="117">
        <v>971.25</v>
      </c>
      <c r="GH183" s="118">
        <v>805.32168750000005</v>
      </c>
      <c r="GI183" s="116">
        <v>960.16882499999997</v>
      </c>
      <c r="GJ183" s="117">
        <v>0</v>
      </c>
      <c r="GK183" s="117">
        <v>1119.0853976016001</v>
      </c>
      <c r="GL183" s="117">
        <v>1050</v>
      </c>
      <c r="GM183" s="118">
        <v>824.0510025000001</v>
      </c>
      <c r="GN183" s="116">
        <v>973.25085000000013</v>
      </c>
      <c r="GO183" s="117">
        <v>0</v>
      </c>
      <c r="GP183" s="117">
        <v>1119.0853976016001</v>
      </c>
      <c r="GQ183" s="117">
        <v>1050</v>
      </c>
      <c r="GR183" s="118">
        <v>842.76736500000004</v>
      </c>
      <c r="GS183" s="116">
        <v>986.33287500000006</v>
      </c>
      <c r="GT183" s="117">
        <v>0</v>
      </c>
      <c r="GU183" s="117">
        <v>1149.2804695257603</v>
      </c>
      <c r="GV183" s="117">
        <v>1128.75</v>
      </c>
      <c r="GW183" s="118">
        <v>861.49668000000008</v>
      </c>
      <c r="GX183" s="116">
        <v>999.4149000000001</v>
      </c>
      <c r="GY183" s="117">
        <v>0</v>
      </c>
      <c r="GZ183" s="117">
        <v>1149.2804695257603</v>
      </c>
      <c r="HA183" s="117">
        <v>1128.75</v>
      </c>
      <c r="HB183" s="118">
        <v>880.21304250000014</v>
      </c>
      <c r="HC183" s="116">
        <v>1012.4969250000001</v>
      </c>
      <c r="HD183" s="117">
        <v>0</v>
      </c>
      <c r="HE183" s="117">
        <v>1178.8529626473601</v>
      </c>
      <c r="HF183" s="117">
        <v>1207.5</v>
      </c>
      <c r="HG183" s="118">
        <v>898.92940499999997</v>
      </c>
      <c r="HH183" s="116">
        <v>1025.5789500000001</v>
      </c>
      <c r="HI183" s="117">
        <v>0</v>
      </c>
      <c r="HJ183" s="117">
        <v>1178.8529626473601</v>
      </c>
      <c r="HK183" s="117">
        <v>1207.5</v>
      </c>
      <c r="HL183" s="118">
        <v>917.65872000000002</v>
      </c>
      <c r="HM183" s="116">
        <v>1038.660975</v>
      </c>
      <c r="HN183" s="117">
        <v>0</v>
      </c>
      <c r="HO183" s="117">
        <v>1209.04803457152</v>
      </c>
      <c r="HP183" s="117">
        <v>1286.25</v>
      </c>
      <c r="HQ183" s="118">
        <v>936.37508249999996</v>
      </c>
      <c r="HR183" s="116">
        <v>1051.7430000000002</v>
      </c>
      <c r="HS183" s="117">
        <v>0</v>
      </c>
      <c r="HT183" s="117">
        <v>1209.04803457152</v>
      </c>
      <c r="HU183" s="117">
        <v>1286.25</v>
      </c>
      <c r="HV183" s="118">
        <v>955.1043975</v>
      </c>
      <c r="HW183" s="116">
        <v>1064.6955</v>
      </c>
      <c r="HX183" s="117">
        <v>0</v>
      </c>
      <c r="HY183" s="117">
        <v>1239.2431064956804</v>
      </c>
      <c r="HZ183" s="117">
        <v>1365</v>
      </c>
      <c r="IA183" s="118">
        <v>973.82076000000006</v>
      </c>
      <c r="IB183" s="116">
        <v>1077.6480000000001</v>
      </c>
      <c r="IC183" s="117">
        <v>0</v>
      </c>
      <c r="ID183" s="117">
        <v>1239.2431064956804</v>
      </c>
      <c r="IE183" s="117">
        <v>1365</v>
      </c>
      <c r="IF183" s="118">
        <v>992.53712250000001</v>
      </c>
      <c r="IG183" s="116">
        <v>1090.6005000000002</v>
      </c>
      <c r="IH183" s="117">
        <v>0</v>
      </c>
      <c r="II183" s="117">
        <v>1267.8817314134401</v>
      </c>
      <c r="IJ183" s="117">
        <v>1443.75</v>
      </c>
      <c r="IK183" s="118">
        <v>1011.2664375000001</v>
      </c>
      <c r="IL183" s="116">
        <v>1103.5530000000001</v>
      </c>
      <c r="IM183" s="117">
        <v>0</v>
      </c>
      <c r="IN183" s="117">
        <v>1267.8817314134401</v>
      </c>
      <c r="IO183" s="117">
        <v>1443.75</v>
      </c>
      <c r="IP183" s="118">
        <v>1029.9828000000002</v>
      </c>
      <c r="IQ183" s="116">
        <v>1116.5055</v>
      </c>
      <c r="IR183" s="117">
        <v>0</v>
      </c>
      <c r="IS183" s="117">
        <v>1298.6993821401602</v>
      </c>
      <c r="IT183" s="117">
        <v>1521.45</v>
      </c>
      <c r="IU183" s="118">
        <v>1048.6991625000001</v>
      </c>
      <c r="IV183" s="116">
        <v>1129.4580000000001</v>
      </c>
      <c r="IW183" s="117">
        <v>0</v>
      </c>
      <c r="IX183" s="117">
        <v>1298.6993821401602</v>
      </c>
      <c r="IY183" s="117">
        <v>1521.45</v>
      </c>
      <c r="IZ183" s="118">
        <v>1067.4284775000001</v>
      </c>
      <c r="JA183" s="116">
        <v>1142.4105000000002</v>
      </c>
      <c r="JB183" s="117">
        <v>0</v>
      </c>
      <c r="JC183" s="117">
        <v>1327.6492964592001</v>
      </c>
      <c r="JD183" s="117">
        <v>1600.2</v>
      </c>
      <c r="JE183" s="118">
        <v>1086.1448399999999</v>
      </c>
      <c r="JF183" s="116">
        <v>1155.3630000000001</v>
      </c>
      <c r="JG183" s="117">
        <v>0</v>
      </c>
      <c r="JH183" s="117">
        <v>1327.6492964592001</v>
      </c>
      <c r="JI183" s="117">
        <v>1600.2</v>
      </c>
      <c r="JJ183" s="118">
        <v>1104.8741550000002</v>
      </c>
      <c r="JK183" s="116">
        <v>1168.3155000000002</v>
      </c>
      <c r="JL183" s="117">
        <v>0</v>
      </c>
      <c r="JM183" s="117">
        <v>1356.5992107782401</v>
      </c>
      <c r="JN183" s="117">
        <v>1678.95</v>
      </c>
      <c r="JO183" s="118">
        <v>1123.5905175</v>
      </c>
      <c r="JP183" s="116">
        <v>1181.268</v>
      </c>
      <c r="JQ183" s="117">
        <v>0</v>
      </c>
      <c r="JR183" s="117">
        <v>1356.5992107782401</v>
      </c>
      <c r="JS183" s="117">
        <v>1678.95</v>
      </c>
      <c r="JT183" s="118">
        <v>1142.3068799999999</v>
      </c>
      <c r="JU183" s="116">
        <v>1194.2205000000001</v>
      </c>
      <c r="JV183" s="117">
        <v>0</v>
      </c>
      <c r="JW183" s="117">
        <v>1385.8604144985604</v>
      </c>
      <c r="JX183" s="117">
        <v>1757.7</v>
      </c>
      <c r="JY183" s="118">
        <v>1161.0361950000001</v>
      </c>
      <c r="JZ183" s="116">
        <v>1207.1730000000002</v>
      </c>
      <c r="KA183" s="117">
        <v>0</v>
      </c>
      <c r="KB183" s="117">
        <v>1385.8604144985604</v>
      </c>
      <c r="KC183" s="117">
        <v>1757.7</v>
      </c>
      <c r="KD183" s="118">
        <v>1179.7525575</v>
      </c>
      <c r="KE183" s="116">
        <v>1220.1255000000001</v>
      </c>
      <c r="KF183" s="117">
        <v>0</v>
      </c>
      <c r="KG183" s="117">
        <v>1415.1216182188805</v>
      </c>
      <c r="KH183" s="117">
        <v>1836.45</v>
      </c>
      <c r="KI183" s="118">
        <v>1198.4818725</v>
      </c>
      <c r="KJ183" s="116">
        <v>1233.0780000000002</v>
      </c>
      <c r="KK183" s="117">
        <v>0</v>
      </c>
      <c r="KL183" s="117">
        <v>1415.1216182188805</v>
      </c>
      <c r="KM183" s="117">
        <v>1836.45</v>
      </c>
      <c r="KN183" s="118">
        <v>1217.1982350000001</v>
      </c>
      <c r="KO183" s="116">
        <v>1246.0305000000001</v>
      </c>
      <c r="KP183" s="117">
        <v>0</v>
      </c>
      <c r="KQ183" s="117">
        <v>1445.3166901430402</v>
      </c>
      <c r="KR183" s="117">
        <v>1914.15</v>
      </c>
      <c r="KS183" s="118">
        <v>1235.9145975000001</v>
      </c>
      <c r="KT183" s="116">
        <v>1258.9830000000002</v>
      </c>
      <c r="KU183" s="117">
        <v>0</v>
      </c>
      <c r="KV183" s="117">
        <v>1445.3166901430402</v>
      </c>
      <c r="KW183" s="117">
        <v>1914.15</v>
      </c>
      <c r="KX183" s="118">
        <v>1254.6439124999999</v>
      </c>
      <c r="KY183" s="116">
        <v>1271.9355000000003</v>
      </c>
      <c r="KZ183" s="117">
        <v>0</v>
      </c>
      <c r="LA183" s="117">
        <v>1474.8891832646405</v>
      </c>
      <c r="LB183" s="117">
        <v>1992.9</v>
      </c>
      <c r="LC183" s="118">
        <v>1273.360275</v>
      </c>
      <c r="LD183" s="116">
        <v>1284.8879999999999</v>
      </c>
      <c r="LE183" s="117">
        <v>0</v>
      </c>
      <c r="LF183" s="117">
        <v>1474.8891832646405</v>
      </c>
      <c r="LG183" s="117">
        <v>1992.9</v>
      </c>
      <c r="LH183" s="118">
        <v>1292.08959</v>
      </c>
      <c r="LI183" s="116">
        <v>1297.8405</v>
      </c>
      <c r="LJ183" s="117">
        <v>0</v>
      </c>
      <c r="LK183" s="117">
        <v>1504.7729657875202</v>
      </c>
      <c r="LL183" s="117">
        <v>2071.65</v>
      </c>
      <c r="LM183" s="118">
        <v>1310.8059525000001</v>
      </c>
      <c r="LN183" s="116">
        <v>1310.7929999999999</v>
      </c>
      <c r="LO183" s="117">
        <v>0</v>
      </c>
      <c r="LP183" s="117">
        <v>1504.7729657875202</v>
      </c>
      <c r="LQ183" s="117">
        <v>2071.65</v>
      </c>
      <c r="LR183" s="118">
        <v>1329.5352675000001</v>
      </c>
    </row>
    <row r="184" spans="1:330" ht="28">
      <c r="A184" s="122" t="s">
        <v>555</v>
      </c>
      <c r="B184" s="123" t="s">
        <v>456</v>
      </c>
      <c r="C184" s="116">
        <v>123.04875000000001</v>
      </c>
      <c r="D184" s="116">
        <v>177.44925000000001</v>
      </c>
      <c r="E184" s="116">
        <v>198.17325000000002</v>
      </c>
      <c r="F184" s="161">
        <v>231.85</v>
      </c>
      <c r="G184" s="116" t="e">
        <v>#N/A</v>
      </c>
      <c r="H184" s="117">
        <v>94.875000000000014</v>
      </c>
      <c r="I184" s="117">
        <v>139.15</v>
      </c>
      <c r="J184" s="117">
        <v>183.42500000000001</v>
      </c>
      <c r="K184" s="117">
        <v>227.7</v>
      </c>
      <c r="L184" s="117">
        <v>271.97499999999997</v>
      </c>
      <c r="M184" s="117">
        <v>89.660313600000009</v>
      </c>
      <c r="N184" s="117">
        <v>103.66973760000002</v>
      </c>
      <c r="O184" s="117">
        <v>117.6791616</v>
      </c>
      <c r="P184" s="117">
        <v>134.49047040000002</v>
      </c>
      <c r="Q184" s="117">
        <v>151.30177920000003</v>
      </c>
      <c r="R184" s="117">
        <v>89.25</v>
      </c>
      <c r="S184" s="117">
        <v>123.9</v>
      </c>
      <c r="T184" s="117">
        <v>145.95000000000002</v>
      </c>
      <c r="U184" s="117">
        <v>169.05</v>
      </c>
      <c r="V184" s="117" t="e">
        <v>#N/A</v>
      </c>
      <c r="W184" s="118">
        <v>110.8863525</v>
      </c>
      <c r="X184" s="118">
        <v>179.61231749999999</v>
      </c>
      <c r="Y184" s="118">
        <v>220.21840500000002</v>
      </c>
      <c r="Z184" s="118">
        <v>260.82449250000002</v>
      </c>
      <c r="AA184" s="118" t="e">
        <v>#N/A</v>
      </c>
      <c r="AC184" s="122" t="s">
        <v>555</v>
      </c>
      <c r="AD184" s="123" t="s">
        <v>456</v>
      </c>
      <c r="AE184" s="116">
        <v>123.04875000000001</v>
      </c>
      <c r="AF184" s="117">
        <v>94.875000000000014</v>
      </c>
      <c r="AG184" s="117">
        <v>181.17043154496002</v>
      </c>
      <c r="AH184" s="117">
        <v>86.100000000000009</v>
      </c>
      <c r="AI184" s="118">
        <v>132.25797750000001</v>
      </c>
      <c r="AJ184" s="116">
        <v>177.44925000000001</v>
      </c>
      <c r="AK184" s="117">
        <v>139.15</v>
      </c>
      <c r="AL184" s="117">
        <v>247.16378461632004</v>
      </c>
      <c r="AM184" s="117">
        <v>119.7</v>
      </c>
      <c r="AN184" s="118">
        <v>189.05469000000005</v>
      </c>
      <c r="AO184" s="116">
        <v>198.17325000000002</v>
      </c>
      <c r="AP184" s="117">
        <v>183.42500000000001</v>
      </c>
      <c r="AQ184" s="117">
        <v>297.59266762368003</v>
      </c>
      <c r="AR184" s="117">
        <v>142.80000000000001</v>
      </c>
      <c r="AS184" s="118">
        <v>225.12740250000002</v>
      </c>
      <c r="AT184" s="116">
        <v>218.89725000000001</v>
      </c>
      <c r="AU184" s="117">
        <v>227.7</v>
      </c>
      <c r="AV184" s="117">
        <v>348.02155063103999</v>
      </c>
      <c r="AW184" s="117">
        <v>165.9</v>
      </c>
      <c r="AX184" s="118">
        <v>261.20011499999998</v>
      </c>
      <c r="AY184" s="116">
        <v>240.91650000000001</v>
      </c>
      <c r="AZ184" s="117">
        <v>271.97499999999997</v>
      </c>
      <c r="BA184" s="117">
        <v>413.08103549856003</v>
      </c>
      <c r="BB184" s="117">
        <v>189</v>
      </c>
      <c r="BC184" s="118">
        <v>299.85037500000004</v>
      </c>
      <c r="BD184" s="116">
        <v>262.93575000000004</v>
      </c>
      <c r="BE184" s="117">
        <v>309.92500000000001</v>
      </c>
      <c r="BF184" s="117">
        <v>457.28413048032013</v>
      </c>
      <c r="BG184" s="117">
        <v>207.9</v>
      </c>
      <c r="BH184" s="118">
        <v>318.56673749999999</v>
      </c>
      <c r="BI184" s="116">
        <v>285.92643750000002</v>
      </c>
      <c r="BJ184" s="117">
        <v>347.875</v>
      </c>
      <c r="BK184" s="117">
        <v>501.79851486336014</v>
      </c>
      <c r="BL184" s="117">
        <v>226.8</v>
      </c>
      <c r="BM184" s="118">
        <v>337.28309999999999</v>
      </c>
      <c r="BN184" s="116">
        <v>308.91712500000006</v>
      </c>
      <c r="BO184" s="117">
        <v>385.82500000000005</v>
      </c>
      <c r="BP184" s="117">
        <v>546.62418864768006</v>
      </c>
      <c r="BQ184" s="117">
        <v>245.70000000000002</v>
      </c>
      <c r="BR184" s="118">
        <v>356.01241500000003</v>
      </c>
      <c r="BS184" s="116">
        <v>331.90781250000003</v>
      </c>
      <c r="BT184" s="117">
        <v>423.77499999999998</v>
      </c>
      <c r="BU184" s="117">
        <v>591.44986243200015</v>
      </c>
      <c r="BV184" s="117">
        <v>264.60000000000002</v>
      </c>
      <c r="BW184" s="118">
        <v>374.72877750000004</v>
      </c>
      <c r="BX184" s="116">
        <v>354.89850000000001</v>
      </c>
      <c r="BY184" s="117">
        <v>455.4</v>
      </c>
      <c r="BZ184" s="117">
        <v>635.96424681504004</v>
      </c>
      <c r="CA184" s="117">
        <v>282.45</v>
      </c>
      <c r="CB184" s="118">
        <v>393.45809250000002</v>
      </c>
      <c r="CC184" s="116">
        <v>484.42350000000005</v>
      </c>
      <c r="CD184" s="117">
        <v>466.15250000000003</v>
      </c>
      <c r="CE184" s="117">
        <v>663.04642472640012</v>
      </c>
      <c r="CF184" s="117">
        <v>358.05</v>
      </c>
      <c r="CG184" s="118">
        <v>412.17445500000008</v>
      </c>
      <c r="CH184" s="116">
        <v>613.94850000000008</v>
      </c>
      <c r="CI184" s="117">
        <v>508.53</v>
      </c>
      <c r="CJ184" s="117">
        <v>689.81731323648012</v>
      </c>
      <c r="CK184" s="117">
        <v>358.05</v>
      </c>
      <c r="CL184" s="118">
        <v>430.89081750000003</v>
      </c>
      <c r="CM184" s="116">
        <v>635.96775000000014</v>
      </c>
      <c r="CN184" s="117">
        <v>550.90750000000003</v>
      </c>
      <c r="CO184" s="117">
        <v>717.52206995040024</v>
      </c>
      <c r="CP184" s="117">
        <v>406.35</v>
      </c>
      <c r="CQ184" s="118">
        <v>449.62013250000001</v>
      </c>
      <c r="CR184" s="116">
        <v>657.98699999999997</v>
      </c>
      <c r="CS184" s="117">
        <v>593.28499999999997</v>
      </c>
      <c r="CT184" s="117">
        <v>744.91553726304016</v>
      </c>
      <c r="CU184" s="117">
        <v>406.35</v>
      </c>
      <c r="CV184" s="118">
        <v>468.33649500000001</v>
      </c>
      <c r="CW184" s="116">
        <v>680.00625000000002</v>
      </c>
      <c r="CX184" s="117">
        <v>635.66250000000002</v>
      </c>
      <c r="CY184" s="117">
        <v>772.30900457568021</v>
      </c>
      <c r="CZ184" s="117">
        <v>453.6</v>
      </c>
      <c r="DA184" s="118">
        <v>487.06581000000006</v>
      </c>
      <c r="DB184" s="116">
        <v>702.02550000000008</v>
      </c>
      <c r="DC184" s="117">
        <v>678.04000000000008</v>
      </c>
      <c r="DD184" s="117">
        <v>800.01376128959998</v>
      </c>
      <c r="DE184" s="117">
        <v>453.6</v>
      </c>
      <c r="DF184" s="118">
        <v>505.78217250000006</v>
      </c>
      <c r="DG184" s="116">
        <v>724.04475000000002</v>
      </c>
      <c r="DH184" s="117">
        <v>720.41750000000002</v>
      </c>
      <c r="DI184" s="117">
        <v>826.78464979968021</v>
      </c>
      <c r="DJ184" s="117">
        <v>501.90000000000003</v>
      </c>
      <c r="DK184" s="118">
        <v>524.49853500000006</v>
      </c>
      <c r="DL184" s="116">
        <v>746.06400000000008</v>
      </c>
      <c r="DM184" s="117">
        <v>762.79499999999996</v>
      </c>
      <c r="DN184" s="117">
        <v>853.24424890848024</v>
      </c>
      <c r="DO184" s="117">
        <v>501.90000000000003</v>
      </c>
      <c r="DP184" s="118">
        <v>543.22784999999999</v>
      </c>
      <c r="DQ184" s="116">
        <v>768.08325000000013</v>
      </c>
      <c r="DR184" s="117">
        <v>805.17250000000001</v>
      </c>
      <c r="DS184" s="117">
        <v>881.57158442496018</v>
      </c>
      <c r="DT184" s="117">
        <v>549.15</v>
      </c>
      <c r="DU184" s="118">
        <v>561.94421250000005</v>
      </c>
      <c r="DV184" s="116">
        <v>790.10250000000008</v>
      </c>
      <c r="DW184" s="117">
        <v>847.55</v>
      </c>
      <c r="DX184" s="117">
        <v>909.27634113888018</v>
      </c>
      <c r="DY184" s="117">
        <v>549.15</v>
      </c>
      <c r="DZ184" s="118">
        <v>580.67352750000009</v>
      </c>
      <c r="EA184" s="116">
        <v>803.18452500000012</v>
      </c>
      <c r="EB184" s="117">
        <v>757.10250000000008</v>
      </c>
      <c r="EC184" s="117">
        <v>938.53754485920012</v>
      </c>
      <c r="ED184" s="117">
        <v>599.55000000000007</v>
      </c>
      <c r="EE184" s="118">
        <v>599.38989000000004</v>
      </c>
      <c r="EF184" s="116">
        <v>816.26655000000017</v>
      </c>
      <c r="EG184" s="117">
        <v>793.15499999999997</v>
      </c>
      <c r="EH184" s="117">
        <v>938.53754485920012</v>
      </c>
      <c r="EI184" s="117">
        <v>599.55000000000007</v>
      </c>
      <c r="EJ184" s="118">
        <v>618.10625249999998</v>
      </c>
      <c r="EK184" s="116">
        <v>829.34857499999998</v>
      </c>
      <c r="EL184" s="117">
        <v>829.20749999999998</v>
      </c>
      <c r="EM184" s="117">
        <v>969.04390618464026</v>
      </c>
      <c r="EN184" s="117">
        <v>673.05000000000007</v>
      </c>
      <c r="EO184" s="118">
        <v>636.83556750000002</v>
      </c>
      <c r="EP184" s="116">
        <v>842.43060000000003</v>
      </c>
      <c r="EQ184" s="117">
        <v>865.26</v>
      </c>
      <c r="ER184" s="117">
        <v>969.04390618464026</v>
      </c>
      <c r="ES184" s="117">
        <v>673.05000000000007</v>
      </c>
      <c r="ET184" s="118">
        <v>655.55193000000008</v>
      </c>
      <c r="EU184" s="116">
        <v>855.51262500000007</v>
      </c>
      <c r="EV184" s="117">
        <v>901.3125</v>
      </c>
      <c r="EW184" s="117">
        <v>998.92768870752025</v>
      </c>
      <c r="EX184" s="117">
        <v>745.5</v>
      </c>
      <c r="EY184" s="118">
        <v>674.28124500000013</v>
      </c>
      <c r="EZ184" s="116">
        <v>868.59465000000012</v>
      </c>
      <c r="FA184" s="117">
        <v>937.36500000000001</v>
      </c>
      <c r="FB184" s="117">
        <v>998.92768870752025</v>
      </c>
      <c r="FC184" s="117">
        <v>745.5</v>
      </c>
      <c r="FD184" s="118">
        <v>692.99760749999996</v>
      </c>
      <c r="FE184" s="116">
        <v>881.67667500000016</v>
      </c>
      <c r="FF184" s="117">
        <v>973.41750000000002</v>
      </c>
      <c r="FG184" s="117">
        <v>1028.50018182912</v>
      </c>
      <c r="FH184" s="117">
        <v>819</v>
      </c>
      <c r="FI184" s="118">
        <v>711.71397000000002</v>
      </c>
      <c r="FJ184" s="116">
        <v>894.75869999999998</v>
      </c>
      <c r="FK184" s="117">
        <v>1009.47</v>
      </c>
      <c r="FL184" s="117">
        <v>1028.50018182912</v>
      </c>
      <c r="FM184" s="117">
        <v>819</v>
      </c>
      <c r="FN184" s="118">
        <v>730.44328500000006</v>
      </c>
      <c r="FO184" s="116">
        <v>907.84072500000013</v>
      </c>
      <c r="FP184" s="117">
        <v>1045.5225</v>
      </c>
      <c r="FQ184" s="117">
        <v>1058.6952537532802</v>
      </c>
      <c r="FR184" s="117">
        <v>892.5</v>
      </c>
      <c r="FS184" s="118">
        <v>749.15964750000001</v>
      </c>
      <c r="FT184" s="116">
        <v>920.92275000000006</v>
      </c>
      <c r="FU184" s="117">
        <v>1081.575</v>
      </c>
      <c r="FV184" s="117">
        <v>1058.6952537532802</v>
      </c>
      <c r="FW184" s="117">
        <v>892.5</v>
      </c>
      <c r="FX184" s="118">
        <v>767.88896250000005</v>
      </c>
      <c r="FY184" s="116">
        <v>934.004775</v>
      </c>
      <c r="FZ184" s="117">
        <v>1117.6275000000001</v>
      </c>
      <c r="GA184" s="117">
        <v>1088.5790362761602</v>
      </c>
      <c r="GB184" s="117">
        <v>971.25</v>
      </c>
      <c r="GC184" s="118">
        <v>786.60532499999999</v>
      </c>
      <c r="GD184" s="116">
        <v>947.08680000000015</v>
      </c>
      <c r="GE184" s="117">
        <v>1153.68</v>
      </c>
      <c r="GF184" s="117">
        <v>1088.5790362761602</v>
      </c>
      <c r="GG184" s="117">
        <v>971.25</v>
      </c>
      <c r="GH184" s="118">
        <v>805.32168750000005</v>
      </c>
      <c r="GI184" s="116">
        <v>960.16882499999997</v>
      </c>
      <c r="GJ184" s="117">
        <v>1189.7324999999998</v>
      </c>
      <c r="GK184" s="117">
        <v>1119.0853976016001</v>
      </c>
      <c r="GL184" s="117">
        <v>1050</v>
      </c>
      <c r="GM184" s="118">
        <v>824.0510025000001</v>
      </c>
      <c r="GN184" s="116">
        <v>973.25085000000013</v>
      </c>
      <c r="GO184" s="117">
        <v>1225.7850000000001</v>
      </c>
      <c r="GP184" s="117">
        <v>1119.0853976016001</v>
      </c>
      <c r="GQ184" s="117">
        <v>1050</v>
      </c>
      <c r="GR184" s="118">
        <v>842.76736500000004</v>
      </c>
      <c r="GS184" s="116">
        <v>986.33287500000006</v>
      </c>
      <c r="GT184" s="117">
        <v>1261.8375000000001</v>
      </c>
      <c r="GU184" s="117">
        <v>1149.2804695257603</v>
      </c>
      <c r="GV184" s="117">
        <v>1128.75</v>
      </c>
      <c r="GW184" s="118">
        <v>861.49668000000008</v>
      </c>
      <c r="GX184" s="116">
        <v>999.4149000000001</v>
      </c>
      <c r="GY184" s="117">
        <v>1297.8899999999999</v>
      </c>
      <c r="GZ184" s="117">
        <v>1149.2804695257603</v>
      </c>
      <c r="HA184" s="117">
        <v>1128.75</v>
      </c>
      <c r="HB184" s="118">
        <v>880.21304250000014</v>
      </c>
      <c r="HC184" s="116">
        <v>1012.4969250000001</v>
      </c>
      <c r="HD184" s="117">
        <v>1333.9425000000001</v>
      </c>
      <c r="HE184" s="117">
        <v>1178.8529626473601</v>
      </c>
      <c r="HF184" s="117">
        <v>1207.5</v>
      </c>
      <c r="HG184" s="118">
        <v>898.92940499999997</v>
      </c>
      <c r="HH184" s="116">
        <v>1025.5789500000001</v>
      </c>
      <c r="HI184" s="117">
        <v>1369.9949999999999</v>
      </c>
      <c r="HJ184" s="117">
        <v>1178.8529626473601</v>
      </c>
      <c r="HK184" s="117">
        <v>1207.5</v>
      </c>
      <c r="HL184" s="118">
        <v>917.65872000000002</v>
      </c>
      <c r="HM184" s="116">
        <v>1038.660975</v>
      </c>
      <c r="HN184" s="117">
        <v>1406.0474999999999</v>
      </c>
      <c r="HO184" s="117">
        <v>1209.04803457152</v>
      </c>
      <c r="HP184" s="117">
        <v>1286.25</v>
      </c>
      <c r="HQ184" s="118">
        <v>936.37508249999996</v>
      </c>
      <c r="HR184" s="116">
        <v>1051.7430000000002</v>
      </c>
      <c r="HS184" s="117">
        <v>1442.1000000000001</v>
      </c>
      <c r="HT184" s="117">
        <v>1209.04803457152</v>
      </c>
      <c r="HU184" s="117">
        <v>1286.25</v>
      </c>
      <c r="HV184" s="118">
        <v>955.1043975</v>
      </c>
      <c r="HW184" s="116">
        <v>1064.6955</v>
      </c>
      <c r="HX184" s="117">
        <v>1348.49</v>
      </c>
      <c r="HY184" s="117">
        <v>1239.2431064956804</v>
      </c>
      <c r="HZ184" s="117">
        <v>1365</v>
      </c>
      <c r="IA184" s="118">
        <v>973.82076000000006</v>
      </c>
      <c r="IB184" s="116">
        <v>1077.6480000000001</v>
      </c>
      <c r="IC184" s="117">
        <v>1381.38</v>
      </c>
      <c r="ID184" s="117">
        <v>1239.2431064956804</v>
      </c>
      <c r="IE184" s="117">
        <v>1365</v>
      </c>
      <c r="IF184" s="118">
        <v>992.53712250000001</v>
      </c>
      <c r="IG184" s="116">
        <v>1090.6005000000002</v>
      </c>
      <c r="IH184" s="117">
        <v>1414.27</v>
      </c>
      <c r="II184" s="117">
        <v>1267.8817314134401</v>
      </c>
      <c r="IJ184" s="117">
        <v>1443.75</v>
      </c>
      <c r="IK184" s="118">
        <v>1011.2664375000001</v>
      </c>
      <c r="IL184" s="116">
        <v>1103.5530000000001</v>
      </c>
      <c r="IM184" s="117">
        <v>1447.16</v>
      </c>
      <c r="IN184" s="117">
        <v>1267.8817314134401</v>
      </c>
      <c r="IO184" s="117">
        <v>1443.75</v>
      </c>
      <c r="IP184" s="118">
        <v>1029.9828000000002</v>
      </c>
      <c r="IQ184" s="116">
        <v>1116.5055</v>
      </c>
      <c r="IR184" s="117">
        <v>1480.0500000000002</v>
      </c>
      <c r="IS184" s="117">
        <v>1298.6993821401602</v>
      </c>
      <c r="IT184" s="117">
        <v>1521.45</v>
      </c>
      <c r="IU184" s="118">
        <v>1048.6991625000001</v>
      </c>
      <c r="IV184" s="116">
        <v>1129.4580000000001</v>
      </c>
      <c r="IW184" s="117">
        <v>1512.94</v>
      </c>
      <c r="IX184" s="117">
        <v>1298.6993821401602</v>
      </c>
      <c r="IY184" s="117">
        <v>1521.45</v>
      </c>
      <c r="IZ184" s="118">
        <v>1067.4284775000001</v>
      </c>
      <c r="JA184" s="116">
        <v>1142.4105000000002</v>
      </c>
      <c r="JB184" s="117">
        <v>1545.8300000000002</v>
      </c>
      <c r="JC184" s="117">
        <v>1327.6492964592001</v>
      </c>
      <c r="JD184" s="117">
        <v>1600.2</v>
      </c>
      <c r="JE184" s="118">
        <v>1086.1448399999999</v>
      </c>
      <c r="JF184" s="116">
        <v>1155.3630000000001</v>
      </c>
      <c r="JG184" s="117">
        <v>1578.72</v>
      </c>
      <c r="JH184" s="117">
        <v>1327.6492964592001</v>
      </c>
      <c r="JI184" s="117">
        <v>1600.2</v>
      </c>
      <c r="JJ184" s="118">
        <v>1104.8741550000002</v>
      </c>
      <c r="JK184" s="116">
        <v>1168.3155000000002</v>
      </c>
      <c r="JL184" s="117">
        <v>1611.6100000000001</v>
      </c>
      <c r="JM184" s="117">
        <v>1356.5992107782401</v>
      </c>
      <c r="JN184" s="117">
        <v>1678.95</v>
      </c>
      <c r="JO184" s="118">
        <v>1123.5905175</v>
      </c>
      <c r="JP184" s="116">
        <v>1181.268</v>
      </c>
      <c r="JQ184" s="117">
        <v>1644.4999999999998</v>
      </c>
      <c r="JR184" s="117">
        <v>1356.5992107782401</v>
      </c>
      <c r="JS184" s="117">
        <v>1678.95</v>
      </c>
      <c r="JT184" s="118">
        <v>1142.3068799999999</v>
      </c>
      <c r="JU184" s="116">
        <v>1194.2205000000001</v>
      </c>
      <c r="JV184" s="117">
        <v>1677.3899999999999</v>
      </c>
      <c r="JW184" s="117">
        <v>1385.8604144985604</v>
      </c>
      <c r="JX184" s="117">
        <v>1757.7</v>
      </c>
      <c r="JY184" s="118">
        <v>1161.0361950000001</v>
      </c>
      <c r="JZ184" s="116">
        <v>1207.1730000000002</v>
      </c>
      <c r="KA184" s="117">
        <v>1710.2800000000002</v>
      </c>
      <c r="KB184" s="117">
        <v>1385.8604144985604</v>
      </c>
      <c r="KC184" s="117">
        <v>1757.7</v>
      </c>
      <c r="KD184" s="118">
        <v>1179.7525575</v>
      </c>
      <c r="KE184" s="116">
        <v>1220.1255000000001</v>
      </c>
      <c r="KF184" s="117">
        <v>1743.1699999999998</v>
      </c>
      <c r="KG184" s="117">
        <v>1415.1216182188805</v>
      </c>
      <c r="KH184" s="117">
        <v>1836.45</v>
      </c>
      <c r="KI184" s="118">
        <v>1198.4818725</v>
      </c>
      <c r="KJ184" s="116">
        <v>1233.0780000000002</v>
      </c>
      <c r="KK184" s="117">
        <v>1776.06</v>
      </c>
      <c r="KL184" s="117">
        <v>1415.1216182188805</v>
      </c>
      <c r="KM184" s="117">
        <v>1836.45</v>
      </c>
      <c r="KN184" s="118">
        <v>1217.1982350000001</v>
      </c>
      <c r="KO184" s="116">
        <v>1246.0305000000001</v>
      </c>
      <c r="KP184" s="117">
        <v>1808.9499999999998</v>
      </c>
      <c r="KQ184" s="117">
        <v>1445.3166901430402</v>
      </c>
      <c r="KR184" s="117">
        <v>1914.15</v>
      </c>
      <c r="KS184" s="118">
        <v>1235.9145975000001</v>
      </c>
      <c r="KT184" s="116">
        <v>1258.9830000000002</v>
      </c>
      <c r="KU184" s="117">
        <v>1841.84</v>
      </c>
      <c r="KV184" s="117">
        <v>1445.3166901430402</v>
      </c>
      <c r="KW184" s="117">
        <v>1914.15</v>
      </c>
      <c r="KX184" s="118">
        <v>1254.6439124999999</v>
      </c>
      <c r="KY184" s="116">
        <v>1271.9355000000003</v>
      </c>
      <c r="KZ184" s="117">
        <v>1874.73</v>
      </c>
      <c r="LA184" s="117">
        <v>1474.8891832646405</v>
      </c>
      <c r="LB184" s="117">
        <v>1992.9</v>
      </c>
      <c r="LC184" s="118">
        <v>1273.360275</v>
      </c>
      <c r="LD184" s="116">
        <v>1284.8879999999999</v>
      </c>
      <c r="LE184" s="117">
        <v>1907.62</v>
      </c>
      <c r="LF184" s="117">
        <v>1474.8891832646405</v>
      </c>
      <c r="LG184" s="117">
        <v>1992.9</v>
      </c>
      <c r="LH184" s="118">
        <v>1292.08959</v>
      </c>
      <c r="LI184" s="116">
        <v>1297.8405</v>
      </c>
      <c r="LJ184" s="117">
        <v>1940.51</v>
      </c>
      <c r="LK184" s="117">
        <v>1504.7729657875202</v>
      </c>
      <c r="LL184" s="117">
        <v>2071.65</v>
      </c>
      <c r="LM184" s="118">
        <v>1310.8059525000001</v>
      </c>
      <c r="LN184" s="116">
        <v>1310.7929999999999</v>
      </c>
      <c r="LO184" s="117">
        <v>1973.3999999999999</v>
      </c>
      <c r="LP184" s="117">
        <v>1504.7729657875202</v>
      </c>
      <c r="LQ184" s="117">
        <v>2071.65</v>
      </c>
      <c r="LR184" s="118">
        <v>1329.5352675000001</v>
      </c>
    </row>
    <row r="185" spans="1:330">
      <c r="A185" s="122" t="s">
        <v>223</v>
      </c>
      <c r="B185" s="123" t="s">
        <v>457</v>
      </c>
      <c r="C185" s="116">
        <v>94.553250000000006</v>
      </c>
      <c r="D185" s="116">
        <v>139.887</v>
      </c>
      <c r="E185" s="116">
        <v>185.22075000000001</v>
      </c>
      <c r="F185" s="161">
        <v>227.36</v>
      </c>
      <c r="G185" s="116" t="e">
        <v>#N/A</v>
      </c>
      <c r="H185" s="117">
        <v>98.67</v>
      </c>
      <c r="I185" s="117">
        <v>149.27000000000001</v>
      </c>
      <c r="J185" s="117">
        <v>193.54500000000002</v>
      </c>
      <c r="K185" s="117">
        <v>241.61499999999998</v>
      </c>
      <c r="L185" s="117">
        <v>275.77</v>
      </c>
      <c r="M185" s="117">
        <v>61.641465600000018</v>
      </c>
      <c r="N185" s="117">
        <v>75.650889600000014</v>
      </c>
      <c r="O185" s="117">
        <v>89.660313600000009</v>
      </c>
      <c r="P185" s="117">
        <v>106.47162240000003</v>
      </c>
      <c r="Q185" s="117">
        <v>123.28293120000004</v>
      </c>
      <c r="R185" s="117">
        <v>89.25</v>
      </c>
      <c r="S185" s="117">
        <v>123.9</v>
      </c>
      <c r="T185" s="117">
        <v>145.95000000000002</v>
      </c>
      <c r="U185" s="117">
        <v>169.05</v>
      </c>
      <c r="V185" s="117" t="e">
        <v>#N/A</v>
      </c>
      <c r="W185" s="118">
        <v>110.8863525</v>
      </c>
      <c r="X185" s="118">
        <v>179.61231749999999</v>
      </c>
      <c r="Y185" s="118">
        <v>220.21840500000002</v>
      </c>
      <c r="Z185" s="118">
        <v>260.82449250000002</v>
      </c>
      <c r="AA185" s="118" t="e">
        <v>#N/A</v>
      </c>
      <c r="AC185" s="122" t="s">
        <v>223</v>
      </c>
      <c r="AD185" s="123" t="s">
        <v>457</v>
      </c>
      <c r="AE185" s="116">
        <v>94.553250000000006</v>
      </c>
      <c r="AF185" s="117">
        <v>98.67</v>
      </c>
      <c r="AG185" s="117">
        <v>149.41891261440003</v>
      </c>
      <c r="AH185" s="117">
        <v>86.100000000000009</v>
      </c>
      <c r="AI185" s="118">
        <v>132.25797750000001</v>
      </c>
      <c r="AJ185" s="116">
        <v>139.887</v>
      </c>
      <c r="AK185" s="117">
        <v>149.27000000000001</v>
      </c>
      <c r="AL185" s="117">
        <v>204.20584723968003</v>
      </c>
      <c r="AM185" s="117">
        <v>119.7</v>
      </c>
      <c r="AN185" s="118">
        <v>189.05469000000005</v>
      </c>
      <c r="AO185" s="116">
        <v>185.22075000000001</v>
      </c>
      <c r="AP185" s="117">
        <v>193.54500000000002</v>
      </c>
      <c r="AQ185" s="117">
        <v>245.60733760992005</v>
      </c>
      <c r="AR185" s="117">
        <v>142.80000000000001</v>
      </c>
      <c r="AS185" s="118">
        <v>225.12740250000002</v>
      </c>
      <c r="AT185" s="116">
        <v>230.55450000000002</v>
      </c>
      <c r="AU185" s="117">
        <v>241.61499999999998</v>
      </c>
      <c r="AV185" s="117">
        <v>287.32011738144007</v>
      </c>
      <c r="AW185" s="117">
        <v>165.9</v>
      </c>
      <c r="AX185" s="118">
        <v>261.20011499999998</v>
      </c>
      <c r="AY185" s="116">
        <v>275.88825000000003</v>
      </c>
      <c r="AZ185" s="117">
        <v>275.77</v>
      </c>
      <c r="BA185" s="117">
        <v>341.17318380288009</v>
      </c>
      <c r="BB185" s="117">
        <v>189</v>
      </c>
      <c r="BC185" s="118">
        <v>299.85037500000004</v>
      </c>
      <c r="BD185" s="116">
        <v>314.74575000000004</v>
      </c>
      <c r="BE185" s="117">
        <v>313.72000000000003</v>
      </c>
      <c r="BF185" s="117">
        <v>377.59404375264006</v>
      </c>
      <c r="BG185" s="117">
        <v>207.9</v>
      </c>
      <c r="BH185" s="118">
        <v>318.56673749999999</v>
      </c>
      <c r="BI185" s="116">
        <v>351.98418750000002</v>
      </c>
      <c r="BJ185" s="117">
        <v>351.67</v>
      </c>
      <c r="BK185" s="117">
        <v>414.63748250496013</v>
      </c>
      <c r="BL185" s="117">
        <v>226.8</v>
      </c>
      <c r="BM185" s="118">
        <v>337.28309999999999</v>
      </c>
      <c r="BN185" s="116">
        <v>389.22262500000005</v>
      </c>
      <c r="BO185" s="117">
        <v>389.62</v>
      </c>
      <c r="BP185" s="117">
        <v>451.68092125728015</v>
      </c>
      <c r="BQ185" s="117">
        <v>245.70000000000002</v>
      </c>
      <c r="BR185" s="118">
        <v>356.01241500000003</v>
      </c>
      <c r="BS185" s="116">
        <v>426.46106250000003</v>
      </c>
      <c r="BT185" s="117">
        <v>427.57000000000005</v>
      </c>
      <c r="BU185" s="117">
        <v>488.41307060832003</v>
      </c>
      <c r="BV185" s="117">
        <v>264.60000000000002</v>
      </c>
      <c r="BW185" s="118">
        <v>374.72877750000004</v>
      </c>
      <c r="BX185" s="116">
        <v>463.69950000000006</v>
      </c>
      <c r="BY185" s="117">
        <v>465.52000000000004</v>
      </c>
      <c r="BZ185" s="117">
        <v>525.4565093606401</v>
      </c>
      <c r="CA185" s="117">
        <v>282.45</v>
      </c>
      <c r="CB185" s="118">
        <v>393.45809250000002</v>
      </c>
      <c r="CC185" s="116">
        <v>505.14750000000009</v>
      </c>
      <c r="CD185" s="117">
        <v>514.85500000000002</v>
      </c>
      <c r="CE185" s="117">
        <v>547.55805685152006</v>
      </c>
      <c r="CF185" s="117">
        <v>358.05</v>
      </c>
      <c r="CG185" s="118">
        <v>412.17445500000008</v>
      </c>
      <c r="CH185" s="116">
        <v>546.59550000000002</v>
      </c>
      <c r="CI185" s="117">
        <v>561.66</v>
      </c>
      <c r="CJ185" s="117">
        <v>569.97089374368011</v>
      </c>
      <c r="CK185" s="117">
        <v>358.05</v>
      </c>
      <c r="CL185" s="118">
        <v>430.89081750000003</v>
      </c>
      <c r="CM185" s="116">
        <v>568.52408249999996</v>
      </c>
      <c r="CN185" s="117">
        <v>608.46500000000003</v>
      </c>
      <c r="CO185" s="117">
        <v>592.69502003712012</v>
      </c>
      <c r="CP185" s="117">
        <v>406.35</v>
      </c>
      <c r="CQ185" s="118">
        <v>449.62013250000001</v>
      </c>
      <c r="CR185" s="116">
        <v>590.45266500000014</v>
      </c>
      <c r="CS185" s="117">
        <v>655.27</v>
      </c>
      <c r="CT185" s="117">
        <v>615.41914633056001</v>
      </c>
      <c r="CU185" s="117">
        <v>406.35</v>
      </c>
      <c r="CV185" s="118">
        <v>468.33649500000001</v>
      </c>
      <c r="CW185" s="116">
        <v>612.38124750000009</v>
      </c>
      <c r="CX185" s="117">
        <v>702.07500000000005</v>
      </c>
      <c r="CY185" s="117">
        <v>637.83198322272017</v>
      </c>
      <c r="CZ185" s="117">
        <v>453.6</v>
      </c>
      <c r="DA185" s="118">
        <v>487.06581000000006</v>
      </c>
      <c r="DB185" s="116">
        <v>634.30983000000003</v>
      </c>
      <c r="DC185" s="117">
        <v>748.88</v>
      </c>
      <c r="DD185" s="117">
        <v>660.86739891744003</v>
      </c>
      <c r="DE185" s="117">
        <v>453.6</v>
      </c>
      <c r="DF185" s="118">
        <v>505.78217250000006</v>
      </c>
      <c r="DG185" s="116">
        <v>656.23841250000009</v>
      </c>
      <c r="DH185" s="117">
        <v>795.68499999999995</v>
      </c>
      <c r="DI185" s="117">
        <v>683.28023580960007</v>
      </c>
      <c r="DJ185" s="117">
        <v>501.90000000000003</v>
      </c>
      <c r="DK185" s="118">
        <v>524.49853500000006</v>
      </c>
      <c r="DL185" s="116">
        <v>678.16699500000004</v>
      </c>
      <c r="DM185" s="117">
        <v>842.49</v>
      </c>
      <c r="DN185" s="117">
        <v>704.75920449792</v>
      </c>
      <c r="DO185" s="117">
        <v>501.90000000000003</v>
      </c>
      <c r="DP185" s="118">
        <v>543.22784999999999</v>
      </c>
      <c r="DQ185" s="116">
        <v>700.09557749999999</v>
      </c>
      <c r="DR185" s="117">
        <v>889.29499999999996</v>
      </c>
      <c r="DS185" s="117">
        <v>728.41719899520012</v>
      </c>
      <c r="DT185" s="117">
        <v>549.15</v>
      </c>
      <c r="DU185" s="118">
        <v>561.94421250000005</v>
      </c>
      <c r="DV185" s="116">
        <v>722.02416000000017</v>
      </c>
      <c r="DW185" s="117">
        <v>936.09999999999991</v>
      </c>
      <c r="DX185" s="117">
        <v>751.14132528864002</v>
      </c>
      <c r="DY185" s="117">
        <v>549.15</v>
      </c>
      <c r="DZ185" s="118">
        <v>580.67352750000009</v>
      </c>
      <c r="EA185" s="116">
        <v>733.68141000000014</v>
      </c>
      <c r="EB185" s="117">
        <v>943.0575</v>
      </c>
      <c r="EC185" s="117">
        <v>775.42189858847996</v>
      </c>
      <c r="ED185" s="117">
        <v>599.55000000000007</v>
      </c>
      <c r="EE185" s="118">
        <v>599.38989000000004</v>
      </c>
      <c r="EF185" s="116">
        <v>745.33866000000012</v>
      </c>
      <c r="EG185" s="117">
        <v>987.96500000000003</v>
      </c>
      <c r="EH185" s="117">
        <v>775.42189858847996</v>
      </c>
      <c r="EI185" s="117">
        <v>599.55000000000007</v>
      </c>
      <c r="EJ185" s="118">
        <v>618.10625249999998</v>
      </c>
      <c r="EK185" s="116">
        <v>756.99591000000021</v>
      </c>
      <c r="EL185" s="117">
        <v>1032.8724999999999</v>
      </c>
      <c r="EM185" s="117">
        <v>800.63634009216025</v>
      </c>
      <c r="EN185" s="117">
        <v>673.05000000000007</v>
      </c>
      <c r="EO185" s="118">
        <v>636.83556750000002</v>
      </c>
      <c r="EP185" s="116">
        <v>768.65316000000007</v>
      </c>
      <c r="EQ185" s="117">
        <v>1077.78</v>
      </c>
      <c r="ER185" s="117">
        <v>800.63634009216025</v>
      </c>
      <c r="ES185" s="117">
        <v>673.05000000000007</v>
      </c>
      <c r="ET185" s="118">
        <v>655.55193000000008</v>
      </c>
      <c r="EU185" s="116">
        <v>780.31041000000005</v>
      </c>
      <c r="EV185" s="117">
        <v>1122.6875</v>
      </c>
      <c r="EW185" s="117">
        <v>825.53949219456013</v>
      </c>
      <c r="EX185" s="117">
        <v>745.5</v>
      </c>
      <c r="EY185" s="118">
        <v>674.28124500000013</v>
      </c>
      <c r="EZ185" s="116">
        <v>791.96766000000014</v>
      </c>
      <c r="FA185" s="117">
        <v>1167.5949999999998</v>
      </c>
      <c r="FB185" s="117">
        <v>825.53949219456013</v>
      </c>
      <c r="FC185" s="117">
        <v>745.5</v>
      </c>
      <c r="FD185" s="118">
        <v>692.99760749999996</v>
      </c>
      <c r="FE185" s="116">
        <v>803.62491000000011</v>
      </c>
      <c r="FF185" s="117">
        <v>1212.5025000000001</v>
      </c>
      <c r="FG185" s="117">
        <v>849.82006549440007</v>
      </c>
      <c r="FH185" s="117">
        <v>819</v>
      </c>
      <c r="FI185" s="118">
        <v>711.71397000000002</v>
      </c>
      <c r="FJ185" s="116">
        <v>815.28216000000009</v>
      </c>
      <c r="FK185" s="117">
        <v>1257.4100000000001</v>
      </c>
      <c r="FL185" s="117">
        <v>849.82006549440007</v>
      </c>
      <c r="FM185" s="117">
        <v>819</v>
      </c>
      <c r="FN185" s="118">
        <v>730.44328500000006</v>
      </c>
      <c r="FO185" s="116">
        <v>826.93941000000007</v>
      </c>
      <c r="FP185" s="117">
        <v>1302.3175000000001</v>
      </c>
      <c r="FQ185" s="117">
        <v>874.72321759680028</v>
      </c>
      <c r="FR185" s="117">
        <v>892.5</v>
      </c>
      <c r="FS185" s="118">
        <v>749.15964750000001</v>
      </c>
      <c r="FT185" s="116">
        <v>838.59666000000016</v>
      </c>
      <c r="FU185" s="117">
        <v>1347.2250000000001</v>
      </c>
      <c r="FV185" s="117">
        <v>874.72321759680028</v>
      </c>
      <c r="FW185" s="117">
        <v>892.5</v>
      </c>
      <c r="FX185" s="118">
        <v>767.88896250000005</v>
      </c>
      <c r="FY185" s="116">
        <v>850.25391000000013</v>
      </c>
      <c r="FZ185" s="117">
        <v>1392.1324999999999</v>
      </c>
      <c r="GA185" s="117">
        <v>899.3150802979203</v>
      </c>
      <c r="GB185" s="117">
        <v>971.25</v>
      </c>
      <c r="GC185" s="118">
        <v>786.60532499999999</v>
      </c>
      <c r="GD185" s="116">
        <v>861.91116000000011</v>
      </c>
      <c r="GE185" s="117">
        <v>1437.04</v>
      </c>
      <c r="GF185" s="117">
        <v>899.3150802979203</v>
      </c>
      <c r="GG185" s="117">
        <v>971.25</v>
      </c>
      <c r="GH185" s="118">
        <v>805.32168750000005</v>
      </c>
      <c r="GI185" s="116">
        <v>873.5684100000002</v>
      </c>
      <c r="GJ185" s="117">
        <v>1481.9475</v>
      </c>
      <c r="GK185" s="117">
        <v>924.52952180160003</v>
      </c>
      <c r="GL185" s="117">
        <v>1050</v>
      </c>
      <c r="GM185" s="118">
        <v>824.0510025000001</v>
      </c>
      <c r="GN185" s="116">
        <v>885.22566000000018</v>
      </c>
      <c r="GO185" s="117">
        <v>1526.855</v>
      </c>
      <c r="GP185" s="117">
        <v>924.52952180160003</v>
      </c>
      <c r="GQ185" s="117">
        <v>1050</v>
      </c>
      <c r="GR185" s="118">
        <v>842.76736500000004</v>
      </c>
      <c r="GS185" s="116">
        <v>896.88291000000015</v>
      </c>
      <c r="GT185" s="117">
        <v>1571.7625</v>
      </c>
      <c r="GU185" s="117">
        <v>949.74396330528032</v>
      </c>
      <c r="GV185" s="117">
        <v>1128.75</v>
      </c>
      <c r="GW185" s="118">
        <v>861.49668000000008</v>
      </c>
      <c r="GX185" s="116">
        <v>908.54016000000013</v>
      </c>
      <c r="GY185" s="117">
        <v>1616.6699999999998</v>
      </c>
      <c r="GZ185" s="117">
        <v>949.74396330528032</v>
      </c>
      <c r="HA185" s="117">
        <v>1128.75</v>
      </c>
      <c r="HB185" s="118">
        <v>880.21304250000014</v>
      </c>
      <c r="HC185" s="116">
        <v>920.19741000000022</v>
      </c>
      <c r="HD185" s="117">
        <v>1661.5774999999999</v>
      </c>
      <c r="HE185" s="117">
        <v>974.02453660512015</v>
      </c>
      <c r="HF185" s="117">
        <v>1207.5</v>
      </c>
      <c r="HG185" s="118">
        <v>898.92940499999997</v>
      </c>
      <c r="HH185" s="116">
        <v>931.85466000000019</v>
      </c>
      <c r="HI185" s="117">
        <v>1706.4850000000001</v>
      </c>
      <c r="HJ185" s="117">
        <v>974.02453660512015</v>
      </c>
      <c r="HK185" s="117">
        <v>1207.5</v>
      </c>
      <c r="HL185" s="118">
        <v>917.65872000000002</v>
      </c>
      <c r="HM185" s="116">
        <v>943.51191000000006</v>
      </c>
      <c r="HN185" s="117">
        <v>1751.3925000000002</v>
      </c>
      <c r="HO185" s="117">
        <v>998.92768870752025</v>
      </c>
      <c r="HP185" s="117">
        <v>1286.25</v>
      </c>
      <c r="HQ185" s="118">
        <v>936.37508249999996</v>
      </c>
      <c r="HR185" s="116">
        <v>955.16916000000015</v>
      </c>
      <c r="HS185" s="117">
        <v>1796.3</v>
      </c>
      <c r="HT185" s="117">
        <v>998.92768870752025</v>
      </c>
      <c r="HU185" s="117">
        <v>1286.25</v>
      </c>
      <c r="HV185" s="118">
        <v>955.1043975</v>
      </c>
      <c r="HW185" s="116">
        <v>966.82641000000012</v>
      </c>
      <c r="HX185" s="117">
        <v>1789.3425000000002</v>
      </c>
      <c r="HY185" s="117">
        <v>1023.8308408099205</v>
      </c>
      <c r="HZ185" s="117">
        <v>1365</v>
      </c>
      <c r="IA185" s="118">
        <v>973.82076000000006</v>
      </c>
      <c r="IB185" s="116">
        <v>978.4836600000001</v>
      </c>
      <c r="IC185" s="117">
        <v>1832.9850000000001</v>
      </c>
      <c r="ID185" s="117">
        <v>1023.8308408099205</v>
      </c>
      <c r="IE185" s="117">
        <v>1365</v>
      </c>
      <c r="IF185" s="118">
        <v>992.53712250000001</v>
      </c>
      <c r="IG185" s="116">
        <v>990.14091000000008</v>
      </c>
      <c r="IH185" s="117">
        <v>1876.6275000000001</v>
      </c>
      <c r="II185" s="117">
        <v>1047.8001247084801</v>
      </c>
      <c r="IJ185" s="117">
        <v>1443.75</v>
      </c>
      <c r="IK185" s="118">
        <v>1011.2664375000001</v>
      </c>
      <c r="IL185" s="116">
        <v>1001.7981600000002</v>
      </c>
      <c r="IM185" s="117">
        <v>1920.27</v>
      </c>
      <c r="IN185" s="117">
        <v>1047.8001247084801</v>
      </c>
      <c r="IO185" s="117">
        <v>1443.75</v>
      </c>
      <c r="IP185" s="118">
        <v>1029.9828000000002</v>
      </c>
      <c r="IQ185" s="116">
        <v>1013.4554100000001</v>
      </c>
      <c r="IR185" s="117">
        <v>1963.9124999999999</v>
      </c>
      <c r="IS185" s="117">
        <v>1073.0145662121602</v>
      </c>
      <c r="IT185" s="117">
        <v>1521.45</v>
      </c>
      <c r="IU185" s="118">
        <v>1048.6991625000001</v>
      </c>
      <c r="IV185" s="116">
        <v>1025.1126600000002</v>
      </c>
      <c r="IW185" s="117">
        <v>2007.5550000000001</v>
      </c>
      <c r="IX185" s="117">
        <v>1073.0145662121602</v>
      </c>
      <c r="IY185" s="117">
        <v>1521.45</v>
      </c>
      <c r="IZ185" s="118">
        <v>1067.4284775000001</v>
      </c>
      <c r="JA185" s="116">
        <v>1036.76991</v>
      </c>
      <c r="JB185" s="117">
        <v>2051.1975000000002</v>
      </c>
      <c r="JC185" s="117">
        <v>1096.6725607094402</v>
      </c>
      <c r="JD185" s="117">
        <v>1600.2</v>
      </c>
      <c r="JE185" s="118">
        <v>1086.1448399999999</v>
      </c>
      <c r="JF185" s="116">
        <v>1048.4271600000002</v>
      </c>
      <c r="JG185" s="117">
        <v>2094.84</v>
      </c>
      <c r="JH185" s="117">
        <v>1096.6725607094402</v>
      </c>
      <c r="JI185" s="117">
        <v>1600.2</v>
      </c>
      <c r="JJ185" s="118">
        <v>1104.8741550000002</v>
      </c>
      <c r="JK185" s="116">
        <v>1060.0844100000002</v>
      </c>
      <c r="JL185" s="117">
        <v>2138.4825000000001</v>
      </c>
      <c r="JM185" s="117">
        <v>1120.9531340092801</v>
      </c>
      <c r="JN185" s="117">
        <v>1678.95</v>
      </c>
      <c r="JO185" s="118">
        <v>1123.5905175</v>
      </c>
      <c r="JP185" s="116">
        <v>1071.7416600000001</v>
      </c>
      <c r="JQ185" s="117">
        <v>2182.125</v>
      </c>
      <c r="JR185" s="117">
        <v>1120.9531340092801</v>
      </c>
      <c r="JS185" s="117">
        <v>1678.95</v>
      </c>
      <c r="JT185" s="118">
        <v>1142.3068799999999</v>
      </c>
      <c r="JU185" s="116">
        <v>1083.5284350000002</v>
      </c>
      <c r="JV185" s="117">
        <v>2225.7674999999999</v>
      </c>
      <c r="JW185" s="117">
        <v>1145.2337073091201</v>
      </c>
      <c r="JX185" s="117">
        <v>1757.7</v>
      </c>
      <c r="JY185" s="118">
        <v>1161.0361950000001</v>
      </c>
      <c r="JZ185" s="116">
        <v>1095.31521</v>
      </c>
      <c r="KA185" s="117">
        <v>2269.4100000000003</v>
      </c>
      <c r="KB185" s="117">
        <v>1145.2337073091201</v>
      </c>
      <c r="KC185" s="117">
        <v>1757.7</v>
      </c>
      <c r="KD185" s="118">
        <v>1179.7525575</v>
      </c>
      <c r="KE185" s="116">
        <v>1107.1019850000002</v>
      </c>
      <c r="KF185" s="117">
        <v>2313.0524999999998</v>
      </c>
      <c r="KG185" s="117">
        <v>1169.20299120768</v>
      </c>
      <c r="KH185" s="117">
        <v>1836.45</v>
      </c>
      <c r="KI185" s="118">
        <v>1198.4818725</v>
      </c>
      <c r="KJ185" s="116">
        <v>1118.88876</v>
      </c>
      <c r="KK185" s="117">
        <v>2356.6950000000002</v>
      </c>
      <c r="KL185" s="117">
        <v>1169.20299120768</v>
      </c>
      <c r="KM185" s="117">
        <v>1836.45</v>
      </c>
      <c r="KN185" s="118">
        <v>1217.1982350000001</v>
      </c>
      <c r="KO185" s="116">
        <v>1130.6755350000003</v>
      </c>
      <c r="KP185" s="117">
        <v>2400.3375000000001</v>
      </c>
      <c r="KQ185" s="117">
        <v>1194.1061433100801</v>
      </c>
      <c r="KR185" s="117">
        <v>1914.15</v>
      </c>
      <c r="KS185" s="118">
        <v>1235.9145975000001</v>
      </c>
      <c r="KT185" s="116">
        <v>1142.4623099999999</v>
      </c>
      <c r="KU185" s="117">
        <v>2443.98</v>
      </c>
      <c r="KV185" s="117">
        <v>1194.1061433100801</v>
      </c>
      <c r="KW185" s="117">
        <v>1914.15</v>
      </c>
      <c r="KX185" s="118">
        <v>1254.6439124999999</v>
      </c>
      <c r="KY185" s="116">
        <v>1154.2490850000002</v>
      </c>
      <c r="KZ185" s="117">
        <v>2487.6224999999999</v>
      </c>
      <c r="LA185" s="117">
        <v>1218.6980060112001</v>
      </c>
      <c r="LB185" s="117">
        <v>1992.9</v>
      </c>
      <c r="LC185" s="118">
        <v>1273.360275</v>
      </c>
      <c r="LD185" s="116">
        <v>1166.0358600000002</v>
      </c>
      <c r="LE185" s="117">
        <v>2531.2649999999999</v>
      </c>
      <c r="LF185" s="117">
        <v>1218.6980060112001</v>
      </c>
      <c r="LG185" s="117">
        <v>1992.9</v>
      </c>
      <c r="LH185" s="118">
        <v>1292.08959</v>
      </c>
      <c r="LI185" s="116">
        <v>1177.822635</v>
      </c>
      <c r="LJ185" s="117">
        <v>2574.9074999999998</v>
      </c>
      <c r="LK185" s="117">
        <v>1243.2898687123202</v>
      </c>
      <c r="LL185" s="117">
        <v>2071.65</v>
      </c>
      <c r="LM185" s="118">
        <v>1310.8059525000001</v>
      </c>
      <c r="LN185" s="116">
        <v>1189.6094100000003</v>
      </c>
      <c r="LO185" s="117">
        <v>2618.5500000000002</v>
      </c>
      <c r="LP185" s="117">
        <v>1243.2898687123202</v>
      </c>
      <c r="LQ185" s="117">
        <v>2071.65</v>
      </c>
      <c r="LR185" s="118">
        <v>1329.5352675000001</v>
      </c>
    </row>
    <row r="186" spans="1:330">
      <c r="A186" s="122" t="s">
        <v>224</v>
      </c>
      <c r="B186" s="123" t="s">
        <v>458</v>
      </c>
      <c r="C186" s="116">
        <v>42.743250000000003</v>
      </c>
      <c r="D186" s="116">
        <v>55.695750000000004</v>
      </c>
      <c r="E186" s="116">
        <v>73.829250000000002</v>
      </c>
      <c r="F186" s="161">
        <v>101.03</v>
      </c>
      <c r="G186" s="116" t="e">
        <v>#N/A</v>
      </c>
      <c r="H186" s="117">
        <v>44.275000000000006</v>
      </c>
      <c r="I186" s="117">
        <v>56.924999999999997</v>
      </c>
      <c r="J186" s="117">
        <v>74.635000000000005</v>
      </c>
      <c r="K186" s="117">
        <v>92.344999999999999</v>
      </c>
      <c r="L186" s="117">
        <v>110.05500000000001</v>
      </c>
      <c r="M186" s="117">
        <v>36.424502400000009</v>
      </c>
      <c r="N186" s="117">
        <v>50.433926399999997</v>
      </c>
      <c r="O186" s="117">
        <v>64.443350400000014</v>
      </c>
      <c r="P186" s="117">
        <v>78.45277440000001</v>
      </c>
      <c r="Q186" s="117">
        <v>92.462198400000005</v>
      </c>
      <c r="R186" s="117">
        <v>52.5</v>
      </c>
      <c r="S186" s="117">
        <v>89.25</v>
      </c>
      <c r="T186" s="117">
        <v>110.25</v>
      </c>
      <c r="U186" s="117">
        <v>131.25</v>
      </c>
      <c r="V186" s="117" t="e">
        <v>#N/A</v>
      </c>
      <c r="W186" s="118">
        <v>96.83289000000002</v>
      </c>
      <c r="X186" s="118">
        <v>157.735545</v>
      </c>
      <c r="Y186" s="118">
        <v>192.08557500000003</v>
      </c>
      <c r="Z186" s="118">
        <v>226.43560500000001</v>
      </c>
      <c r="AA186" s="118" t="e">
        <v>#N/A</v>
      </c>
      <c r="AC186" s="122" t="s">
        <v>224</v>
      </c>
      <c r="AD186" s="123" t="s">
        <v>458</v>
      </c>
      <c r="AE186" s="116">
        <v>42.743250000000003</v>
      </c>
      <c r="AF186" s="117">
        <v>44.275000000000006</v>
      </c>
      <c r="AG186" s="117">
        <v>66.983819348160011</v>
      </c>
      <c r="AH186" s="117">
        <v>72.45</v>
      </c>
      <c r="AI186" s="118">
        <v>107.5964175</v>
      </c>
      <c r="AJ186" s="116">
        <v>55.695750000000004</v>
      </c>
      <c r="AK186" s="117">
        <v>56.924999999999997</v>
      </c>
      <c r="AL186" s="117">
        <v>94.363137142560007</v>
      </c>
      <c r="AM186" s="117">
        <v>109.2</v>
      </c>
      <c r="AN186" s="118">
        <v>152.4379725</v>
      </c>
      <c r="AO186" s="116">
        <v>73.829250000000002</v>
      </c>
      <c r="AP186" s="117">
        <v>74.635000000000005</v>
      </c>
      <c r="AQ186" s="117">
        <v>110.76242878272001</v>
      </c>
      <c r="AR186" s="117">
        <v>130.20000000000002</v>
      </c>
      <c r="AS186" s="118">
        <v>184.13274000000001</v>
      </c>
      <c r="AT186" s="116">
        <v>91.962750000000014</v>
      </c>
      <c r="AU186" s="117">
        <v>92.344999999999999</v>
      </c>
      <c r="AV186" s="117">
        <v>128.23708380912001</v>
      </c>
      <c r="AW186" s="117">
        <v>151.20000000000002</v>
      </c>
      <c r="AX186" s="118">
        <v>215.84046000000001</v>
      </c>
      <c r="AY186" s="116">
        <v>110.09625000000001</v>
      </c>
      <c r="AZ186" s="117">
        <v>110.05500000000001</v>
      </c>
      <c r="BA186" s="117">
        <v>150.55087407360003</v>
      </c>
      <c r="BB186" s="117">
        <v>172.20000000000002</v>
      </c>
      <c r="BC186" s="118">
        <v>249.80191500000004</v>
      </c>
      <c r="BD186" s="116">
        <v>128.22975000000002</v>
      </c>
      <c r="BE186" s="117">
        <v>127.765</v>
      </c>
      <c r="BF186" s="117">
        <v>168.56321079312002</v>
      </c>
      <c r="BG186" s="117">
        <v>187.95000000000002</v>
      </c>
      <c r="BH186" s="118">
        <v>265.42263000000003</v>
      </c>
      <c r="BI186" s="116">
        <v>144.74418750000001</v>
      </c>
      <c r="BJ186" s="117">
        <v>144.21</v>
      </c>
      <c r="BK186" s="117">
        <v>184.96250243328004</v>
      </c>
      <c r="BL186" s="117">
        <v>202.65</v>
      </c>
      <c r="BM186" s="118">
        <v>281.04334499999999</v>
      </c>
      <c r="BN186" s="116">
        <v>161.25862499999999</v>
      </c>
      <c r="BO186" s="117">
        <v>160.655</v>
      </c>
      <c r="BP186" s="117">
        <v>203.24367999935998</v>
      </c>
      <c r="BQ186" s="117">
        <v>218.4</v>
      </c>
      <c r="BR186" s="118">
        <v>296.65110750000002</v>
      </c>
      <c r="BS186" s="116">
        <v>177.77306250000001</v>
      </c>
      <c r="BT186" s="117">
        <v>177.10000000000002</v>
      </c>
      <c r="BU186" s="117">
        <v>219.37413079296002</v>
      </c>
      <c r="BV186" s="117">
        <v>234.15</v>
      </c>
      <c r="BW186" s="118">
        <v>312.27182249999998</v>
      </c>
      <c r="BX186" s="116">
        <v>194.28750000000002</v>
      </c>
      <c r="BY186" s="117">
        <v>192.28</v>
      </c>
      <c r="BZ186" s="117">
        <v>236.84878581936002</v>
      </c>
      <c r="CA186" s="117">
        <v>249.9</v>
      </c>
      <c r="CB186" s="118">
        <v>327.87958500000002</v>
      </c>
      <c r="CC186" s="116">
        <v>344.53649999999999</v>
      </c>
      <c r="CD186" s="117">
        <v>194.81</v>
      </c>
      <c r="CE186" s="117">
        <v>247.33357883520003</v>
      </c>
      <c r="CF186" s="117">
        <v>295.05</v>
      </c>
      <c r="CG186" s="118">
        <v>343.50029999999998</v>
      </c>
      <c r="CH186" s="116">
        <v>494.78550000000007</v>
      </c>
      <c r="CI186" s="117">
        <v>212.52</v>
      </c>
      <c r="CJ186" s="117">
        <v>258.35605354416009</v>
      </c>
      <c r="CK186" s="117">
        <v>295.05</v>
      </c>
      <c r="CL186" s="118">
        <v>359.121015</v>
      </c>
      <c r="CM186" s="116">
        <v>514.55101500000001</v>
      </c>
      <c r="CN186" s="117">
        <v>230.23</v>
      </c>
      <c r="CO186" s="117">
        <v>269.37852825312001</v>
      </c>
      <c r="CP186" s="117">
        <v>340.2</v>
      </c>
      <c r="CQ186" s="118">
        <v>374.72877750000004</v>
      </c>
      <c r="CR186" s="116">
        <v>534.31653000000006</v>
      </c>
      <c r="CS186" s="117">
        <v>247.94</v>
      </c>
      <c r="CT186" s="117">
        <v>279.86332126896008</v>
      </c>
      <c r="CU186" s="117">
        <v>340.2</v>
      </c>
      <c r="CV186" s="118">
        <v>390.34949250000005</v>
      </c>
      <c r="CW186" s="116">
        <v>554.08204499999999</v>
      </c>
      <c r="CX186" s="117">
        <v>265.64999999999998</v>
      </c>
      <c r="CY186" s="117">
        <v>291.15463682448006</v>
      </c>
      <c r="CZ186" s="117">
        <v>385.35</v>
      </c>
      <c r="DA186" s="118">
        <v>405.95725500000003</v>
      </c>
      <c r="DB186" s="116">
        <v>573.84756000000016</v>
      </c>
      <c r="DC186" s="117">
        <v>283.36</v>
      </c>
      <c r="DD186" s="117">
        <v>301.37058899376001</v>
      </c>
      <c r="DE186" s="117">
        <v>385.35</v>
      </c>
      <c r="DF186" s="118">
        <v>421.57797000000005</v>
      </c>
      <c r="DG186" s="116">
        <v>593.61307499999998</v>
      </c>
      <c r="DH186" s="117">
        <v>301.07</v>
      </c>
      <c r="DI186" s="117">
        <v>312.12422285616009</v>
      </c>
      <c r="DJ186" s="117">
        <v>430.5</v>
      </c>
      <c r="DK186" s="118">
        <v>437.19868500000001</v>
      </c>
      <c r="DL186" s="116">
        <v>613.37859000000003</v>
      </c>
      <c r="DM186" s="117">
        <v>318.77999999999997</v>
      </c>
      <c r="DN186" s="117">
        <v>322.87785671856005</v>
      </c>
      <c r="DO186" s="117">
        <v>430.5</v>
      </c>
      <c r="DP186" s="118">
        <v>452.80644749999999</v>
      </c>
      <c r="DQ186" s="116">
        <v>633.14410500000008</v>
      </c>
      <c r="DR186" s="117">
        <v>336.49</v>
      </c>
      <c r="DS186" s="117">
        <v>333.90033142752003</v>
      </c>
      <c r="DT186" s="117">
        <v>475.65000000000003</v>
      </c>
      <c r="DU186" s="118">
        <v>468.42716250000001</v>
      </c>
      <c r="DV186" s="116">
        <v>652.90962000000002</v>
      </c>
      <c r="DW186" s="117">
        <v>354.20000000000005</v>
      </c>
      <c r="DX186" s="117">
        <v>343.84744275024008</v>
      </c>
      <c r="DY186" s="117">
        <v>475.65000000000003</v>
      </c>
      <c r="DZ186" s="118">
        <v>484.03492500000004</v>
      </c>
      <c r="EA186" s="116">
        <v>663.91924500000005</v>
      </c>
      <c r="EB186" s="117">
        <v>332.0625</v>
      </c>
      <c r="EC186" s="117">
        <v>354.33223576608003</v>
      </c>
      <c r="ED186" s="117">
        <v>500.85</v>
      </c>
      <c r="EE186" s="118">
        <v>499.65564000000001</v>
      </c>
      <c r="EF186" s="116">
        <v>674.92887000000019</v>
      </c>
      <c r="EG186" s="117">
        <v>347.875</v>
      </c>
      <c r="EH186" s="117">
        <v>354.33223576608003</v>
      </c>
      <c r="EI186" s="117">
        <v>500.85</v>
      </c>
      <c r="EJ186" s="118">
        <v>515.27635499999997</v>
      </c>
      <c r="EK186" s="116">
        <v>685.9384950000001</v>
      </c>
      <c r="EL186" s="117">
        <v>363.68750000000006</v>
      </c>
      <c r="EM186" s="117">
        <v>364.01050624224007</v>
      </c>
      <c r="EN186" s="117">
        <v>544.95000000000005</v>
      </c>
      <c r="EO186" s="118">
        <v>530.8841175</v>
      </c>
      <c r="EP186" s="116">
        <v>696.94812000000002</v>
      </c>
      <c r="EQ186" s="117">
        <v>379.50000000000006</v>
      </c>
      <c r="ER186" s="117">
        <v>364.01050624224007</v>
      </c>
      <c r="ES186" s="117">
        <v>544.95000000000005</v>
      </c>
      <c r="ET186" s="118">
        <v>546.50483250000002</v>
      </c>
      <c r="EU186" s="116">
        <v>707.95774500000016</v>
      </c>
      <c r="EV186" s="117">
        <v>395.31250000000006</v>
      </c>
      <c r="EW186" s="117">
        <v>374.49529925808014</v>
      </c>
      <c r="EX186" s="117">
        <v>589.05000000000007</v>
      </c>
      <c r="EY186" s="118">
        <v>562.11259500000006</v>
      </c>
      <c r="EZ186" s="116">
        <v>718.96737000000007</v>
      </c>
      <c r="FA186" s="117">
        <v>411.12499999999994</v>
      </c>
      <c r="FB186" s="117">
        <v>374.49529925808014</v>
      </c>
      <c r="FC186" s="117">
        <v>589.05000000000007</v>
      </c>
      <c r="FD186" s="118">
        <v>577.73330999999996</v>
      </c>
      <c r="FE186" s="116">
        <v>729.9769950000001</v>
      </c>
      <c r="FF186" s="117">
        <v>426.9375</v>
      </c>
      <c r="FG186" s="117">
        <v>383.63588804112004</v>
      </c>
      <c r="FH186" s="117">
        <v>633.15</v>
      </c>
      <c r="FI186" s="118">
        <v>593.35402500000009</v>
      </c>
      <c r="FJ186" s="116">
        <v>740.98662000000013</v>
      </c>
      <c r="FK186" s="117">
        <v>442.75</v>
      </c>
      <c r="FL186" s="117">
        <v>383.63588804112004</v>
      </c>
      <c r="FM186" s="117">
        <v>633.15</v>
      </c>
      <c r="FN186" s="118">
        <v>608.96178750000001</v>
      </c>
      <c r="FO186" s="116">
        <v>751.99624500000016</v>
      </c>
      <c r="FP186" s="117">
        <v>458.5625</v>
      </c>
      <c r="FQ186" s="117">
        <v>394.12068105696011</v>
      </c>
      <c r="FR186" s="117">
        <v>677.25</v>
      </c>
      <c r="FS186" s="118">
        <v>624.58250250000003</v>
      </c>
      <c r="FT186" s="116">
        <v>763.00587000000007</v>
      </c>
      <c r="FU186" s="117">
        <v>474.375</v>
      </c>
      <c r="FV186" s="117">
        <v>394.12068105696011</v>
      </c>
      <c r="FW186" s="117">
        <v>677.25</v>
      </c>
      <c r="FX186" s="118">
        <v>640.19026499999995</v>
      </c>
      <c r="FY186" s="116">
        <v>774.01549500000021</v>
      </c>
      <c r="FZ186" s="117">
        <v>490.1875</v>
      </c>
      <c r="GA186" s="117">
        <v>404.33663322624005</v>
      </c>
      <c r="GB186" s="117">
        <v>724.5</v>
      </c>
      <c r="GC186" s="118">
        <v>655.81097999999997</v>
      </c>
      <c r="GD186" s="116">
        <v>785.02512000000013</v>
      </c>
      <c r="GE186" s="117">
        <v>506</v>
      </c>
      <c r="GF186" s="117">
        <v>404.33663322624005</v>
      </c>
      <c r="GG186" s="117">
        <v>724.5</v>
      </c>
      <c r="GH186" s="118">
        <v>671.43169499999999</v>
      </c>
      <c r="GI186" s="116">
        <v>796.03474500000004</v>
      </c>
      <c r="GJ186" s="117">
        <v>521.8125</v>
      </c>
      <c r="GK186" s="117">
        <v>414.55258539552005</v>
      </c>
      <c r="GL186" s="117">
        <v>771.75</v>
      </c>
      <c r="GM186" s="118">
        <v>687.03945750000003</v>
      </c>
      <c r="GN186" s="116">
        <v>807.04437000000019</v>
      </c>
      <c r="GO186" s="117">
        <v>537.625</v>
      </c>
      <c r="GP186" s="117">
        <v>414.55258539552005</v>
      </c>
      <c r="GQ186" s="117">
        <v>771.75</v>
      </c>
      <c r="GR186" s="118">
        <v>702.66017250000004</v>
      </c>
      <c r="GS186" s="116">
        <v>818.0539950000001</v>
      </c>
      <c r="GT186" s="117">
        <v>553.4375</v>
      </c>
      <c r="GU186" s="117">
        <v>423.96201502512002</v>
      </c>
      <c r="GV186" s="117">
        <v>819</v>
      </c>
      <c r="GW186" s="118">
        <v>718.26793499999997</v>
      </c>
      <c r="GX186" s="116">
        <v>829.06362000000013</v>
      </c>
      <c r="GY186" s="117">
        <v>569.25</v>
      </c>
      <c r="GZ186" s="117">
        <v>423.96201502512002</v>
      </c>
      <c r="HA186" s="117">
        <v>819</v>
      </c>
      <c r="HB186" s="118">
        <v>733.8886500000001</v>
      </c>
      <c r="HC186" s="116">
        <v>840.07324500000004</v>
      </c>
      <c r="HD186" s="117">
        <v>585.0625</v>
      </c>
      <c r="HE186" s="117">
        <v>434.17796719440014</v>
      </c>
      <c r="HF186" s="117">
        <v>865.2</v>
      </c>
      <c r="HG186" s="118">
        <v>749.509365</v>
      </c>
      <c r="HH186" s="116">
        <v>851.08287000000018</v>
      </c>
      <c r="HI186" s="117">
        <v>600.875</v>
      </c>
      <c r="HJ186" s="117">
        <v>434.17796719440014</v>
      </c>
      <c r="HK186" s="117">
        <v>865.2</v>
      </c>
      <c r="HL186" s="118">
        <v>765.11712750000015</v>
      </c>
      <c r="HM186" s="116">
        <v>862.0924950000001</v>
      </c>
      <c r="HN186" s="117">
        <v>616.6875</v>
      </c>
      <c r="HO186" s="117">
        <v>443.85623767056018</v>
      </c>
      <c r="HP186" s="117">
        <v>912.45</v>
      </c>
      <c r="HQ186" s="118">
        <v>780.73784250000006</v>
      </c>
      <c r="HR186" s="116">
        <v>873.10212000000001</v>
      </c>
      <c r="HS186" s="117">
        <v>632.5</v>
      </c>
      <c r="HT186" s="117">
        <v>443.85623767056018</v>
      </c>
      <c r="HU186" s="117">
        <v>912.45</v>
      </c>
      <c r="HV186" s="118">
        <v>796.34560500000009</v>
      </c>
      <c r="HW186" s="116">
        <v>883.46412000000009</v>
      </c>
      <c r="HX186" s="117">
        <v>622.38</v>
      </c>
      <c r="HY186" s="117">
        <v>454.07218983984001</v>
      </c>
      <c r="HZ186" s="117">
        <v>948.15000000000009</v>
      </c>
      <c r="IA186" s="118">
        <v>811.96632000000011</v>
      </c>
      <c r="IB186" s="116">
        <v>893.82612000000006</v>
      </c>
      <c r="IC186" s="117">
        <v>637.55999999999995</v>
      </c>
      <c r="ID186" s="117">
        <v>454.07218983984001</v>
      </c>
      <c r="IE186" s="117">
        <v>948.15000000000009</v>
      </c>
      <c r="IF186" s="118">
        <v>827.58703500000013</v>
      </c>
      <c r="IG186" s="116">
        <v>904.18812000000014</v>
      </c>
      <c r="IH186" s="117">
        <v>652.74</v>
      </c>
      <c r="II186" s="117">
        <v>464.01930116256011</v>
      </c>
      <c r="IJ186" s="117">
        <v>983.85</v>
      </c>
      <c r="IK186" s="118">
        <v>843.19479750000005</v>
      </c>
      <c r="IL186" s="116">
        <v>914.55012000000011</v>
      </c>
      <c r="IM186" s="117">
        <v>667.92</v>
      </c>
      <c r="IN186" s="117">
        <v>464.01930116256011</v>
      </c>
      <c r="IO186" s="117">
        <v>983.85</v>
      </c>
      <c r="IP186" s="118">
        <v>858.81551250000007</v>
      </c>
      <c r="IQ186" s="116">
        <v>924.91212000000007</v>
      </c>
      <c r="IR186" s="117">
        <v>683.1</v>
      </c>
      <c r="IS186" s="117">
        <v>475.04177587152003</v>
      </c>
      <c r="IT186" s="117">
        <v>1019.5500000000001</v>
      </c>
      <c r="IU186" s="118">
        <v>874.4232750000001</v>
      </c>
      <c r="IV186" s="116">
        <v>935.27412000000015</v>
      </c>
      <c r="IW186" s="117">
        <v>698.28</v>
      </c>
      <c r="IX186" s="117">
        <v>475.04177587152003</v>
      </c>
      <c r="IY186" s="117">
        <v>1019.5500000000001</v>
      </c>
      <c r="IZ186" s="118">
        <v>890.04399000000012</v>
      </c>
      <c r="JA186" s="116">
        <v>945.63612000000012</v>
      </c>
      <c r="JB186" s="117">
        <v>713.45999999999992</v>
      </c>
      <c r="JC186" s="117">
        <v>484.18236465456005</v>
      </c>
      <c r="JD186" s="117">
        <v>1054.2</v>
      </c>
      <c r="JE186" s="118">
        <v>905.66470500000003</v>
      </c>
      <c r="JF186" s="116">
        <v>955.99812000000009</v>
      </c>
      <c r="JG186" s="117">
        <v>728.64</v>
      </c>
      <c r="JH186" s="117">
        <v>484.18236465456005</v>
      </c>
      <c r="JI186" s="117">
        <v>1054.2</v>
      </c>
      <c r="JJ186" s="118">
        <v>921.27246749999995</v>
      </c>
      <c r="JK186" s="116">
        <v>966.36012000000017</v>
      </c>
      <c r="JL186" s="117">
        <v>743.81999999999994</v>
      </c>
      <c r="JM186" s="117">
        <v>494.3983168238401</v>
      </c>
      <c r="JN186" s="117">
        <v>1089.9000000000001</v>
      </c>
      <c r="JO186" s="118">
        <v>936.89318250000008</v>
      </c>
      <c r="JP186" s="116">
        <v>976.72212000000013</v>
      </c>
      <c r="JQ186" s="117">
        <v>759.00000000000011</v>
      </c>
      <c r="JR186" s="117">
        <v>494.3983168238401</v>
      </c>
      <c r="JS186" s="117">
        <v>1089.9000000000001</v>
      </c>
      <c r="JT186" s="118">
        <v>952.500945</v>
      </c>
      <c r="JU186" s="116">
        <v>987.0841200000001</v>
      </c>
      <c r="JV186" s="117">
        <v>774.18000000000006</v>
      </c>
      <c r="JW186" s="117">
        <v>504.61426899312011</v>
      </c>
      <c r="JX186" s="117">
        <v>1125.6000000000001</v>
      </c>
      <c r="JY186" s="118">
        <v>968.12166000000013</v>
      </c>
      <c r="JZ186" s="116">
        <v>997.44612000000018</v>
      </c>
      <c r="KA186" s="117">
        <v>789.36</v>
      </c>
      <c r="KB186" s="117">
        <v>504.61426899312011</v>
      </c>
      <c r="KC186" s="117">
        <v>1125.6000000000001</v>
      </c>
      <c r="KD186" s="118">
        <v>983.74237500000004</v>
      </c>
      <c r="KE186" s="116">
        <v>1007.8081200000001</v>
      </c>
      <c r="KF186" s="117">
        <v>804.54000000000008</v>
      </c>
      <c r="KG186" s="117">
        <v>514.29253946928009</v>
      </c>
      <c r="KH186" s="117">
        <v>1161.3</v>
      </c>
      <c r="KI186" s="118">
        <v>999.35013749999996</v>
      </c>
      <c r="KJ186" s="116">
        <v>1018.1701200000001</v>
      </c>
      <c r="KK186" s="117">
        <v>819.72</v>
      </c>
      <c r="KL186" s="117">
        <v>514.29253946928009</v>
      </c>
      <c r="KM186" s="117">
        <v>1161.3</v>
      </c>
      <c r="KN186" s="118">
        <v>1014.9708525000001</v>
      </c>
      <c r="KO186" s="116">
        <v>1028.5321200000001</v>
      </c>
      <c r="KP186" s="117">
        <v>834.9</v>
      </c>
      <c r="KQ186" s="117">
        <v>523.97080994544012</v>
      </c>
      <c r="KR186" s="117">
        <v>1197</v>
      </c>
      <c r="KS186" s="118">
        <v>1030.5786150000001</v>
      </c>
      <c r="KT186" s="116">
        <v>1038.8941200000002</v>
      </c>
      <c r="KU186" s="117">
        <v>850.08</v>
      </c>
      <c r="KV186" s="117">
        <v>523.97080994544012</v>
      </c>
      <c r="KW186" s="117">
        <v>1197</v>
      </c>
      <c r="KX186" s="118">
        <v>1046.1993300000001</v>
      </c>
      <c r="KY186" s="116">
        <v>1049.2561200000002</v>
      </c>
      <c r="KZ186" s="117">
        <v>865.26</v>
      </c>
      <c r="LA186" s="117">
        <v>534.45560296127996</v>
      </c>
      <c r="LB186" s="117">
        <v>1232.7</v>
      </c>
      <c r="LC186" s="118">
        <v>1061.8200449999999</v>
      </c>
      <c r="LD186" s="116">
        <v>1059.6181200000001</v>
      </c>
      <c r="LE186" s="117">
        <v>880.44</v>
      </c>
      <c r="LF186" s="117">
        <v>534.45560296127996</v>
      </c>
      <c r="LG186" s="117">
        <v>1232.7</v>
      </c>
      <c r="LH186" s="118">
        <v>1077.4278075000002</v>
      </c>
      <c r="LI186" s="116">
        <v>1069.9801200000002</v>
      </c>
      <c r="LJ186" s="117">
        <v>895.62</v>
      </c>
      <c r="LK186" s="117">
        <v>544.13387343744</v>
      </c>
      <c r="LL186" s="117">
        <v>1268.4000000000001</v>
      </c>
      <c r="LM186" s="118">
        <v>1093.0485225</v>
      </c>
      <c r="LN186" s="116">
        <v>1080.3421200000003</v>
      </c>
      <c r="LO186" s="117">
        <v>910.8</v>
      </c>
      <c r="LP186" s="117">
        <v>544.13387343744</v>
      </c>
      <c r="LQ186" s="117">
        <v>1268.4000000000001</v>
      </c>
      <c r="LR186" s="118">
        <v>1108.6562850000003</v>
      </c>
    </row>
    <row r="187" spans="1:330" ht="28">
      <c r="A187" s="122" t="s">
        <v>557</v>
      </c>
      <c r="B187" s="123" t="s">
        <v>460</v>
      </c>
      <c r="C187" s="116">
        <v>98.439000000000007</v>
      </c>
      <c r="D187" s="116">
        <v>150.24900000000002</v>
      </c>
      <c r="E187" s="116">
        <v>195.58275000000003</v>
      </c>
      <c r="F187" s="161">
        <v>221.49</v>
      </c>
      <c r="G187" s="116" t="e">
        <v>#N/A</v>
      </c>
      <c r="H187" s="117">
        <v>0</v>
      </c>
      <c r="I187" s="117">
        <v>0</v>
      </c>
      <c r="J187" s="117">
        <v>0</v>
      </c>
      <c r="K187" s="117">
        <v>0</v>
      </c>
      <c r="L187" s="117">
        <v>0</v>
      </c>
      <c r="M187" s="117">
        <v>89.660313600000009</v>
      </c>
      <c r="N187" s="117">
        <v>103.66973760000002</v>
      </c>
      <c r="O187" s="117">
        <v>117.6791616</v>
      </c>
      <c r="P187" s="117">
        <v>134.49047040000002</v>
      </c>
      <c r="Q187" s="117">
        <v>151.30177920000003</v>
      </c>
      <c r="R187" s="117">
        <v>89.25</v>
      </c>
      <c r="S187" s="117">
        <v>123.9</v>
      </c>
      <c r="T187" s="117">
        <v>145.95000000000002</v>
      </c>
      <c r="U187" s="117">
        <v>169.05</v>
      </c>
      <c r="V187" s="117" t="e">
        <v>#N/A</v>
      </c>
      <c r="W187" s="118">
        <v>110.8863525</v>
      </c>
      <c r="X187" s="118">
        <v>179.61231749999999</v>
      </c>
      <c r="Y187" s="118">
        <v>220.21840500000002</v>
      </c>
      <c r="Z187" s="118">
        <v>260.82449250000002</v>
      </c>
      <c r="AA187" s="118" t="e">
        <v>#N/A</v>
      </c>
      <c r="AC187" s="122" t="s">
        <v>557</v>
      </c>
      <c r="AD187" s="123" t="s">
        <v>460</v>
      </c>
      <c r="AE187" s="116">
        <v>98.439000000000007</v>
      </c>
      <c r="AF187" s="117">
        <v>0</v>
      </c>
      <c r="AG187" s="117">
        <v>181.17043154496002</v>
      </c>
      <c r="AH187" s="117">
        <v>86.100000000000009</v>
      </c>
      <c r="AI187" s="118">
        <v>132.25797750000001</v>
      </c>
      <c r="AJ187" s="116">
        <v>150.24900000000002</v>
      </c>
      <c r="AK187" s="117">
        <v>0</v>
      </c>
      <c r="AL187" s="117">
        <v>247.16378461632004</v>
      </c>
      <c r="AM187" s="117">
        <v>119.7</v>
      </c>
      <c r="AN187" s="118">
        <v>189.05469000000005</v>
      </c>
      <c r="AO187" s="116">
        <v>195.58275000000003</v>
      </c>
      <c r="AP187" s="117">
        <v>0</v>
      </c>
      <c r="AQ187" s="117">
        <v>297.59266762368003</v>
      </c>
      <c r="AR187" s="117">
        <v>142.80000000000001</v>
      </c>
      <c r="AS187" s="118">
        <v>225.12740250000002</v>
      </c>
      <c r="AT187" s="116">
        <v>240.91650000000001</v>
      </c>
      <c r="AU187" s="117">
        <v>0</v>
      </c>
      <c r="AV187" s="117">
        <v>348.02155063103999</v>
      </c>
      <c r="AW187" s="117">
        <v>165.9</v>
      </c>
      <c r="AX187" s="118">
        <v>261.20011499999998</v>
      </c>
      <c r="AY187" s="116">
        <v>275.88825000000003</v>
      </c>
      <c r="AZ187" s="117">
        <v>0</v>
      </c>
      <c r="BA187" s="117">
        <v>413.08103549856003</v>
      </c>
      <c r="BB187" s="117">
        <v>189</v>
      </c>
      <c r="BC187" s="118">
        <v>299.85037500000004</v>
      </c>
      <c r="BD187" s="116">
        <v>314.74575000000004</v>
      </c>
      <c r="BE187" s="117">
        <v>0</v>
      </c>
      <c r="BF187" s="117">
        <v>457.28413048032013</v>
      </c>
      <c r="BG187" s="117">
        <v>207.9</v>
      </c>
      <c r="BH187" s="118">
        <v>318.56673749999999</v>
      </c>
      <c r="BI187" s="116">
        <v>354.57468750000004</v>
      </c>
      <c r="BJ187" s="117">
        <v>0</v>
      </c>
      <c r="BK187" s="117">
        <v>501.79851486336014</v>
      </c>
      <c r="BL187" s="117">
        <v>226.8</v>
      </c>
      <c r="BM187" s="118">
        <v>337.28309999999999</v>
      </c>
      <c r="BN187" s="116">
        <v>394.40362500000003</v>
      </c>
      <c r="BO187" s="117">
        <v>0</v>
      </c>
      <c r="BP187" s="117">
        <v>546.62418864768006</v>
      </c>
      <c r="BQ187" s="117">
        <v>245.70000000000002</v>
      </c>
      <c r="BR187" s="118">
        <v>356.01241500000003</v>
      </c>
      <c r="BS187" s="116">
        <v>434.23256250000003</v>
      </c>
      <c r="BT187" s="117">
        <v>0</v>
      </c>
      <c r="BU187" s="117">
        <v>591.44986243200015</v>
      </c>
      <c r="BV187" s="117">
        <v>264.60000000000002</v>
      </c>
      <c r="BW187" s="118">
        <v>374.72877750000004</v>
      </c>
      <c r="BX187" s="116">
        <v>474.06150000000002</v>
      </c>
      <c r="BY187" s="117">
        <v>0</v>
      </c>
      <c r="BZ187" s="117">
        <v>635.96424681504004</v>
      </c>
      <c r="CA187" s="117">
        <v>282.45</v>
      </c>
      <c r="CB187" s="118">
        <v>393.45809250000002</v>
      </c>
      <c r="CC187" s="116">
        <v>525.87150000000008</v>
      </c>
      <c r="CD187" s="117">
        <v>0</v>
      </c>
      <c r="CE187" s="117">
        <v>663.04642472640012</v>
      </c>
      <c r="CF187" s="117">
        <v>358.05</v>
      </c>
      <c r="CG187" s="118">
        <v>412.17445500000008</v>
      </c>
      <c r="CH187" s="116">
        <v>577.68150000000003</v>
      </c>
      <c r="CI187" s="117">
        <v>0</v>
      </c>
      <c r="CJ187" s="117">
        <v>689.81731323648012</v>
      </c>
      <c r="CK187" s="117">
        <v>358.05</v>
      </c>
      <c r="CL187" s="118">
        <v>430.89081750000003</v>
      </c>
      <c r="CM187" s="116">
        <v>600.69809250000003</v>
      </c>
      <c r="CN187" s="117">
        <v>0</v>
      </c>
      <c r="CO187" s="117">
        <v>717.52206995040024</v>
      </c>
      <c r="CP187" s="117">
        <v>406.35</v>
      </c>
      <c r="CQ187" s="118">
        <v>449.62013250000001</v>
      </c>
      <c r="CR187" s="116">
        <v>623.71468500000015</v>
      </c>
      <c r="CS187" s="117">
        <v>0</v>
      </c>
      <c r="CT187" s="117">
        <v>744.91553726304016</v>
      </c>
      <c r="CU187" s="117">
        <v>406.35</v>
      </c>
      <c r="CV187" s="118">
        <v>468.33649500000001</v>
      </c>
      <c r="CW187" s="116">
        <v>646.73127750000015</v>
      </c>
      <c r="CX187" s="117">
        <v>0</v>
      </c>
      <c r="CY187" s="117">
        <v>772.30900457568021</v>
      </c>
      <c r="CZ187" s="117">
        <v>453.6</v>
      </c>
      <c r="DA187" s="118">
        <v>487.06581000000006</v>
      </c>
      <c r="DB187" s="116">
        <v>669.74787000000015</v>
      </c>
      <c r="DC187" s="117">
        <v>0</v>
      </c>
      <c r="DD187" s="117">
        <v>800.01376128959998</v>
      </c>
      <c r="DE187" s="117">
        <v>453.6</v>
      </c>
      <c r="DF187" s="118">
        <v>505.78217250000006</v>
      </c>
      <c r="DG187" s="116">
        <v>692.76446250000004</v>
      </c>
      <c r="DH187" s="117">
        <v>0</v>
      </c>
      <c r="DI187" s="117">
        <v>826.78464979968021</v>
      </c>
      <c r="DJ187" s="117">
        <v>501.90000000000003</v>
      </c>
      <c r="DK187" s="118">
        <v>524.49853500000006</v>
      </c>
      <c r="DL187" s="116">
        <v>715.78105500000004</v>
      </c>
      <c r="DM187" s="117">
        <v>0</v>
      </c>
      <c r="DN187" s="117">
        <v>853.24424890848024</v>
      </c>
      <c r="DO187" s="117">
        <v>501.90000000000003</v>
      </c>
      <c r="DP187" s="118">
        <v>543.22784999999999</v>
      </c>
      <c r="DQ187" s="116">
        <v>738.79764750000004</v>
      </c>
      <c r="DR187" s="117">
        <v>0</v>
      </c>
      <c r="DS187" s="117">
        <v>881.57158442496018</v>
      </c>
      <c r="DT187" s="117">
        <v>549.15</v>
      </c>
      <c r="DU187" s="118">
        <v>561.94421250000005</v>
      </c>
      <c r="DV187" s="116">
        <v>761.81424000000004</v>
      </c>
      <c r="DW187" s="117">
        <v>0</v>
      </c>
      <c r="DX187" s="117">
        <v>909.27634113888018</v>
      </c>
      <c r="DY187" s="117">
        <v>549.15</v>
      </c>
      <c r="DZ187" s="118">
        <v>580.67352750000009</v>
      </c>
      <c r="EA187" s="116">
        <v>774.11911500000008</v>
      </c>
      <c r="EB187" s="117">
        <v>0</v>
      </c>
      <c r="EC187" s="117">
        <v>938.53754485920012</v>
      </c>
      <c r="ED187" s="117">
        <v>599.55000000000007</v>
      </c>
      <c r="EE187" s="118">
        <v>599.38989000000004</v>
      </c>
      <c r="EF187" s="116">
        <v>786.42399</v>
      </c>
      <c r="EG187" s="117">
        <v>0</v>
      </c>
      <c r="EH187" s="117">
        <v>938.53754485920012</v>
      </c>
      <c r="EI187" s="117">
        <v>599.55000000000007</v>
      </c>
      <c r="EJ187" s="118">
        <v>618.10625249999998</v>
      </c>
      <c r="EK187" s="116">
        <v>798.72886499999993</v>
      </c>
      <c r="EL187" s="117">
        <v>0</v>
      </c>
      <c r="EM187" s="117">
        <v>969.04390618464026</v>
      </c>
      <c r="EN187" s="117">
        <v>673.05000000000007</v>
      </c>
      <c r="EO187" s="118">
        <v>636.83556750000002</v>
      </c>
      <c r="EP187" s="116">
        <v>811.03374000000008</v>
      </c>
      <c r="EQ187" s="117">
        <v>0</v>
      </c>
      <c r="ER187" s="117">
        <v>969.04390618464026</v>
      </c>
      <c r="ES187" s="117">
        <v>673.05000000000007</v>
      </c>
      <c r="ET187" s="118">
        <v>655.55193000000008</v>
      </c>
      <c r="EU187" s="116">
        <v>823.338615</v>
      </c>
      <c r="EV187" s="117">
        <v>0</v>
      </c>
      <c r="EW187" s="117">
        <v>998.92768870752025</v>
      </c>
      <c r="EX187" s="117">
        <v>745.5</v>
      </c>
      <c r="EY187" s="118">
        <v>674.28124500000013</v>
      </c>
      <c r="EZ187" s="116">
        <v>835.64349000000004</v>
      </c>
      <c r="FA187" s="117">
        <v>0</v>
      </c>
      <c r="FB187" s="117">
        <v>998.92768870752025</v>
      </c>
      <c r="FC187" s="117">
        <v>745.5</v>
      </c>
      <c r="FD187" s="118">
        <v>692.99760749999996</v>
      </c>
      <c r="FE187" s="116">
        <v>847.94836499999997</v>
      </c>
      <c r="FF187" s="117">
        <v>0</v>
      </c>
      <c r="FG187" s="117">
        <v>1028.50018182912</v>
      </c>
      <c r="FH187" s="117">
        <v>819</v>
      </c>
      <c r="FI187" s="118">
        <v>711.71397000000002</v>
      </c>
      <c r="FJ187" s="116">
        <v>860.25324000000001</v>
      </c>
      <c r="FK187" s="117">
        <v>0</v>
      </c>
      <c r="FL187" s="117">
        <v>1028.50018182912</v>
      </c>
      <c r="FM187" s="117">
        <v>819</v>
      </c>
      <c r="FN187" s="118">
        <v>730.44328500000006</v>
      </c>
      <c r="FO187" s="116">
        <v>872.55811500000004</v>
      </c>
      <c r="FP187" s="117">
        <v>0</v>
      </c>
      <c r="FQ187" s="117">
        <v>1058.6952537532802</v>
      </c>
      <c r="FR187" s="117">
        <v>892.5</v>
      </c>
      <c r="FS187" s="118">
        <v>749.15964750000001</v>
      </c>
      <c r="FT187" s="116">
        <v>884.86299000000008</v>
      </c>
      <c r="FU187" s="117">
        <v>0</v>
      </c>
      <c r="FV187" s="117">
        <v>1058.6952537532802</v>
      </c>
      <c r="FW187" s="117">
        <v>892.5</v>
      </c>
      <c r="FX187" s="118">
        <v>767.88896250000005</v>
      </c>
      <c r="FY187" s="116">
        <v>897.16786500000001</v>
      </c>
      <c r="FZ187" s="117">
        <v>0</v>
      </c>
      <c r="GA187" s="117">
        <v>1088.5790362761602</v>
      </c>
      <c r="GB187" s="117">
        <v>971.25</v>
      </c>
      <c r="GC187" s="118">
        <v>786.60532499999999</v>
      </c>
      <c r="GD187" s="116">
        <v>909.47273999999993</v>
      </c>
      <c r="GE187" s="117">
        <v>0</v>
      </c>
      <c r="GF187" s="117">
        <v>1088.5790362761602</v>
      </c>
      <c r="GG187" s="117">
        <v>971.25</v>
      </c>
      <c r="GH187" s="118">
        <v>805.32168750000005</v>
      </c>
      <c r="GI187" s="116">
        <v>921.77761500000008</v>
      </c>
      <c r="GJ187" s="117">
        <v>0</v>
      </c>
      <c r="GK187" s="117">
        <v>1119.0853976016001</v>
      </c>
      <c r="GL187" s="117">
        <v>1050</v>
      </c>
      <c r="GM187" s="118">
        <v>824.0510025000001</v>
      </c>
      <c r="GN187" s="116">
        <v>934.08249000000001</v>
      </c>
      <c r="GO187" s="117">
        <v>0</v>
      </c>
      <c r="GP187" s="117">
        <v>1119.0853976016001</v>
      </c>
      <c r="GQ187" s="117">
        <v>1050</v>
      </c>
      <c r="GR187" s="118">
        <v>842.76736500000004</v>
      </c>
      <c r="GS187" s="116">
        <v>946.38736500000005</v>
      </c>
      <c r="GT187" s="117">
        <v>0</v>
      </c>
      <c r="GU187" s="117">
        <v>1149.2804695257603</v>
      </c>
      <c r="GV187" s="117">
        <v>1128.75</v>
      </c>
      <c r="GW187" s="118">
        <v>861.49668000000008</v>
      </c>
      <c r="GX187" s="116">
        <v>958.69223999999997</v>
      </c>
      <c r="GY187" s="117">
        <v>0</v>
      </c>
      <c r="GZ187" s="117">
        <v>1149.2804695257603</v>
      </c>
      <c r="HA187" s="117">
        <v>1128.75</v>
      </c>
      <c r="HB187" s="118">
        <v>880.21304250000014</v>
      </c>
      <c r="HC187" s="116">
        <v>970.99711500000012</v>
      </c>
      <c r="HD187" s="117">
        <v>0</v>
      </c>
      <c r="HE187" s="117">
        <v>1178.8529626473601</v>
      </c>
      <c r="HF187" s="117">
        <v>1207.5</v>
      </c>
      <c r="HG187" s="118">
        <v>898.92940499999997</v>
      </c>
      <c r="HH187" s="116">
        <v>983.30199000000005</v>
      </c>
      <c r="HI187" s="117">
        <v>0</v>
      </c>
      <c r="HJ187" s="117">
        <v>1178.8529626473601</v>
      </c>
      <c r="HK187" s="117">
        <v>1207.5</v>
      </c>
      <c r="HL187" s="118">
        <v>917.65872000000002</v>
      </c>
      <c r="HM187" s="116">
        <v>995.60686499999997</v>
      </c>
      <c r="HN187" s="117">
        <v>0</v>
      </c>
      <c r="HO187" s="117">
        <v>1209.04803457152</v>
      </c>
      <c r="HP187" s="117">
        <v>1286.25</v>
      </c>
      <c r="HQ187" s="118">
        <v>936.37508249999996</v>
      </c>
      <c r="HR187" s="116">
        <v>1007.91174</v>
      </c>
      <c r="HS187" s="117">
        <v>0</v>
      </c>
      <c r="HT187" s="117">
        <v>1209.04803457152</v>
      </c>
      <c r="HU187" s="117">
        <v>1286.25</v>
      </c>
      <c r="HV187" s="118">
        <v>955.1043975</v>
      </c>
      <c r="HW187" s="116">
        <v>1019.5689900000001</v>
      </c>
      <c r="HX187" s="117">
        <v>0</v>
      </c>
      <c r="HY187" s="117">
        <v>1239.2431064956804</v>
      </c>
      <c r="HZ187" s="117">
        <v>1365</v>
      </c>
      <c r="IA187" s="118">
        <v>973.82076000000006</v>
      </c>
      <c r="IB187" s="116">
        <v>1031.22624</v>
      </c>
      <c r="IC187" s="117">
        <v>0</v>
      </c>
      <c r="ID187" s="117">
        <v>1239.2431064956804</v>
      </c>
      <c r="IE187" s="117">
        <v>1365</v>
      </c>
      <c r="IF187" s="118">
        <v>992.53712250000001</v>
      </c>
      <c r="IG187" s="116">
        <v>1042.8834899999999</v>
      </c>
      <c r="IH187" s="117">
        <v>0</v>
      </c>
      <c r="II187" s="117">
        <v>1267.8817314134401</v>
      </c>
      <c r="IJ187" s="117">
        <v>1443.75</v>
      </c>
      <c r="IK187" s="118">
        <v>1011.2664375000001</v>
      </c>
      <c r="IL187" s="116">
        <v>1054.5407399999999</v>
      </c>
      <c r="IM187" s="117">
        <v>0</v>
      </c>
      <c r="IN187" s="117">
        <v>1267.8817314134401</v>
      </c>
      <c r="IO187" s="117">
        <v>1443.75</v>
      </c>
      <c r="IP187" s="118">
        <v>1029.9828000000002</v>
      </c>
      <c r="IQ187" s="116">
        <v>1066.1979900000001</v>
      </c>
      <c r="IR187" s="117">
        <v>0</v>
      </c>
      <c r="IS187" s="117">
        <v>1298.6993821401602</v>
      </c>
      <c r="IT187" s="117">
        <v>1521.45</v>
      </c>
      <c r="IU187" s="118">
        <v>1048.6991625000001</v>
      </c>
      <c r="IV187" s="116">
        <v>1077.8552400000001</v>
      </c>
      <c r="IW187" s="117">
        <v>0</v>
      </c>
      <c r="IX187" s="117">
        <v>1298.6993821401602</v>
      </c>
      <c r="IY187" s="117">
        <v>1521.45</v>
      </c>
      <c r="IZ187" s="118">
        <v>1067.4284775000001</v>
      </c>
      <c r="JA187" s="116">
        <v>1089.5124900000001</v>
      </c>
      <c r="JB187" s="117">
        <v>0</v>
      </c>
      <c r="JC187" s="117">
        <v>1327.6492964592001</v>
      </c>
      <c r="JD187" s="117">
        <v>1600.2</v>
      </c>
      <c r="JE187" s="118">
        <v>1086.1448399999999</v>
      </c>
      <c r="JF187" s="116">
        <v>1101.16974</v>
      </c>
      <c r="JG187" s="117">
        <v>0</v>
      </c>
      <c r="JH187" s="117">
        <v>1327.6492964592001</v>
      </c>
      <c r="JI187" s="117">
        <v>1600.2</v>
      </c>
      <c r="JJ187" s="118">
        <v>1104.8741550000002</v>
      </c>
      <c r="JK187" s="116">
        <v>1112.82699</v>
      </c>
      <c r="JL187" s="117">
        <v>0</v>
      </c>
      <c r="JM187" s="117">
        <v>1356.5992107782401</v>
      </c>
      <c r="JN187" s="117">
        <v>1678.95</v>
      </c>
      <c r="JO187" s="118">
        <v>1123.5905175</v>
      </c>
      <c r="JP187" s="116">
        <v>1124.48424</v>
      </c>
      <c r="JQ187" s="117">
        <v>0</v>
      </c>
      <c r="JR187" s="117">
        <v>1356.5992107782401</v>
      </c>
      <c r="JS187" s="117">
        <v>1678.95</v>
      </c>
      <c r="JT187" s="118">
        <v>1142.3068799999999</v>
      </c>
      <c r="JU187" s="116">
        <v>1137.4367400000001</v>
      </c>
      <c r="JV187" s="117">
        <v>0</v>
      </c>
      <c r="JW187" s="117">
        <v>1385.8604144985604</v>
      </c>
      <c r="JX187" s="117">
        <v>1757.7</v>
      </c>
      <c r="JY187" s="118">
        <v>1161.0361950000001</v>
      </c>
      <c r="JZ187" s="116">
        <v>1150.38924</v>
      </c>
      <c r="KA187" s="117">
        <v>0</v>
      </c>
      <c r="KB187" s="117">
        <v>1385.8604144985604</v>
      </c>
      <c r="KC187" s="117">
        <v>1757.7</v>
      </c>
      <c r="KD187" s="118">
        <v>1179.7525575</v>
      </c>
      <c r="KE187" s="116">
        <v>1163.3417400000001</v>
      </c>
      <c r="KF187" s="117">
        <v>0</v>
      </c>
      <c r="KG187" s="117">
        <v>1415.1216182188805</v>
      </c>
      <c r="KH187" s="117">
        <v>1836.45</v>
      </c>
      <c r="KI187" s="118">
        <v>1198.4818725</v>
      </c>
      <c r="KJ187" s="116">
        <v>1176.2942399999999</v>
      </c>
      <c r="KK187" s="117">
        <v>0</v>
      </c>
      <c r="KL187" s="117">
        <v>1415.1216182188805</v>
      </c>
      <c r="KM187" s="117">
        <v>1836.45</v>
      </c>
      <c r="KN187" s="118">
        <v>1217.1982350000001</v>
      </c>
      <c r="KO187" s="116">
        <v>1189.24674</v>
      </c>
      <c r="KP187" s="117">
        <v>0</v>
      </c>
      <c r="KQ187" s="117">
        <v>1445.3166901430402</v>
      </c>
      <c r="KR187" s="117">
        <v>1914.15</v>
      </c>
      <c r="KS187" s="118">
        <v>1235.9145975000001</v>
      </c>
      <c r="KT187" s="116">
        <v>1202.1992400000001</v>
      </c>
      <c r="KU187" s="117">
        <v>0</v>
      </c>
      <c r="KV187" s="117">
        <v>1445.3166901430402</v>
      </c>
      <c r="KW187" s="117">
        <v>1914.15</v>
      </c>
      <c r="KX187" s="118">
        <v>1254.6439124999999</v>
      </c>
      <c r="KY187" s="116">
        <v>1215.15174</v>
      </c>
      <c r="KZ187" s="117">
        <v>0</v>
      </c>
      <c r="LA187" s="117">
        <v>1474.8891832646405</v>
      </c>
      <c r="LB187" s="117">
        <v>1992.9</v>
      </c>
      <c r="LC187" s="118">
        <v>1273.360275</v>
      </c>
      <c r="LD187" s="116">
        <v>1228.1042400000001</v>
      </c>
      <c r="LE187" s="117">
        <v>0</v>
      </c>
      <c r="LF187" s="117">
        <v>1474.8891832646405</v>
      </c>
      <c r="LG187" s="117">
        <v>1992.9</v>
      </c>
      <c r="LH187" s="118">
        <v>1292.08959</v>
      </c>
      <c r="LI187" s="116">
        <v>1241.05674</v>
      </c>
      <c r="LJ187" s="117">
        <v>0</v>
      </c>
      <c r="LK187" s="117">
        <v>1504.7729657875202</v>
      </c>
      <c r="LL187" s="117">
        <v>2071.65</v>
      </c>
      <c r="LM187" s="118">
        <v>1310.8059525000001</v>
      </c>
      <c r="LN187" s="116">
        <v>1254.0092400000001</v>
      </c>
      <c r="LO187" s="117">
        <v>0</v>
      </c>
      <c r="LP187" s="117">
        <v>1504.7729657875202</v>
      </c>
      <c r="LQ187" s="117">
        <v>2071.65</v>
      </c>
      <c r="LR187" s="118">
        <v>1329.5352675000001</v>
      </c>
    </row>
    <row r="188" spans="1:330">
      <c r="A188" s="122" t="s">
        <v>229</v>
      </c>
      <c r="B188" s="123" t="s">
        <v>463</v>
      </c>
      <c r="C188" s="116">
        <v>94.553250000000006</v>
      </c>
      <c r="D188" s="116">
        <v>139.887</v>
      </c>
      <c r="E188" s="116">
        <v>185.22075000000001</v>
      </c>
      <c r="F188" s="161">
        <v>227.36</v>
      </c>
      <c r="G188" s="116" t="e">
        <v>#N/A</v>
      </c>
      <c r="H188" s="117">
        <v>69.575000000000003</v>
      </c>
      <c r="I188" s="117">
        <v>84.75500000000001</v>
      </c>
      <c r="J188" s="117">
        <v>102.465</v>
      </c>
      <c r="K188" s="117">
        <v>120.175</v>
      </c>
      <c r="L188" s="117">
        <v>136.62</v>
      </c>
      <c r="M188" s="117">
        <v>61.641465600000018</v>
      </c>
      <c r="N188" s="117">
        <v>75.650889600000014</v>
      </c>
      <c r="O188" s="117">
        <v>89.660313600000009</v>
      </c>
      <c r="P188" s="117">
        <v>106.47162240000003</v>
      </c>
      <c r="Q188" s="117">
        <v>123.28293120000004</v>
      </c>
      <c r="R188" s="117">
        <v>89.25</v>
      </c>
      <c r="S188" s="117">
        <v>123.9</v>
      </c>
      <c r="T188" s="117">
        <v>145.95000000000002</v>
      </c>
      <c r="U188" s="117">
        <v>169.05</v>
      </c>
      <c r="V188" s="117" t="e">
        <v>#N/A</v>
      </c>
      <c r="W188" s="118">
        <v>110.8863525</v>
      </c>
      <c r="X188" s="118">
        <v>179.61231749999999</v>
      </c>
      <c r="Y188" s="118">
        <v>220.21840500000002</v>
      </c>
      <c r="Z188" s="118">
        <v>260.82449250000002</v>
      </c>
      <c r="AA188" s="118" t="e">
        <v>#N/A</v>
      </c>
      <c r="AC188" s="122" t="s">
        <v>229</v>
      </c>
      <c r="AD188" s="123" t="s">
        <v>463</v>
      </c>
      <c r="AE188" s="116">
        <v>94.553250000000006</v>
      </c>
      <c r="AF188" s="117">
        <v>69.575000000000003</v>
      </c>
      <c r="AG188" s="117">
        <v>149.41891261440003</v>
      </c>
      <c r="AH188" s="117">
        <v>86.100000000000009</v>
      </c>
      <c r="AI188" s="118">
        <v>132.25797750000001</v>
      </c>
      <c r="AJ188" s="116">
        <v>139.887</v>
      </c>
      <c r="AK188" s="117">
        <v>84.75500000000001</v>
      </c>
      <c r="AL188" s="117">
        <v>204.20584723968003</v>
      </c>
      <c r="AM188" s="117">
        <v>119.7</v>
      </c>
      <c r="AN188" s="118">
        <v>189.05469000000005</v>
      </c>
      <c r="AO188" s="116">
        <v>185.22075000000001</v>
      </c>
      <c r="AP188" s="117">
        <v>102.465</v>
      </c>
      <c r="AQ188" s="117">
        <v>245.60733760992005</v>
      </c>
      <c r="AR188" s="117">
        <v>142.80000000000001</v>
      </c>
      <c r="AS188" s="118">
        <v>225.12740250000002</v>
      </c>
      <c r="AT188" s="116">
        <v>230.55450000000002</v>
      </c>
      <c r="AU188" s="117">
        <v>120.175</v>
      </c>
      <c r="AV188" s="117">
        <v>287.32011738144007</v>
      </c>
      <c r="AW188" s="117">
        <v>165.9</v>
      </c>
      <c r="AX188" s="118">
        <v>261.20011499999998</v>
      </c>
      <c r="AY188" s="116">
        <v>275.88825000000003</v>
      </c>
      <c r="AZ188" s="117">
        <v>136.62</v>
      </c>
      <c r="BA188" s="117">
        <v>341.17318380288009</v>
      </c>
      <c r="BB188" s="117">
        <v>189</v>
      </c>
      <c r="BC188" s="118">
        <v>299.85037500000004</v>
      </c>
      <c r="BD188" s="116">
        <v>314.74575000000004</v>
      </c>
      <c r="BE188" s="117">
        <v>154.32999999999998</v>
      </c>
      <c r="BF188" s="117">
        <v>377.59404375264006</v>
      </c>
      <c r="BG188" s="117">
        <v>207.9</v>
      </c>
      <c r="BH188" s="118">
        <v>318.56673749999999</v>
      </c>
      <c r="BI188" s="116">
        <v>351.98418750000002</v>
      </c>
      <c r="BJ188" s="117">
        <v>172.04</v>
      </c>
      <c r="BK188" s="117">
        <v>414.63748250496013</v>
      </c>
      <c r="BL188" s="117">
        <v>226.8</v>
      </c>
      <c r="BM188" s="118">
        <v>337.28309999999999</v>
      </c>
      <c r="BN188" s="116">
        <v>389.22262500000005</v>
      </c>
      <c r="BO188" s="117">
        <v>188.48500000000001</v>
      </c>
      <c r="BP188" s="117">
        <v>451.68092125728015</v>
      </c>
      <c r="BQ188" s="117">
        <v>245.70000000000002</v>
      </c>
      <c r="BR188" s="118">
        <v>356.01241500000003</v>
      </c>
      <c r="BS188" s="116">
        <v>426.46106250000003</v>
      </c>
      <c r="BT188" s="117">
        <v>206.19499999999999</v>
      </c>
      <c r="BU188" s="117">
        <v>488.41307060832003</v>
      </c>
      <c r="BV188" s="117">
        <v>264.60000000000002</v>
      </c>
      <c r="BW188" s="118">
        <v>374.72877750000004</v>
      </c>
      <c r="BX188" s="116">
        <v>463.69950000000006</v>
      </c>
      <c r="BY188" s="117">
        <v>223.905</v>
      </c>
      <c r="BZ188" s="117">
        <v>525.4565093606401</v>
      </c>
      <c r="CA188" s="117">
        <v>282.45</v>
      </c>
      <c r="CB188" s="118">
        <v>393.45809250000002</v>
      </c>
      <c r="CC188" s="116">
        <v>505.14750000000009</v>
      </c>
      <c r="CD188" s="117">
        <v>243.51249999999999</v>
      </c>
      <c r="CE188" s="117">
        <v>547.55805685152006</v>
      </c>
      <c r="CF188" s="117">
        <v>358.05</v>
      </c>
      <c r="CG188" s="118">
        <v>412.17445500000008</v>
      </c>
      <c r="CH188" s="116">
        <v>546.59550000000002</v>
      </c>
      <c r="CI188" s="117">
        <v>265.64999999999998</v>
      </c>
      <c r="CJ188" s="117">
        <v>569.97089374368011</v>
      </c>
      <c r="CK188" s="117">
        <v>358.05</v>
      </c>
      <c r="CL188" s="118">
        <v>430.89081750000003</v>
      </c>
      <c r="CM188" s="116">
        <v>568.52408249999996</v>
      </c>
      <c r="CN188" s="117">
        <v>287.78750000000002</v>
      </c>
      <c r="CO188" s="117">
        <v>592.69502003712012</v>
      </c>
      <c r="CP188" s="117">
        <v>406.35</v>
      </c>
      <c r="CQ188" s="118">
        <v>449.62013250000001</v>
      </c>
      <c r="CR188" s="116">
        <v>590.45266500000014</v>
      </c>
      <c r="CS188" s="117">
        <v>309.92500000000001</v>
      </c>
      <c r="CT188" s="117">
        <v>615.41914633056001</v>
      </c>
      <c r="CU188" s="117">
        <v>406.35</v>
      </c>
      <c r="CV188" s="118">
        <v>468.33649500000001</v>
      </c>
      <c r="CW188" s="116">
        <v>612.38124750000009</v>
      </c>
      <c r="CX188" s="117">
        <v>332.0625</v>
      </c>
      <c r="CY188" s="117">
        <v>637.83198322272017</v>
      </c>
      <c r="CZ188" s="117">
        <v>453.6</v>
      </c>
      <c r="DA188" s="118">
        <v>487.06581000000006</v>
      </c>
      <c r="DB188" s="116">
        <v>634.30983000000003</v>
      </c>
      <c r="DC188" s="117">
        <v>354.20000000000005</v>
      </c>
      <c r="DD188" s="117">
        <v>660.86739891744003</v>
      </c>
      <c r="DE188" s="117">
        <v>453.6</v>
      </c>
      <c r="DF188" s="118">
        <v>505.78217250000006</v>
      </c>
      <c r="DG188" s="116">
        <v>656.23841250000009</v>
      </c>
      <c r="DH188" s="117">
        <v>376.33750000000003</v>
      </c>
      <c r="DI188" s="117">
        <v>683.28023580960007</v>
      </c>
      <c r="DJ188" s="117">
        <v>501.90000000000003</v>
      </c>
      <c r="DK188" s="118">
        <v>524.49853500000006</v>
      </c>
      <c r="DL188" s="116">
        <v>678.16699500000004</v>
      </c>
      <c r="DM188" s="117">
        <v>398.47500000000002</v>
      </c>
      <c r="DN188" s="117">
        <v>704.75920449792</v>
      </c>
      <c r="DO188" s="117">
        <v>501.90000000000003</v>
      </c>
      <c r="DP188" s="118">
        <v>543.22784999999999</v>
      </c>
      <c r="DQ188" s="116">
        <v>700.09557749999999</v>
      </c>
      <c r="DR188" s="117">
        <v>420.61249999999995</v>
      </c>
      <c r="DS188" s="117">
        <v>728.41719899520012</v>
      </c>
      <c r="DT188" s="117">
        <v>549.15</v>
      </c>
      <c r="DU188" s="118">
        <v>561.94421250000005</v>
      </c>
      <c r="DV188" s="116">
        <v>722.02416000000017</v>
      </c>
      <c r="DW188" s="117">
        <v>442.75</v>
      </c>
      <c r="DX188" s="117">
        <v>751.14132528864002</v>
      </c>
      <c r="DY188" s="117">
        <v>549.15</v>
      </c>
      <c r="DZ188" s="118">
        <v>580.67352750000009</v>
      </c>
      <c r="EA188" s="116">
        <v>733.68141000000014</v>
      </c>
      <c r="EB188" s="117">
        <v>438.32249999999999</v>
      </c>
      <c r="EC188" s="117">
        <v>775.42189858847996</v>
      </c>
      <c r="ED188" s="117">
        <v>599.55000000000007</v>
      </c>
      <c r="EE188" s="118">
        <v>599.38989000000004</v>
      </c>
      <c r="EF188" s="116">
        <v>745.33866000000012</v>
      </c>
      <c r="EG188" s="117">
        <v>459.19500000000005</v>
      </c>
      <c r="EH188" s="117">
        <v>775.42189858847996</v>
      </c>
      <c r="EI188" s="117">
        <v>599.55000000000007</v>
      </c>
      <c r="EJ188" s="118">
        <v>618.10625249999998</v>
      </c>
      <c r="EK188" s="116">
        <v>756.99591000000021</v>
      </c>
      <c r="EL188" s="117">
        <v>480.0675</v>
      </c>
      <c r="EM188" s="117">
        <v>800.63634009216025</v>
      </c>
      <c r="EN188" s="117">
        <v>673.05000000000007</v>
      </c>
      <c r="EO188" s="118">
        <v>636.83556750000002</v>
      </c>
      <c r="EP188" s="116">
        <v>768.65316000000007</v>
      </c>
      <c r="EQ188" s="117">
        <v>500.94</v>
      </c>
      <c r="ER188" s="117">
        <v>800.63634009216025</v>
      </c>
      <c r="ES188" s="117">
        <v>673.05000000000007</v>
      </c>
      <c r="ET188" s="118">
        <v>655.55193000000008</v>
      </c>
      <c r="EU188" s="116">
        <v>780.31041000000005</v>
      </c>
      <c r="EV188" s="117">
        <v>521.8125</v>
      </c>
      <c r="EW188" s="117">
        <v>825.53949219456013</v>
      </c>
      <c r="EX188" s="117">
        <v>745.5</v>
      </c>
      <c r="EY188" s="118">
        <v>674.28124500000013</v>
      </c>
      <c r="EZ188" s="116">
        <v>791.96766000000014</v>
      </c>
      <c r="FA188" s="117">
        <v>542.68500000000006</v>
      </c>
      <c r="FB188" s="117">
        <v>825.53949219456013</v>
      </c>
      <c r="FC188" s="117">
        <v>745.5</v>
      </c>
      <c r="FD188" s="118">
        <v>692.99760749999996</v>
      </c>
      <c r="FE188" s="116">
        <v>803.62491000000011</v>
      </c>
      <c r="FF188" s="117">
        <v>563.5575</v>
      </c>
      <c r="FG188" s="117">
        <v>849.82006549440007</v>
      </c>
      <c r="FH188" s="117">
        <v>819</v>
      </c>
      <c r="FI188" s="118">
        <v>711.71397000000002</v>
      </c>
      <c r="FJ188" s="116">
        <v>815.28216000000009</v>
      </c>
      <c r="FK188" s="117">
        <v>584.42999999999995</v>
      </c>
      <c r="FL188" s="117">
        <v>849.82006549440007</v>
      </c>
      <c r="FM188" s="117">
        <v>819</v>
      </c>
      <c r="FN188" s="118">
        <v>730.44328500000006</v>
      </c>
      <c r="FO188" s="116">
        <v>826.93941000000007</v>
      </c>
      <c r="FP188" s="117">
        <v>605.30250000000001</v>
      </c>
      <c r="FQ188" s="117">
        <v>874.72321759680028</v>
      </c>
      <c r="FR188" s="117">
        <v>892.5</v>
      </c>
      <c r="FS188" s="118">
        <v>749.15964750000001</v>
      </c>
      <c r="FT188" s="116">
        <v>838.59666000000016</v>
      </c>
      <c r="FU188" s="117">
        <v>626.17500000000007</v>
      </c>
      <c r="FV188" s="117">
        <v>874.72321759680028</v>
      </c>
      <c r="FW188" s="117">
        <v>892.5</v>
      </c>
      <c r="FX188" s="118">
        <v>767.88896250000005</v>
      </c>
      <c r="FY188" s="116">
        <v>850.25391000000013</v>
      </c>
      <c r="FZ188" s="117">
        <v>647.0474999999999</v>
      </c>
      <c r="GA188" s="117">
        <v>899.3150802979203</v>
      </c>
      <c r="GB188" s="117">
        <v>971.25</v>
      </c>
      <c r="GC188" s="118">
        <v>786.60532499999999</v>
      </c>
      <c r="GD188" s="116">
        <v>861.91116000000011</v>
      </c>
      <c r="GE188" s="117">
        <v>667.92</v>
      </c>
      <c r="GF188" s="117">
        <v>899.3150802979203</v>
      </c>
      <c r="GG188" s="117">
        <v>971.25</v>
      </c>
      <c r="GH188" s="118">
        <v>805.32168750000005</v>
      </c>
      <c r="GI188" s="116">
        <v>873.5684100000002</v>
      </c>
      <c r="GJ188" s="117">
        <v>688.79250000000002</v>
      </c>
      <c r="GK188" s="117">
        <v>924.52952180160003</v>
      </c>
      <c r="GL188" s="117">
        <v>1050</v>
      </c>
      <c r="GM188" s="118">
        <v>824.0510025000001</v>
      </c>
      <c r="GN188" s="116">
        <v>885.22566000000018</v>
      </c>
      <c r="GO188" s="117">
        <v>709.66500000000008</v>
      </c>
      <c r="GP188" s="117">
        <v>924.52952180160003</v>
      </c>
      <c r="GQ188" s="117">
        <v>1050</v>
      </c>
      <c r="GR188" s="118">
        <v>842.76736500000004</v>
      </c>
      <c r="GS188" s="116">
        <v>896.88291000000015</v>
      </c>
      <c r="GT188" s="117">
        <v>730.53750000000002</v>
      </c>
      <c r="GU188" s="117">
        <v>949.74396330528032</v>
      </c>
      <c r="GV188" s="117">
        <v>1128.75</v>
      </c>
      <c r="GW188" s="118">
        <v>861.49668000000008</v>
      </c>
      <c r="GX188" s="116">
        <v>908.54016000000013</v>
      </c>
      <c r="GY188" s="117">
        <v>751.41</v>
      </c>
      <c r="GZ188" s="117">
        <v>949.74396330528032</v>
      </c>
      <c r="HA188" s="117">
        <v>1128.75</v>
      </c>
      <c r="HB188" s="118">
        <v>880.21304250000014</v>
      </c>
      <c r="HC188" s="116">
        <v>920.19741000000022</v>
      </c>
      <c r="HD188" s="117">
        <v>772.28250000000003</v>
      </c>
      <c r="HE188" s="117">
        <v>974.02453660512015</v>
      </c>
      <c r="HF188" s="117">
        <v>1207.5</v>
      </c>
      <c r="HG188" s="118">
        <v>898.92940499999997</v>
      </c>
      <c r="HH188" s="116">
        <v>931.85466000000019</v>
      </c>
      <c r="HI188" s="117">
        <v>793.15499999999997</v>
      </c>
      <c r="HJ188" s="117">
        <v>974.02453660512015</v>
      </c>
      <c r="HK188" s="117">
        <v>1207.5</v>
      </c>
      <c r="HL188" s="118">
        <v>917.65872000000002</v>
      </c>
      <c r="HM188" s="116">
        <v>943.51191000000006</v>
      </c>
      <c r="HN188" s="117">
        <v>814.02750000000003</v>
      </c>
      <c r="HO188" s="117">
        <v>998.92768870752025</v>
      </c>
      <c r="HP188" s="117">
        <v>1286.25</v>
      </c>
      <c r="HQ188" s="118">
        <v>936.37508249999996</v>
      </c>
      <c r="HR188" s="116">
        <v>955.16916000000015</v>
      </c>
      <c r="HS188" s="117">
        <v>834.9</v>
      </c>
      <c r="HT188" s="117">
        <v>998.92768870752025</v>
      </c>
      <c r="HU188" s="117">
        <v>1286.25</v>
      </c>
      <c r="HV188" s="118">
        <v>955.1043975</v>
      </c>
      <c r="HW188" s="116">
        <v>966.82641000000012</v>
      </c>
      <c r="HX188" s="117">
        <v>803.90750000000003</v>
      </c>
      <c r="HY188" s="117">
        <v>1023.8308408099205</v>
      </c>
      <c r="HZ188" s="117">
        <v>1365</v>
      </c>
      <c r="IA188" s="118">
        <v>973.82076000000006</v>
      </c>
      <c r="IB188" s="116">
        <v>978.4836600000001</v>
      </c>
      <c r="IC188" s="117">
        <v>823.51499999999999</v>
      </c>
      <c r="ID188" s="117">
        <v>1023.8308408099205</v>
      </c>
      <c r="IE188" s="117">
        <v>1365</v>
      </c>
      <c r="IF188" s="118">
        <v>992.53712250000001</v>
      </c>
      <c r="IG188" s="116">
        <v>990.14091000000008</v>
      </c>
      <c r="IH188" s="117">
        <v>843.12249999999995</v>
      </c>
      <c r="II188" s="117">
        <v>1047.8001247084801</v>
      </c>
      <c r="IJ188" s="117">
        <v>1443.75</v>
      </c>
      <c r="IK188" s="118">
        <v>1011.2664375000001</v>
      </c>
      <c r="IL188" s="116">
        <v>1001.7981600000002</v>
      </c>
      <c r="IM188" s="117">
        <v>862.73</v>
      </c>
      <c r="IN188" s="117">
        <v>1047.8001247084801</v>
      </c>
      <c r="IO188" s="117">
        <v>1443.75</v>
      </c>
      <c r="IP188" s="118">
        <v>1029.9828000000002</v>
      </c>
      <c r="IQ188" s="116">
        <v>1013.4554100000001</v>
      </c>
      <c r="IR188" s="117">
        <v>882.33749999999998</v>
      </c>
      <c r="IS188" s="117">
        <v>1073.0145662121602</v>
      </c>
      <c r="IT188" s="117">
        <v>1521.45</v>
      </c>
      <c r="IU188" s="118">
        <v>1048.6991625000001</v>
      </c>
      <c r="IV188" s="116">
        <v>1025.1126600000002</v>
      </c>
      <c r="IW188" s="117">
        <v>901.94500000000005</v>
      </c>
      <c r="IX188" s="117">
        <v>1073.0145662121602</v>
      </c>
      <c r="IY188" s="117">
        <v>1521.45</v>
      </c>
      <c r="IZ188" s="118">
        <v>1067.4284775000001</v>
      </c>
      <c r="JA188" s="116">
        <v>1036.76991</v>
      </c>
      <c r="JB188" s="117">
        <v>921.55250000000001</v>
      </c>
      <c r="JC188" s="117">
        <v>1096.6725607094402</v>
      </c>
      <c r="JD188" s="117">
        <v>1600.2</v>
      </c>
      <c r="JE188" s="118">
        <v>1086.1448399999999</v>
      </c>
      <c r="JF188" s="116">
        <v>1048.4271600000002</v>
      </c>
      <c r="JG188" s="117">
        <v>941.16</v>
      </c>
      <c r="JH188" s="117">
        <v>1096.6725607094402</v>
      </c>
      <c r="JI188" s="117">
        <v>1600.2</v>
      </c>
      <c r="JJ188" s="118">
        <v>1104.8741550000002</v>
      </c>
      <c r="JK188" s="116">
        <v>1060.0844100000002</v>
      </c>
      <c r="JL188" s="117">
        <v>960.76750000000004</v>
      </c>
      <c r="JM188" s="117">
        <v>1120.9531340092801</v>
      </c>
      <c r="JN188" s="117">
        <v>1678.95</v>
      </c>
      <c r="JO188" s="118">
        <v>1123.5905175</v>
      </c>
      <c r="JP188" s="116">
        <v>1071.7416600000001</v>
      </c>
      <c r="JQ188" s="117">
        <v>980.375</v>
      </c>
      <c r="JR188" s="117">
        <v>1120.9531340092801</v>
      </c>
      <c r="JS188" s="117">
        <v>1678.95</v>
      </c>
      <c r="JT188" s="118">
        <v>1142.3068799999999</v>
      </c>
      <c r="JU188" s="116">
        <v>1083.5284350000002</v>
      </c>
      <c r="JV188" s="117">
        <v>999.98249999999996</v>
      </c>
      <c r="JW188" s="117">
        <v>1145.2337073091201</v>
      </c>
      <c r="JX188" s="117">
        <v>1757.7</v>
      </c>
      <c r="JY188" s="118">
        <v>1161.0361950000001</v>
      </c>
      <c r="JZ188" s="116">
        <v>1095.31521</v>
      </c>
      <c r="KA188" s="117">
        <v>1019.59</v>
      </c>
      <c r="KB188" s="117">
        <v>1145.2337073091201</v>
      </c>
      <c r="KC188" s="117">
        <v>1757.7</v>
      </c>
      <c r="KD188" s="118">
        <v>1179.7525575</v>
      </c>
      <c r="KE188" s="116">
        <v>1107.1019850000002</v>
      </c>
      <c r="KF188" s="117">
        <v>1039.1975</v>
      </c>
      <c r="KG188" s="117">
        <v>1169.20299120768</v>
      </c>
      <c r="KH188" s="117">
        <v>1836.45</v>
      </c>
      <c r="KI188" s="118">
        <v>1198.4818725</v>
      </c>
      <c r="KJ188" s="116">
        <v>1118.88876</v>
      </c>
      <c r="KK188" s="117">
        <v>1058.8050000000001</v>
      </c>
      <c r="KL188" s="117">
        <v>1169.20299120768</v>
      </c>
      <c r="KM188" s="117">
        <v>1836.45</v>
      </c>
      <c r="KN188" s="118">
        <v>1217.1982350000001</v>
      </c>
      <c r="KO188" s="116">
        <v>1130.6755350000003</v>
      </c>
      <c r="KP188" s="117">
        <v>1078.4124999999999</v>
      </c>
      <c r="KQ188" s="117">
        <v>1194.1061433100801</v>
      </c>
      <c r="KR188" s="117">
        <v>1914.15</v>
      </c>
      <c r="KS188" s="118">
        <v>1235.9145975000001</v>
      </c>
      <c r="KT188" s="116">
        <v>1142.4623099999999</v>
      </c>
      <c r="KU188" s="117">
        <v>1098.02</v>
      </c>
      <c r="KV188" s="117">
        <v>1194.1061433100801</v>
      </c>
      <c r="KW188" s="117">
        <v>1914.15</v>
      </c>
      <c r="KX188" s="118">
        <v>1254.6439124999999</v>
      </c>
      <c r="KY188" s="116">
        <v>1154.2490850000002</v>
      </c>
      <c r="KZ188" s="117">
        <v>1117.6275000000001</v>
      </c>
      <c r="LA188" s="117">
        <v>1218.6980060112001</v>
      </c>
      <c r="LB188" s="117">
        <v>1992.9</v>
      </c>
      <c r="LC188" s="118">
        <v>1273.360275</v>
      </c>
      <c r="LD188" s="116">
        <v>1166.0358600000002</v>
      </c>
      <c r="LE188" s="117">
        <v>1137.2349999999999</v>
      </c>
      <c r="LF188" s="117">
        <v>1218.6980060112001</v>
      </c>
      <c r="LG188" s="117">
        <v>1992.9</v>
      </c>
      <c r="LH188" s="118">
        <v>1292.08959</v>
      </c>
      <c r="LI188" s="116">
        <v>1177.822635</v>
      </c>
      <c r="LJ188" s="117">
        <v>1156.8425</v>
      </c>
      <c r="LK188" s="117">
        <v>1243.2898687123202</v>
      </c>
      <c r="LL188" s="117">
        <v>2071.65</v>
      </c>
      <c r="LM188" s="118">
        <v>1310.8059525000001</v>
      </c>
      <c r="LN188" s="116">
        <v>1189.6094100000003</v>
      </c>
      <c r="LO188" s="117">
        <v>1176.45</v>
      </c>
      <c r="LP188" s="117">
        <v>1243.2898687123202</v>
      </c>
      <c r="LQ188" s="117">
        <v>2071.65</v>
      </c>
      <c r="LR188" s="118">
        <v>1329.5352675000001</v>
      </c>
    </row>
    <row r="189" spans="1:330">
      <c r="A189" s="122" t="s">
        <v>230</v>
      </c>
      <c r="B189" s="123" t="s">
        <v>464</v>
      </c>
      <c r="C189" s="116">
        <v>42.743250000000003</v>
      </c>
      <c r="D189" s="116">
        <v>55.695750000000004</v>
      </c>
      <c r="E189" s="116">
        <v>73.829250000000002</v>
      </c>
      <c r="F189" s="161">
        <v>101.03</v>
      </c>
      <c r="G189" s="116" t="e">
        <v>#N/A</v>
      </c>
      <c r="H189" s="117">
        <v>107.52499999999999</v>
      </c>
      <c r="I189" s="117">
        <v>139.15</v>
      </c>
      <c r="J189" s="117">
        <v>183.42500000000001</v>
      </c>
      <c r="K189" s="117">
        <v>227.7</v>
      </c>
      <c r="L189" s="117">
        <v>271.97499999999997</v>
      </c>
      <c r="M189" s="117">
        <v>51.83486880000001</v>
      </c>
      <c r="N189" s="117">
        <v>65.844292800000019</v>
      </c>
      <c r="O189" s="117">
        <v>79.853716800000015</v>
      </c>
      <c r="P189" s="117">
        <v>96.665025600000021</v>
      </c>
      <c r="Q189" s="117">
        <v>113.47633440000003</v>
      </c>
      <c r="R189" s="117">
        <v>52.5</v>
      </c>
      <c r="S189" s="117">
        <v>89.25</v>
      </c>
      <c r="T189" s="117">
        <v>110.25</v>
      </c>
      <c r="U189" s="117">
        <v>131.25</v>
      </c>
      <c r="V189" s="117" t="e">
        <v>#N/A</v>
      </c>
      <c r="W189" s="118">
        <v>96.83289000000002</v>
      </c>
      <c r="X189" s="118">
        <v>157.735545</v>
      </c>
      <c r="Y189" s="118">
        <v>192.08557500000003</v>
      </c>
      <c r="Z189" s="118">
        <v>226.43560500000001</v>
      </c>
      <c r="AA189" s="118" t="e">
        <v>#N/A</v>
      </c>
      <c r="AC189" s="122" t="s">
        <v>230</v>
      </c>
      <c r="AD189" s="123" t="s">
        <v>464</v>
      </c>
      <c r="AE189" s="116">
        <v>42.743250000000003</v>
      </c>
      <c r="AF189" s="117">
        <v>107.52499999999999</v>
      </c>
      <c r="AG189" s="117">
        <v>88.519386109440021</v>
      </c>
      <c r="AH189" s="117">
        <v>72.45</v>
      </c>
      <c r="AI189" s="118">
        <v>107.5964175</v>
      </c>
      <c r="AJ189" s="116">
        <v>55.695750000000004</v>
      </c>
      <c r="AK189" s="117">
        <v>139.15</v>
      </c>
      <c r="AL189" s="117">
        <v>125.81751619008004</v>
      </c>
      <c r="AM189" s="117">
        <v>109.2</v>
      </c>
      <c r="AN189" s="118">
        <v>152.4379725</v>
      </c>
      <c r="AO189" s="116">
        <v>73.829250000000002</v>
      </c>
      <c r="AP189" s="117">
        <v>183.42500000000001</v>
      </c>
      <c r="AQ189" s="117">
        <v>151.79603167872003</v>
      </c>
      <c r="AR189" s="117">
        <v>130.20000000000002</v>
      </c>
      <c r="AS189" s="118">
        <v>184.13274000000001</v>
      </c>
      <c r="AT189" s="116">
        <v>91.962750000000014</v>
      </c>
      <c r="AU189" s="117">
        <v>227.7</v>
      </c>
      <c r="AV189" s="117">
        <v>178.79331248064003</v>
      </c>
      <c r="AW189" s="117">
        <v>151.20000000000002</v>
      </c>
      <c r="AX189" s="118">
        <v>215.84046000000001</v>
      </c>
      <c r="AY189" s="116">
        <v>110.09625000000001</v>
      </c>
      <c r="AZ189" s="117">
        <v>271.97499999999997</v>
      </c>
      <c r="BA189" s="117">
        <v>214.45009844544006</v>
      </c>
      <c r="BB189" s="117">
        <v>172.20000000000002</v>
      </c>
      <c r="BC189" s="118">
        <v>249.80191500000004</v>
      </c>
      <c r="BD189" s="116">
        <v>128.22975000000002</v>
      </c>
      <c r="BE189" s="117">
        <v>309.92500000000001</v>
      </c>
      <c r="BF189" s="117">
        <v>240.68330526240001</v>
      </c>
      <c r="BG189" s="117">
        <v>187.95000000000002</v>
      </c>
      <c r="BH189" s="118">
        <v>265.42263000000003</v>
      </c>
      <c r="BI189" s="116">
        <v>144.74418750000001</v>
      </c>
      <c r="BJ189" s="117">
        <v>347.875</v>
      </c>
      <c r="BK189" s="117">
        <v>266.40712942272006</v>
      </c>
      <c r="BL189" s="117">
        <v>202.65</v>
      </c>
      <c r="BM189" s="118">
        <v>281.04334499999999</v>
      </c>
      <c r="BN189" s="116">
        <v>161.25862499999999</v>
      </c>
      <c r="BO189" s="117">
        <v>385.82500000000005</v>
      </c>
      <c r="BP189" s="117">
        <v>292.64033623968004</v>
      </c>
      <c r="BQ189" s="117">
        <v>218.4</v>
      </c>
      <c r="BR189" s="118">
        <v>296.65110750000002</v>
      </c>
      <c r="BS189" s="116">
        <v>177.77306250000001</v>
      </c>
      <c r="BT189" s="117">
        <v>423.77499999999998</v>
      </c>
      <c r="BU189" s="117">
        <v>318.61885172832007</v>
      </c>
      <c r="BV189" s="117">
        <v>234.15</v>
      </c>
      <c r="BW189" s="118">
        <v>312.27182249999998</v>
      </c>
      <c r="BX189" s="116">
        <v>194.28750000000002</v>
      </c>
      <c r="BY189" s="117">
        <v>455.4</v>
      </c>
      <c r="BZ189" s="117">
        <v>344.34267588864009</v>
      </c>
      <c r="CA189" s="117">
        <v>249.9</v>
      </c>
      <c r="CB189" s="118">
        <v>327.87958500000002</v>
      </c>
      <c r="CC189" s="116">
        <v>344.53649999999999</v>
      </c>
      <c r="CD189" s="117">
        <v>466.15250000000003</v>
      </c>
      <c r="CE189" s="117">
        <v>359.11477293120015</v>
      </c>
      <c r="CF189" s="117">
        <v>295.05</v>
      </c>
      <c r="CG189" s="118">
        <v>343.50029999999998</v>
      </c>
      <c r="CH189" s="116">
        <v>494.78550000000007</v>
      </c>
      <c r="CI189" s="117">
        <v>508.53</v>
      </c>
      <c r="CJ189" s="117">
        <v>372.35872200384006</v>
      </c>
      <c r="CK189" s="117">
        <v>295.05</v>
      </c>
      <c r="CL189" s="118">
        <v>359.121015</v>
      </c>
      <c r="CM189" s="116">
        <v>514.55101500000001</v>
      </c>
      <c r="CN189" s="117">
        <v>550.90750000000003</v>
      </c>
      <c r="CO189" s="117">
        <v>386.62143638976005</v>
      </c>
      <c r="CP189" s="117">
        <v>340.2</v>
      </c>
      <c r="CQ189" s="118">
        <v>374.72877750000004</v>
      </c>
      <c r="CR189" s="116">
        <v>534.31653000000006</v>
      </c>
      <c r="CS189" s="117">
        <v>593.28499999999997</v>
      </c>
      <c r="CT189" s="117">
        <v>400.62945944736003</v>
      </c>
      <c r="CU189" s="117">
        <v>340.2</v>
      </c>
      <c r="CV189" s="118">
        <v>390.34949250000005</v>
      </c>
      <c r="CW189" s="116">
        <v>554.08204499999999</v>
      </c>
      <c r="CX189" s="117">
        <v>635.66250000000002</v>
      </c>
      <c r="CY189" s="117">
        <v>414.89217383328014</v>
      </c>
      <c r="CZ189" s="117">
        <v>385.35</v>
      </c>
      <c r="DA189" s="118">
        <v>405.95725500000003</v>
      </c>
      <c r="DB189" s="116">
        <v>573.84756000000016</v>
      </c>
      <c r="DC189" s="117">
        <v>678.04000000000008</v>
      </c>
      <c r="DD189" s="117">
        <v>429.66427087584009</v>
      </c>
      <c r="DE189" s="117">
        <v>385.35</v>
      </c>
      <c r="DF189" s="118">
        <v>421.57797000000005</v>
      </c>
      <c r="DG189" s="116">
        <v>593.61307499999998</v>
      </c>
      <c r="DH189" s="117">
        <v>720.41750000000002</v>
      </c>
      <c r="DI189" s="117">
        <v>443.41760260512001</v>
      </c>
      <c r="DJ189" s="117">
        <v>430.5</v>
      </c>
      <c r="DK189" s="118">
        <v>437.19868500000001</v>
      </c>
      <c r="DL189" s="116">
        <v>613.37859000000003</v>
      </c>
      <c r="DM189" s="117">
        <v>762.79499999999996</v>
      </c>
      <c r="DN189" s="117">
        <v>457.93500831936007</v>
      </c>
      <c r="DO189" s="117">
        <v>430.5</v>
      </c>
      <c r="DP189" s="118">
        <v>452.80644749999999</v>
      </c>
      <c r="DQ189" s="116">
        <v>633.14410500000008</v>
      </c>
      <c r="DR189" s="117">
        <v>805.17250000000001</v>
      </c>
      <c r="DS189" s="117">
        <v>471.94303137696016</v>
      </c>
      <c r="DT189" s="117">
        <v>475.65000000000003</v>
      </c>
      <c r="DU189" s="118">
        <v>468.42716250000001</v>
      </c>
      <c r="DV189" s="116">
        <v>652.90962000000002</v>
      </c>
      <c r="DW189" s="117">
        <v>847.55</v>
      </c>
      <c r="DX189" s="117">
        <v>485.69636310623997</v>
      </c>
      <c r="DY189" s="117">
        <v>475.65000000000003</v>
      </c>
      <c r="DZ189" s="118">
        <v>484.03492500000004</v>
      </c>
      <c r="EA189" s="116">
        <v>663.91924500000005</v>
      </c>
      <c r="EB189" s="117">
        <v>757.10250000000008</v>
      </c>
      <c r="EC189" s="117">
        <v>502.7606821036801</v>
      </c>
      <c r="ED189" s="117">
        <v>500.85</v>
      </c>
      <c r="EE189" s="118">
        <v>499.65564000000001</v>
      </c>
      <c r="EF189" s="116">
        <v>674.92887000000019</v>
      </c>
      <c r="EG189" s="117">
        <v>793.15499999999997</v>
      </c>
      <c r="EH189" s="117">
        <v>502.7606821036801</v>
      </c>
      <c r="EI189" s="117">
        <v>500.85</v>
      </c>
      <c r="EJ189" s="118">
        <v>515.27635499999997</v>
      </c>
      <c r="EK189" s="116">
        <v>685.9384950000001</v>
      </c>
      <c r="EL189" s="117">
        <v>829.20749999999998</v>
      </c>
      <c r="EM189" s="117">
        <v>520.58907508608002</v>
      </c>
      <c r="EN189" s="117">
        <v>544.95000000000005</v>
      </c>
      <c r="EO189" s="118">
        <v>530.8841175</v>
      </c>
      <c r="EP189" s="116">
        <v>696.94812000000002</v>
      </c>
      <c r="EQ189" s="117">
        <v>865.26</v>
      </c>
      <c r="ER189" s="117">
        <v>520.58907508608002</v>
      </c>
      <c r="ES189" s="117">
        <v>544.95000000000005</v>
      </c>
      <c r="ET189" s="118">
        <v>546.50483250000002</v>
      </c>
      <c r="EU189" s="116">
        <v>707.95774500000016</v>
      </c>
      <c r="EV189" s="117">
        <v>901.3125</v>
      </c>
      <c r="EW189" s="117">
        <v>537.39870275520002</v>
      </c>
      <c r="EX189" s="117">
        <v>589.05000000000007</v>
      </c>
      <c r="EY189" s="118">
        <v>562.11259500000006</v>
      </c>
      <c r="EZ189" s="116">
        <v>718.96737000000007</v>
      </c>
      <c r="FA189" s="117">
        <v>937.36500000000001</v>
      </c>
      <c r="FB189" s="117">
        <v>537.39870275520002</v>
      </c>
      <c r="FC189" s="117">
        <v>589.05000000000007</v>
      </c>
      <c r="FD189" s="118">
        <v>577.73330999999996</v>
      </c>
      <c r="FE189" s="116">
        <v>729.9769950000001</v>
      </c>
      <c r="FF189" s="117">
        <v>973.41750000000002</v>
      </c>
      <c r="FG189" s="117">
        <v>553.69894776768001</v>
      </c>
      <c r="FH189" s="117">
        <v>633.15</v>
      </c>
      <c r="FI189" s="118">
        <v>593.35402500000009</v>
      </c>
      <c r="FJ189" s="116">
        <v>740.98662000000013</v>
      </c>
      <c r="FK189" s="117">
        <v>1009.47</v>
      </c>
      <c r="FL189" s="117">
        <v>553.69894776768001</v>
      </c>
      <c r="FM189" s="117">
        <v>633.15</v>
      </c>
      <c r="FN189" s="118">
        <v>608.96178750000001</v>
      </c>
      <c r="FO189" s="116">
        <v>751.99624500000016</v>
      </c>
      <c r="FP189" s="117">
        <v>1045.5225</v>
      </c>
      <c r="FQ189" s="117">
        <v>571.01795809344014</v>
      </c>
      <c r="FR189" s="117">
        <v>677.25</v>
      </c>
      <c r="FS189" s="118">
        <v>624.58250250000003</v>
      </c>
      <c r="FT189" s="116">
        <v>763.00587000000007</v>
      </c>
      <c r="FU189" s="117">
        <v>1081.575</v>
      </c>
      <c r="FV189" s="117">
        <v>571.01795809344014</v>
      </c>
      <c r="FW189" s="117">
        <v>677.25</v>
      </c>
      <c r="FX189" s="118">
        <v>640.19026499999995</v>
      </c>
      <c r="FY189" s="116">
        <v>774.01549500000021</v>
      </c>
      <c r="FZ189" s="117">
        <v>1117.6275000000001</v>
      </c>
      <c r="GA189" s="117">
        <v>587.82758576256003</v>
      </c>
      <c r="GB189" s="117">
        <v>724.5</v>
      </c>
      <c r="GC189" s="118">
        <v>655.81097999999997</v>
      </c>
      <c r="GD189" s="116">
        <v>785.02512000000013</v>
      </c>
      <c r="GE189" s="117">
        <v>1153.68</v>
      </c>
      <c r="GF189" s="117">
        <v>587.82758576256003</v>
      </c>
      <c r="GG189" s="117">
        <v>724.5</v>
      </c>
      <c r="GH189" s="118">
        <v>671.43169499999999</v>
      </c>
      <c r="GI189" s="116">
        <v>796.03474500000004</v>
      </c>
      <c r="GJ189" s="117">
        <v>1189.7324999999998</v>
      </c>
      <c r="GK189" s="117">
        <v>604.12783077504014</v>
      </c>
      <c r="GL189" s="117">
        <v>771.75</v>
      </c>
      <c r="GM189" s="118">
        <v>687.03945750000003</v>
      </c>
      <c r="GN189" s="116">
        <v>807.04437000000019</v>
      </c>
      <c r="GO189" s="117">
        <v>1225.7850000000001</v>
      </c>
      <c r="GP189" s="117">
        <v>604.12783077504014</v>
      </c>
      <c r="GQ189" s="117">
        <v>771.75</v>
      </c>
      <c r="GR189" s="118">
        <v>702.66017250000004</v>
      </c>
      <c r="GS189" s="116">
        <v>818.0539950000001</v>
      </c>
      <c r="GT189" s="117">
        <v>1261.8375000000001</v>
      </c>
      <c r="GU189" s="117">
        <v>621.44684110080016</v>
      </c>
      <c r="GV189" s="117">
        <v>819</v>
      </c>
      <c r="GW189" s="118">
        <v>718.26793499999997</v>
      </c>
      <c r="GX189" s="116">
        <v>829.06362000000013</v>
      </c>
      <c r="GY189" s="117">
        <v>1297.8899999999999</v>
      </c>
      <c r="GZ189" s="117">
        <v>621.44684110080016</v>
      </c>
      <c r="HA189" s="117">
        <v>819</v>
      </c>
      <c r="HB189" s="118">
        <v>733.8886500000001</v>
      </c>
      <c r="HC189" s="116">
        <v>840.07324500000004</v>
      </c>
      <c r="HD189" s="117">
        <v>1333.9425000000001</v>
      </c>
      <c r="HE189" s="117">
        <v>638.00177744159998</v>
      </c>
      <c r="HF189" s="117">
        <v>865.2</v>
      </c>
      <c r="HG189" s="118">
        <v>749.509365</v>
      </c>
      <c r="HH189" s="116">
        <v>851.08287000000018</v>
      </c>
      <c r="HI189" s="117">
        <v>1369.9949999999999</v>
      </c>
      <c r="HJ189" s="117">
        <v>638.00177744159998</v>
      </c>
      <c r="HK189" s="117">
        <v>865.2</v>
      </c>
      <c r="HL189" s="118">
        <v>765.11712750000015</v>
      </c>
      <c r="HM189" s="116">
        <v>862.0924950000001</v>
      </c>
      <c r="HN189" s="117">
        <v>1406.0474999999999</v>
      </c>
      <c r="HO189" s="117">
        <v>655.06609643904005</v>
      </c>
      <c r="HP189" s="117">
        <v>912.45</v>
      </c>
      <c r="HQ189" s="118">
        <v>780.73784250000006</v>
      </c>
      <c r="HR189" s="116">
        <v>873.10212000000001</v>
      </c>
      <c r="HS189" s="117">
        <v>1442.1000000000001</v>
      </c>
      <c r="HT189" s="117">
        <v>655.06609643904005</v>
      </c>
      <c r="HU189" s="117">
        <v>912.45</v>
      </c>
      <c r="HV189" s="118">
        <v>796.34560500000009</v>
      </c>
      <c r="HW189" s="116">
        <v>883.46412000000009</v>
      </c>
      <c r="HX189" s="117">
        <v>1348.49</v>
      </c>
      <c r="HY189" s="117">
        <v>671.36634145152004</v>
      </c>
      <c r="HZ189" s="117">
        <v>948.15000000000009</v>
      </c>
      <c r="IA189" s="118">
        <v>811.96632000000011</v>
      </c>
      <c r="IB189" s="116">
        <v>893.82612000000006</v>
      </c>
      <c r="IC189" s="117">
        <v>1381.38</v>
      </c>
      <c r="ID189" s="117">
        <v>671.36634145152004</v>
      </c>
      <c r="IE189" s="117">
        <v>948.15000000000009</v>
      </c>
      <c r="IF189" s="118">
        <v>827.58703500000013</v>
      </c>
      <c r="IG189" s="116">
        <v>904.18812000000014</v>
      </c>
      <c r="IH189" s="117">
        <v>1414.27</v>
      </c>
      <c r="II189" s="117">
        <v>688.17596912064016</v>
      </c>
      <c r="IJ189" s="117">
        <v>983.85</v>
      </c>
      <c r="IK189" s="118">
        <v>843.19479750000005</v>
      </c>
      <c r="IL189" s="116">
        <v>914.55012000000011</v>
      </c>
      <c r="IM189" s="117">
        <v>1447.16</v>
      </c>
      <c r="IN189" s="117">
        <v>688.17596912064016</v>
      </c>
      <c r="IO189" s="117">
        <v>983.85</v>
      </c>
      <c r="IP189" s="118">
        <v>858.81551250000007</v>
      </c>
      <c r="IQ189" s="116">
        <v>924.91212000000007</v>
      </c>
      <c r="IR189" s="117">
        <v>1480.0500000000002</v>
      </c>
      <c r="IS189" s="117">
        <v>704.47621413312004</v>
      </c>
      <c r="IT189" s="117">
        <v>1019.5500000000001</v>
      </c>
      <c r="IU189" s="118">
        <v>874.4232750000001</v>
      </c>
      <c r="IV189" s="116">
        <v>935.27412000000015</v>
      </c>
      <c r="IW189" s="117">
        <v>1512.94</v>
      </c>
      <c r="IX189" s="117">
        <v>704.47621413312004</v>
      </c>
      <c r="IY189" s="117">
        <v>1019.5500000000001</v>
      </c>
      <c r="IZ189" s="118">
        <v>890.04399000000012</v>
      </c>
      <c r="JA189" s="116">
        <v>945.63612000000012</v>
      </c>
      <c r="JB189" s="117">
        <v>1545.8300000000002</v>
      </c>
      <c r="JC189" s="117">
        <v>721.54053313055999</v>
      </c>
      <c r="JD189" s="117">
        <v>1054.2</v>
      </c>
      <c r="JE189" s="118">
        <v>905.66470500000003</v>
      </c>
      <c r="JF189" s="116">
        <v>955.99812000000009</v>
      </c>
      <c r="JG189" s="117">
        <v>1578.72</v>
      </c>
      <c r="JH189" s="117">
        <v>721.54053313055999</v>
      </c>
      <c r="JI189" s="117">
        <v>1054.2</v>
      </c>
      <c r="JJ189" s="118">
        <v>921.27246749999995</v>
      </c>
      <c r="JK189" s="116">
        <v>966.36012000000017</v>
      </c>
      <c r="JL189" s="117">
        <v>1611.6100000000001</v>
      </c>
      <c r="JM189" s="117">
        <v>738.09546947136005</v>
      </c>
      <c r="JN189" s="117">
        <v>1089.9000000000001</v>
      </c>
      <c r="JO189" s="118">
        <v>936.89318250000008</v>
      </c>
      <c r="JP189" s="116">
        <v>976.72212000000013</v>
      </c>
      <c r="JQ189" s="117">
        <v>1644.4999999999998</v>
      </c>
      <c r="JR189" s="117">
        <v>738.09546947136005</v>
      </c>
      <c r="JS189" s="117">
        <v>1089.9000000000001</v>
      </c>
      <c r="JT189" s="118">
        <v>952.500945</v>
      </c>
      <c r="JU189" s="116">
        <v>987.0841200000001</v>
      </c>
      <c r="JV189" s="117">
        <v>1677.3899999999999</v>
      </c>
      <c r="JW189" s="117">
        <v>755.41447979711995</v>
      </c>
      <c r="JX189" s="117">
        <v>1125.6000000000001</v>
      </c>
      <c r="JY189" s="118">
        <v>968.12166000000013</v>
      </c>
      <c r="JZ189" s="116">
        <v>997.44612000000018</v>
      </c>
      <c r="KA189" s="117">
        <v>1710.2800000000002</v>
      </c>
      <c r="KB189" s="117">
        <v>755.41447979711995</v>
      </c>
      <c r="KC189" s="117">
        <v>1125.6000000000001</v>
      </c>
      <c r="KD189" s="118">
        <v>983.74237500000004</v>
      </c>
      <c r="KE189" s="116">
        <v>1007.8081200000001</v>
      </c>
      <c r="KF189" s="117">
        <v>1743.1699999999998</v>
      </c>
      <c r="KG189" s="117">
        <v>771.46003348128022</v>
      </c>
      <c r="KH189" s="117">
        <v>1161.3</v>
      </c>
      <c r="KI189" s="118">
        <v>999.35013749999996</v>
      </c>
      <c r="KJ189" s="116">
        <v>1018.1701200000001</v>
      </c>
      <c r="KK189" s="117">
        <v>1776.06</v>
      </c>
      <c r="KL189" s="117">
        <v>771.46003348128022</v>
      </c>
      <c r="KM189" s="117">
        <v>1161.3</v>
      </c>
      <c r="KN189" s="118">
        <v>1014.9708525000001</v>
      </c>
      <c r="KO189" s="116">
        <v>1028.5321200000001</v>
      </c>
      <c r="KP189" s="117">
        <v>1808.9499999999998</v>
      </c>
      <c r="KQ189" s="117">
        <v>787.76027849376021</v>
      </c>
      <c r="KR189" s="117">
        <v>1197</v>
      </c>
      <c r="KS189" s="118">
        <v>1030.5786150000001</v>
      </c>
      <c r="KT189" s="116">
        <v>1038.8941200000002</v>
      </c>
      <c r="KU189" s="117">
        <v>1841.84</v>
      </c>
      <c r="KV189" s="117">
        <v>787.76027849376021</v>
      </c>
      <c r="KW189" s="117">
        <v>1197</v>
      </c>
      <c r="KX189" s="118">
        <v>1046.1993300000001</v>
      </c>
      <c r="KY189" s="116">
        <v>1049.2561200000002</v>
      </c>
      <c r="KZ189" s="117">
        <v>1874.73</v>
      </c>
      <c r="LA189" s="117">
        <v>804.82459749120005</v>
      </c>
      <c r="LB189" s="117">
        <v>1232.7</v>
      </c>
      <c r="LC189" s="118">
        <v>1061.8200449999999</v>
      </c>
      <c r="LD189" s="116">
        <v>1059.6181200000001</v>
      </c>
      <c r="LE189" s="117">
        <v>1907.62</v>
      </c>
      <c r="LF189" s="117">
        <v>804.82459749120005</v>
      </c>
      <c r="LG189" s="117">
        <v>1232.7</v>
      </c>
      <c r="LH189" s="118">
        <v>1077.4278075000002</v>
      </c>
      <c r="LI189" s="116">
        <v>1069.9801200000002</v>
      </c>
      <c r="LJ189" s="117">
        <v>1940.51</v>
      </c>
      <c r="LK189" s="117">
        <v>821.63422516031983</v>
      </c>
      <c r="LL189" s="117">
        <v>1268.4000000000001</v>
      </c>
      <c r="LM189" s="118">
        <v>1093.0485225</v>
      </c>
      <c r="LN189" s="116">
        <v>1080.3421200000003</v>
      </c>
      <c r="LO189" s="117">
        <v>1973.3999999999999</v>
      </c>
      <c r="LP189" s="117">
        <v>821.63422516031983</v>
      </c>
      <c r="LQ189" s="117">
        <v>1268.4000000000001</v>
      </c>
      <c r="LR189" s="118">
        <v>1108.6562850000003</v>
      </c>
    </row>
    <row r="190" spans="1:330" ht="28">
      <c r="A190" s="122" t="s">
        <v>231</v>
      </c>
      <c r="B190" s="123" t="s">
        <v>465</v>
      </c>
      <c r="C190" s="116">
        <v>46.629000000000005</v>
      </c>
      <c r="D190" s="116">
        <v>62.172000000000004</v>
      </c>
      <c r="E190" s="116">
        <v>81.600750000000005</v>
      </c>
      <c r="F190" s="161">
        <v>104.86</v>
      </c>
      <c r="G190" s="116" t="e">
        <v>#N/A</v>
      </c>
      <c r="H190" s="117">
        <v>48.07</v>
      </c>
      <c r="I190" s="117">
        <v>63.25</v>
      </c>
      <c r="J190" s="117">
        <v>82.225000000000009</v>
      </c>
      <c r="K190" s="117">
        <v>101.2</v>
      </c>
      <c r="L190" s="117">
        <v>118.91</v>
      </c>
      <c r="M190" s="117">
        <v>36.424502400000009</v>
      </c>
      <c r="N190" s="117">
        <v>50.433926399999997</v>
      </c>
      <c r="O190" s="117">
        <v>64.443350400000014</v>
      </c>
      <c r="P190" s="117">
        <v>78.45277440000001</v>
      </c>
      <c r="Q190" s="117">
        <v>92.462198400000005</v>
      </c>
      <c r="R190" s="117">
        <v>46.2</v>
      </c>
      <c r="S190" s="117">
        <v>57.75</v>
      </c>
      <c r="T190" s="117">
        <v>66.150000000000006</v>
      </c>
      <c r="U190" s="117">
        <v>75.600000000000009</v>
      </c>
      <c r="V190" s="117" t="e">
        <v>#N/A</v>
      </c>
      <c r="W190" s="118">
        <v>45.294892500000003</v>
      </c>
      <c r="X190" s="118">
        <v>79.644922500000007</v>
      </c>
      <c r="Y190" s="118">
        <v>99.915585000000007</v>
      </c>
      <c r="Z190" s="118">
        <v>120.1992</v>
      </c>
      <c r="AA190" s="118" t="e">
        <v>#N/A</v>
      </c>
      <c r="AC190" s="122" t="s">
        <v>231</v>
      </c>
      <c r="AD190" s="123" t="s">
        <v>465</v>
      </c>
      <c r="AE190" s="116">
        <v>46.629000000000005</v>
      </c>
      <c r="AF190" s="117">
        <v>48.07</v>
      </c>
      <c r="AG190" s="117">
        <v>59.541172753920002</v>
      </c>
      <c r="AH190" s="117">
        <v>51.45</v>
      </c>
      <c r="AI190" s="118">
        <v>60.915607500000007</v>
      </c>
      <c r="AJ190" s="116">
        <v>62.172000000000004</v>
      </c>
      <c r="AK190" s="117">
        <v>63.25</v>
      </c>
      <c r="AL190" s="117">
        <v>84.430175338080005</v>
      </c>
      <c r="AM190" s="117">
        <v>63</v>
      </c>
      <c r="AN190" s="118">
        <v>78.828915000000009</v>
      </c>
      <c r="AO190" s="116">
        <v>81.600750000000005</v>
      </c>
      <c r="AP190" s="117">
        <v>82.225000000000009</v>
      </c>
      <c r="AQ190" s="117">
        <v>99.103225752960029</v>
      </c>
      <c r="AR190" s="117">
        <v>71.400000000000006</v>
      </c>
      <c r="AS190" s="118">
        <v>98.503762500000008</v>
      </c>
      <c r="AT190" s="116">
        <v>101.02950000000001</v>
      </c>
      <c r="AU190" s="117">
        <v>101.2</v>
      </c>
      <c r="AV190" s="117">
        <v>114.73844340816004</v>
      </c>
      <c r="AW190" s="117">
        <v>80.850000000000009</v>
      </c>
      <c r="AX190" s="118">
        <v>118.19156250000002</v>
      </c>
      <c r="AY190" s="116">
        <v>119.16300000000001</v>
      </c>
      <c r="AZ190" s="117">
        <v>118.91</v>
      </c>
      <c r="BA190" s="117">
        <v>134.70341364480001</v>
      </c>
      <c r="BB190" s="117">
        <v>95.55</v>
      </c>
      <c r="BC190" s="118">
        <v>139.2782325</v>
      </c>
      <c r="BD190" s="116">
        <v>137.29650000000001</v>
      </c>
      <c r="BE190" s="117">
        <v>136.62</v>
      </c>
      <c r="BF190" s="117">
        <v>150.81971492016004</v>
      </c>
      <c r="BG190" s="117">
        <v>102.9</v>
      </c>
      <c r="BH190" s="118">
        <v>147.04973250000003</v>
      </c>
      <c r="BI190" s="116">
        <v>154.13475000000003</v>
      </c>
      <c r="BJ190" s="117">
        <v>153.065</v>
      </c>
      <c r="BK190" s="117">
        <v>165.49276533503999</v>
      </c>
      <c r="BL190" s="117">
        <v>110.25</v>
      </c>
      <c r="BM190" s="118">
        <v>154.83418500000002</v>
      </c>
      <c r="BN190" s="116">
        <v>170.97300000000001</v>
      </c>
      <c r="BO190" s="117">
        <v>169.51000000000002</v>
      </c>
      <c r="BP190" s="117">
        <v>181.84960842048002</v>
      </c>
      <c r="BQ190" s="117">
        <v>117.60000000000001</v>
      </c>
      <c r="BR190" s="118">
        <v>162.60568500000002</v>
      </c>
      <c r="BS190" s="116">
        <v>187.81125000000003</v>
      </c>
      <c r="BT190" s="117">
        <v>185.95499999999998</v>
      </c>
      <c r="BU190" s="117">
        <v>196.28211702528</v>
      </c>
      <c r="BV190" s="117">
        <v>124.95</v>
      </c>
      <c r="BW190" s="118">
        <v>170.39013750000001</v>
      </c>
      <c r="BX190" s="116">
        <v>204.64949999999999</v>
      </c>
      <c r="BY190" s="117">
        <v>202.4</v>
      </c>
      <c r="BZ190" s="117">
        <v>211.91733468048008</v>
      </c>
      <c r="CA190" s="117">
        <v>132.30000000000001</v>
      </c>
      <c r="CB190" s="118">
        <v>178.17459000000002</v>
      </c>
      <c r="CC190" s="116">
        <v>205.94475</v>
      </c>
      <c r="CD190" s="117">
        <v>222.64</v>
      </c>
      <c r="CE190" s="117">
        <v>221.29846527360004</v>
      </c>
      <c r="CF190" s="117">
        <v>177.45000000000002</v>
      </c>
      <c r="CG190" s="118">
        <v>185.94609000000003</v>
      </c>
      <c r="CH190" s="116">
        <v>207.24</v>
      </c>
      <c r="CI190" s="117">
        <v>242.88</v>
      </c>
      <c r="CJ190" s="117">
        <v>231.16067948688004</v>
      </c>
      <c r="CK190" s="117">
        <v>177.45000000000002</v>
      </c>
      <c r="CL190" s="118">
        <v>193.73054250000001</v>
      </c>
      <c r="CM190" s="116">
        <v>214.98559499999999</v>
      </c>
      <c r="CN190" s="117">
        <v>263.12</v>
      </c>
      <c r="CO190" s="117">
        <v>241.02289370016001</v>
      </c>
      <c r="CP190" s="117">
        <v>200.55</v>
      </c>
      <c r="CQ190" s="118">
        <v>201.50204250000002</v>
      </c>
      <c r="CR190" s="116">
        <v>222.73119000000003</v>
      </c>
      <c r="CS190" s="117">
        <v>283.36</v>
      </c>
      <c r="CT190" s="117">
        <v>250.40402429328</v>
      </c>
      <c r="CU190" s="117">
        <v>200.55</v>
      </c>
      <c r="CV190" s="118">
        <v>209.28649500000003</v>
      </c>
      <c r="CW190" s="116">
        <v>230.47678500000001</v>
      </c>
      <c r="CX190" s="117">
        <v>303.60000000000002</v>
      </c>
      <c r="CY190" s="117">
        <v>260.50678031664006</v>
      </c>
      <c r="CZ190" s="117">
        <v>224.70000000000002</v>
      </c>
      <c r="DA190" s="118">
        <v>217.07094750000002</v>
      </c>
      <c r="DB190" s="116">
        <v>238.22238000000002</v>
      </c>
      <c r="DC190" s="117">
        <v>323.83999999999997</v>
      </c>
      <c r="DD190" s="117">
        <v>269.64736909968002</v>
      </c>
      <c r="DE190" s="117">
        <v>224.70000000000002</v>
      </c>
      <c r="DF190" s="118">
        <v>224.84244750000005</v>
      </c>
      <c r="DG190" s="116">
        <v>245.96797500000002</v>
      </c>
      <c r="DH190" s="117">
        <v>344.08</v>
      </c>
      <c r="DI190" s="117">
        <v>279.26904150288004</v>
      </c>
      <c r="DJ190" s="117">
        <v>247.8</v>
      </c>
      <c r="DK190" s="118">
        <v>232.62690000000001</v>
      </c>
      <c r="DL190" s="116">
        <v>253.71357</v>
      </c>
      <c r="DM190" s="117">
        <v>364.32</v>
      </c>
      <c r="DN190" s="117">
        <v>288.89071390608001</v>
      </c>
      <c r="DO190" s="117">
        <v>247.8</v>
      </c>
      <c r="DP190" s="118">
        <v>240.39840000000001</v>
      </c>
      <c r="DQ190" s="116">
        <v>261.45916500000004</v>
      </c>
      <c r="DR190" s="117">
        <v>384.56</v>
      </c>
      <c r="DS190" s="117">
        <v>298.75292811935998</v>
      </c>
      <c r="DT190" s="117">
        <v>270.90000000000003</v>
      </c>
      <c r="DU190" s="118">
        <v>248.18285250000002</v>
      </c>
      <c r="DV190" s="116">
        <v>269.20476000000002</v>
      </c>
      <c r="DW190" s="117">
        <v>404.8</v>
      </c>
      <c r="DX190" s="117">
        <v>307.65297509232005</v>
      </c>
      <c r="DY190" s="117">
        <v>270.90000000000003</v>
      </c>
      <c r="DZ190" s="118">
        <v>255.96730500000004</v>
      </c>
      <c r="EA190" s="116">
        <v>273.09051000000005</v>
      </c>
      <c r="EB190" s="117">
        <v>385.1925</v>
      </c>
      <c r="EC190" s="117">
        <v>317.03410568544007</v>
      </c>
      <c r="ED190" s="117">
        <v>278.25</v>
      </c>
      <c r="EE190" s="118">
        <v>263.73880500000001</v>
      </c>
      <c r="EF190" s="116">
        <v>276.97626000000002</v>
      </c>
      <c r="EG190" s="117">
        <v>403.53499999999997</v>
      </c>
      <c r="EH190" s="117">
        <v>317.03410568544007</v>
      </c>
      <c r="EI190" s="117">
        <v>278.25</v>
      </c>
      <c r="EJ190" s="118">
        <v>271.5232575</v>
      </c>
      <c r="EK190" s="116">
        <v>280.86201000000005</v>
      </c>
      <c r="EL190" s="117">
        <v>421.8775</v>
      </c>
      <c r="EM190" s="117">
        <v>325.69361084832013</v>
      </c>
      <c r="EN190" s="117">
        <v>298.2</v>
      </c>
      <c r="EO190" s="118">
        <v>279.2947575</v>
      </c>
      <c r="EP190" s="116">
        <v>284.74776000000003</v>
      </c>
      <c r="EQ190" s="117">
        <v>440.22</v>
      </c>
      <c r="ER190" s="117">
        <v>325.69361084832013</v>
      </c>
      <c r="ES190" s="117">
        <v>298.2</v>
      </c>
      <c r="ET190" s="118">
        <v>287.07920999999999</v>
      </c>
      <c r="EU190" s="116">
        <v>288.63351</v>
      </c>
      <c r="EV190" s="117">
        <v>458.5625</v>
      </c>
      <c r="EW190" s="117">
        <v>335.07474144143998</v>
      </c>
      <c r="EX190" s="117">
        <v>317.10000000000002</v>
      </c>
      <c r="EY190" s="118">
        <v>294.86366250000003</v>
      </c>
      <c r="EZ190" s="116">
        <v>292.51926000000003</v>
      </c>
      <c r="FA190" s="117">
        <v>476.90499999999997</v>
      </c>
      <c r="FB190" s="117">
        <v>335.07474144143998</v>
      </c>
      <c r="FC190" s="117">
        <v>317.10000000000002</v>
      </c>
      <c r="FD190" s="118">
        <v>302.63516250000004</v>
      </c>
      <c r="FE190" s="116">
        <v>296.40501</v>
      </c>
      <c r="FF190" s="117">
        <v>495.2475</v>
      </c>
      <c r="FG190" s="117">
        <v>343.2531629841601</v>
      </c>
      <c r="FH190" s="117">
        <v>336</v>
      </c>
      <c r="FI190" s="118">
        <v>310.41961500000002</v>
      </c>
      <c r="FJ190" s="116">
        <v>300.29076000000003</v>
      </c>
      <c r="FK190" s="117">
        <v>513.59</v>
      </c>
      <c r="FL190" s="117">
        <v>343.2531629841601</v>
      </c>
      <c r="FM190" s="117">
        <v>336</v>
      </c>
      <c r="FN190" s="118">
        <v>318.19111500000002</v>
      </c>
      <c r="FO190" s="116">
        <v>304.17651000000001</v>
      </c>
      <c r="FP190" s="117">
        <v>531.9325</v>
      </c>
      <c r="FQ190" s="117">
        <v>352.63429357728006</v>
      </c>
      <c r="FR190" s="117">
        <v>354.90000000000003</v>
      </c>
      <c r="FS190" s="118">
        <v>325.97556749999995</v>
      </c>
      <c r="FT190" s="116">
        <v>308.06226000000004</v>
      </c>
      <c r="FU190" s="117">
        <v>550.27499999999998</v>
      </c>
      <c r="FV190" s="117">
        <v>352.63429357728006</v>
      </c>
      <c r="FW190" s="117">
        <v>354.90000000000003</v>
      </c>
      <c r="FX190" s="118">
        <v>333.76002000000005</v>
      </c>
      <c r="FY190" s="116">
        <v>311.94801000000001</v>
      </c>
      <c r="FZ190" s="117">
        <v>568.61749999999995</v>
      </c>
      <c r="GA190" s="117">
        <v>361.77488236032002</v>
      </c>
      <c r="GB190" s="117">
        <v>375.90000000000003</v>
      </c>
      <c r="GC190" s="118">
        <v>341.53152000000006</v>
      </c>
      <c r="GD190" s="116">
        <v>315.83376000000004</v>
      </c>
      <c r="GE190" s="117">
        <v>586.95999999999992</v>
      </c>
      <c r="GF190" s="117">
        <v>361.77488236032002</v>
      </c>
      <c r="GG190" s="117">
        <v>375.90000000000003</v>
      </c>
      <c r="GH190" s="118">
        <v>349.31597250000004</v>
      </c>
      <c r="GI190" s="116">
        <v>319.71951000000007</v>
      </c>
      <c r="GJ190" s="117">
        <v>605.30250000000001</v>
      </c>
      <c r="GK190" s="117">
        <v>370.91547114336004</v>
      </c>
      <c r="GL190" s="117">
        <v>396.90000000000003</v>
      </c>
      <c r="GM190" s="118">
        <v>357.08747250000005</v>
      </c>
      <c r="GN190" s="116">
        <v>323.60526000000004</v>
      </c>
      <c r="GO190" s="117">
        <v>623.64499999999998</v>
      </c>
      <c r="GP190" s="117">
        <v>370.91547114336004</v>
      </c>
      <c r="GQ190" s="117">
        <v>396.90000000000003</v>
      </c>
      <c r="GR190" s="118">
        <v>364.87192500000003</v>
      </c>
      <c r="GS190" s="116">
        <v>327.49101000000007</v>
      </c>
      <c r="GT190" s="117">
        <v>641.98750000000007</v>
      </c>
      <c r="GU190" s="117">
        <v>379.33443449616004</v>
      </c>
      <c r="GV190" s="117">
        <v>416.85</v>
      </c>
      <c r="GW190" s="118">
        <v>372.65637749999996</v>
      </c>
      <c r="GX190" s="116">
        <v>331.37676000000005</v>
      </c>
      <c r="GY190" s="117">
        <v>660.33</v>
      </c>
      <c r="GZ190" s="117">
        <v>379.33443449616004</v>
      </c>
      <c r="HA190" s="117">
        <v>416.85</v>
      </c>
      <c r="HB190" s="118">
        <v>380.42787750000002</v>
      </c>
      <c r="HC190" s="116">
        <v>335.26250999999996</v>
      </c>
      <c r="HD190" s="117">
        <v>678.6724999999999</v>
      </c>
      <c r="HE190" s="117">
        <v>388.4750232792</v>
      </c>
      <c r="HF190" s="117">
        <v>437.85</v>
      </c>
      <c r="HG190" s="118">
        <v>388.21233000000007</v>
      </c>
      <c r="HH190" s="116">
        <v>339.14825999999999</v>
      </c>
      <c r="HI190" s="117">
        <v>697.01499999999999</v>
      </c>
      <c r="HJ190" s="117">
        <v>388.4750232792</v>
      </c>
      <c r="HK190" s="117">
        <v>437.85</v>
      </c>
      <c r="HL190" s="118">
        <v>395.98383000000007</v>
      </c>
      <c r="HM190" s="116">
        <v>343.03400999999997</v>
      </c>
      <c r="HN190" s="117">
        <v>715.35749999999996</v>
      </c>
      <c r="HO190" s="117">
        <v>397.13452844208007</v>
      </c>
      <c r="HP190" s="117">
        <v>458.85</v>
      </c>
      <c r="HQ190" s="118">
        <v>403.7682825</v>
      </c>
      <c r="HR190" s="116">
        <v>346.91976</v>
      </c>
      <c r="HS190" s="117">
        <v>733.7</v>
      </c>
      <c r="HT190" s="117">
        <v>397.13452844208007</v>
      </c>
      <c r="HU190" s="117">
        <v>458.85</v>
      </c>
      <c r="HV190" s="118">
        <v>411.55273500000004</v>
      </c>
      <c r="HW190" s="116">
        <v>350.80550999999997</v>
      </c>
      <c r="HX190" s="117">
        <v>648.3125</v>
      </c>
      <c r="HY190" s="117">
        <v>406.27511722512008</v>
      </c>
      <c r="HZ190" s="117">
        <v>477.75</v>
      </c>
      <c r="IA190" s="118">
        <v>419.32423500000004</v>
      </c>
      <c r="IB190" s="116">
        <v>354.69126</v>
      </c>
      <c r="IC190" s="117">
        <v>664.125</v>
      </c>
      <c r="ID190" s="117">
        <v>406.27511722512008</v>
      </c>
      <c r="IE190" s="117">
        <v>477.75</v>
      </c>
      <c r="IF190" s="118">
        <v>427.10868750000003</v>
      </c>
      <c r="IG190" s="116">
        <v>358.57700999999997</v>
      </c>
      <c r="IH190" s="117">
        <v>679.9375</v>
      </c>
      <c r="II190" s="117">
        <v>415.17516419808004</v>
      </c>
      <c r="IJ190" s="117">
        <v>496.65000000000003</v>
      </c>
      <c r="IK190" s="118">
        <v>434.88018750000003</v>
      </c>
      <c r="IL190" s="116">
        <v>362.46276</v>
      </c>
      <c r="IM190" s="117">
        <v>695.75</v>
      </c>
      <c r="IN190" s="117">
        <v>415.17516419808004</v>
      </c>
      <c r="IO190" s="117">
        <v>496.65000000000003</v>
      </c>
      <c r="IP190" s="118">
        <v>442.66464000000002</v>
      </c>
      <c r="IQ190" s="116">
        <v>366.34850999999998</v>
      </c>
      <c r="IR190" s="117">
        <v>711.56250000000011</v>
      </c>
      <c r="IS190" s="117">
        <v>425.03737841135995</v>
      </c>
      <c r="IT190" s="117">
        <v>515.55000000000007</v>
      </c>
      <c r="IU190" s="118">
        <v>450.44909250000001</v>
      </c>
      <c r="IV190" s="116">
        <v>370.23426000000001</v>
      </c>
      <c r="IW190" s="117">
        <v>727.37500000000011</v>
      </c>
      <c r="IX190" s="117">
        <v>425.03737841135995</v>
      </c>
      <c r="IY190" s="117">
        <v>515.55000000000007</v>
      </c>
      <c r="IZ190" s="118">
        <v>458.22059250000001</v>
      </c>
      <c r="JA190" s="116">
        <v>374.12000999999998</v>
      </c>
      <c r="JB190" s="117">
        <v>743.18750000000011</v>
      </c>
      <c r="JC190" s="117">
        <v>433.21579995408013</v>
      </c>
      <c r="JD190" s="117">
        <v>534.45000000000005</v>
      </c>
      <c r="JE190" s="118">
        <v>466.005045</v>
      </c>
      <c r="JF190" s="116">
        <v>378.00576000000001</v>
      </c>
      <c r="JG190" s="117">
        <v>759.00000000000011</v>
      </c>
      <c r="JH190" s="117">
        <v>433.21579995408013</v>
      </c>
      <c r="JI190" s="117">
        <v>534.45000000000005</v>
      </c>
      <c r="JJ190" s="118">
        <v>473.776545</v>
      </c>
      <c r="JK190" s="116">
        <v>381.89150999999998</v>
      </c>
      <c r="JL190" s="117">
        <v>774.81250000000011</v>
      </c>
      <c r="JM190" s="117">
        <v>442.35638873712003</v>
      </c>
      <c r="JN190" s="117">
        <v>553.35</v>
      </c>
      <c r="JO190" s="118">
        <v>481.56099750000004</v>
      </c>
      <c r="JP190" s="116">
        <v>385.77726000000001</v>
      </c>
      <c r="JQ190" s="117">
        <v>790.62500000000011</v>
      </c>
      <c r="JR190" s="117">
        <v>442.35638873712003</v>
      </c>
      <c r="JS190" s="117">
        <v>553.35</v>
      </c>
      <c r="JT190" s="118">
        <v>489.34545000000008</v>
      </c>
      <c r="JU190" s="116">
        <v>389.66300999999999</v>
      </c>
      <c r="JV190" s="117">
        <v>806.43750000000011</v>
      </c>
      <c r="JW190" s="117">
        <v>451.49697752015999</v>
      </c>
      <c r="JX190" s="117">
        <v>572.25</v>
      </c>
      <c r="JY190" s="118">
        <v>497.11695000000009</v>
      </c>
      <c r="JZ190" s="116">
        <v>393.54876000000002</v>
      </c>
      <c r="KA190" s="117">
        <v>822.24999999999989</v>
      </c>
      <c r="KB190" s="117">
        <v>451.49697752015999</v>
      </c>
      <c r="KC190" s="117">
        <v>572.25</v>
      </c>
      <c r="KD190" s="118">
        <v>504.90140250000007</v>
      </c>
      <c r="KE190" s="116">
        <v>397.43450999999999</v>
      </c>
      <c r="KF190" s="117">
        <v>838.06249999999989</v>
      </c>
      <c r="KG190" s="117">
        <v>460.15648268304</v>
      </c>
      <c r="KH190" s="117">
        <v>592.20000000000005</v>
      </c>
      <c r="KI190" s="118">
        <v>512.67290250000008</v>
      </c>
      <c r="KJ190" s="116">
        <v>401.32026000000002</v>
      </c>
      <c r="KK190" s="117">
        <v>853.875</v>
      </c>
      <c r="KL190" s="117">
        <v>460.15648268304</v>
      </c>
      <c r="KM190" s="117">
        <v>592.20000000000005</v>
      </c>
      <c r="KN190" s="118">
        <v>520.45735500000001</v>
      </c>
      <c r="KO190" s="116">
        <v>405.20600999999999</v>
      </c>
      <c r="KP190" s="117">
        <v>869.6875</v>
      </c>
      <c r="KQ190" s="117">
        <v>468.81598784592012</v>
      </c>
      <c r="KR190" s="117">
        <v>611.1</v>
      </c>
      <c r="KS190" s="118">
        <v>528.24180750000005</v>
      </c>
      <c r="KT190" s="116">
        <v>409.09176000000002</v>
      </c>
      <c r="KU190" s="117">
        <v>885.5</v>
      </c>
      <c r="KV190" s="117">
        <v>468.81598784592012</v>
      </c>
      <c r="KW190" s="117">
        <v>611.1</v>
      </c>
      <c r="KX190" s="118">
        <v>536.0133075</v>
      </c>
      <c r="KY190" s="116">
        <v>412.97751</v>
      </c>
      <c r="KZ190" s="117">
        <v>901.3125</v>
      </c>
      <c r="LA190" s="117">
        <v>478.19711843904003</v>
      </c>
      <c r="LB190" s="117">
        <v>630</v>
      </c>
      <c r="LC190" s="118">
        <v>543.79776000000004</v>
      </c>
      <c r="LD190" s="116">
        <v>416.86326000000003</v>
      </c>
      <c r="LE190" s="117">
        <v>917.125</v>
      </c>
      <c r="LF190" s="117">
        <v>478.19711843904003</v>
      </c>
      <c r="LG190" s="117">
        <v>630</v>
      </c>
      <c r="LH190" s="118">
        <v>551.56925999999999</v>
      </c>
      <c r="LI190" s="116">
        <v>420.74900999999994</v>
      </c>
      <c r="LJ190" s="117">
        <v>932.9375</v>
      </c>
      <c r="LK190" s="117">
        <v>486.85662360192009</v>
      </c>
      <c r="LL190" s="117">
        <v>648.9</v>
      </c>
      <c r="LM190" s="118">
        <v>559.35371250000003</v>
      </c>
      <c r="LN190" s="116">
        <v>424.63476000000003</v>
      </c>
      <c r="LO190" s="117">
        <v>948.75</v>
      </c>
      <c r="LP190" s="117">
        <v>486.85662360192009</v>
      </c>
      <c r="LQ190" s="117">
        <v>648.9</v>
      </c>
      <c r="LR190" s="118">
        <v>567.13816500000007</v>
      </c>
    </row>
    <row r="191" spans="1:330">
      <c r="A191" s="122" t="s">
        <v>562</v>
      </c>
      <c r="B191" s="123" t="s">
        <v>462</v>
      </c>
      <c r="C191" s="116">
        <v>72.534000000000006</v>
      </c>
      <c r="D191" s="116">
        <v>101.02950000000001</v>
      </c>
      <c r="E191" s="116">
        <v>129.52500000000001</v>
      </c>
      <c r="F191" s="161">
        <v>156.66</v>
      </c>
      <c r="G191" s="116" t="e">
        <v>#N/A</v>
      </c>
      <c r="H191" s="117">
        <v>73.36999999999999</v>
      </c>
      <c r="I191" s="117">
        <v>101.2</v>
      </c>
      <c r="J191" s="117">
        <v>129.03</v>
      </c>
      <c r="K191" s="117">
        <v>154.32999999999998</v>
      </c>
      <c r="L191" s="117">
        <v>179.63</v>
      </c>
      <c r="M191" s="117">
        <v>42.028272000000015</v>
      </c>
      <c r="N191" s="117">
        <v>56.037696000000011</v>
      </c>
      <c r="O191" s="117">
        <v>70.047119999999993</v>
      </c>
      <c r="P191" s="117">
        <v>86.858428800000013</v>
      </c>
      <c r="Q191" s="117">
        <v>103.66973760000002</v>
      </c>
      <c r="R191" s="117">
        <v>50.400000000000006</v>
      </c>
      <c r="S191" s="117">
        <v>66.150000000000006</v>
      </c>
      <c r="T191" s="117">
        <v>81.900000000000006</v>
      </c>
      <c r="U191" s="117">
        <v>97.65</v>
      </c>
      <c r="V191" s="117" t="e">
        <v>#N/A</v>
      </c>
      <c r="W191" s="118">
        <v>57.794055</v>
      </c>
      <c r="X191" s="118">
        <v>103.0889475</v>
      </c>
      <c r="Y191" s="118">
        <v>132.75017249999999</v>
      </c>
      <c r="Z191" s="118">
        <v>162.41139750000002</v>
      </c>
      <c r="AA191" s="118" t="e">
        <v>#N/A</v>
      </c>
      <c r="AC191" s="122" t="s">
        <v>562</v>
      </c>
      <c r="AD191" s="123" t="s">
        <v>462</v>
      </c>
      <c r="AE191" s="116">
        <v>72.534000000000006</v>
      </c>
      <c r="AF191" s="117">
        <v>73.36999999999999</v>
      </c>
      <c r="AG191" s="117">
        <v>79.209003107520005</v>
      </c>
      <c r="AH191" s="117">
        <v>52.5</v>
      </c>
      <c r="AI191" s="118">
        <v>79.955782499999998</v>
      </c>
      <c r="AJ191" s="116">
        <v>101.02950000000001</v>
      </c>
      <c r="AK191" s="117">
        <v>101.2</v>
      </c>
      <c r="AL191" s="117">
        <v>113.08294977408001</v>
      </c>
      <c r="AM191" s="117">
        <v>67.2</v>
      </c>
      <c r="AN191" s="118">
        <v>111.32673750000001</v>
      </c>
      <c r="AO191" s="116">
        <v>129.52500000000001</v>
      </c>
      <c r="AP191" s="117">
        <v>129.03</v>
      </c>
      <c r="AQ191" s="117">
        <v>137.02393463616002</v>
      </c>
      <c r="AR191" s="117">
        <v>82.95</v>
      </c>
      <c r="AS191" s="118">
        <v>136.46754000000001</v>
      </c>
      <c r="AT191" s="116">
        <v>158.02050000000003</v>
      </c>
      <c r="AU191" s="117">
        <v>154.32999999999998</v>
      </c>
      <c r="AV191" s="117">
        <v>160.20084551328003</v>
      </c>
      <c r="AW191" s="117">
        <v>98.7</v>
      </c>
      <c r="AX191" s="118">
        <v>161.59539000000001</v>
      </c>
      <c r="AY191" s="116">
        <v>183.92550000000003</v>
      </c>
      <c r="AZ191" s="117">
        <v>179.63</v>
      </c>
      <c r="BA191" s="117">
        <v>192.03726155328002</v>
      </c>
      <c r="BB191" s="117">
        <v>114.45</v>
      </c>
      <c r="BC191" s="118">
        <v>188.52363750000004</v>
      </c>
      <c r="BD191" s="116">
        <v>207.24</v>
      </c>
      <c r="BE191" s="117">
        <v>202.4</v>
      </c>
      <c r="BF191" s="117">
        <v>211.13911117728</v>
      </c>
      <c r="BG191" s="117">
        <v>126</v>
      </c>
      <c r="BH191" s="118">
        <v>201.00984750000001</v>
      </c>
      <c r="BI191" s="116">
        <v>229.90687500000001</v>
      </c>
      <c r="BJ191" s="117">
        <v>225.17000000000002</v>
      </c>
      <c r="BK191" s="117">
        <v>257.52123196800005</v>
      </c>
      <c r="BL191" s="117">
        <v>138.6</v>
      </c>
      <c r="BM191" s="118">
        <v>213.48310500000002</v>
      </c>
      <c r="BN191" s="116">
        <v>252.57375000000005</v>
      </c>
      <c r="BO191" s="117">
        <v>247.94</v>
      </c>
      <c r="BP191" s="117">
        <v>279.02849969280004</v>
      </c>
      <c r="BQ191" s="117">
        <v>150.15</v>
      </c>
      <c r="BR191" s="118">
        <v>225.96931500000002</v>
      </c>
      <c r="BS191" s="116">
        <v>275.24062500000002</v>
      </c>
      <c r="BT191" s="117">
        <v>270.71000000000004</v>
      </c>
      <c r="BU191" s="117">
        <v>301.66772887680003</v>
      </c>
      <c r="BV191" s="117">
        <v>161.70000000000002</v>
      </c>
      <c r="BW191" s="118">
        <v>238.45552500000002</v>
      </c>
      <c r="BX191" s="116">
        <v>297.90750000000003</v>
      </c>
      <c r="BY191" s="117">
        <v>293.47999999999996</v>
      </c>
      <c r="BZ191" s="117">
        <v>323.17499660160007</v>
      </c>
      <c r="CA191" s="117">
        <v>173.25</v>
      </c>
      <c r="CB191" s="118">
        <v>250.92878250000001</v>
      </c>
      <c r="CC191" s="116">
        <v>302.20772999999997</v>
      </c>
      <c r="CD191" s="117">
        <v>299.17250000000001</v>
      </c>
      <c r="CE191" s="117">
        <v>335.34358228800011</v>
      </c>
      <c r="CF191" s="117">
        <v>225.75</v>
      </c>
      <c r="CG191" s="118">
        <v>263.41499250000004</v>
      </c>
      <c r="CH191" s="116">
        <v>306.50796000000003</v>
      </c>
      <c r="CI191" s="117">
        <v>326.37</v>
      </c>
      <c r="CJ191" s="117">
        <v>347.51216797439997</v>
      </c>
      <c r="CK191" s="117">
        <v>225.75</v>
      </c>
      <c r="CL191" s="118">
        <v>275.88825000000003</v>
      </c>
      <c r="CM191" s="116">
        <v>316.59795750000001</v>
      </c>
      <c r="CN191" s="117">
        <v>353.5675</v>
      </c>
      <c r="CO191" s="117">
        <v>359.68075366080006</v>
      </c>
      <c r="CP191" s="117">
        <v>257.25</v>
      </c>
      <c r="CQ191" s="118">
        <v>288.37446</v>
      </c>
      <c r="CR191" s="116">
        <v>326.68795500000004</v>
      </c>
      <c r="CS191" s="117">
        <v>380.76499999999999</v>
      </c>
      <c r="CT191" s="117">
        <v>372.41532007680007</v>
      </c>
      <c r="CU191" s="117">
        <v>257.25</v>
      </c>
      <c r="CV191" s="118">
        <v>300.86067000000003</v>
      </c>
      <c r="CW191" s="116">
        <v>336.77795250000003</v>
      </c>
      <c r="CX191" s="117">
        <v>407.96249999999998</v>
      </c>
      <c r="CY191" s="117">
        <v>384.01792503360002</v>
      </c>
      <c r="CZ191" s="117">
        <v>287.7</v>
      </c>
      <c r="DA191" s="118">
        <v>313.33392750000002</v>
      </c>
      <c r="DB191" s="116">
        <v>346.86795000000001</v>
      </c>
      <c r="DC191" s="117">
        <v>435.16</v>
      </c>
      <c r="DD191" s="117">
        <v>396.18651072</v>
      </c>
      <c r="DE191" s="117">
        <v>287.7</v>
      </c>
      <c r="DF191" s="118">
        <v>325.82013750000004</v>
      </c>
      <c r="DG191" s="116">
        <v>356.95794749999999</v>
      </c>
      <c r="DH191" s="117">
        <v>462.35750000000002</v>
      </c>
      <c r="DI191" s="117">
        <v>408.07210604160008</v>
      </c>
      <c r="DJ191" s="117">
        <v>318.15000000000003</v>
      </c>
      <c r="DK191" s="118">
        <v>338.29339500000003</v>
      </c>
      <c r="DL191" s="116">
        <v>367.04794500000003</v>
      </c>
      <c r="DM191" s="117">
        <v>489.55500000000001</v>
      </c>
      <c r="DN191" s="117">
        <v>420.24069172800006</v>
      </c>
      <c r="DO191" s="117">
        <v>318.15000000000003</v>
      </c>
      <c r="DP191" s="118">
        <v>350.779605</v>
      </c>
      <c r="DQ191" s="116">
        <v>377.13794250000007</v>
      </c>
      <c r="DR191" s="117">
        <v>516.75250000000005</v>
      </c>
      <c r="DS191" s="117">
        <v>432.69226777920011</v>
      </c>
      <c r="DT191" s="117">
        <v>348.6</v>
      </c>
      <c r="DU191" s="118">
        <v>363.26581500000003</v>
      </c>
      <c r="DV191" s="116">
        <v>387.22794000000005</v>
      </c>
      <c r="DW191" s="117">
        <v>543.94999999999993</v>
      </c>
      <c r="DX191" s="117">
        <v>444.29487273600006</v>
      </c>
      <c r="DY191" s="117">
        <v>348.6</v>
      </c>
      <c r="DZ191" s="118">
        <v>375.73907250000002</v>
      </c>
      <c r="EA191" s="116">
        <v>393.83371499999998</v>
      </c>
      <c r="EB191" s="117">
        <v>491.45249999999999</v>
      </c>
      <c r="EC191" s="117">
        <v>460.14233316480005</v>
      </c>
      <c r="ED191" s="117">
        <v>374.85</v>
      </c>
      <c r="EE191" s="118">
        <v>388.22528250000005</v>
      </c>
      <c r="EF191" s="116">
        <v>400.43949000000003</v>
      </c>
      <c r="EG191" s="117">
        <v>514.85500000000002</v>
      </c>
      <c r="EH191" s="117">
        <v>460.14233316480005</v>
      </c>
      <c r="EI191" s="117">
        <v>374.85</v>
      </c>
      <c r="EJ191" s="118">
        <v>400.69854000000004</v>
      </c>
      <c r="EK191" s="116">
        <v>407.04526499999997</v>
      </c>
      <c r="EL191" s="117">
        <v>538.25750000000005</v>
      </c>
      <c r="EM191" s="117">
        <v>475.98979359359993</v>
      </c>
      <c r="EN191" s="117">
        <v>415.8</v>
      </c>
      <c r="EO191" s="118">
        <v>413.18475000000001</v>
      </c>
      <c r="EP191" s="116">
        <v>413.65104000000002</v>
      </c>
      <c r="EQ191" s="117">
        <v>561.66</v>
      </c>
      <c r="ER191" s="117">
        <v>475.98979359359993</v>
      </c>
      <c r="ES191" s="117">
        <v>415.8</v>
      </c>
      <c r="ET191" s="118">
        <v>425.67096000000004</v>
      </c>
      <c r="EU191" s="116">
        <v>420.25681500000002</v>
      </c>
      <c r="EV191" s="117">
        <v>585.0625</v>
      </c>
      <c r="EW191" s="117">
        <v>490.98828292800016</v>
      </c>
      <c r="EX191" s="117">
        <v>456.75</v>
      </c>
      <c r="EY191" s="118">
        <v>438.14421749999997</v>
      </c>
      <c r="EZ191" s="116">
        <v>426.86259000000001</v>
      </c>
      <c r="FA191" s="117">
        <v>608.46500000000003</v>
      </c>
      <c r="FB191" s="117">
        <v>490.98828292800016</v>
      </c>
      <c r="FC191" s="117">
        <v>456.75</v>
      </c>
      <c r="FD191" s="118">
        <v>450.63042750000005</v>
      </c>
      <c r="FE191" s="116">
        <v>433.46836500000006</v>
      </c>
      <c r="FF191" s="117">
        <v>631.86749999999995</v>
      </c>
      <c r="FG191" s="117">
        <v>506.26976262720012</v>
      </c>
      <c r="FH191" s="117">
        <v>497.70000000000005</v>
      </c>
      <c r="FI191" s="118">
        <v>463.10368500000004</v>
      </c>
      <c r="FJ191" s="116">
        <v>440.07414</v>
      </c>
      <c r="FK191" s="117">
        <v>655.27</v>
      </c>
      <c r="FL191" s="117">
        <v>506.26976262720012</v>
      </c>
      <c r="FM191" s="117">
        <v>497.70000000000005</v>
      </c>
      <c r="FN191" s="118">
        <v>475.58989500000001</v>
      </c>
      <c r="FO191" s="116">
        <v>446.67991500000005</v>
      </c>
      <c r="FP191" s="117">
        <v>678.6724999999999</v>
      </c>
      <c r="FQ191" s="117">
        <v>522.11722305600006</v>
      </c>
      <c r="FR191" s="117">
        <v>538.65</v>
      </c>
      <c r="FS191" s="118">
        <v>488.07610500000004</v>
      </c>
      <c r="FT191" s="116">
        <v>453.28569000000005</v>
      </c>
      <c r="FU191" s="117">
        <v>702.07500000000005</v>
      </c>
      <c r="FV191" s="117">
        <v>522.11722305600006</v>
      </c>
      <c r="FW191" s="117">
        <v>538.65</v>
      </c>
      <c r="FX191" s="118">
        <v>500.54936250000003</v>
      </c>
      <c r="FY191" s="116">
        <v>459.89146500000004</v>
      </c>
      <c r="FZ191" s="117">
        <v>725.47750000000008</v>
      </c>
      <c r="GA191" s="117">
        <v>536.83272202559999</v>
      </c>
      <c r="GB191" s="117">
        <v>583.80000000000007</v>
      </c>
      <c r="GC191" s="118">
        <v>513.03557250000006</v>
      </c>
      <c r="GD191" s="116">
        <v>466.49724000000009</v>
      </c>
      <c r="GE191" s="117">
        <v>748.88</v>
      </c>
      <c r="GF191" s="117">
        <v>536.83272202559999</v>
      </c>
      <c r="GG191" s="117">
        <v>583.80000000000007</v>
      </c>
      <c r="GH191" s="118">
        <v>525.5088300000001</v>
      </c>
      <c r="GI191" s="116">
        <v>473.10301500000003</v>
      </c>
      <c r="GJ191" s="117">
        <v>772.28250000000003</v>
      </c>
      <c r="GK191" s="117">
        <v>550.98224026560001</v>
      </c>
      <c r="GL191" s="117">
        <v>628.95000000000005</v>
      </c>
      <c r="GM191" s="118">
        <v>537.99504000000002</v>
      </c>
      <c r="GN191" s="116">
        <v>479.70879000000008</v>
      </c>
      <c r="GO191" s="117">
        <v>795.68499999999995</v>
      </c>
      <c r="GP191" s="117">
        <v>550.98224026560001</v>
      </c>
      <c r="GQ191" s="117">
        <v>628.95000000000005</v>
      </c>
      <c r="GR191" s="118">
        <v>550.48125000000005</v>
      </c>
      <c r="GS191" s="116">
        <v>486.31456499999996</v>
      </c>
      <c r="GT191" s="117">
        <v>819.08749999999998</v>
      </c>
      <c r="GU191" s="117">
        <v>565.4147488704001</v>
      </c>
      <c r="GV191" s="117">
        <v>674.1</v>
      </c>
      <c r="GW191" s="118">
        <v>562.95450749999998</v>
      </c>
      <c r="GX191" s="116">
        <v>492.92034000000001</v>
      </c>
      <c r="GY191" s="117">
        <v>842.49</v>
      </c>
      <c r="GZ191" s="117">
        <v>565.4147488704001</v>
      </c>
      <c r="HA191" s="117">
        <v>674.1</v>
      </c>
      <c r="HB191" s="118">
        <v>575.44071750000001</v>
      </c>
      <c r="HC191" s="116">
        <v>499.52611500000006</v>
      </c>
      <c r="HD191" s="117">
        <v>865.89250000000004</v>
      </c>
      <c r="HE191" s="117">
        <v>579.84725747520019</v>
      </c>
      <c r="HF191" s="117">
        <v>719.25</v>
      </c>
      <c r="HG191" s="118">
        <v>587.91397499999994</v>
      </c>
      <c r="HH191" s="116">
        <v>506.13189</v>
      </c>
      <c r="HI191" s="117">
        <v>889.29499999999996</v>
      </c>
      <c r="HJ191" s="117">
        <v>579.84725747520019</v>
      </c>
      <c r="HK191" s="117">
        <v>719.25</v>
      </c>
      <c r="HL191" s="118">
        <v>600.40018500000008</v>
      </c>
      <c r="HM191" s="116">
        <v>512.73766500000011</v>
      </c>
      <c r="HN191" s="117">
        <v>912.69749999999999</v>
      </c>
      <c r="HO191" s="117">
        <v>594.84574680960009</v>
      </c>
      <c r="HP191" s="117">
        <v>763.35</v>
      </c>
      <c r="HQ191" s="118">
        <v>612.88639499999999</v>
      </c>
      <c r="HR191" s="116">
        <v>519.34343999999999</v>
      </c>
      <c r="HS191" s="117">
        <v>936.09999999999991</v>
      </c>
      <c r="HT191" s="117">
        <v>594.84574680960009</v>
      </c>
      <c r="HU191" s="117">
        <v>763.35</v>
      </c>
      <c r="HV191" s="118">
        <v>625.35965250000004</v>
      </c>
      <c r="HW191" s="116">
        <v>525.56064000000003</v>
      </c>
      <c r="HX191" s="117">
        <v>907.63749999999993</v>
      </c>
      <c r="HY191" s="117">
        <v>609.56124577920014</v>
      </c>
      <c r="HZ191" s="117">
        <v>803.25</v>
      </c>
      <c r="IA191" s="118">
        <v>637.84586250000007</v>
      </c>
      <c r="IB191" s="116">
        <v>531.77783999999997</v>
      </c>
      <c r="IC191" s="117">
        <v>929.77499999999998</v>
      </c>
      <c r="ID191" s="117">
        <v>609.56124577920014</v>
      </c>
      <c r="IE191" s="117">
        <v>803.25</v>
      </c>
      <c r="IF191" s="118">
        <v>650.31912000000011</v>
      </c>
      <c r="IG191" s="116">
        <v>537.99504000000002</v>
      </c>
      <c r="IH191" s="117">
        <v>951.91249999999991</v>
      </c>
      <c r="II191" s="117">
        <v>622.5788025600001</v>
      </c>
      <c r="IJ191" s="117">
        <v>842.1</v>
      </c>
      <c r="IK191" s="118">
        <v>662.80533000000003</v>
      </c>
      <c r="IL191" s="116">
        <v>544.21224000000007</v>
      </c>
      <c r="IM191" s="117">
        <v>974.05</v>
      </c>
      <c r="IN191" s="117">
        <v>622.5788025600001</v>
      </c>
      <c r="IO191" s="117">
        <v>842.1</v>
      </c>
      <c r="IP191" s="118">
        <v>675.29154000000005</v>
      </c>
      <c r="IQ191" s="116">
        <v>550.42944</v>
      </c>
      <c r="IR191" s="117">
        <v>996.1875</v>
      </c>
      <c r="IS191" s="117">
        <v>637.29430152960015</v>
      </c>
      <c r="IT191" s="117">
        <v>880.95</v>
      </c>
      <c r="IU191" s="118">
        <v>687.7647975000001</v>
      </c>
      <c r="IV191" s="116">
        <v>556.64664000000005</v>
      </c>
      <c r="IW191" s="117">
        <v>1018.3249999999999</v>
      </c>
      <c r="IX191" s="117">
        <v>637.29430152960015</v>
      </c>
      <c r="IY191" s="117">
        <v>880.95</v>
      </c>
      <c r="IZ191" s="118">
        <v>700.25100750000001</v>
      </c>
      <c r="JA191" s="116">
        <v>562.86383999999998</v>
      </c>
      <c r="JB191" s="117">
        <v>1040.4624999999999</v>
      </c>
      <c r="JC191" s="117">
        <v>651.44381976960005</v>
      </c>
      <c r="JD191" s="117">
        <v>920.85</v>
      </c>
      <c r="JE191" s="118">
        <v>712.72426500000006</v>
      </c>
      <c r="JF191" s="116">
        <v>569.08104000000003</v>
      </c>
      <c r="JG191" s="117">
        <v>1062.5999999999999</v>
      </c>
      <c r="JH191" s="117">
        <v>651.44381976960005</v>
      </c>
      <c r="JI191" s="117">
        <v>920.85</v>
      </c>
      <c r="JJ191" s="118">
        <v>725.21047500000009</v>
      </c>
      <c r="JK191" s="116">
        <v>575.29824000000008</v>
      </c>
      <c r="JL191" s="117">
        <v>1084.7375</v>
      </c>
      <c r="JM191" s="117">
        <v>666.1593187392001</v>
      </c>
      <c r="JN191" s="117">
        <v>959.7</v>
      </c>
      <c r="JO191" s="118">
        <v>737.696685</v>
      </c>
      <c r="JP191" s="116">
        <v>581.51544000000001</v>
      </c>
      <c r="JQ191" s="117">
        <v>1106.875</v>
      </c>
      <c r="JR191" s="117">
        <v>666.1593187392001</v>
      </c>
      <c r="JS191" s="117">
        <v>959.7</v>
      </c>
      <c r="JT191" s="118">
        <v>750.16994250000005</v>
      </c>
      <c r="JU191" s="116">
        <v>587.73264000000006</v>
      </c>
      <c r="JV191" s="117">
        <v>1129.0125</v>
      </c>
      <c r="JW191" s="117">
        <v>679.17687552000018</v>
      </c>
      <c r="JX191" s="117">
        <v>998.55000000000007</v>
      </c>
      <c r="JY191" s="118">
        <v>762.65615249999996</v>
      </c>
      <c r="JZ191" s="116">
        <v>593.94983999999999</v>
      </c>
      <c r="KA191" s="117">
        <v>1151.1500000000001</v>
      </c>
      <c r="KB191" s="117">
        <v>679.17687552000018</v>
      </c>
      <c r="KC191" s="117">
        <v>998.55000000000007</v>
      </c>
      <c r="KD191" s="118">
        <v>775.12941000000012</v>
      </c>
      <c r="KE191" s="116">
        <v>600.16704000000004</v>
      </c>
      <c r="KF191" s="117">
        <v>1173.2875000000001</v>
      </c>
      <c r="KG191" s="117">
        <v>693.60938412479993</v>
      </c>
      <c r="KH191" s="117">
        <v>1038.45</v>
      </c>
      <c r="KI191" s="118">
        <v>787.61562000000015</v>
      </c>
      <c r="KJ191" s="116">
        <v>606.38424000000009</v>
      </c>
      <c r="KK191" s="117">
        <v>1195.4250000000002</v>
      </c>
      <c r="KL191" s="117">
        <v>693.60938412479993</v>
      </c>
      <c r="KM191" s="117">
        <v>1038.45</v>
      </c>
      <c r="KN191" s="118">
        <v>800.10183000000006</v>
      </c>
      <c r="KO191" s="116">
        <v>612.60144000000003</v>
      </c>
      <c r="KP191" s="117">
        <v>1217.5625</v>
      </c>
      <c r="KQ191" s="117">
        <v>707.75890236480006</v>
      </c>
      <c r="KR191" s="117">
        <v>1077.3</v>
      </c>
      <c r="KS191" s="118">
        <v>812.5750875</v>
      </c>
      <c r="KT191" s="116">
        <v>618.81864000000007</v>
      </c>
      <c r="KU191" s="117">
        <v>1239.7</v>
      </c>
      <c r="KV191" s="117">
        <v>707.75890236480006</v>
      </c>
      <c r="KW191" s="117">
        <v>1077.3</v>
      </c>
      <c r="KX191" s="118">
        <v>825.06129750000014</v>
      </c>
      <c r="KY191" s="116">
        <v>625.03584000000001</v>
      </c>
      <c r="KZ191" s="117">
        <v>1261.8375000000001</v>
      </c>
      <c r="LA191" s="117">
        <v>721.62543024000024</v>
      </c>
      <c r="LB191" s="117">
        <v>1117.2</v>
      </c>
      <c r="LC191" s="118">
        <v>837.53455500000007</v>
      </c>
      <c r="LD191" s="116">
        <v>631.25304000000006</v>
      </c>
      <c r="LE191" s="117">
        <v>1283.9750000000001</v>
      </c>
      <c r="LF191" s="117">
        <v>721.62543024000024</v>
      </c>
      <c r="LG191" s="117">
        <v>1117.2</v>
      </c>
      <c r="LH191" s="118">
        <v>850.02076499999998</v>
      </c>
      <c r="LI191" s="116">
        <v>637.4702400000001</v>
      </c>
      <c r="LJ191" s="117">
        <v>1306.1125000000002</v>
      </c>
      <c r="LK191" s="117">
        <v>735.77494848000026</v>
      </c>
      <c r="LL191" s="117">
        <v>1156.05</v>
      </c>
      <c r="LM191" s="118">
        <v>862.50697500000001</v>
      </c>
      <c r="LN191" s="116">
        <v>643.68744000000004</v>
      </c>
      <c r="LO191" s="117">
        <v>1328.25</v>
      </c>
      <c r="LP191" s="117">
        <v>735.77494848000026</v>
      </c>
      <c r="LQ191" s="117">
        <v>1156.05</v>
      </c>
      <c r="LR191" s="118">
        <v>874.98023250000006</v>
      </c>
    </row>
    <row r="192" spans="1:330">
      <c r="A192" s="122" t="s">
        <v>232</v>
      </c>
      <c r="B192" s="123" t="s">
        <v>466</v>
      </c>
      <c r="C192" s="116">
        <v>98.439000000000007</v>
      </c>
      <c r="D192" s="116">
        <v>150.24900000000002</v>
      </c>
      <c r="E192" s="116">
        <v>195.58275000000003</v>
      </c>
      <c r="F192" s="161">
        <v>221.49</v>
      </c>
      <c r="G192" s="116" t="e">
        <v>#N/A</v>
      </c>
      <c r="H192" s="117">
        <v>94.875000000000014</v>
      </c>
      <c r="I192" s="117">
        <v>139.15</v>
      </c>
      <c r="J192" s="117">
        <v>183.42500000000001</v>
      </c>
      <c r="K192" s="117">
        <v>227.7</v>
      </c>
      <c r="L192" s="117">
        <v>271.97499999999997</v>
      </c>
      <c r="M192" s="117">
        <v>89.660313600000009</v>
      </c>
      <c r="N192" s="117">
        <v>103.66973760000002</v>
      </c>
      <c r="O192" s="117">
        <v>117.6791616</v>
      </c>
      <c r="P192" s="117">
        <v>134.49047040000002</v>
      </c>
      <c r="Q192" s="117">
        <v>151.30177920000003</v>
      </c>
      <c r="R192" s="117">
        <v>89.25</v>
      </c>
      <c r="S192" s="117">
        <v>123.9</v>
      </c>
      <c r="T192" s="117">
        <v>145.95000000000002</v>
      </c>
      <c r="U192" s="117">
        <v>169.05</v>
      </c>
      <c r="V192" s="117" t="e">
        <v>#N/A</v>
      </c>
      <c r="W192" s="118">
        <v>110.8863525</v>
      </c>
      <c r="X192" s="118">
        <v>179.61231749999999</v>
      </c>
      <c r="Y192" s="118">
        <v>220.21840500000002</v>
      </c>
      <c r="Z192" s="118">
        <v>260.82449250000002</v>
      </c>
      <c r="AA192" s="118" t="e">
        <v>#N/A</v>
      </c>
      <c r="AC192" s="122" t="s">
        <v>232</v>
      </c>
      <c r="AD192" s="123" t="s">
        <v>466</v>
      </c>
      <c r="AE192" s="116">
        <v>98.439000000000007</v>
      </c>
      <c r="AF192" s="117">
        <v>94.875000000000014</v>
      </c>
      <c r="AG192" s="117">
        <v>181.17043154496002</v>
      </c>
      <c r="AH192" s="117">
        <v>86.100000000000009</v>
      </c>
      <c r="AI192" s="118">
        <v>132.25797750000001</v>
      </c>
      <c r="AJ192" s="116">
        <v>150.24900000000002</v>
      </c>
      <c r="AK192" s="117">
        <v>139.15</v>
      </c>
      <c r="AL192" s="117">
        <v>247.16378461632004</v>
      </c>
      <c r="AM192" s="117">
        <v>119.7</v>
      </c>
      <c r="AN192" s="118">
        <v>189.05469000000005</v>
      </c>
      <c r="AO192" s="116">
        <v>195.58275000000003</v>
      </c>
      <c r="AP192" s="117">
        <v>183.42500000000001</v>
      </c>
      <c r="AQ192" s="117">
        <v>297.59266762368003</v>
      </c>
      <c r="AR192" s="117">
        <v>142.80000000000001</v>
      </c>
      <c r="AS192" s="118">
        <v>225.12740250000002</v>
      </c>
      <c r="AT192" s="116">
        <v>240.91650000000001</v>
      </c>
      <c r="AU192" s="117">
        <v>227.7</v>
      </c>
      <c r="AV192" s="117">
        <v>348.02155063103999</v>
      </c>
      <c r="AW192" s="117">
        <v>165.9</v>
      </c>
      <c r="AX192" s="118">
        <v>261.20011499999998</v>
      </c>
      <c r="AY192" s="116">
        <v>275.88825000000003</v>
      </c>
      <c r="AZ192" s="117">
        <v>271.97499999999997</v>
      </c>
      <c r="BA192" s="117">
        <v>413.08103549856003</v>
      </c>
      <c r="BB192" s="117">
        <v>189</v>
      </c>
      <c r="BC192" s="118">
        <v>299.85037500000004</v>
      </c>
      <c r="BD192" s="116">
        <v>314.74575000000004</v>
      </c>
      <c r="BE192" s="117">
        <v>309.92500000000001</v>
      </c>
      <c r="BF192" s="117">
        <v>457.28413048032013</v>
      </c>
      <c r="BG192" s="117">
        <v>207.9</v>
      </c>
      <c r="BH192" s="118">
        <v>318.56673749999999</v>
      </c>
      <c r="BI192" s="116">
        <v>354.57468750000004</v>
      </c>
      <c r="BJ192" s="117">
        <v>347.875</v>
      </c>
      <c r="BK192" s="117">
        <v>501.79851486336014</v>
      </c>
      <c r="BL192" s="117">
        <v>226.8</v>
      </c>
      <c r="BM192" s="118">
        <v>337.28309999999999</v>
      </c>
      <c r="BN192" s="116">
        <v>394.40362500000003</v>
      </c>
      <c r="BO192" s="117">
        <v>385.82500000000005</v>
      </c>
      <c r="BP192" s="117">
        <v>546.62418864768006</v>
      </c>
      <c r="BQ192" s="117">
        <v>245.70000000000002</v>
      </c>
      <c r="BR192" s="118">
        <v>356.01241500000003</v>
      </c>
      <c r="BS192" s="116">
        <v>434.23256250000003</v>
      </c>
      <c r="BT192" s="117">
        <v>423.77499999999998</v>
      </c>
      <c r="BU192" s="117">
        <v>591.44986243200015</v>
      </c>
      <c r="BV192" s="117">
        <v>264.60000000000002</v>
      </c>
      <c r="BW192" s="118">
        <v>374.72877750000004</v>
      </c>
      <c r="BX192" s="116">
        <v>474.06150000000002</v>
      </c>
      <c r="BY192" s="117">
        <v>455.4</v>
      </c>
      <c r="BZ192" s="117">
        <v>635.96424681504004</v>
      </c>
      <c r="CA192" s="117">
        <v>282.45</v>
      </c>
      <c r="CB192" s="118">
        <v>393.45809250000002</v>
      </c>
      <c r="CC192" s="116">
        <v>525.87150000000008</v>
      </c>
      <c r="CD192" s="117">
        <v>466.15250000000003</v>
      </c>
      <c r="CE192" s="117">
        <v>663.04642472640012</v>
      </c>
      <c r="CF192" s="117">
        <v>358.05</v>
      </c>
      <c r="CG192" s="118">
        <v>412.17445500000008</v>
      </c>
      <c r="CH192" s="116">
        <v>577.68150000000003</v>
      </c>
      <c r="CI192" s="117">
        <v>508.53</v>
      </c>
      <c r="CJ192" s="117">
        <v>689.81731323648012</v>
      </c>
      <c r="CK192" s="117">
        <v>358.05</v>
      </c>
      <c r="CL192" s="118">
        <v>430.89081750000003</v>
      </c>
      <c r="CM192" s="116">
        <v>600.69809250000003</v>
      </c>
      <c r="CN192" s="117">
        <v>550.90750000000003</v>
      </c>
      <c r="CO192" s="117">
        <v>717.52206995040024</v>
      </c>
      <c r="CP192" s="117">
        <v>406.35</v>
      </c>
      <c r="CQ192" s="118">
        <v>449.62013250000001</v>
      </c>
      <c r="CR192" s="116">
        <v>623.71468500000015</v>
      </c>
      <c r="CS192" s="117">
        <v>593.28499999999997</v>
      </c>
      <c r="CT192" s="117">
        <v>744.91553726304016</v>
      </c>
      <c r="CU192" s="117">
        <v>406.35</v>
      </c>
      <c r="CV192" s="118">
        <v>468.33649500000001</v>
      </c>
      <c r="CW192" s="116">
        <v>646.73127750000015</v>
      </c>
      <c r="CX192" s="117">
        <v>635.66250000000002</v>
      </c>
      <c r="CY192" s="117">
        <v>772.30900457568021</v>
      </c>
      <c r="CZ192" s="117">
        <v>453.6</v>
      </c>
      <c r="DA192" s="118">
        <v>487.06581000000006</v>
      </c>
      <c r="DB192" s="116">
        <v>669.74787000000015</v>
      </c>
      <c r="DC192" s="117">
        <v>678.04000000000008</v>
      </c>
      <c r="DD192" s="117">
        <v>800.01376128959998</v>
      </c>
      <c r="DE192" s="117">
        <v>453.6</v>
      </c>
      <c r="DF192" s="118">
        <v>505.78217250000006</v>
      </c>
      <c r="DG192" s="116">
        <v>692.76446250000004</v>
      </c>
      <c r="DH192" s="117">
        <v>720.41750000000002</v>
      </c>
      <c r="DI192" s="117">
        <v>826.78464979968021</v>
      </c>
      <c r="DJ192" s="117">
        <v>501.90000000000003</v>
      </c>
      <c r="DK192" s="118">
        <v>524.49853500000006</v>
      </c>
      <c r="DL192" s="116">
        <v>715.78105500000004</v>
      </c>
      <c r="DM192" s="117">
        <v>762.79499999999996</v>
      </c>
      <c r="DN192" s="117">
        <v>853.24424890848024</v>
      </c>
      <c r="DO192" s="117">
        <v>501.90000000000003</v>
      </c>
      <c r="DP192" s="118">
        <v>543.22784999999999</v>
      </c>
      <c r="DQ192" s="116">
        <v>738.79764750000004</v>
      </c>
      <c r="DR192" s="117">
        <v>805.17250000000001</v>
      </c>
      <c r="DS192" s="117">
        <v>881.57158442496018</v>
      </c>
      <c r="DT192" s="117">
        <v>549.15</v>
      </c>
      <c r="DU192" s="118">
        <v>561.94421250000005</v>
      </c>
      <c r="DV192" s="116">
        <v>761.81424000000004</v>
      </c>
      <c r="DW192" s="117">
        <v>847.55</v>
      </c>
      <c r="DX192" s="117">
        <v>909.27634113888018</v>
      </c>
      <c r="DY192" s="117">
        <v>549.15</v>
      </c>
      <c r="DZ192" s="118">
        <v>580.67352750000009</v>
      </c>
      <c r="EA192" s="116">
        <v>774.11911500000008</v>
      </c>
      <c r="EB192" s="117">
        <v>757.10250000000008</v>
      </c>
      <c r="EC192" s="117">
        <v>938.53754485920012</v>
      </c>
      <c r="ED192" s="117">
        <v>599.55000000000007</v>
      </c>
      <c r="EE192" s="118">
        <v>599.38989000000004</v>
      </c>
      <c r="EF192" s="116">
        <v>786.42399</v>
      </c>
      <c r="EG192" s="117">
        <v>793.15499999999997</v>
      </c>
      <c r="EH192" s="117">
        <v>938.53754485920012</v>
      </c>
      <c r="EI192" s="117">
        <v>599.55000000000007</v>
      </c>
      <c r="EJ192" s="118">
        <v>618.10625249999998</v>
      </c>
      <c r="EK192" s="116">
        <v>798.72886499999993</v>
      </c>
      <c r="EL192" s="117">
        <v>829.20749999999998</v>
      </c>
      <c r="EM192" s="117">
        <v>969.04390618464026</v>
      </c>
      <c r="EN192" s="117">
        <v>673.05000000000007</v>
      </c>
      <c r="EO192" s="118">
        <v>636.83556750000002</v>
      </c>
      <c r="EP192" s="116">
        <v>811.03374000000008</v>
      </c>
      <c r="EQ192" s="117">
        <v>865.26</v>
      </c>
      <c r="ER192" s="117">
        <v>969.04390618464026</v>
      </c>
      <c r="ES192" s="117">
        <v>673.05000000000007</v>
      </c>
      <c r="ET192" s="118">
        <v>655.55193000000008</v>
      </c>
      <c r="EU192" s="116">
        <v>823.338615</v>
      </c>
      <c r="EV192" s="117">
        <v>901.3125</v>
      </c>
      <c r="EW192" s="117">
        <v>998.92768870752025</v>
      </c>
      <c r="EX192" s="117">
        <v>745.5</v>
      </c>
      <c r="EY192" s="118">
        <v>674.28124500000013</v>
      </c>
      <c r="EZ192" s="116">
        <v>835.64349000000004</v>
      </c>
      <c r="FA192" s="117">
        <v>937.36500000000001</v>
      </c>
      <c r="FB192" s="117">
        <v>998.92768870752025</v>
      </c>
      <c r="FC192" s="117">
        <v>745.5</v>
      </c>
      <c r="FD192" s="118">
        <v>692.99760749999996</v>
      </c>
      <c r="FE192" s="116">
        <v>847.94836499999997</v>
      </c>
      <c r="FF192" s="117">
        <v>973.41750000000002</v>
      </c>
      <c r="FG192" s="117">
        <v>1028.50018182912</v>
      </c>
      <c r="FH192" s="117">
        <v>819</v>
      </c>
      <c r="FI192" s="118">
        <v>711.71397000000002</v>
      </c>
      <c r="FJ192" s="116">
        <v>860.25324000000001</v>
      </c>
      <c r="FK192" s="117">
        <v>1009.47</v>
      </c>
      <c r="FL192" s="117">
        <v>1028.50018182912</v>
      </c>
      <c r="FM192" s="117">
        <v>819</v>
      </c>
      <c r="FN192" s="118">
        <v>730.44328500000006</v>
      </c>
      <c r="FO192" s="116">
        <v>872.55811500000004</v>
      </c>
      <c r="FP192" s="117">
        <v>1045.5225</v>
      </c>
      <c r="FQ192" s="117">
        <v>1058.6952537532802</v>
      </c>
      <c r="FR192" s="117">
        <v>892.5</v>
      </c>
      <c r="FS192" s="118">
        <v>749.15964750000001</v>
      </c>
      <c r="FT192" s="116">
        <v>884.86299000000008</v>
      </c>
      <c r="FU192" s="117">
        <v>1081.575</v>
      </c>
      <c r="FV192" s="117">
        <v>1058.6952537532802</v>
      </c>
      <c r="FW192" s="117">
        <v>892.5</v>
      </c>
      <c r="FX192" s="118">
        <v>767.88896250000005</v>
      </c>
      <c r="FY192" s="116">
        <v>897.16786500000001</v>
      </c>
      <c r="FZ192" s="117">
        <v>1117.6275000000001</v>
      </c>
      <c r="GA192" s="117">
        <v>1088.5790362761602</v>
      </c>
      <c r="GB192" s="117">
        <v>971.25</v>
      </c>
      <c r="GC192" s="118">
        <v>786.60532499999999</v>
      </c>
      <c r="GD192" s="116">
        <v>909.47273999999993</v>
      </c>
      <c r="GE192" s="117">
        <v>1153.68</v>
      </c>
      <c r="GF192" s="117">
        <v>1088.5790362761602</v>
      </c>
      <c r="GG192" s="117">
        <v>971.25</v>
      </c>
      <c r="GH192" s="118">
        <v>805.32168750000005</v>
      </c>
      <c r="GI192" s="116">
        <v>921.77761500000008</v>
      </c>
      <c r="GJ192" s="117">
        <v>1189.7324999999998</v>
      </c>
      <c r="GK192" s="117">
        <v>1119.0853976016001</v>
      </c>
      <c r="GL192" s="117">
        <v>1050</v>
      </c>
      <c r="GM192" s="118">
        <v>824.0510025000001</v>
      </c>
      <c r="GN192" s="116">
        <v>934.08249000000001</v>
      </c>
      <c r="GO192" s="117">
        <v>1225.7850000000001</v>
      </c>
      <c r="GP192" s="117">
        <v>1119.0853976016001</v>
      </c>
      <c r="GQ192" s="117">
        <v>1050</v>
      </c>
      <c r="GR192" s="118">
        <v>842.76736500000004</v>
      </c>
      <c r="GS192" s="116">
        <v>946.38736500000005</v>
      </c>
      <c r="GT192" s="117">
        <v>1261.8375000000001</v>
      </c>
      <c r="GU192" s="117">
        <v>1149.2804695257603</v>
      </c>
      <c r="GV192" s="117">
        <v>1128.75</v>
      </c>
      <c r="GW192" s="118">
        <v>861.49668000000008</v>
      </c>
      <c r="GX192" s="116">
        <v>958.69223999999997</v>
      </c>
      <c r="GY192" s="117">
        <v>1297.8899999999999</v>
      </c>
      <c r="GZ192" s="117">
        <v>1149.2804695257603</v>
      </c>
      <c r="HA192" s="117">
        <v>1128.75</v>
      </c>
      <c r="HB192" s="118">
        <v>880.21304250000014</v>
      </c>
      <c r="HC192" s="116">
        <v>970.99711500000012</v>
      </c>
      <c r="HD192" s="117">
        <v>1333.9425000000001</v>
      </c>
      <c r="HE192" s="117">
        <v>1178.8529626473601</v>
      </c>
      <c r="HF192" s="117">
        <v>1207.5</v>
      </c>
      <c r="HG192" s="118">
        <v>898.92940499999997</v>
      </c>
      <c r="HH192" s="116">
        <v>983.30199000000005</v>
      </c>
      <c r="HI192" s="117">
        <v>1369.9949999999999</v>
      </c>
      <c r="HJ192" s="117">
        <v>1178.8529626473601</v>
      </c>
      <c r="HK192" s="117">
        <v>1207.5</v>
      </c>
      <c r="HL192" s="118">
        <v>917.65872000000002</v>
      </c>
      <c r="HM192" s="116">
        <v>995.60686499999997</v>
      </c>
      <c r="HN192" s="117">
        <v>1406.0474999999999</v>
      </c>
      <c r="HO192" s="117">
        <v>1209.04803457152</v>
      </c>
      <c r="HP192" s="117">
        <v>1286.25</v>
      </c>
      <c r="HQ192" s="118">
        <v>936.37508249999996</v>
      </c>
      <c r="HR192" s="116">
        <v>1007.91174</v>
      </c>
      <c r="HS192" s="117">
        <v>1442.1000000000001</v>
      </c>
      <c r="HT192" s="117">
        <v>1209.04803457152</v>
      </c>
      <c r="HU192" s="117">
        <v>1286.25</v>
      </c>
      <c r="HV192" s="118">
        <v>955.1043975</v>
      </c>
      <c r="HW192" s="116">
        <v>1019.5689900000001</v>
      </c>
      <c r="HX192" s="117">
        <v>1348.49</v>
      </c>
      <c r="HY192" s="117">
        <v>1239.2431064956804</v>
      </c>
      <c r="HZ192" s="117">
        <v>1365</v>
      </c>
      <c r="IA192" s="118">
        <v>973.82076000000006</v>
      </c>
      <c r="IB192" s="116">
        <v>1031.22624</v>
      </c>
      <c r="IC192" s="117">
        <v>1381.38</v>
      </c>
      <c r="ID192" s="117">
        <v>1239.2431064956804</v>
      </c>
      <c r="IE192" s="117">
        <v>1365</v>
      </c>
      <c r="IF192" s="118">
        <v>992.53712250000001</v>
      </c>
      <c r="IG192" s="116">
        <v>1042.8834899999999</v>
      </c>
      <c r="IH192" s="117">
        <v>1414.27</v>
      </c>
      <c r="II192" s="117">
        <v>1267.8817314134401</v>
      </c>
      <c r="IJ192" s="117">
        <v>1443.75</v>
      </c>
      <c r="IK192" s="118">
        <v>1011.2664375000001</v>
      </c>
      <c r="IL192" s="116">
        <v>1054.5407399999999</v>
      </c>
      <c r="IM192" s="117">
        <v>1447.16</v>
      </c>
      <c r="IN192" s="117">
        <v>1267.8817314134401</v>
      </c>
      <c r="IO192" s="117">
        <v>1443.75</v>
      </c>
      <c r="IP192" s="118">
        <v>1029.9828000000002</v>
      </c>
      <c r="IQ192" s="116">
        <v>1066.1979900000001</v>
      </c>
      <c r="IR192" s="117">
        <v>1480.0500000000002</v>
      </c>
      <c r="IS192" s="117">
        <v>1298.6993821401602</v>
      </c>
      <c r="IT192" s="117">
        <v>1521.45</v>
      </c>
      <c r="IU192" s="118">
        <v>1048.6991625000001</v>
      </c>
      <c r="IV192" s="116">
        <v>1077.8552400000001</v>
      </c>
      <c r="IW192" s="117">
        <v>1512.94</v>
      </c>
      <c r="IX192" s="117">
        <v>1298.6993821401602</v>
      </c>
      <c r="IY192" s="117">
        <v>1521.45</v>
      </c>
      <c r="IZ192" s="118">
        <v>1067.4284775000001</v>
      </c>
      <c r="JA192" s="116">
        <v>1089.5124900000001</v>
      </c>
      <c r="JB192" s="117">
        <v>1545.8300000000002</v>
      </c>
      <c r="JC192" s="117">
        <v>1327.6492964592001</v>
      </c>
      <c r="JD192" s="117">
        <v>1600.2</v>
      </c>
      <c r="JE192" s="118">
        <v>1086.1448399999999</v>
      </c>
      <c r="JF192" s="116">
        <v>1101.16974</v>
      </c>
      <c r="JG192" s="117">
        <v>1578.72</v>
      </c>
      <c r="JH192" s="117">
        <v>1327.6492964592001</v>
      </c>
      <c r="JI192" s="117">
        <v>1600.2</v>
      </c>
      <c r="JJ192" s="118">
        <v>1104.8741550000002</v>
      </c>
      <c r="JK192" s="116">
        <v>1112.82699</v>
      </c>
      <c r="JL192" s="117">
        <v>1611.6100000000001</v>
      </c>
      <c r="JM192" s="117">
        <v>1356.5992107782401</v>
      </c>
      <c r="JN192" s="117">
        <v>1678.95</v>
      </c>
      <c r="JO192" s="118">
        <v>1123.5905175</v>
      </c>
      <c r="JP192" s="116">
        <v>1124.48424</v>
      </c>
      <c r="JQ192" s="117">
        <v>1644.4999999999998</v>
      </c>
      <c r="JR192" s="117">
        <v>1356.5992107782401</v>
      </c>
      <c r="JS192" s="117">
        <v>1678.95</v>
      </c>
      <c r="JT192" s="118">
        <v>1142.3068799999999</v>
      </c>
      <c r="JU192" s="116">
        <v>1137.4367400000001</v>
      </c>
      <c r="JV192" s="117">
        <v>1677.3899999999999</v>
      </c>
      <c r="JW192" s="117">
        <v>1385.8604144985604</v>
      </c>
      <c r="JX192" s="117">
        <v>1757.7</v>
      </c>
      <c r="JY192" s="118">
        <v>1161.0361950000001</v>
      </c>
      <c r="JZ192" s="116">
        <v>1150.38924</v>
      </c>
      <c r="KA192" s="117">
        <v>1710.2800000000002</v>
      </c>
      <c r="KB192" s="117">
        <v>1385.8604144985604</v>
      </c>
      <c r="KC192" s="117">
        <v>1757.7</v>
      </c>
      <c r="KD192" s="118">
        <v>1179.7525575</v>
      </c>
      <c r="KE192" s="116">
        <v>1163.3417400000001</v>
      </c>
      <c r="KF192" s="117">
        <v>1743.1699999999998</v>
      </c>
      <c r="KG192" s="117">
        <v>1415.1216182188805</v>
      </c>
      <c r="KH192" s="117">
        <v>1836.45</v>
      </c>
      <c r="KI192" s="118">
        <v>1198.4818725</v>
      </c>
      <c r="KJ192" s="116">
        <v>1176.2942399999999</v>
      </c>
      <c r="KK192" s="117">
        <v>1776.06</v>
      </c>
      <c r="KL192" s="117">
        <v>1415.1216182188805</v>
      </c>
      <c r="KM192" s="117">
        <v>1836.45</v>
      </c>
      <c r="KN192" s="118">
        <v>1217.1982350000001</v>
      </c>
      <c r="KO192" s="116">
        <v>1189.24674</v>
      </c>
      <c r="KP192" s="117">
        <v>1808.9499999999998</v>
      </c>
      <c r="KQ192" s="117">
        <v>1445.3166901430402</v>
      </c>
      <c r="KR192" s="117">
        <v>1914.15</v>
      </c>
      <c r="KS192" s="118">
        <v>1235.9145975000001</v>
      </c>
      <c r="KT192" s="116">
        <v>1202.1992400000001</v>
      </c>
      <c r="KU192" s="117">
        <v>1841.84</v>
      </c>
      <c r="KV192" s="117">
        <v>1445.3166901430402</v>
      </c>
      <c r="KW192" s="117">
        <v>1914.15</v>
      </c>
      <c r="KX192" s="118">
        <v>1254.6439124999999</v>
      </c>
      <c r="KY192" s="116">
        <v>1215.15174</v>
      </c>
      <c r="KZ192" s="117">
        <v>1874.73</v>
      </c>
      <c r="LA192" s="117">
        <v>1474.8891832646405</v>
      </c>
      <c r="LB192" s="117">
        <v>1992.9</v>
      </c>
      <c r="LC192" s="118">
        <v>1273.360275</v>
      </c>
      <c r="LD192" s="116">
        <v>1228.1042400000001</v>
      </c>
      <c r="LE192" s="117">
        <v>1907.62</v>
      </c>
      <c r="LF192" s="117">
        <v>1474.8891832646405</v>
      </c>
      <c r="LG192" s="117">
        <v>1992.9</v>
      </c>
      <c r="LH192" s="118">
        <v>1292.08959</v>
      </c>
      <c r="LI192" s="116">
        <v>1241.05674</v>
      </c>
      <c r="LJ192" s="117">
        <v>1940.51</v>
      </c>
      <c r="LK192" s="117">
        <v>1504.7729657875202</v>
      </c>
      <c r="LL192" s="117">
        <v>2071.65</v>
      </c>
      <c r="LM192" s="118">
        <v>1310.8059525000001</v>
      </c>
      <c r="LN192" s="116">
        <v>1254.0092400000001</v>
      </c>
      <c r="LO192" s="117">
        <v>1973.3999999999999</v>
      </c>
      <c r="LP192" s="117">
        <v>1504.7729657875202</v>
      </c>
      <c r="LQ192" s="117">
        <v>2071.65</v>
      </c>
      <c r="LR192" s="118">
        <v>1329.5352675000001</v>
      </c>
    </row>
    <row r="193" spans="1:330">
      <c r="A193" s="122" t="s">
        <v>233</v>
      </c>
      <c r="B193" s="123" t="s">
        <v>467</v>
      </c>
      <c r="C193" s="116">
        <v>98.439000000000007</v>
      </c>
      <c r="D193" s="116">
        <v>150.24900000000002</v>
      </c>
      <c r="E193" s="116">
        <v>195.58275000000003</v>
      </c>
      <c r="F193" s="161">
        <v>221.49</v>
      </c>
      <c r="G193" s="116" t="e">
        <v>#N/A</v>
      </c>
      <c r="H193" s="117">
        <v>107.52499999999999</v>
      </c>
      <c r="I193" s="117">
        <v>139.15</v>
      </c>
      <c r="J193" s="117">
        <v>183.42500000000001</v>
      </c>
      <c r="K193" s="117">
        <v>227.7</v>
      </c>
      <c r="L193" s="117">
        <v>271.97499999999997</v>
      </c>
      <c r="M193" s="117">
        <v>61.641465600000018</v>
      </c>
      <c r="N193" s="117">
        <v>75.650889600000014</v>
      </c>
      <c r="O193" s="117">
        <v>89.660313600000009</v>
      </c>
      <c r="P193" s="117">
        <v>106.47162240000003</v>
      </c>
      <c r="Q193" s="117">
        <v>123.28293120000004</v>
      </c>
      <c r="R193" s="117">
        <v>89.25</v>
      </c>
      <c r="S193" s="117">
        <v>123.9</v>
      </c>
      <c r="T193" s="117">
        <v>145.95000000000002</v>
      </c>
      <c r="U193" s="117">
        <v>169.05</v>
      </c>
      <c r="V193" s="117" t="e">
        <v>#N/A</v>
      </c>
      <c r="W193" s="118">
        <v>110.8863525</v>
      </c>
      <c r="X193" s="118">
        <v>179.61231749999999</v>
      </c>
      <c r="Y193" s="118">
        <v>220.21840500000002</v>
      </c>
      <c r="Z193" s="118">
        <v>260.82449250000002</v>
      </c>
      <c r="AA193" s="118" t="e">
        <v>#N/A</v>
      </c>
      <c r="AC193" s="122" t="s">
        <v>233</v>
      </c>
      <c r="AD193" s="123" t="s">
        <v>467</v>
      </c>
      <c r="AE193" s="116">
        <v>98.439000000000007</v>
      </c>
      <c r="AF193" s="117">
        <v>107.52499999999999</v>
      </c>
      <c r="AG193" s="117">
        <v>149.41891261440003</v>
      </c>
      <c r="AH193" s="117">
        <v>86.100000000000009</v>
      </c>
      <c r="AI193" s="118">
        <v>132.25797750000001</v>
      </c>
      <c r="AJ193" s="116">
        <v>150.24900000000002</v>
      </c>
      <c r="AK193" s="117">
        <v>139.15</v>
      </c>
      <c r="AL193" s="117">
        <v>204.20584723968003</v>
      </c>
      <c r="AM193" s="117">
        <v>119.7</v>
      </c>
      <c r="AN193" s="118">
        <v>189.05469000000005</v>
      </c>
      <c r="AO193" s="116">
        <v>195.58275000000003</v>
      </c>
      <c r="AP193" s="117">
        <v>183.42500000000001</v>
      </c>
      <c r="AQ193" s="117">
        <v>245.60733760992005</v>
      </c>
      <c r="AR193" s="117">
        <v>142.80000000000001</v>
      </c>
      <c r="AS193" s="118">
        <v>225.12740250000002</v>
      </c>
      <c r="AT193" s="116">
        <v>240.91650000000001</v>
      </c>
      <c r="AU193" s="117">
        <v>227.7</v>
      </c>
      <c r="AV193" s="117">
        <v>287.32011738144007</v>
      </c>
      <c r="AW193" s="117">
        <v>165.9</v>
      </c>
      <c r="AX193" s="118">
        <v>261.20011499999998</v>
      </c>
      <c r="AY193" s="116">
        <v>275.88825000000003</v>
      </c>
      <c r="AZ193" s="117">
        <v>271.97499999999997</v>
      </c>
      <c r="BA193" s="117">
        <v>341.17318380288009</v>
      </c>
      <c r="BB193" s="117">
        <v>189</v>
      </c>
      <c r="BC193" s="118">
        <v>299.85037500000004</v>
      </c>
      <c r="BD193" s="116">
        <v>314.74575000000004</v>
      </c>
      <c r="BE193" s="117">
        <v>309.92500000000001</v>
      </c>
      <c r="BF193" s="117">
        <v>377.59404375264006</v>
      </c>
      <c r="BG193" s="117">
        <v>207.9</v>
      </c>
      <c r="BH193" s="118">
        <v>318.56673749999999</v>
      </c>
      <c r="BI193" s="116">
        <v>354.57468750000004</v>
      </c>
      <c r="BJ193" s="117">
        <v>347.875</v>
      </c>
      <c r="BK193" s="117">
        <v>414.63748250496013</v>
      </c>
      <c r="BL193" s="117">
        <v>226.8</v>
      </c>
      <c r="BM193" s="118">
        <v>337.28309999999999</v>
      </c>
      <c r="BN193" s="116">
        <v>394.40362500000003</v>
      </c>
      <c r="BO193" s="117">
        <v>385.82500000000005</v>
      </c>
      <c r="BP193" s="117">
        <v>451.68092125728015</v>
      </c>
      <c r="BQ193" s="117">
        <v>245.70000000000002</v>
      </c>
      <c r="BR193" s="118">
        <v>356.01241500000003</v>
      </c>
      <c r="BS193" s="116">
        <v>434.23256250000003</v>
      </c>
      <c r="BT193" s="117">
        <v>423.77499999999998</v>
      </c>
      <c r="BU193" s="117">
        <v>488.41307060832003</v>
      </c>
      <c r="BV193" s="117">
        <v>264.60000000000002</v>
      </c>
      <c r="BW193" s="118">
        <v>374.72877750000004</v>
      </c>
      <c r="BX193" s="116">
        <v>474.06150000000002</v>
      </c>
      <c r="BY193" s="117">
        <v>455.4</v>
      </c>
      <c r="BZ193" s="117">
        <v>525.4565093606401</v>
      </c>
      <c r="CA193" s="117">
        <v>282.45</v>
      </c>
      <c r="CB193" s="118">
        <v>393.45809250000002</v>
      </c>
      <c r="CC193" s="116">
        <v>525.87150000000008</v>
      </c>
      <c r="CD193" s="117">
        <v>466.15250000000003</v>
      </c>
      <c r="CE193" s="117">
        <v>547.55805685152006</v>
      </c>
      <c r="CF193" s="117">
        <v>358.05</v>
      </c>
      <c r="CG193" s="118">
        <v>412.17445500000008</v>
      </c>
      <c r="CH193" s="116">
        <v>577.68150000000003</v>
      </c>
      <c r="CI193" s="117">
        <v>508.53</v>
      </c>
      <c r="CJ193" s="117">
        <v>569.97089374368011</v>
      </c>
      <c r="CK193" s="117">
        <v>358.05</v>
      </c>
      <c r="CL193" s="118">
        <v>430.89081750000003</v>
      </c>
      <c r="CM193" s="116">
        <v>600.69809250000003</v>
      </c>
      <c r="CN193" s="117">
        <v>550.90750000000003</v>
      </c>
      <c r="CO193" s="117">
        <v>592.69502003712012</v>
      </c>
      <c r="CP193" s="117">
        <v>406.35</v>
      </c>
      <c r="CQ193" s="118">
        <v>449.62013250000001</v>
      </c>
      <c r="CR193" s="116">
        <v>623.71468500000015</v>
      </c>
      <c r="CS193" s="117">
        <v>593.28499999999997</v>
      </c>
      <c r="CT193" s="117">
        <v>615.41914633056001</v>
      </c>
      <c r="CU193" s="117">
        <v>406.35</v>
      </c>
      <c r="CV193" s="118">
        <v>468.33649500000001</v>
      </c>
      <c r="CW193" s="116">
        <v>646.73127750000015</v>
      </c>
      <c r="CX193" s="117">
        <v>635.66250000000002</v>
      </c>
      <c r="CY193" s="117">
        <v>637.83198322272017</v>
      </c>
      <c r="CZ193" s="117">
        <v>453.6</v>
      </c>
      <c r="DA193" s="118">
        <v>487.06581000000006</v>
      </c>
      <c r="DB193" s="116">
        <v>669.74787000000015</v>
      </c>
      <c r="DC193" s="117">
        <v>678.04000000000008</v>
      </c>
      <c r="DD193" s="117">
        <v>660.86739891744003</v>
      </c>
      <c r="DE193" s="117">
        <v>453.6</v>
      </c>
      <c r="DF193" s="118">
        <v>505.78217250000006</v>
      </c>
      <c r="DG193" s="116">
        <v>692.76446250000004</v>
      </c>
      <c r="DH193" s="117">
        <v>720.41750000000002</v>
      </c>
      <c r="DI193" s="117">
        <v>683.28023580960007</v>
      </c>
      <c r="DJ193" s="117">
        <v>501.90000000000003</v>
      </c>
      <c r="DK193" s="118">
        <v>524.49853500000006</v>
      </c>
      <c r="DL193" s="116">
        <v>715.78105500000004</v>
      </c>
      <c r="DM193" s="117">
        <v>762.79499999999996</v>
      </c>
      <c r="DN193" s="117">
        <v>704.75920449792</v>
      </c>
      <c r="DO193" s="117">
        <v>501.90000000000003</v>
      </c>
      <c r="DP193" s="118">
        <v>543.22784999999999</v>
      </c>
      <c r="DQ193" s="116">
        <v>738.79764750000004</v>
      </c>
      <c r="DR193" s="117">
        <v>805.17250000000001</v>
      </c>
      <c r="DS193" s="117">
        <v>728.41719899520012</v>
      </c>
      <c r="DT193" s="117">
        <v>549.15</v>
      </c>
      <c r="DU193" s="118">
        <v>561.94421250000005</v>
      </c>
      <c r="DV193" s="116">
        <v>761.81424000000004</v>
      </c>
      <c r="DW193" s="117">
        <v>847.55</v>
      </c>
      <c r="DX193" s="117">
        <v>751.14132528864002</v>
      </c>
      <c r="DY193" s="117">
        <v>549.15</v>
      </c>
      <c r="DZ193" s="118">
        <v>580.67352750000009</v>
      </c>
      <c r="EA193" s="116">
        <v>774.11911500000008</v>
      </c>
      <c r="EB193" s="117">
        <v>757.10250000000008</v>
      </c>
      <c r="EC193" s="117">
        <v>775.42189858847996</v>
      </c>
      <c r="ED193" s="117">
        <v>599.55000000000007</v>
      </c>
      <c r="EE193" s="118">
        <v>599.38989000000004</v>
      </c>
      <c r="EF193" s="116">
        <v>786.42399</v>
      </c>
      <c r="EG193" s="117">
        <v>793.15499999999997</v>
      </c>
      <c r="EH193" s="117">
        <v>775.42189858847996</v>
      </c>
      <c r="EI193" s="117">
        <v>599.55000000000007</v>
      </c>
      <c r="EJ193" s="118">
        <v>618.10625249999998</v>
      </c>
      <c r="EK193" s="116">
        <v>798.72886499999993</v>
      </c>
      <c r="EL193" s="117">
        <v>829.20749999999998</v>
      </c>
      <c r="EM193" s="117">
        <v>800.63634009216025</v>
      </c>
      <c r="EN193" s="117">
        <v>673.05000000000007</v>
      </c>
      <c r="EO193" s="118">
        <v>636.83556750000002</v>
      </c>
      <c r="EP193" s="116">
        <v>811.03374000000008</v>
      </c>
      <c r="EQ193" s="117">
        <v>865.26</v>
      </c>
      <c r="ER193" s="117">
        <v>800.63634009216025</v>
      </c>
      <c r="ES193" s="117">
        <v>673.05000000000007</v>
      </c>
      <c r="ET193" s="118">
        <v>655.55193000000008</v>
      </c>
      <c r="EU193" s="116">
        <v>823.338615</v>
      </c>
      <c r="EV193" s="117">
        <v>901.3125</v>
      </c>
      <c r="EW193" s="117">
        <v>825.53949219456013</v>
      </c>
      <c r="EX193" s="117">
        <v>745.5</v>
      </c>
      <c r="EY193" s="118">
        <v>674.28124500000013</v>
      </c>
      <c r="EZ193" s="116">
        <v>835.64349000000004</v>
      </c>
      <c r="FA193" s="117">
        <v>937.36500000000001</v>
      </c>
      <c r="FB193" s="117">
        <v>825.53949219456013</v>
      </c>
      <c r="FC193" s="117">
        <v>745.5</v>
      </c>
      <c r="FD193" s="118">
        <v>692.99760749999996</v>
      </c>
      <c r="FE193" s="116">
        <v>847.94836499999997</v>
      </c>
      <c r="FF193" s="117">
        <v>973.41750000000002</v>
      </c>
      <c r="FG193" s="117">
        <v>849.82006549440007</v>
      </c>
      <c r="FH193" s="117">
        <v>819</v>
      </c>
      <c r="FI193" s="118">
        <v>711.71397000000002</v>
      </c>
      <c r="FJ193" s="116">
        <v>860.25324000000001</v>
      </c>
      <c r="FK193" s="117">
        <v>1009.47</v>
      </c>
      <c r="FL193" s="117">
        <v>849.82006549440007</v>
      </c>
      <c r="FM193" s="117">
        <v>819</v>
      </c>
      <c r="FN193" s="118">
        <v>730.44328500000006</v>
      </c>
      <c r="FO193" s="116">
        <v>872.55811500000004</v>
      </c>
      <c r="FP193" s="117">
        <v>1045.5225</v>
      </c>
      <c r="FQ193" s="117">
        <v>874.72321759680028</v>
      </c>
      <c r="FR193" s="117">
        <v>892.5</v>
      </c>
      <c r="FS193" s="118">
        <v>749.15964750000001</v>
      </c>
      <c r="FT193" s="116">
        <v>884.86299000000008</v>
      </c>
      <c r="FU193" s="117">
        <v>1081.575</v>
      </c>
      <c r="FV193" s="117">
        <v>874.72321759680028</v>
      </c>
      <c r="FW193" s="117">
        <v>892.5</v>
      </c>
      <c r="FX193" s="118">
        <v>767.88896250000005</v>
      </c>
      <c r="FY193" s="116">
        <v>897.16786500000001</v>
      </c>
      <c r="FZ193" s="117">
        <v>1117.6275000000001</v>
      </c>
      <c r="GA193" s="117">
        <v>899.3150802979203</v>
      </c>
      <c r="GB193" s="117">
        <v>971.25</v>
      </c>
      <c r="GC193" s="118">
        <v>786.60532499999999</v>
      </c>
      <c r="GD193" s="116">
        <v>909.47273999999993</v>
      </c>
      <c r="GE193" s="117">
        <v>1153.68</v>
      </c>
      <c r="GF193" s="117">
        <v>899.3150802979203</v>
      </c>
      <c r="GG193" s="117">
        <v>971.25</v>
      </c>
      <c r="GH193" s="118">
        <v>805.32168750000005</v>
      </c>
      <c r="GI193" s="116">
        <v>921.77761500000008</v>
      </c>
      <c r="GJ193" s="117">
        <v>1189.7324999999998</v>
      </c>
      <c r="GK193" s="117">
        <v>924.52952180160003</v>
      </c>
      <c r="GL193" s="117">
        <v>1050</v>
      </c>
      <c r="GM193" s="118">
        <v>824.0510025000001</v>
      </c>
      <c r="GN193" s="116">
        <v>934.08249000000001</v>
      </c>
      <c r="GO193" s="117">
        <v>1225.7850000000001</v>
      </c>
      <c r="GP193" s="117">
        <v>924.52952180160003</v>
      </c>
      <c r="GQ193" s="117">
        <v>1050</v>
      </c>
      <c r="GR193" s="118">
        <v>842.76736500000004</v>
      </c>
      <c r="GS193" s="116">
        <v>946.38736500000005</v>
      </c>
      <c r="GT193" s="117">
        <v>1261.8375000000001</v>
      </c>
      <c r="GU193" s="117">
        <v>949.74396330528032</v>
      </c>
      <c r="GV193" s="117">
        <v>1128.75</v>
      </c>
      <c r="GW193" s="118">
        <v>861.49668000000008</v>
      </c>
      <c r="GX193" s="116">
        <v>958.69223999999997</v>
      </c>
      <c r="GY193" s="117">
        <v>1297.8899999999999</v>
      </c>
      <c r="GZ193" s="117">
        <v>949.74396330528032</v>
      </c>
      <c r="HA193" s="117">
        <v>1128.75</v>
      </c>
      <c r="HB193" s="118">
        <v>880.21304250000014</v>
      </c>
      <c r="HC193" s="116">
        <v>970.99711500000012</v>
      </c>
      <c r="HD193" s="117">
        <v>1333.9425000000001</v>
      </c>
      <c r="HE193" s="117">
        <v>974.02453660512015</v>
      </c>
      <c r="HF193" s="117">
        <v>1207.5</v>
      </c>
      <c r="HG193" s="118">
        <v>898.92940499999997</v>
      </c>
      <c r="HH193" s="116">
        <v>983.30199000000005</v>
      </c>
      <c r="HI193" s="117">
        <v>1369.9949999999999</v>
      </c>
      <c r="HJ193" s="117">
        <v>974.02453660512015</v>
      </c>
      <c r="HK193" s="117">
        <v>1207.5</v>
      </c>
      <c r="HL193" s="118">
        <v>917.65872000000002</v>
      </c>
      <c r="HM193" s="116">
        <v>995.60686499999997</v>
      </c>
      <c r="HN193" s="117">
        <v>1406.0474999999999</v>
      </c>
      <c r="HO193" s="117">
        <v>998.92768870752025</v>
      </c>
      <c r="HP193" s="117">
        <v>1286.25</v>
      </c>
      <c r="HQ193" s="118">
        <v>936.37508249999996</v>
      </c>
      <c r="HR193" s="116">
        <v>1007.91174</v>
      </c>
      <c r="HS193" s="117">
        <v>1442.1000000000001</v>
      </c>
      <c r="HT193" s="117">
        <v>998.92768870752025</v>
      </c>
      <c r="HU193" s="117">
        <v>1286.25</v>
      </c>
      <c r="HV193" s="118">
        <v>955.1043975</v>
      </c>
      <c r="HW193" s="116">
        <v>1019.5689900000001</v>
      </c>
      <c r="HX193" s="117">
        <v>1348.49</v>
      </c>
      <c r="HY193" s="117">
        <v>1023.8308408099205</v>
      </c>
      <c r="HZ193" s="117">
        <v>1365</v>
      </c>
      <c r="IA193" s="118">
        <v>973.82076000000006</v>
      </c>
      <c r="IB193" s="116">
        <v>1031.22624</v>
      </c>
      <c r="IC193" s="117">
        <v>1381.38</v>
      </c>
      <c r="ID193" s="117">
        <v>1023.8308408099205</v>
      </c>
      <c r="IE193" s="117">
        <v>1365</v>
      </c>
      <c r="IF193" s="118">
        <v>992.53712250000001</v>
      </c>
      <c r="IG193" s="116">
        <v>1042.8834899999999</v>
      </c>
      <c r="IH193" s="117">
        <v>1414.27</v>
      </c>
      <c r="II193" s="117">
        <v>1047.8001247084801</v>
      </c>
      <c r="IJ193" s="117">
        <v>1443.75</v>
      </c>
      <c r="IK193" s="118">
        <v>1011.2664375000001</v>
      </c>
      <c r="IL193" s="116">
        <v>1054.5407399999999</v>
      </c>
      <c r="IM193" s="117">
        <v>1447.16</v>
      </c>
      <c r="IN193" s="117">
        <v>1047.8001247084801</v>
      </c>
      <c r="IO193" s="117">
        <v>1443.75</v>
      </c>
      <c r="IP193" s="118">
        <v>1029.9828000000002</v>
      </c>
      <c r="IQ193" s="116">
        <v>1066.1979900000001</v>
      </c>
      <c r="IR193" s="117">
        <v>1480.0500000000002</v>
      </c>
      <c r="IS193" s="117">
        <v>1073.0145662121602</v>
      </c>
      <c r="IT193" s="117">
        <v>1521.45</v>
      </c>
      <c r="IU193" s="118">
        <v>1048.6991625000001</v>
      </c>
      <c r="IV193" s="116">
        <v>1077.8552400000001</v>
      </c>
      <c r="IW193" s="117">
        <v>1512.94</v>
      </c>
      <c r="IX193" s="117">
        <v>1073.0145662121602</v>
      </c>
      <c r="IY193" s="117">
        <v>1521.45</v>
      </c>
      <c r="IZ193" s="118">
        <v>1067.4284775000001</v>
      </c>
      <c r="JA193" s="116">
        <v>1089.5124900000001</v>
      </c>
      <c r="JB193" s="117">
        <v>1545.8300000000002</v>
      </c>
      <c r="JC193" s="117">
        <v>1096.6725607094402</v>
      </c>
      <c r="JD193" s="117">
        <v>1600.2</v>
      </c>
      <c r="JE193" s="118">
        <v>1086.1448399999999</v>
      </c>
      <c r="JF193" s="116">
        <v>1101.16974</v>
      </c>
      <c r="JG193" s="117">
        <v>1578.72</v>
      </c>
      <c r="JH193" s="117">
        <v>1096.6725607094402</v>
      </c>
      <c r="JI193" s="117">
        <v>1600.2</v>
      </c>
      <c r="JJ193" s="118">
        <v>1104.8741550000002</v>
      </c>
      <c r="JK193" s="116">
        <v>1112.82699</v>
      </c>
      <c r="JL193" s="117">
        <v>1611.6100000000001</v>
      </c>
      <c r="JM193" s="117">
        <v>1120.9531340092801</v>
      </c>
      <c r="JN193" s="117">
        <v>1678.95</v>
      </c>
      <c r="JO193" s="118">
        <v>1123.5905175</v>
      </c>
      <c r="JP193" s="116">
        <v>1124.48424</v>
      </c>
      <c r="JQ193" s="117">
        <v>1644.4999999999998</v>
      </c>
      <c r="JR193" s="117">
        <v>1120.9531340092801</v>
      </c>
      <c r="JS193" s="117">
        <v>1678.95</v>
      </c>
      <c r="JT193" s="118">
        <v>1142.3068799999999</v>
      </c>
      <c r="JU193" s="116">
        <v>1137.4367400000001</v>
      </c>
      <c r="JV193" s="117">
        <v>1677.3899999999999</v>
      </c>
      <c r="JW193" s="117">
        <v>1145.2337073091201</v>
      </c>
      <c r="JX193" s="117">
        <v>1757.7</v>
      </c>
      <c r="JY193" s="118">
        <v>1161.0361950000001</v>
      </c>
      <c r="JZ193" s="116">
        <v>1150.38924</v>
      </c>
      <c r="KA193" s="117">
        <v>1710.2800000000002</v>
      </c>
      <c r="KB193" s="117">
        <v>1145.2337073091201</v>
      </c>
      <c r="KC193" s="117">
        <v>1757.7</v>
      </c>
      <c r="KD193" s="118">
        <v>1179.7525575</v>
      </c>
      <c r="KE193" s="116">
        <v>1163.3417400000001</v>
      </c>
      <c r="KF193" s="117">
        <v>1743.1699999999998</v>
      </c>
      <c r="KG193" s="117">
        <v>1169.20299120768</v>
      </c>
      <c r="KH193" s="117">
        <v>1836.45</v>
      </c>
      <c r="KI193" s="118">
        <v>1198.4818725</v>
      </c>
      <c r="KJ193" s="116">
        <v>1176.2942399999999</v>
      </c>
      <c r="KK193" s="117">
        <v>1776.06</v>
      </c>
      <c r="KL193" s="117">
        <v>1169.20299120768</v>
      </c>
      <c r="KM193" s="117">
        <v>1836.45</v>
      </c>
      <c r="KN193" s="118">
        <v>1217.1982350000001</v>
      </c>
      <c r="KO193" s="116">
        <v>1189.24674</v>
      </c>
      <c r="KP193" s="117">
        <v>1808.9499999999998</v>
      </c>
      <c r="KQ193" s="117">
        <v>1194.1061433100801</v>
      </c>
      <c r="KR193" s="117">
        <v>1914.15</v>
      </c>
      <c r="KS193" s="118">
        <v>1235.9145975000001</v>
      </c>
      <c r="KT193" s="116">
        <v>1202.1992400000001</v>
      </c>
      <c r="KU193" s="117">
        <v>1841.84</v>
      </c>
      <c r="KV193" s="117">
        <v>1194.1061433100801</v>
      </c>
      <c r="KW193" s="117">
        <v>1914.15</v>
      </c>
      <c r="KX193" s="118">
        <v>1254.6439124999999</v>
      </c>
      <c r="KY193" s="116">
        <v>1215.15174</v>
      </c>
      <c r="KZ193" s="117">
        <v>1874.73</v>
      </c>
      <c r="LA193" s="117">
        <v>1218.6980060112001</v>
      </c>
      <c r="LB193" s="117">
        <v>1992.9</v>
      </c>
      <c r="LC193" s="118">
        <v>1273.360275</v>
      </c>
      <c r="LD193" s="116">
        <v>1228.1042400000001</v>
      </c>
      <c r="LE193" s="117">
        <v>1907.62</v>
      </c>
      <c r="LF193" s="117">
        <v>1218.6980060112001</v>
      </c>
      <c r="LG193" s="117">
        <v>1992.9</v>
      </c>
      <c r="LH193" s="118">
        <v>1292.08959</v>
      </c>
      <c r="LI193" s="116">
        <v>1241.05674</v>
      </c>
      <c r="LJ193" s="117">
        <v>1940.51</v>
      </c>
      <c r="LK193" s="117">
        <v>1243.2898687123202</v>
      </c>
      <c r="LL193" s="117">
        <v>2071.65</v>
      </c>
      <c r="LM193" s="118">
        <v>1310.8059525000001</v>
      </c>
      <c r="LN193" s="116">
        <v>1254.0092400000001</v>
      </c>
      <c r="LO193" s="117">
        <v>1973.3999999999999</v>
      </c>
      <c r="LP193" s="117">
        <v>1243.2898687123202</v>
      </c>
      <c r="LQ193" s="117">
        <v>2071.65</v>
      </c>
      <c r="LR193" s="118">
        <v>1329.5352675000001</v>
      </c>
    </row>
    <row r="194" spans="1:330">
      <c r="A194" s="122" t="s">
        <v>234</v>
      </c>
      <c r="B194" s="123" t="s">
        <v>468</v>
      </c>
      <c r="C194" s="116">
        <v>123.04875000000001</v>
      </c>
      <c r="D194" s="116">
        <v>177.44925000000001</v>
      </c>
      <c r="E194" s="116">
        <v>198.17325000000002</v>
      </c>
      <c r="F194" s="161">
        <v>231.85</v>
      </c>
      <c r="G194" s="116" t="e">
        <v>#N/A</v>
      </c>
      <c r="H194" s="117">
        <v>0</v>
      </c>
      <c r="I194" s="117">
        <v>0</v>
      </c>
      <c r="J194" s="117">
        <v>0</v>
      </c>
      <c r="K194" s="117">
        <v>0</v>
      </c>
      <c r="L194" s="117">
        <v>0</v>
      </c>
      <c r="M194" s="117">
        <v>89.660313600000009</v>
      </c>
      <c r="N194" s="117">
        <v>103.66973760000002</v>
      </c>
      <c r="O194" s="117">
        <v>117.6791616</v>
      </c>
      <c r="P194" s="117">
        <v>134.49047040000002</v>
      </c>
      <c r="Q194" s="117">
        <v>151.30177920000003</v>
      </c>
      <c r="R194" s="117">
        <v>89.25</v>
      </c>
      <c r="S194" s="117">
        <v>123.9</v>
      </c>
      <c r="T194" s="117">
        <v>145.95000000000002</v>
      </c>
      <c r="U194" s="117">
        <v>169.05</v>
      </c>
      <c r="V194" s="117" t="e">
        <v>#N/A</v>
      </c>
      <c r="W194" s="118">
        <v>110.8863525</v>
      </c>
      <c r="X194" s="118">
        <v>179.61231749999999</v>
      </c>
      <c r="Y194" s="118">
        <v>220.21840500000002</v>
      </c>
      <c r="Z194" s="118">
        <v>260.82449250000002</v>
      </c>
      <c r="AA194" s="118" t="e">
        <v>#N/A</v>
      </c>
      <c r="AC194" s="122" t="s">
        <v>234</v>
      </c>
      <c r="AD194" s="123" t="s">
        <v>468</v>
      </c>
      <c r="AE194" s="116">
        <v>123.04875000000001</v>
      </c>
      <c r="AF194" s="117">
        <v>0</v>
      </c>
      <c r="AG194" s="117">
        <v>181.17043154496002</v>
      </c>
      <c r="AH194" s="117">
        <v>86.100000000000009</v>
      </c>
      <c r="AI194" s="118">
        <v>132.25797750000001</v>
      </c>
      <c r="AJ194" s="116">
        <v>177.44925000000001</v>
      </c>
      <c r="AK194" s="117">
        <v>0</v>
      </c>
      <c r="AL194" s="117">
        <v>247.16378461632004</v>
      </c>
      <c r="AM194" s="117">
        <v>119.7</v>
      </c>
      <c r="AN194" s="118">
        <v>189.05469000000005</v>
      </c>
      <c r="AO194" s="116">
        <v>198.17325000000002</v>
      </c>
      <c r="AP194" s="117">
        <v>0</v>
      </c>
      <c r="AQ194" s="117">
        <v>297.59266762368003</v>
      </c>
      <c r="AR194" s="117">
        <v>142.80000000000001</v>
      </c>
      <c r="AS194" s="118">
        <v>225.12740250000002</v>
      </c>
      <c r="AT194" s="116">
        <v>218.89725000000001</v>
      </c>
      <c r="AU194" s="117">
        <v>0</v>
      </c>
      <c r="AV194" s="117">
        <v>348.02155063103999</v>
      </c>
      <c r="AW194" s="117">
        <v>165.9</v>
      </c>
      <c r="AX194" s="118">
        <v>261.20011499999998</v>
      </c>
      <c r="AY194" s="116">
        <v>240.91650000000001</v>
      </c>
      <c r="AZ194" s="117">
        <v>0</v>
      </c>
      <c r="BA194" s="117">
        <v>413.08103549856003</v>
      </c>
      <c r="BB194" s="117">
        <v>189</v>
      </c>
      <c r="BC194" s="118">
        <v>299.85037500000004</v>
      </c>
      <c r="BD194" s="116">
        <v>262.93575000000004</v>
      </c>
      <c r="BE194" s="117">
        <v>0</v>
      </c>
      <c r="BF194" s="117">
        <v>457.28413048032013</v>
      </c>
      <c r="BG194" s="117">
        <v>207.9</v>
      </c>
      <c r="BH194" s="118">
        <v>318.56673749999999</v>
      </c>
      <c r="BI194" s="116">
        <v>285.92643750000002</v>
      </c>
      <c r="BJ194" s="117">
        <v>0</v>
      </c>
      <c r="BK194" s="117">
        <v>501.79851486336014</v>
      </c>
      <c r="BL194" s="117">
        <v>226.8</v>
      </c>
      <c r="BM194" s="118">
        <v>337.28309999999999</v>
      </c>
      <c r="BN194" s="116">
        <v>308.91712500000006</v>
      </c>
      <c r="BO194" s="117">
        <v>0</v>
      </c>
      <c r="BP194" s="117">
        <v>546.62418864768006</v>
      </c>
      <c r="BQ194" s="117">
        <v>245.70000000000002</v>
      </c>
      <c r="BR194" s="118">
        <v>356.01241500000003</v>
      </c>
      <c r="BS194" s="116">
        <v>331.90781250000003</v>
      </c>
      <c r="BT194" s="117">
        <v>0</v>
      </c>
      <c r="BU194" s="117">
        <v>591.44986243200015</v>
      </c>
      <c r="BV194" s="117">
        <v>264.60000000000002</v>
      </c>
      <c r="BW194" s="118">
        <v>374.72877750000004</v>
      </c>
      <c r="BX194" s="116">
        <v>354.89850000000001</v>
      </c>
      <c r="BY194" s="117">
        <v>0</v>
      </c>
      <c r="BZ194" s="117">
        <v>635.96424681504004</v>
      </c>
      <c r="CA194" s="117">
        <v>282.45</v>
      </c>
      <c r="CB194" s="118">
        <v>393.45809250000002</v>
      </c>
      <c r="CC194" s="116">
        <v>484.42350000000005</v>
      </c>
      <c r="CD194" s="117">
        <v>0</v>
      </c>
      <c r="CE194" s="117">
        <v>663.04642472640012</v>
      </c>
      <c r="CF194" s="117">
        <v>358.05</v>
      </c>
      <c r="CG194" s="118">
        <v>412.17445500000008</v>
      </c>
      <c r="CH194" s="116">
        <v>613.94850000000008</v>
      </c>
      <c r="CI194" s="117">
        <v>0</v>
      </c>
      <c r="CJ194" s="117">
        <v>689.81731323648012</v>
      </c>
      <c r="CK194" s="117">
        <v>358.05</v>
      </c>
      <c r="CL194" s="118">
        <v>430.89081750000003</v>
      </c>
      <c r="CM194" s="116">
        <v>635.96775000000014</v>
      </c>
      <c r="CN194" s="117">
        <v>0</v>
      </c>
      <c r="CO194" s="117">
        <v>717.52206995040024</v>
      </c>
      <c r="CP194" s="117">
        <v>406.35</v>
      </c>
      <c r="CQ194" s="118">
        <v>449.62013250000001</v>
      </c>
      <c r="CR194" s="116">
        <v>657.98699999999997</v>
      </c>
      <c r="CS194" s="117">
        <v>0</v>
      </c>
      <c r="CT194" s="117">
        <v>744.91553726304016</v>
      </c>
      <c r="CU194" s="117">
        <v>406.35</v>
      </c>
      <c r="CV194" s="118">
        <v>468.33649500000001</v>
      </c>
      <c r="CW194" s="116">
        <v>680.00625000000002</v>
      </c>
      <c r="CX194" s="117">
        <v>0</v>
      </c>
      <c r="CY194" s="117">
        <v>772.30900457568021</v>
      </c>
      <c r="CZ194" s="117">
        <v>453.6</v>
      </c>
      <c r="DA194" s="118">
        <v>487.06581000000006</v>
      </c>
      <c r="DB194" s="116">
        <v>702.02550000000008</v>
      </c>
      <c r="DC194" s="117">
        <v>0</v>
      </c>
      <c r="DD194" s="117">
        <v>800.01376128959998</v>
      </c>
      <c r="DE194" s="117">
        <v>453.6</v>
      </c>
      <c r="DF194" s="118">
        <v>505.78217250000006</v>
      </c>
      <c r="DG194" s="116">
        <v>724.04475000000002</v>
      </c>
      <c r="DH194" s="117">
        <v>0</v>
      </c>
      <c r="DI194" s="117">
        <v>826.78464979968021</v>
      </c>
      <c r="DJ194" s="117">
        <v>501.90000000000003</v>
      </c>
      <c r="DK194" s="118">
        <v>524.49853500000006</v>
      </c>
      <c r="DL194" s="116">
        <v>746.06400000000008</v>
      </c>
      <c r="DM194" s="117">
        <v>0</v>
      </c>
      <c r="DN194" s="117">
        <v>853.24424890848024</v>
      </c>
      <c r="DO194" s="117">
        <v>501.90000000000003</v>
      </c>
      <c r="DP194" s="118">
        <v>543.22784999999999</v>
      </c>
      <c r="DQ194" s="116">
        <v>768.08325000000013</v>
      </c>
      <c r="DR194" s="117">
        <v>0</v>
      </c>
      <c r="DS194" s="117">
        <v>881.57158442496018</v>
      </c>
      <c r="DT194" s="117">
        <v>549.15</v>
      </c>
      <c r="DU194" s="118">
        <v>561.94421250000005</v>
      </c>
      <c r="DV194" s="116">
        <v>790.10250000000008</v>
      </c>
      <c r="DW194" s="117">
        <v>0</v>
      </c>
      <c r="DX194" s="117">
        <v>909.27634113888018</v>
      </c>
      <c r="DY194" s="117">
        <v>549.15</v>
      </c>
      <c r="DZ194" s="118">
        <v>580.67352750000009</v>
      </c>
      <c r="EA194" s="116">
        <v>803.18452500000012</v>
      </c>
      <c r="EB194" s="117">
        <v>0</v>
      </c>
      <c r="EC194" s="117">
        <v>938.53754485920012</v>
      </c>
      <c r="ED194" s="117">
        <v>599.55000000000007</v>
      </c>
      <c r="EE194" s="118">
        <v>599.38989000000004</v>
      </c>
      <c r="EF194" s="116">
        <v>816.26655000000017</v>
      </c>
      <c r="EG194" s="117">
        <v>0</v>
      </c>
      <c r="EH194" s="117">
        <v>938.53754485920012</v>
      </c>
      <c r="EI194" s="117">
        <v>599.55000000000007</v>
      </c>
      <c r="EJ194" s="118">
        <v>618.10625249999998</v>
      </c>
      <c r="EK194" s="116">
        <v>829.34857499999998</v>
      </c>
      <c r="EL194" s="117">
        <v>0</v>
      </c>
      <c r="EM194" s="117">
        <v>969.04390618464026</v>
      </c>
      <c r="EN194" s="117">
        <v>673.05000000000007</v>
      </c>
      <c r="EO194" s="118">
        <v>636.83556750000002</v>
      </c>
      <c r="EP194" s="116">
        <v>842.43060000000003</v>
      </c>
      <c r="EQ194" s="117">
        <v>0</v>
      </c>
      <c r="ER194" s="117">
        <v>969.04390618464026</v>
      </c>
      <c r="ES194" s="117">
        <v>673.05000000000007</v>
      </c>
      <c r="ET194" s="118">
        <v>655.55193000000008</v>
      </c>
      <c r="EU194" s="116">
        <v>855.51262500000007</v>
      </c>
      <c r="EV194" s="117">
        <v>0</v>
      </c>
      <c r="EW194" s="117">
        <v>998.92768870752025</v>
      </c>
      <c r="EX194" s="117">
        <v>745.5</v>
      </c>
      <c r="EY194" s="118">
        <v>674.28124500000013</v>
      </c>
      <c r="EZ194" s="116">
        <v>868.59465000000012</v>
      </c>
      <c r="FA194" s="117">
        <v>0</v>
      </c>
      <c r="FB194" s="117">
        <v>998.92768870752025</v>
      </c>
      <c r="FC194" s="117">
        <v>745.5</v>
      </c>
      <c r="FD194" s="118">
        <v>692.99760749999996</v>
      </c>
      <c r="FE194" s="116">
        <v>881.67667500000016</v>
      </c>
      <c r="FF194" s="117">
        <v>0</v>
      </c>
      <c r="FG194" s="117">
        <v>1028.50018182912</v>
      </c>
      <c r="FH194" s="117">
        <v>819</v>
      </c>
      <c r="FI194" s="118">
        <v>711.71397000000002</v>
      </c>
      <c r="FJ194" s="116">
        <v>894.75869999999998</v>
      </c>
      <c r="FK194" s="117">
        <v>0</v>
      </c>
      <c r="FL194" s="117">
        <v>1028.50018182912</v>
      </c>
      <c r="FM194" s="117">
        <v>819</v>
      </c>
      <c r="FN194" s="118">
        <v>730.44328500000006</v>
      </c>
      <c r="FO194" s="116">
        <v>907.84072500000013</v>
      </c>
      <c r="FP194" s="117">
        <v>0</v>
      </c>
      <c r="FQ194" s="117">
        <v>1058.6952537532802</v>
      </c>
      <c r="FR194" s="117">
        <v>892.5</v>
      </c>
      <c r="FS194" s="118">
        <v>749.15964750000001</v>
      </c>
      <c r="FT194" s="116">
        <v>920.92275000000006</v>
      </c>
      <c r="FU194" s="117">
        <v>0</v>
      </c>
      <c r="FV194" s="117">
        <v>1058.6952537532802</v>
      </c>
      <c r="FW194" s="117">
        <v>892.5</v>
      </c>
      <c r="FX194" s="118">
        <v>767.88896250000005</v>
      </c>
      <c r="FY194" s="116">
        <v>934.004775</v>
      </c>
      <c r="FZ194" s="117">
        <v>0</v>
      </c>
      <c r="GA194" s="117">
        <v>1088.5790362761602</v>
      </c>
      <c r="GB194" s="117">
        <v>971.25</v>
      </c>
      <c r="GC194" s="118">
        <v>786.60532499999999</v>
      </c>
      <c r="GD194" s="116">
        <v>947.08680000000015</v>
      </c>
      <c r="GE194" s="117">
        <v>0</v>
      </c>
      <c r="GF194" s="117">
        <v>1088.5790362761602</v>
      </c>
      <c r="GG194" s="117">
        <v>971.25</v>
      </c>
      <c r="GH194" s="118">
        <v>805.32168750000005</v>
      </c>
      <c r="GI194" s="116">
        <v>960.16882499999997</v>
      </c>
      <c r="GJ194" s="117">
        <v>0</v>
      </c>
      <c r="GK194" s="117">
        <v>1119.0853976016001</v>
      </c>
      <c r="GL194" s="117">
        <v>1050</v>
      </c>
      <c r="GM194" s="118">
        <v>824.0510025000001</v>
      </c>
      <c r="GN194" s="116">
        <v>973.25085000000013</v>
      </c>
      <c r="GO194" s="117">
        <v>0</v>
      </c>
      <c r="GP194" s="117">
        <v>1119.0853976016001</v>
      </c>
      <c r="GQ194" s="117">
        <v>1050</v>
      </c>
      <c r="GR194" s="118">
        <v>842.76736500000004</v>
      </c>
      <c r="GS194" s="116">
        <v>986.33287500000006</v>
      </c>
      <c r="GT194" s="117">
        <v>0</v>
      </c>
      <c r="GU194" s="117">
        <v>1149.2804695257603</v>
      </c>
      <c r="GV194" s="117">
        <v>1128.75</v>
      </c>
      <c r="GW194" s="118">
        <v>861.49668000000008</v>
      </c>
      <c r="GX194" s="116">
        <v>999.4149000000001</v>
      </c>
      <c r="GY194" s="117">
        <v>0</v>
      </c>
      <c r="GZ194" s="117">
        <v>1149.2804695257603</v>
      </c>
      <c r="HA194" s="117">
        <v>1128.75</v>
      </c>
      <c r="HB194" s="118">
        <v>880.21304250000014</v>
      </c>
      <c r="HC194" s="116">
        <v>1012.4969250000001</v>
      </c>
      <c r="HD194" s="117">
        <v>0</v>
      </c>
      <c r="HE194" s="117">
        <v>1178.8529626473601</v>
      </c>
      <c r="HF194" s="117">
        <v>1207.5</v>
      </c>
      <c r="HG194" s="118">
        <v>898.92940499999997</v>
      </c>
      <c r="HH194" s="116">
        <v>1025.5789500000001</v>
      </c>
      <c r="HI194" s="117">
        <v>0</v>
      </c>
      <c r="HJ194" s="117">
        <v>1178.8529626473601</v>
      </c>
      <c r="HK194" s="117">
        <v>1207.5</v>
      </c>
      <c r="HL194" s="118">
        <v>917.65872000000002</v>
      </c>
      <c r="HM194" s="116">
        <v>1038.660975</v>
      </c>
      <c r="HN194" s="117">
        <v>0</v>
      </c>
      <c r="HO194" s="117">
        <v>1209.04803457152</v>
      </c>
      <c r="HP194" s="117">
        <v>1286.25</v>
      </c>
      <c r="HQ194" s="118">
        <v>936.37508249999996</v>
      </c>
      <c r="HR194" s="116">
        <v>1051.7430000000002</v>
      </c>
      <c r="HS194" s="117">
        <v>0</v>
      </c>
      <c r="HT194" s="117">
        <v>1209.04803457152</v>
      </c>
      <c r="HU194" s="117">
        <v>1286.25</v>
      </c>
      <c r="HV194" s="118">
        <v>955.1043975</v>
      </c>
      <c r="HW194" s="116">
        <v>1064.6955</v>
      </c>
      <c r="HX194" s="117">
        <v>0</v>
      </c>
      <c r="HY194" s="117">
        <v>1239.2431064956804</v>
      </c>
      <c r="HZ194" s="117">
        <v>1365</v>
      </c>
      <c r="IA194" s="118">
        <v>973.82076000000006</v>
      </c>
      <c r="IB194" s="116">
        <v>1077.6480000000001</v>
      </c>
      <c r="IC194" s="117">
        <v>0</v>
      </c>
      <c r="ID194" s="117">
        <v>1239.2431064956804</v>
      </c>
      <c r="IE194" s="117">
        <v>1365</v>
      </c>
      <c r="IF194" s="118">
        <v>992.53712250000001</v>
      </c>
      <c r="IG194" s="116">
        <v>1090.6005000000002</v>
      </c>
      <c r="IH194" s="117">
        <v>0</v>
      </c>
      <c r="II194" s="117">
        <v>1267.8817314134401</v>
      </c>
      <c r="IJ194" s="117">
        <v>1443.75</v>
      </c>
      <c r="IK194" s="118">
        <v>1011.2664375000001</v>
      </c>
      <c r="IL194" s="116">
        <v>1103.5530000000001</v>
      </c>
      <c r="IM194" s="117">
        <v>0</v>
      </c>
      <c r="IN194" s="117">
        <v>1267.8817314134401</v>
      </c>
      <c r="IO194" s="117">
        <v>1443.75</v>
      </c>
      <c r="IP194" s="118">
        <v>1029.9828000000002</v>
      </c>
      <c r="IQ194" s="116">
        <v>1116.5055</v>
      </c>
      <c r="IR194" s="117">
        <v>0</v>
      </c>
      <c r="IS194" s="117">
        <v>1298.6993821401602</v>
      </c>
      <c r="IT194" s="117">
        <v>1521.45</v>
      </c>
      <c r="IU194" s="118">
        <v>1048.6991625000001</v>
      </c>
      <c r="IV194" s="116">
        <v>1129.4580000000001</v>
      </c>
      <c r="IW194" s="117">
        <v>0</v>
      </c>
      <c r="IX194" s="117">
        <v>1298.6993821401602</v>
      </c>
      <c r="IY194" s="117">
        <v>1521.45</v>
      </c>
      <c r="IZ194" s="118">
        <v>1067.4284775000001</v>
      </c>
      <c r="JA194" s="116">
        <v>1142.4105000000002</v>
      </c>
      <c r="JB194" s="117">
        <v>0</v>
      </c>
      <c r="JC194" s="117">
        <v>1327.6492964592001</v>
      </c>
      <c r="JD194" s="117">
        <v>1600.2</v>
      </c>
      <c r="JE194" s="118">
        <v>1086.1448399999999</v>
      </c>
      <c r="JF194" s="116">
        <v>1155.3630000000001</v>
      </c>
      <c r="JG194" s="117">
        <v>0</v>
      </c>
      <c r="JH194" s="117">
        <v>1327.6492964592001</v>
      </c>
      <c r="JI194" s="117">
        <v>1600.2</v>
      </c>
      <c r="JJ194" s="118">
        <v>1104.8741550000002</v>
      </c>
      <c r="JK194" s="116">
        <v>1168.3155000000002</v>
      </c>
      <c r="JL194" s="117">
        <v>0</v>
      </c>
      <c r="JM194" s="117">
        <v>1356.5992107782401</v>
      </c>
      <c r="JN194" s="117">
        <v>1678.95</v>
      </c>
      <c r="JO194" s="118">
        <v>1123.5905175</v>
      </c>
      <c r="JP194" s="116">
        <v>1181.268</v>
      </c>
      <c r="JQ194" s="117">
        <v>0</v>
      </c>
      <c r="JR194" s="117">
        <v>1356.5992107782401</v>
      </c>
      <c r="JS194" s="117">
        <v>1678.95</v>
      </c>
      <c r="JT194" s="118">
        <v>1142.3068799999999</v>
      </c>
      <c r="JU194" s="116">
        <v>1194.2205000000001</v>
      </c>
      <c r="JV194" s="117">
        <v>0</v>
      </c>
      <c r="JW194" s="117">
        <v>1385.8604144985604</v>
      </c>
      <c r="JX194" s="117">
        <v>1757.7</v>
      </c>
      <c r="JY194" s="118">
        <v>1161.0361950000001</v>
      </c>
      <c r="JZ194" s="116">
        <v>1207.1730000000002</v>
      </c>
      <c r="KA194" s="117">
        <v>0</v>
      </c>
      <c r="KB194" s="117">
        <v>1385.8604144985604</v>
      </c>
      <c r="KC194" s="117">
        <v>1757.7</v>
      </c>
      <c r="KD194" s="118">
        <v>1179.7525575</v>
      </c>
      <c r="KE194" s="116">
        <v>1220.1255000000001</v>
      </c>
      <c r="KF194" s="117">
        <v>0</v>
      </c>
      <c r="KG194" s="117">
        <v>1415.1216182188805</v>
      </c>
      <c r="KH194" s="117">
        <v>1836.45</v>
      </c>
      <c r="KI194" s="118">
        <v>1198.4818725</v>
      </c>
      <c r="KJ194" s="116">
        <v>1233.0780000000002</v>
      </c>
      <c r="KK194" s="117">
        <v>0</v>
      </c>
      <c r="KL194" s="117">
        <v>1415.1216182188805</v>
      </c>
      <c r="KM194" s="117">
        <v>1836.45</v>
      </c>
      <c r="KN194" s="118">
        <v>1217.1982350000001</v>
      </c>
      <c r="KO194" s="116">
        <v>1246.0305000000001</v>
      </c>
      <c r="KP194" s="117">
        <v>0</v>
      </c>
      <c r="KQ194" s="117">
        <v>1445.3166901430402</v>
      </c>
      <c r="KR194" s="117">
        <v>1914.15</v>
      </c>
      <c r="KS194" s="118">
        <v>1235.9145975000001</v>
      </c>
      <c r="KT194" s="116">
        <v>1258.9830000000002</v>
      </c>
      <c r="KU194" s="117">
        <v>0</v>
      </c>
      <c r="KV194" s="117">
        <v>1445.3166901430402</v>
      </c>
      <c r="KW194" s="117">
        <v>1914.15</v>
      </c>
      <c r="KX194" s="118">
        <v>1254.6439124999999</v>
      </c>
      <c r="KY194" s="116">
        <v>1271.9355000000003</v>
      </c>
      <c r="KZ194" s="117">
        <v>0</v>
      </c>
      <c r="LA194" s="117">
        <v>1474.8891832646405</v>
      </c>
      <c r="LB194" s="117">
        <v>1992.9</v>
      </c>
      <c r="LC194" s="118">
        <v>1273.360275</v>
      </c>
      <c r="LD194" s="116">
        <v>1284.8879999999999</v>
      </c>
      <c r="LE194" s="117">
        <v>0</v>
      </c>
      <c r="LF194" s="117">
        <v>1474.8891832646405</v>
      </c>
      <c r="LG194" s="117">
        <v>1992.9</v>
      </c>
      <c r="LH194" s="118">
        <v>1292.08959</v>
      </c>
      <c r="LI194" s="116">
        <v>1297.8405</v>
      </c>
      <c r="LJ194" s="117">
        <v>0</v>
      </c>
      <c r="LK194" s="117">
        <v>1504.7729657875202</v>
      </c>
      <c r="LL194" s="117">
        <v>2071.65</v>
      </c>
      <c r="LM194" s="118">
        <v>1310.8059525000001</v>
      </c>
      <c r="LN194" s="116">
        <v>1310.7929999999999</v>
      </c>
      <c r="LO194" s="117">
        <v>0</v>
      </c>
      <c r="LP194" s="117">
        <v>1504.7729657875202</v>
      </c>
      <c r="LQ194" s="117">
        <v>2071.65</v>
      </c>
      <c r="LR194" s="118">
        <v>1329.5352675000001</v>
      </c>
    </row>
    <row r="195" spans="1:330">
      <c r="A195" s="122" t="s">
        <v>236</v>
      </c>
      <c r="B195" s="123" t="s">
        <v>470</v>
      </c>
      <c r="C195" s="116">
        <v>98.439000000000007</v>
      </c>
      <c r="D195" s="116">
        <v>150.24900000000002</v>
      </c>
      <c r="E195" s="116">
        <v>195.58275000000003</v>
      </c>
      <c r="F195" s="161">
        <v>221.49</v>
      </c>
      <c r="G195" s="116" t="e">
        <v>#N/A</v>
      </c>
      <c r="H195" s="117">
        <v>94.875000000000014</v>
      </c>
      <c r="I195" s="117">
        <v>139.15</v>
      </c>
      <c r="J195" s="117">
        <v>183.42500000000001</v>
      </c>
      <c r="K195" s="117">
        <v>227.7</v>
      </c>
      <c r="L195" s="117">
        <v>271.97499999999997</v>
      </c>
      <c r="M195" s="117">
        <v>89.660313600000009</v>
      </c>
      <c r="N195" s="117">
        <v>103.66973760000002</v>
      </c>
      <c r="O195" s="117">
        <v>117.6791616</v>
      </c>
      <c r="P195" s="117">
        <v>134.49047040000002</v>
      </c>
      <c r="Q195" s="117">
        <v>151.30177920000003</v>
      </c>
      <c r="R195" s="117">
        <v>89.25</v>
      </c>
      <c r="S195" s="117">
        <v>123.9</v>
      </c>
      <c r="T195" s="117">
        <v>145.95000000000002</v>
      </c>
      <c r="U195" s="117">
        <v>169.05</v>
      </c>
      <c r="V195" s="117" t="e">
        <v>#N/A</v>
      </c>
      <c r="W195" s="118">
        <v>110.8863525</v>
      </c>
      <c r="X195" s="118">
        <v>179.61231749999999</v>
      </c>
      <c r="Y195" s="118">
        <v>220.21840500000002</v>
      </c>
      <c r="Z195" s="118">
        <v>260.82449250000002</v>
      </c>
      <c r="AA195" s="118" t="e">
        <v>#N/A</v>
      </c>
      <c r="AC195" s="122" t="s">
        <v>236</v>
      </c>
      <c r="AD195" s="123" t="s">
        <v>470</v>
      </c>
      <c r="AE195" s="116">
        <v>98.439000000000007</v>
      </c>
      <c r="AF195" s="117">
        <v>94.875000000000014</v>
      </c>
      <c r="AG195" s="117">
        <v>181.17043154496002</v>
      </c>
      <c r="AH195" s="117">
        <v>86.100000000000009</v>
      </c>
      <c r="AI195" s="118">
        <v>132.25797750000001</v>
      </c>
      <c r="AJ195" s="116">
        <v>150.24900000000002</v>
      </c>
      <c r="AK195" s="117">
        <v>139.15</v>
      </c>
      <c r="AL195" s="117">
        <v>247.16378461632004</v>
      </c>
      <c r="AM195" s="117">
        <v>119.7</v>
      </c>
      <c r="AN195" s="118">
        <v>189.05469000000005</v>
      </c>
      <c r="AO195" s="116">
        <v>195.58275000000003</v>
      </c>
      <c r="AP195" s="117">
        <v>183.42500000000001</v>
      </c>
      <c r="AQ195" s="117">
        <v>297.59266762368003</v>
      </c>
      <c r="AR195" s="117">
        <v>142.80000000000001</v>
      </c>
      <c r="AS195" s="118">
        <v>225.12740250000002</v>
      </c>
      <c r="AT195" s="116">
        <v>240.91650000000001</v>
      </c>
      <c r="AU195" s="117">
        <v>227.7</v>
      </c>
      <c r="AV195" s="117">
        <v>348.02155063103999</v>
      </c>
      <c r="AW195" s="117">
        <v>165.9</v>
      </c>
      <c r="AX195" s="118">
        <v>261.20011499999998</v>
      </c>
      <c r="AY195" s="116">
        <v>275.88825000000003</v>
      </c>
      <c r="AZ195" s="117">
        <v>271.97499999999997</v>
      </c>
      <c r="BA195" s="117">
        <v>413.08103549856003</v>
      </c>
      <c r="BB195" s="117">
        <v>189</v>
      </c>
      <c r="BC195" s="118">
        <v>299.85037500000004</v>
      </c>
      <c r="BD195" s="116">
        <v>314.74575000000004</v>
      </c>
      <c r="BE195" s="117">
        <v>309.92500000000001</v>
      </c>
      <c r="BF195" s="117">
        <v>457.28413048032013</v>
      </c>
      <c r="BG195" s="117">
        <v>207.9</v>
      </c>
      <c r="BH195" s="118">
        <v>318.56673749999999</v>
      </c>
      <c r="BI195" s="116">
        <v>354.57468750000004</v>
      </c>
      <c r="BJ195" s="117">
        <v>347.875</v>
      </c>
      <c r="BK195" s="117">
        <v>501.79851486336014</v>
      </c>
      <c r="BL195" s="117">
        <v>226.8</v>
      </c>
      <c r="BM195" s="118">
        <v>337.28309999999999</v>
      </c>
      <c r="BN195" s="116">
        <v>394.40362500000003</v>
      </c>
      <c r="BO195" s="117">
        <v>385.82500000000005</v>
      </c>
      <c r="BP195" s="117">
        <v>546.62418864768006</v>
      </c>
      <c r="BQ195" s="117">
        <v>245.70000000000002</v>
      </c>
      <c r="BR195" s="118">
        <v>356.01241500000003</v>
      </c>
      <c r="BS195" s="116">
        <v>434.23256250000003</v>
      </c>
      <c r="BT195" s="117">
        <v>423.77499999999998</v>
      </c>
      <c r="BU195" s="117">
        <v>591.44986243200015</v>
      </c>
      <c r="BV195" s="117">
        <v>264.60000000000002</v>
      </c>
      <c r="BW195" s="118">
        <v>374.72877750000004</v>
      </c>
      <c r="BX195" s="116">
        <v>474.06150000000002</v>
      </c>
      <c r="BY195" s="117">
        <v>455.4</v>
      </c>
      <c r="BZ195" s="117">
        <v>635.96424681504004</v>
      </c>
      <c r="CA195" s="117">
        <v>282.45</v>
      </c>
      <c r="CB195" s="118">
        <v>393.45809250000002</v>
      </c>
      <c r="CC195" s="116">
        <v>525.87150000000008</v>
      </c>
      <c r="CD195" s="117">
        <v>466.15250000000003</v>
      </c>
      <c r="CE195" s="117">
        <v>663.04642472640012</v>
      </c>
      <c r="CF195" s="117">
        <v>358.05</v>
      </c>
      <c r="CG195" s="118">
        <v>412.17445500000008</v>
      </c>
      <c r="CH195" s="116">
        <v>577.68150000000003</v>
      </c>
      <c r="CI195" s="117">
        <v>508.53</v>
      </c>
      <c r="CJ195" s="117">
        <v>689.81731323648012</v>
      </c>
      <c r="CK195" s="117">
        <v>358.05</v>
      </c>
      <c r="CL195" s="118">
        <v>430.89081750000003</v>
      </c>
      <c r="CM195" s="116">
        <v>600.69809250000003</v>
      </c>
      <c r="CN195" s="117">
        <v>550.90750000000003</v>
      </c>
      <c r="CO195" s="117">
        <v>717.52206995040024</v>
      </c>
      <c r="CP195" s="117">
        <v>406.35</v>
      </c>
      <c r="CQ195" s="118">
        <v>449.62013250000001</v>
      </c>
      <c r="CR195" s="116">
        <v>623.71468500000015</v>
      </c>
      <c r="CS195" s="117">
        <v>593.28499999999997</v>
      </c>
      <c r="CT195" s="117">
        <v>744.91553726304016</v>
      </c>
      <c r="CU195" s="117">
        <v>406.35</v>
      </c>
      <c r="CV195" s="118">
        <v>468.33649500000001</v>
      </c>
      <c r="CW195" s="116">
        <v>646.73127750000015</v>
      </c>
      <c r="CX195" s="117">
        <v>635.66250000000002</v>
      </c>
      <c r="CY195" s="117">
        <v>772.30900457568021</v>
      </c>
      <c r="CZ195" s="117">
        <v>453.6</v>
      </c>
      <c r="DA195" s="118">
        <v>487.06581000000006</v>
      </c>
      <c r="DB195" s="116">
        <v>669.74787000000015</v>
      </c>
      <c r="DC195" s="117">
        <v>678.04000000000008</v>
      </c>
      <c r="DD195" s="117">
        <v>800.01376128959998</v>
      </c>
      <c r="DE195" s="117">
        <v>453.6</v>
      </c>
      <c r="DF195" s="118">
        <v>505.78217250000006</v>
      </c>
      <c r="DG195" s="116">
        <v>692.76446250000004</v>
      </c>
      <c r="DH195" s="117">
        <v>720.41750000000002</v>
      </c>
      <c r="DI195" s="117">
        <v>826.78464979968021</v>
      </c>
      <c r="DJ195" s="117">
        <v>501.90000000000003</v>
      </c>
      <c r="DK195" s="118">
        <v>524.49853500000006</v>
      </c>
      <c r="DL195" s="116">
        <v>715.78105500000004</v>
      </c>
      <c r="DM195" s="117">
        <v>762.79499999999996</v>
      </c>
      <c r="DN195" s="117">
        <v>853.24424890848024</v>
      </c>
      <c r="DO195" s="117">
        <v>501.90000000000003</v>
      </c>
      <c r="DP195" s="118">
        <v>543.22784999999999</v>
      </c>
      <c r="DQ195" s="116">
        <v>738.79764750000004</v>
      </c>
      <c r="DR195" s="117">
        <v>805.17250000000001</v>
      </c>
      <c r="DS195" s="117">
        <v>881.57158442496018</v>
      </c>
      <c r="DT195" s="117">
        <v>549.15</v>
      </c>
      <c r="DU195" s="118">
        <v>561.94421250000005</v>
      </c>
      <c r="DV195" s="116">
        <v>761.81424000000004</v>
      </c>
      <c r="DW195" s="117">
        <v>847.55</v>
      </c>
      <c r="DX195" s="117">
        <v>909.27634113888018</v>
      </c>
      <c r="DY195" s="117">
        <v>549.15</v>
      </c>
      <c r="DZ195" s="118">
        <v>580.67352750000009</v>
      </c>
      <c r="EA195" s="116">
        <v>774.11911500000008</v>
      </c>
      <c r="EB195" s="117">
        <v>757.10250000000008</v>
      </c>
      <c r="EC195" s="117">
        <v>938.53754485920012</v>
      </c>
      <c r="ED195" s="117">
        <v>599.55000000000007</v>
      </c>
      <c r="EE195" s="118">
        <v>599.38989000000004</v>
      </c>
      <c r="EF195" s="116">
        <v>786.42399</v>
      </c>
      <c r="EG195" s="117">
        <v>793.15499999999997</v>
      </c>
      <c r="EH195" s="117">
        <v>938.53754485920012</v>
      </c>
      <c r="EI195" s="117">
        <v>599.55000000000007</v>
      </c>
      <c r="EJ195" s="118">
        <v>618.10625249999998</v>
      </c>
      <c r="EK195" s="116">
        <v>798.72886499999993</v>
      </c>
      <c r="EL195" s="117">
        <v>829.20749999999998</v>
      </c>
      <c r="EM195" s="117">
        <v>969.04390618464026</v>
      </c>
      <c r="EN195" s="117">
        <v>673.05000000000007</v>
      </c>
      <c r="EO195" s="118">
        <v>636.83556750000002</v>
      </c>
      <c r="EP195" s="116">
        <v>811.03374000000008</v>
      </c>
      <c r="EQ195" s="117">
        <v>865.26</v>
      </c>
      <c r="ER195" s="117">
        <v>969.04390618464026</v>
      </c>
      <c r="ES195" s="117">
        <v>673.05000000000007</v>
      </c>
      <c r="ET195" s="118">
        <v>655.55193000000008</v>
      </c>
      <c r="EU195" s="116">
        <v>823.338615</v>
      </c>
      <c r="EV195" s="117">
        <v>901.3125</v>
      </c>
      <c r="EW195" s="117">
        <v>998.92768870752025</v>
      </c>
      <c r="EX195" s="117">
        <v>745.5</v>
      </c>
      <c r="EY195" s="118">
        <v>674.28124500000013</v>
      </c>
      <c r="EZ195" s="116">
        <v>835.64349000000004</v>
      </c>
      <c r="FA195" s="117">
        <v>937.36500000000001</v>
      </c>
      <c r="FB195" s="117">
        <v>998.92768870752025</v>
      </c>
      <c r="FC195" s="117">
        <v>745.5</v>
      </c>
      <c r="FD195" s="118">
        <v>692.99760749999996</v>
      </c>
      <c r="FE195" s="116">
        <v>847.94836499999997</v>
      </c>
      <c r="FF195" s="117">
        <v>973.41750000000002</v>
      </c>
      <c r="FG195" s="117">
        <v>1028.50018182912</v>
      </c>
      <c r="FH195" s="117">
        <v>819</v>
      </c>
      <c r="FI195" s="118">
        <v>711.71397000000002</v>
      </c>
      <c r="FJ195" s="116">
        <v>860.25324000000001</v>
      </c>
      <c r="FK195" s="117">
        <v>1009.47</v>
      </c>
      <c r="FL195" s="117">
        <v>1028.50018182912</v>
      </c>
      <c r="FM195" s="117">
        <v>819</v>
      </c>
      <c r="FN195" s="118">
        <v>730.44328500000006</v>
      </c>
      <c r="FO195" s="116">
        <v>872.55811500000004</v>
      </c>
      <c r="FP195" s="117">
        <v>1045.5225</v>
      </c>
      <c r="FQ195" s="117">
        <v>1058.6952537532802</v>
      </c>
      <c r="FR195" s="117">
        <v>892.5</v>
      </c>
      <c r="FS195" s="118">
        <v>749.15964750000001</v>
      </c>
      <c r="FT195" s="116">
        <v>884.86299000000008</v>
      </c>
      <c r="FU195" s="117">
        <v>1081.575</v>
      </c>
      <c r="FV195" s="117">
        <v>1058.6952537532802</v>
      </c>
      <c r="FW195" s="117">
        <v>892.5</v>
      </c>
      <c r="FX195" s="118">
        <v>767.88896250000005</v>
      </c>
      <c r="FY195" s="116">
        <v>897.16786500000001</v>
      </c>
      <c r="FZ195" s="117">
        <v>1117.6275000000001</v>
      </c>
      <c r="GA195" s="117">
        <v>1088.5790362761602</v>
      </c>
      <c r="GB195" s="117">
        <v>971.25</v>
      </c>
      <c r="GC195" s="118">
        <v>786.60532499999999</v>
      </c>
      <c r="GD195" s="116">
        <v>909.47273999999993</v>
      </c>
      <c r="GE195" s="117">
        <v>1153.68</v>
      </c>
      <c r="GF195" s="117">
        <v>1088.5790362761602</v>
      </c>
      <c r="GG195" s="117">
        <v>971.25</v>
      </c>
      <c r="GH195" s="118">
        <v>805.32168750000005</v>
      </c>
      <c r="GI195" s="116">
        <v>921.77761500000008</v>
      </c>
      <c r="GJ195" s="117">
        <v>1189.7324999999998</v>
      </c>
      <c r="GK195" s="117">
        <v>1119.0853976016001</v>
      </c>
      <c r="GL195" s="117">
        <v>1050</v>
      </c>
      <c r="GM195" s="118">
        <v>824.0510025000001</v>
      </c>
      <c r="GN195" s="116">
        <v>934.08249000000001</v>
      </c>
      <c r="GO195" s="117">
        <v>1225.7850000000001</v>
      </c>
      <c r="GP195" s="117">
        <v>1119.0853976016001</v>
      </c>
      <c r="GQ195" s="117">
        <v>1050</v>
      </c>
      <c r="GR195" s="118">
        <v>842.76736500000004</v>
      </c>
      <c r="GS195" s="116">
        <v>946.38736500000005</v>
      </c>
      <c r="GT195" s="117">
        <v>1261.8375000000001</v>
      </c>
      <c r="GU195" s="117">
        <v>1149.2804695257603</v>
      </c>
      <c r="GV195" s="117">
        <v>1128.75</v>
      </c>
      <c r="GW195" s="118">
        <v>861.49668000000008</v>
      </c>
      <c r="GX195" s="116">
        <v>958.69223999999997</v>
      </c>
      <c r="GY195" s="117">
        <v>1297.8899999999999</v>
      </c>
      <c r="GZ195" s="117">
        <v>1149.2804695257603</v>
      </c>
      <c r="HA195" s="117">
        <v>1128.75</v>
      </c>
      <c r="HB195" s="118">
        <v>880.21304250000014</v>
      </c>
      <c r="HC195" s="116">
        <v>970.99711500000012</v>
      </c>
      <c r="HD195" s="117">
        <v>1333.9425000000001</v>
      </c>
      <c r="HE195" s="117">
        <v>1178.8529626473601</v>
      </c>
      <c r="HF195" s="117">
        <v>1207.5</v>
      </c>
      <c r="HG195" s="118">
        <v>898.92940499999997</v>
      </c>
      <c r="HH195" s="116">
        <v>983.30199000000005</v>
      </c>
      <c r="HI195" s="117">
        <v>1369.9949999999999</v>
      </c>
      <c r="HJ195" s="117">
        <v>1178.8529626473601</v>
      </c>
      <c r="HK195" s="117">
        <v>1207.5</v>
      </c>
      <c r="HL195" s="118">
        <v>917.65872000000002</v>
      </c>
      <c r="HM195" s="116">
        <v>995.60686499999997</v>
      </c>
      <c r="HN195" s="117">
        <v>1406.0474999999999</v>
      </c>
      <c r="HO195" s="117">
        <v>1209.04803457152</v>
      </c>
      <c r="HP195" s="117">
        <v>1286.25</v>
      </c>
      <c r="HQ195" s="118">
        <v>936.37508249999996</v>
      </c>
      <c r="HR195" s="116">
        <v>1007.91174</v>
      </c>
      <c r="HS195" s="117">
        <v>1442.1000000000001</v>
      </c>
      <c r="HT195" s="117">
        <v>1209.04803457152</v>
      </c>
      <c r="HU195" s="117">
        <v>1286.25</v>
      </c>
      <c r="HV195" s="118">
        <v>955.1043975</v>
      </c>
      <c r="HW195" s="116">
        <v>1019.5689900000001</v>
      </c>
      <c r="HX195" s="117">
        <v>1348.49</v>
      </c>
      <c r="HY195" s="117">
        <v>1239.2431064956804</v>
      </c>
      <c r="HZ195" s="117">
        <v>1365</v>
      </c>
      <c r="IA195" s="118">
        <v>973.82076000000006</v>
      </c>
      <c r="IB195" s="116">
        <v>1031.22624</v>
      </c>
      <c r="IC195" s="117">
        <v>1381.38</v>
      </c>
      <c r="ID195" s="117">
        <v>1239.2431064956804</v>
      </c>
      <c r="IE195" s="117">
        <v>1365</v>
      </c>
      <c r="IF195" s="118">
        <v>992.53712250000001</v>
      </c>
      <c r="IG195" s="116">
        <v>1042.8834899999999</v>
      </c>
      <c r="IH195" s="117">
        <v>1414.27</v>
      </c>
      <c r="II195" s="117">
        <v>1267.8817314134401</v>
      </c>
      <c r="IJ195" s="117">
        <v>1443.75</v>
      </c>
      <c r="IK195" s="118">
        <v>1011.2664375000001</v>
      </c>
      <c r="IL195" s="116">
        <v>1054.5407399999999</v>
      </c>
      <c r="IM195" s="117">
        <v>1447.16</v>
      </c>
      <c r="IN195" s="117">
        <v>1267.8817314134401</v>
      </c>
      <c r="IO195" s="117">
        <v>1443.75</v>
      </c>
      <c r="IP195" s="118">
        <v>1029.9828000000002</v>
      </c>
      <c r="IQ195" s="116">
        <v>1066.1979900000001</v>
      </c>
      <c r="IR195" s="117">
        <v>1480.0500000000002</v>
      </c>
      <c r="IS195" s="117">
        <v>1298.6993821401602</v>
      </c>
      <c r="IT195" s="117">
        <v>1521.45</v>
      </c>
      <c r="IU195" s="118">
        <v>1048.6991625000001</v>
      </c>
      <c r="IV195" s="116">
        <v>1077.8552400000001</v>
      </c>
      <c r="IW195" s="117">
        <v>1512.94</v>
      </c>
      <c r="IX195" s="117">
        <v>1298.6993821401602</v>
      </c>
      <c r="IY195" s="117">
        <v>1521.45</v>
      </c>
      <c r="IZ195" s="118">
        <v>1067.4284775000001</v>
      </c>
      <c r="JA195" s="116">
        <v>1089.5124900000001</v>
      </c>
      <c r="JB195" s="117">
        <v>1545.8300000000002</v>
      </c>
      <c r="JC195" s="117">
        <v>1327.6492964592001</v>
      </c>
      <c r="JD195" s="117">
        <v>1600.2</v>
      </c>
      <c r="JE195" s="118">
        <v>1086.1448399999999</v>
      </c>
      <c r="JF195" s="116">
        <v>1101.16974</v>
      </c>
      <c r="JG195" s="117">
        <v>1578.72</v>
      </c>
      <c r="JH195" s="117">
        <v>1327.6492964592001</v>
      </c>
      <c r="JI195" s="117">
        <v>1600.2</v>
      </c>
      <c r="JJ195" s="118">
        <v>1104.8741550000002</v>
      </c>
      <c r="JK195" s="116">
        <v>1112.82699</v>
      </c>
      <c r="JL195" s="117">
        <v>1611.6100000000001</v>
      </c>
      <c r="JM195" s="117">
        <v>1356.5992107782401</v>
      </c>
      <c r="JN195" s="117">
        <v>1678.95</v>
      </c>
      <c r="JO195" s="118">
        <v>1123.5905175</v>
      </c>
      <c r="JP195" s="116">
        <v>1124.48424</v>
      </c>
      <c r="JQ195" s="117">
        <v>1644.4999999999998</v>
      </c>
      <c r="JR195" s="117">
        <v>1356.5992107782401</v>
      </c>
      <c r="JS195" s="117">
        <v>1678.95</v>
      </c>
      <c r="JT195" s="118">
        <v>1142.3068799999999</v>
      </c>
      <c r="JU195" s="116">
        <v>1137.4367400000001</v>
      </c>
      <c r="JV195" s="117">
        <v>1677.3899999999999</v>
      </c>
      <c r="JW195" s="117">
        <v>1385.8604144985604</v>
      </c>
      <c r="JX195" s="117">
        <v>1757.7</v>
      </c>
      <c r="JY195" s="118">
        <v>1161.0361950000001</v>
      </c>
      <c r="JZ195" s="116">
        <v>1150.38924</v>
      </c>
      <c r="KA195" s="117">
        <v>1710.2800000000002</v>
      </c>
      <c r="KB195" s="117">
        <v>1385.8604144985604</v>
      </c>
      <c r="KC195" s="117">
        <v>1757.7</v>
      </c>
      <c r="KD195" s="118">
        <v>1179.7525575</v>
      </c>
      <c r="KE195" s="116">
        <v>1163.3417400000001</v>
      </c>
      <c r="KF195" s="117">
        <v>1743.1699999999998</v>
      </c>
      <c r="KG195" s="117">
        <v>1415.1216182188805</v>
      </c>
      <c r="KH195" s="117">
        <v>1836.45</v>
      </c>
      <c r="KI195" s="118">
        <v>1198.4818725</v>
      </c>
      <c r="KJ195" s="116">
        <v>1176.2942399999999</v>
      </c>
      <c r="KK195" s="117">
        <v>1776.06</v>
      </c>
      <c r="KL195" s="117">
        <v>1415.1216182188805</v>
      </c>
      <c r="KM195" s="117">
        <v>1836.45</v>
      </c>
      <c r="KN195" s="118">
        <v>1217.1982350000001</v>
      </c>
      <c r="KO195" s="116">
        <v>1189.24674</v>
      </c>
      <c r="KP195" s="117">
        <v>1808.9499999999998</v>
      </c>
      <c r="KQ195" s="117">
        <v>1445.3166901430402</v>
      </c>
      <c r="KR195" s="117">
        <v>1914.15</v>
      </c>
      <c r="KS195" s="118">
        <v>1235.9145975000001</v>
      </c>
      <c r="KT195" s="116">
        <v>1202.1992400000001</v>
      </c>
      <c r="KU195" s="117">
        <v>1841.84</v>
      </c>
      <c r="KV195" s="117">
        <v>1445.3166901430402</v>
      </c>
      <c r="KW195" s="117">
        <v>1914.15</v>
      </c>
      <c r="KX195" s="118">
        <v>1254.6439124999999</v>
      </c>
      <c r="KY195" s="116">
        <v>1215.15174</v>
      </c>
      <c r="KZ195" s="117">
        <v>1874.73</v>
      </c>
      <c r="LA195" s="117">
        <v>1474.8891832646405</v>
      </c>
      <c r="LB195" s="117">
        <v>1992.9</v>
      </c>
      <c r="LC195" s="118">
        <v>1273.360275</v>
      </c>
      <c r="LD195" s="116">
        <v>1228.1042400000001</v>
      </c>
      <c r="LE195" s="117">
        <v>1907.62</v>
      </c>
      <c r="LF195" s="117">
        <v>1474.8891832646405</v>
      </c>
      <c r="LG195" s="117">
        <v>1992.9</v>
      </c>
      <c r="LH195" s="118">
        <v>1292.08959</v>
      </c>
      <c r="LI195" s="116">
        <v>1241.05674</v>
      </c>
      <c r="LJ195" s="117">
        <v>1940.51</v>
      </c>
      <c r="LK195" s="117">
        <v>1504.7729657875202</v>
      </c>
      <c r="LL195" s="117">
        <v>2071.65</v>
      </c>
      <c r="LM195" s="118">
        <v>1310.8059525000001</v>
      </c>
      <c r="LN195" s="116">
        <v>1254.0092400000001</v>
      </c>
      <c r="LO195" s="117">
        <v>1973.3999999999999</v>
      </c>
      <c r="LP195" s="117">
        <v>1504.7729657875202</v>
      </c>
      <c r="LQ195" s="117">
        <v>2071.65</v>
      </c>
      <c r="LR195" s="118">
        <v>1329.5352675000001</v>
      </c>
    </row>
    <row r="196" spans="1:330">
      <c r="A196" s="122" t="s">
        <v>237</v>
      </c>
      <c r="B196" s="123" t="s">
        <v>471</v>
      </c>
      <c r="C196" s="116">
        <v>72.534000000000006</v>
      </c>
      <c r="D196" s="116">
        <v>101.02950000000001</v>
      </c>
      <c r="E196" s="116">
        <v>129.52500000000001</v>
      </c>
      <c r="F196" s="161">
        <v>156.66</v>
      </c>
      <c r="G196" s="116" t="e">
        <v>#N/A</v>
      </c>
      <c r="H196" s="117">
        <v>60.72</v>
      </c>
      <c r="I196" s="117">
        <v>92.344999999999999</v>
      </c>
      <c r="J196" s="117">
        <v>123.97</v>
      </c>
      <c r="K196" s="117">
        <v>149.27000000000001</v>
      </c>
      <c r="L196" s="117">
        <v>174.57</v>
      </c>
      <c r="M196" s="117">
        <v>61.641465600000018</v>
      </c>
      <c r="N196" s="117">
        <v>75.650889600000014</v>
      </c>
      <c r="O196" s="117">
        <v>89.660313600000009</v>
      </c>
      <c r="P196" s="117">
        <v>106.47162240000003</v>
      </c>
      <c r="Q196" s="117">
        <v>123.28293120000004</v>
      </c>
      <c r="R196" s="117">
        <v>69.3</v>
      </c>
      <c r="S196" s="117">
        <v>88.2</v>
      </c>
      <c r="T196" s="117">
        <v>108.15</v>
      </c>
      <c r="U196" s="117">
        <v>128.1</v>
      </c>
      <c r="V196" s="117" t="e">
        <v>#N/A</v>
      </c>
      <c r="W196" s="118">
        <v>85.900980000000004</v>
      </c>
      <c r="X196" s="118">
        <v>135.87172500000003</v>
      </c>
      <c r="Y196" s="118">
        <v>170.22175499999997</v>
      </c>
      <c r="Z196" s="118">
        <v>204.57178500000001</v>
      </c>
      <c r="AA196" s="118" t="e">
        <v>#N/A</v>
      </c>
      <c r="AC196" s="122" t="s">
        <v>237</v>
      </c>
      <c r="AD196" s="123" t="s">
        <v>471</v>
      </c>
      <c r="AE196" s="116">
        <v>72.534000000000006</v>
      </c>
      <c r="AF196" s="117">
        <v>60.72</v>
      </c>
      <c r="AG196" s="117">
        <v>149.41891261440003</v>
      </c>
      <c r="AH196" s="117">
        <v>71.400000000000006</v>
      </c>
      <c r="AI196" s="118">
        <v>96.05574</v>
      </c>
      <c r="AJ196" s="116">
        <v>101.02950000000001</v>
      </c>
      <c r="AK196" s="117">
        <v>92.344999999999999</v>
      </c>
      <c r="AL196" s="117">
        <v>204.20584723968003</v>
      </c>
      <c r="AM196" s="117">
        <v>90.3</v>
      </c>
      <c r="AN196" s="118">
        <v>128.92918500000002</v>
      </c>
      <c r="AO196" s="116">
        <v>129.52500000000001</v>
      </c>
      <c r="AP196" s="117">
        <v>123.97</v>
      </c>
      <c r="AQ196" s="117">
        <v>245.60733760992005</v>
      </c>
      <c r="AR196" s="117">
        <v>110.25</v>
      </c>
      <c r="AS196" s="118">
        <v>156.24600749999999</v>
      </c>
      <c r="AT196" s="116">
        <v>158.02050000000003</v>
      </c>
      <c r="AU196" s="117">
        <v>149.27000000000001</v>
      </c>
      <c r="AV196" s="117">
        <v>287.32011738144007</v>
      </c>
      <c r="AW196" s="117">
        <v>131.25</v>
      </c>
      <c r="AX196" s="118">
        <v>183.54987750000004</v>
      </c>
      <c r="AY196" s="116">
        <v>183.92550000000003</v>
      </c>
      <c r="AZ196" s="117">
        <v>174.57</v>
      </c>
      <c r="BA196" s="117">
        <v>341.17318380288009</v>
      </c>
      <c r="BB196" s="117">
        <v>151.20000000000002</v>
      </c>
      <c r="BC196" s="118">
        <v>212.82252750000001</v>
      </c>
      <c r="BD196" s="116">
        <v>207.24</v>
      </c>
      <c r="BE196" s="117">
        <v>199.87</v>
      </c>
      <c r="BF196" s="117">
        <v>377.59404375264006</v>
      </c>
      <c r="BG196" s="117">
        <v>163.80000000000001</v>
      </c>
      <c r="BH196" s="118">
        <v>225.295785</v>
      </c>
      <c r="BI196" s="116">
        <v>229.90687500000001</v>
      </c>
      <c r="BJ196" s="117">
        <v>225.17000000000002</v>
      </c>
      <c r="BK196" s="117">
        <v>414.63748250496013</v>
      </c>
      <c r="BL196" s="117">
        <v>177.45000000000002</v>
      </c>
      <c r="BM196" s="118">
        <v>237.78199500000005</v>
      </c>
      <c r="BN196" s="116">
        <v>252.57375000000005</v>
      </c>
      <c r="BO196" s="117">
        <v>247.94</v>
      </c>
      <c r="BP196" s="117">
        <v>451.68092125728015</v>
      </c>
      <c r="BQ196" s="117">
        <v>190.05</v>
      </c>
      <c r="BR196" s="118">
        <v>250.26820500000002</v>
      </c>
      <c r="BS196" s="116">
        <v>275.24062500000002</v>
      </c>
      <c r="BT196" s="117">
        <v>270.71000000000004</v>
      </c>
      <c r="BU196" s="117">
        <v>488.41307060832003</v>
      </c>
      <c r="BV196" s="117">
        <v>203.70000000000002</v>
      </c>
      <c r="BW196" s="118">
        <v>262.74146250000001</v>
      </c>
      <c r="BX196" s="116">
        <v>297.90750000000003</v>
      </c>
      <c r="BY196" s="117">
        <v>293.47999999999996</v>
      </c>
      <c r="BZ196" s="117">
        <v>525.4565093606401</v>
      </c>
      <c r="CA196" s="117">
        <v>216.3</v>
      </c>
      <c r="CB196" s="118">
        <v>275.22767250000004</v>
      </c>
      <c r="CC196" s="116">
        <v>302.20772999999997</v>
      </c>
      <c r="CD196" s="117">
        <v>313.08750000000003</v>
      </c>
      <c r="CE196" s="117">
        <v>547.55805685152006</v>
      </c>
      <c r="CF196" s="117">
        <v>249.9</v>
      </c>
      <c r="CG196" s="118">
        <v>287.70093000000008</v>
      </c>
      <c r="CH196" s="116">
        <v>306.50796000000003</v>
      </c>
      <c r="CI196" s="117">
        <v>341.55</v>
      </c>
      <c r="CJ196" s="117">
        <v>569.97089374368011</v>
      </c>
      <c r="CK196" s="117">
        <v>249.9</v>
      </c>
      <c r="CL196" s="118">
        <v>300.18714000000006</v>
      </c>
      <c r="CM196" s="116">
        <v>316.59795750000001</v>
      </c>
      <c r="CN196" s="117">
        <v>370.01250000000005</v>
      </c>
      <c r="CO196" s="117">
        <v>592.69502003712012</v>
      </c>
      <c r="CP196" s="117">
        <v>283.5</v>
      </c>
      <c r="CQ196" s="118">
        <v>312.67335000000003</v>
      </c>
      <c r="CR196" s="116">
        <v>326.68795500000004</v>
      </c>
      <c r="CS196" s="117">
        <v>398.47500000000002</v>
      </c>
      <c r="CT196" s="117">
        <v>615.41914633056001</v>
      </c>
      <c r="CU196" s="117">
        <v>283.5</v>
      </c>
      <c r="CV196" s="118">
        <v>325.14660750000002</v>
      </c>
      <c r="CW196" s="116">
        <v>336.77795250000003</v>
      </c>
      <c r="CX196" s="117">
        <v>426.9375</v>
      </c>
      <c r="CY196" s="117">
        <v>637.83198322272017</v>
      </c>
      <c r="CZ196" s="117">
        <v>317.10000000000002</v>
      </c>
      <c r="DA196" s="118">
        <v>337.63281750000004</v>
      </c>
      <c r="DB196" s="116">
        <v>346.86795000000001</v>
      </c>
      <c r="DC196" s="117">
        <v>455.4</v>
      </c>
      <c r="DD196" s="117">
        <v>660.86739891744003</v>
      </c>
      <c r="DE196" s="117">
        <v>317.10000000000002</v>
      </c>
      <c r="DF196" s="118">
        <v>350.10607500000003</v>
      </c>
      <c r="DG196" s="116">
        <v>356.95794749999999</v>
      </c>
      <c r="DH196" s="117">
        <v>483.86249999999995</v>
      </c>
      <c r="DI196" s="117">
        <v>683.28023580960007</v>
      </c>
      <c r="DJ196" s="117">
        <v>350.7</v>
      </c>
      <c r="DK196" s="118">
        <v>362.592285</v>
      </c>
      <c r="DL196" s="116">
        <v>367.04794500000003</v>
      </c>
      <c r="DM196" s="117">
        <v>512.32499999999993</v>
      </c>
      <c r="DN196" s="117">
        <v>704.75920449792</v>
      </c>
      <c r="DO196" s="117">
        <v>350.7</v>
      </c>
      <c r="DP196" s="118">
        <v>375.07849499999998</v>
      </c>
      <c r="DQ196" s="116">
        <v>377.13794250000007</v>
      </c>
      <c r="DR196" s="117">
        <v>540.78750000000002</v>
      </c>
      <c r="DS196" s="117">
        <v>728.41719899520012</v>
      </c>
      <c r="DT196" s="117">
        <v>384.3</v>
      </c>
      <c r="DU196" s="118">
        <v>387.55175250000002</v>
      </c>
      <c r="DV196" s="116">
        <v>387.22794000000005</v>
      </c>
      <c r="DW196" s="117">
        <v>569.25</v>
      </c>
      <c r="DX196" s="117">
        <v>751.14132528864002</v>
      </c>
      <c r="DY196" s="117">
        <v>384.3</v>
      </c>
      <c r="DZ196" s="118">
        <v>400.03796250000005</v>
      </c>
      <c r="EA196" s="116">
        <v>393.83371499999998</v>
      </c>
      <c r="EB196" s="117">
        <v>478.17</v>
      </c>
      <c r="EC196" s="117">
        <v>775.42189858847996</v>
      </c>
      <c r="ED196" s="117">
        <v>412.65000000000003</v>
      </c>
      <c r="EE196" s="118">
        <v>412.51122000000004</v>
      </c>
      <c r="EF196" s="116">
        <v>400.43949000000003</v>
      </c>
      <c r="EG196" s="117">
        <v>500.94</v>
      </c>
      <c r="EH196" s="117">
        <v>775.42189858847996</v>
      </c>
      <c r="EI196" s="117">
        <v>412.65000000000003</v>
      </c>
      <c r="EJ196" s="118">
        <v>424.99743000000007</v>
      </c>
      <c r="EK196" s="116">
        <v>407.04526499999997</v>
      </c>
      <c r="EL196" s="117">
        <v>523.71</v>
      </c>
      <c r="EM196" s="117">
        <v>800.63634009216025</v>
      </c>
      <c r="EN196" s="117">
        <v>457.8</v>
      </c>
      <c r="EO196" s="118">
        <v>437.48364000000004</v>
      </c>
      <c r="EP196" s="116">
        <v>413.65104000000002</v>
      </c>
      <c r="EQ196" s="117">
        <v>546.48</v>
      </c>
      <c r="ER196" s="117">
        <v>800.63634009216025</v>
      </c>
      <c r="ES196" s="117">
        <v>457.8</v>
      </c>
      <c r="ET196" s="118">
        <v>449.95689750000003</v>
      </c>
      <c r="EU196" s="116">
        <v>420.25681500000002</v>
      </c>
      <c r="EV196" s="117">
        <v>569.25</v>
      </c>
      <c r="EW196" s="117">
        <v>825.53949219456013</v>
      </c>
      <c r="EX196" s="117">
        <v>501.90000000000003</v>
      </c>
      <c r="EY196" s="118">
        <v>462.4431075</v>
      </c>
      <c r="EZ196" s="116">
        <v>426.86259000000001</v>
      </c>
      <c r="FA196" s="117">
        <v>592.02</v>
      </c>
      <c r="FB196" s="117">
        <v>825.53949219456013</v>
      </c>
      <c r="FC196" s="117">
        <v>501.90000000000003</v>
      </c>
      <c r="FD196" s="118">
        <v>474.9163650000001</v>
      </c>
      <c r="FE196" s="116">
        <v>433.46836500000006</v>
      </c>
      <c r="FF196" s="117">
        <v>614.79000000000008</v>
      </c>
      <c r="FG196" s="117">
        <v>849.82006549440007</v>
      </c>
      <c r="FH196" s="117">
        <v>547.05000000000007</v>
      </c>
      <c r="FI196" s="118">
        <v>487.40257500000007</v>
      </c>
      <c r="FJ196" s="116">
        <v>440.07414</v>
      </c>
      <c r="FK196" s="117">
        <v>637.55999999999995</v>
      </c>
      <c r="FL196" s="117">
        <v>849.82006549440007</v>
      </c>
      <c r="FM196" s="117">
        <v>547.05000000000007</v>
      </c>
      <c r="FN196" s="118">
        <v>499.88878500000004</v>
      </c>
      <c r="FO196" s="116">
        <v>446.67991500000005</v>
      </c>
      <c r="FP196" s="117">
        <v>660.33</v>
      </c>
      <c r="FQ196" s="117">
        <v>874.72321759680028</v>
      </c>
      <c r="FR196" s="117">
        <v>591.15</v>
      </c>
      <c r="FS196" s="118">
        <v>512.36204250000003</v>
      </c>
      <c r="FT196" s="116">
        <v>453.28569000000005</v>
      </c>
      <c r="FU196" s="117">
        <v>683.1</v>
      </c>
      <c r="FV196" s="117">
        <v>874.72321759680028</v>
      </c>
      <c r="FW196" s="117">
        <v>591.15</v>
      </c>
      <c r="FX196" s="118">
        <v>524.84825250000006</v>
      </c>
      <c r="FY196" s="116">
        <v>459.89146500000004</v>
      </c>
      <c r="FZ196" s="117">
        <v>705.87</v>
      </c>
      <c r="GA196" s="117">
        <v>899.3150802979203</v>
      </c>
      <c r="GB196" s="117">
        <v>638.4</v>
      </c>
      <c r="GC196" s="118">
        <v>537.32150999999999</v>
      </c>
      <c r="GD196" s="116">
        <v>466.49724000000009</v>
      </c>
      <c r="GE196" s="117">
        <v>728.64</v>
      </c>
      <c r="GF196" s="117">
        <v>899.3150802979203</v>
      </c>
      <c r="GG196" s="117">
        <v>638.4</v>
      </c>
      <c r="GH196" s="118">
        <v>549.80772000000002</v>
      </c>
      <c r="GI196" s="116">
        <v>473.10301500000003</v>
      </c>
      <c r="GJ196" s="117">
        <v>751.41</v>
      </c>
      <c r="GK196" s="117">
        <v>924.52952180160003</v>
      </c>
      <c r="GL196" s="117">
        <v>685.65</v>
      </c>
      <c r="GM196" s="118">
        <v>562.29393000000005</v>
      </c>
      <c r="GN196" s="116">
        <v>479.70879000000008</v>
      </c>
      <c r="GO196" s="117">
        <v>774.18000000000006</v>
      </c>
      <c r="GP196" s="117">
        <v>924.52952180160003</v>
      </c>
      <c r="GQ196" s="117">
        <v>685.65</v>
      </c>
      <c r="GR196" s="118">
        <v>574.76718750000009</v>
      </c>
      <c r="GS196" s="116">
        <v>486.31456499999996</v>
      </c>
      <c r="GT196" s="117">
        <v>796.95</v>
      </c>
      <c r="GU196" s="117">
        <v>949.74396330528032</v>
      </c>
      <c r="GV196" s="117">
        <v>731.85</v>
      </c>
      <c r="GW196" s="118">
        <v>587.25339750000001</v>
      </c>
      <c r="GX196" s="116">
        <v>492.92034000000001</v>
      </c>
      <c r="GY196" s="117">
        <v>819.72</v>
      </c>
      <c r="GZ196" s="117">
        <v>949.74396330528032</v>
      </c>
      <c r="HA196" s="117">
        <v>731.85</v>
      </c>
      <c r="HB196" s="118">
        <v>599.72665500000005</v>
      </c>
      <c r="HC196" s="116">
        <v>499.52611500000006</v>
      </c>
      <c r="HD196" s="117">
        <v>842.49</v>
      </c>
      <c r="HE196" s="117">
        <v>974.02453660512015</v>
      </c>
      <c r="HF196" s="117">
        <v>779.1</v>
      </c>
      <c r="HG196" s="118">
        <v>612.21286500000008</v>
      </c>
      <c r="HH196" s="116">
        <v>506.13189</v>
      </c>
      <c r="HI196" s="117">
        <v>865.26</v>
      </c>
      <c r="HJ196" s="117">
        <v>974.02453660512015</v>
      </c>
      <c r="HK196" s="117">
        <v>779.1</v>
      </c>
      <c r="HL196" s="118">
        <v>624.69907499999999</v>
      </c>
      <c r="HM196" s="116">
        <v>512.73766500000011</v>
      </c>
      <c r="HN196" s="117">
        <v>888.03</v>
      </c>
      <c r="HO196" s="117">
        <v>998.92768870752025</v>
      </c>
      <c r="HP196" s="117">
        <v>826.35</v>
      </c>
      <c r="HQ196" s="118">
        <v>637.17233250000004</v>
      </c>
      <c r="HR196" s="116">
        <v>519.34343999999999</v>
      </c>
      <c r="HS196" s="117">
        <v>910.8</v>
      </c>
      <c r="HT196" s="117">
        <v>998.92768870752025</v>
      </c>
      <c r="HU196" s="117">
        <v>826.35</v>
      </c>
      <c r="HV196" s="118">
        <v>649.65854249999995</v>
      </c>
      <c r="HW196" s="116">
        <v>525.56064000000003</v>
      </c>
      <c r="HX196" s="117">
        <v>881.70500000000004</v>
      </c>
      <c r="HY196" s="117">
        <v>1023.8308408099205</v>
      </c>
      <c r="HZ196" s="117">
        <v>862.05000000000007</v>
      </c>
      <c r="IA196" s="118">
        <v>662.1318</v>
      </c>
      <c r="IB196" s="116">
        <v>531.77783999999997</v>
      </c>
      <c r="IC196" s="117">
        <v>903.20999999999992</v>
      </c>
      <c r="ID196" s="117">
        <v>1023.8308408099205</v>
      </c>
      <c r="IE196" s="117">
        <v>862.05000000000007</v>
      </c>
      <c r="IF196" s="118">
        <v>674.61801000000014</v>
      </c>
      <c r="IG196" s="116">
        <v>537.99504000000002</v>
      </c>
      <c r="IH196" s="117">
        <v>924.71500000000003</v>
      </c>
      <c r="II196" s="117">
        <v>1047.8001247084801</v>
      </c>
      <c r="IJ196" s="117">
        <v>897.75</v>
      </c>
      <c r="IK196" s="118">
        <v>687.10422000000005</v>
      </c>
      <c r="IL196" s="116">
        <v>544.21224000000007</v>
      </c>
      <c r="IM196" s="117">
        <v>946.22</v>
      </c>
      <c r="IN196" s="117">
        <v>1047.8001247084801</v>
      </c>
      <c r="IO196" s="117">
        <v>897.75</v>
      </c>
      <c r="IP196" s="118">
        <v>699.57747749999999</v>
      </c>
      <c r="IQ196" s="116">
        <v>550.42944</v>
      </c>
      <c r="IR196" s="117">
        <v>967.72499999999991</v>
      </c>
      <c r="IS196" s="117">
        <v>1073.0145662121602</v>
      </c>
      <c r="IT196" s="117">
        <v>932.40000000000009</v>
      </c>
      <c r="IU196" s="118">
        <v>712.06368750000001</v>
      </c>
      <c r="IV196" s="116">
        <v>556.64664000000005</v>
      </c>
      <c r="IW196" s="117">
        <v>989.23</v>
      </c>
      <c r="IX196" s="117">
        <v>1073.0145662121602</v>
      </c>
      <c r="IY196" s="117">
        <v>932.40000000000009</v>
      </c>
      <c r="IZ196" s="118">
        <v>724.53694500000006</v>
      </c>
      <c r="JA196" s="116">
        <v>562.86383999999998</v>
      </c>
      <c r="JB196" s="117">
        <v>1010.735</v>
      </c>
      <c r="JC196" s="117">
        <v>1096.6725607094402</v>
      </c>
      <c r="JD196" s="117">
        <v>968.1</v>
      </c>
      <c r="JE196" s="118">
        <v>737.02315499999997</v>
      </c>
      <c r="JF196" s="116">
        <v>569.08104000000003</v>
      </c>
      <c r="JG196" s="117">
        <v>1032.24</v>
      </c>
      <c r="JH196" s="117">
        <v>1096.6725607094402</v>
      </c>
      <c r="JI196" s="117">
        <v>968.1</v>
      </c>
      <c r="JJ196" s="118">
        <v>749.509365</v>
      </c>
      <c r="JK196" s="116">
        <v>575.29824000000008</v>
      </c>
      <c r="JL196" s="117">
        <v>1053.7450000000001</v>
      </c>
      <c r="JM196" s="117">
        <v>1120.9531340092801</v>
      </c>
      <c r="JN196" s="117">
        <v>1003.8000000000001</v>
      </c>
      <c r="JO196" s="118">
        <v>761.98262250000005</v>
      </c>
      <c r="JP196" s="116">
        <v>581.51544000000001</v>
      </c>
      <c r="JQ196" s="117">
        <v>1075.25</v>
      </c>
      <c r="JR196" s="117">
        <v>1120.9531340092801</v>
      </c>
      <c r="JS196" s="117">
        <v>1003.8000000000001</v>
      </c>
      <c r="JT196" s="118">
        <v>774.46883249999996</v>
      </c>
      <c r="JU196" s="116">
        <v>587.73264000000006</v>
      </c>
      <c r="JV196" s="117">
        <v>1096.7550000000001</v>
      </c>
      <c r="JW196" s="117">
        <v>1145.2337073091201</v>
      </c>
      <c r="JX196" s="117">
        <v>1039.5</v>
      </c>
      <c r="JY196" s="118">
        <v>786.94209000000001</v>
      </c>
      <c r="JZ196" s="116">
        <v>593.94983999999999</v>
      </c>
      <c r="KA196" s="117">
        <v>1118.26</v>
      </c>
      <c r="KB196" s="117">
        <v>1145.2337073091201</v>
      </c>
      <c r="KC196" s="117">
        <v>1039.5</v>
      </c>
      <c r="KD196" s="118">
        <v>799.42830000000015</v>
      </c>
      <c r="KE196" s="116">
        <v>600.16704000000004</v>
      </c>
      <c r="KF196" s="117">
        <v>1139.7649999999999</v>
      </c>
      <c r="KG196" s="117">
        <v>1169.20299120768</v>
      </c>
      <c r="KH196" s="117">
        <v>1075.2</v>
      </c>
      <c r="KI196" s="118">
        <v>811.91451000000006</v>
      </c>
      <c r="KJ196" s="116">
        <v>606.38424000000009</v>
      </c>
      <c r="KK196" s="117">
        <v>1161.27</v>
      </c>
      <c r="KL196" s="117">
        <v>1169.20299120768</v>
      </c>
      <c r="KM196" s="117">
        <v>1075.2</v>
      </c>
      <c r="KN196" s="118">
        <v>824.38776750000011</v>
      </c>
      <c r="KO196" s="116">
        <v>612.60144000000003</v>
      </c>
      <c r="KP196" s="117">
        <v>1182.7750000000001</v>
      </c>
      <c r="KQ196" s="117">
        <v>1194.1061433100801</v>
      </c>
      <c r="KR196" s="117">
        <v>1110.9000000000001</v>
      </c>
      <c r="KS196" s="118">
        <v>836.87397750000014</v>
      </c>
      <c r="KT196" s="116">
        <v>618.81864000000007</v>
      </c>
      <c r="KU196" s="117">
        <v>1204.28</v>
      </c>
      <c r="KV196" s="117">
        <v>1194.1061433100801</v>
      </c>
      <c r="KW196" s="117">
        <v>1110.9000000000001</v>
      </c>
      <c r="KX196" s="118">
        <v>849.34723500000018</v>
      </c>
      <c r="KY196" s="116">
        <v>625.03584000000001</v>
      </c>
      <c r="KZ196" s="117">
        <v>1225.7850000000001</v>
      </c>
      <c r="LA196" s="117">
        <v>1218.6980060112001</v>
      </c>
      <c r="LB196" s="117">
        <v>1146.6000000000001</v>
      </c>
      <c r="LC196" s="118">
        <v>861.8334450000001</v>
      </c>
      <c r="LD196" s="116">
        <v>631.25304000000006</v>
      </c>
      <c r="LE196" s="117">
        <v>1247.29</v>
      </c>
      <c r="LF196" s="117">
        <v>1218.6980060112001</v>
      </c>
      <c r="LG196" s="117">
        <v>1146.6000000000001</v>
      </c>
      <c r="LH196" s="118">
        <v>874.30670250000003</v>
      </c>
      <c r="LI196" s="116">
        <v>637.4702400000001</v>
      </c>
      <c r="LJ196" s="117">
        <v>1268.7949999999998</v>
      </c>
      <c r="LK196" s="117">
        <v>1243.2898687123202</v>
      </c>
      <c r="LL196" s="117">
        <v>1181.25</v>
      </c>
      <c r="LM196" s="118">
        <v>886.79291249999994</v>
      </c>
      <c r="LN196" s="116">
        <v>643.68744000000004</v>
      </c>
      <c r="LO196" s="117">
        <v>1290.3000000000002</v>
      </c>
      <c r="LP196" s="117">
        <v>1243.2898687123202</v>
      </c>
      <c r="LQ196" s="117">
        <v>1181.25</v>
      </c>
      <c r="LR196" s="118">
        <v>899.27912250000008</v>
      </c>
    </row>
    <row r="197" spans="1:330">
      <c r="A197" s="122" t="s">
        <v>241</v>
      </c>
      <c r="B197" s="123" t="s">
        <v>475</v>
      </c>
      <c r="C197" s="116">
        <v>98.439000000000007</v>
      </c>
      <c r="D197" s="116">
        <v>150.24900000000002</v>
      </c>
      <c r="E197" s="116">
        <v>195.58275000000003</v>
      </c>
      <c r="F197" s="161">
        <v>221.49</v>
      </c>
      <c r="G197" s="116" t="e">
        <v>#N/A</v>
      </c>
      <c r="H197" s="117">
        <v>98.67</v>
      </c>
      <c r="I197" s="117">
        <v>149.27000000000001</v>
      </c>
      <c r="J197" s="117">
        <v>193.54500000000002</v>
      </c>
      <c r="K197" s="117">
        <v>241.61499999999998</v>
      </c>
      <c r="L197" s="117">
        <v>275.77</v>
      </c>
      <c r="M197" s="117">
        <v>74.249947200000008</v>
      </c>
      <c r="N197" s="117">
        <v>88.259371200000018</v>
      </c>
      <c r="O197" s="117">
        <v>102.26879520000001</v>
      </c>
      <c r="P197" s="117">
        <v>119.08010400000002</v>
      </c>
      <c r="Q197" s="117">
        <v>135.89141280000004</v>
      </c>
      <c r="R197" s="117">
        <v>89.25</v>
      </c>
      <c r="S197" s="117">
        <v>123.9</v>
      </c>
      <c r="T197" s="117">
        <v>145.95000000000002</v>
      </c>
      <c r="U197" s="117">
        <v>169.05</v>
      </c>
      <c r="V197" s="117" t="e">
        <v>#N/A</v>
      </c>
      <c r="W197" s="118">
        <v>110.8863525</v>
      </c>
      <c r="X197" s="118">
        <v>179.61231749999999</v>
      </c>
      <c r="Y197" s="118">
        <v>220.21840500000002</v>
      </c>
      <c r="Z197" s="118">
        <v>260.82449250000002</v>
      </c>
      <c r="AA197" s="118" t="e">
        <v>#N/A</v>
      </c>
      <c r="AC197" s="122" t="s">
        <v>241</v>
      </c>
      <c r="AD197" s="123" t="s">
        <v>475</v>
      </c>
      <c r="AE197" s="116">
        <v>98.439000000000007</v>
      </c>
      <c r="AF197" s="117">
        <v>98.67</v>
      </c>
      <c r="AG197" s="117">
        <v>164.67209327711998</v>
      </c>
      <c r="AH197" s="117">
        <v>86.100000000000009</v>
      </c>
      <c r="AI197" s="118">
        <v>132.25797750000001</v>
      </c>
      <c r="AJ197" s="116">
        <v>150.24900000000002</v>
      </c>
      <c r="AK197" s="117">
        <v>149.27000000000001</v>
      </c>
      <c r="AL197" s="117">
        <v>224.75094772416006</v>
      </c>
      <c r="AM197" s="117">
        <v>119.7</v>
      </c>
      <c r="AN197" s="118">
        <v>189.05469000000005</v>
      </c>
      <c r="AO197" s="116">
        <v>195.58275000000003</v>
      </c>
      <c r="AP197" s="117">
        <v>193.54500000000002</v>
      </c>
      <c r="AQ197" s="117">
        <v>270.51048971232001</v>
      </c>
      <c r="AR197" s="117">
        <v>142.80000000000001</v>
      </c>
      <c r="AS197" s="118">
        <v>225.12740250000002</v>
      </c>
      <c r="AT197" s="116">
        <v>240.91650000000001</v>
      </c>
      <c r="AU197" s="117">
        <v>241.61499999999998</v>
      </c>
      <c r="AV197" s="117">
        <v>316.2700317004801</v>
      </c>
      <c r="AW197" s="117">
        <v>165.9</v>
      </c>
      <c r="AX197" s="118">
        <v>261.20011499999998</v>
      </c>
      <c r="AY197" s="116">
        <v>275.88825000000003</v>
      </c>
      <c r="AZ197" s="117">
        <v>275.77</v>
      </c>
      <c r="BA197" s="117">
        <v>375.41501794368008</v>
      </c>
      <c r="BB197" s="117">
        <v>189</v>
      </c>
      <c r="BC197" s="118">
        <v>299.85037500000004</v>
      </c>
      <c r="BD197" s="116">
        <v>314.74575000000004</v>
      </c>
      <c r="BE197" s="117">
        <v>313.72000000000003</v>
      </c>
      <c r="BF197" s="117">
        <v>415.57135070880003</v>
      </c>
      <c r="BG197" s="117">
        <v>207.9</v>
      </c>
      <c r="BH197" s="118">
        <v>318.56673749999999</v>
      </c>
      <c r="BI197" s="116">
        <v>354.57468750000004</v>
      </c>
      <c r="BJ197" s="117">
        <v>351.67</v>
      </c>
      <c r="BK197" s="117">
        <v>456.0389728752001</v>
      </c>
      <c r="BL197" s="117">
        <v>226.8</v>
      </c>
      <c r="BM197" s="118">
        <v>337.28309999999999</v>
      </c>
      <c r="BN197" s="116">
        <v>394.40362500000003</v>
      </c>
      <c r="BO197" s="117">
        <v>389.62</v>
      </c>
      <c r="BP197" s="117">
        <v>496.81788444288009</v>
      </c>
      <c r="BQ197" s="117">
        <v>245.70000000000002</v>
      </c>
      <c r="BR197" s="118">
        <v>356.01241500000003</v>
      </c>
      <c r="BS197" s="116">
        <v>434.23256250000003</v>
      </c>
      <c r="BT197" s="117">
        <v>427.57000000000005</v>
      </c>
      <c r="BU197" s="117">
        <v>537.59679601056007</v>
      </c>
      <c r="BV197" s="117">
        <v>264.60000000000002</v>
      </c>
      <c r="BW197" s="118">
        <v>374.72877750000004</v>
      </c>
      <c r="BX197" s="116">
        <v>474.06150000000002</v>
      </c>
      <c r="BY197" s="117">
        <v>465.52000000000004</v>
      </c>
      <c r="BZ197" s="117">
        <v>578.0644181769602</v>
      </c>
      <c r="CA197" s="117">
        <v>282.45</v>
      </c>
      <c r="CB197" s="118">
        <v>393.45809250000002</v>
      </c>
      <c r="CC197" s="116">
        <v>525.87150000000008</v>
      </c>
      <c r="CD197" s="117">
        <v>514.85500000000002</v>
      </c>
      <c r="CE197" s="117">
        <v>602.65628087808022</v>
      </c>
      <c r="CF197" s="117">
        <v>358.05</v>
      </c>
      <c r="CG197" s="118">
        <v>412.17445500000008</v>
      </c>
      <c r="CH197" s="116">
        <v>577.68150000000003</v>
      </c>
      <c r="CI197" s="117">
        <v>561.66</v>
      </c>
      <c r="CJ197" s="117">
        <v>626.93685417792005</v>
      </c>
      <c r="CK197" s="117">
        <v>358.05</v>
      </c>
      <c r="CL197" s="118">
        <v>430.89081750000003</v>
      </c>
      <c r="CM197" s="116">
        <v>600.69809250000003</v>
      </c>
      <c r="CN197" s="117">
        <v>608.46500000000003</v>
      </c>
      <c r="CO197" s="117">
        <v>652.1512956816</v>
      </c>
      <c r="CP197" s="117">
        <v>406.35</v>
      </c>
      <c r="CQ197" s="118">
        <v>449.62013250000001</v>
      </c>
      <c r="CR197" s="116">
        <v>623.71468500000015</v>
      </c>
      <c r="CS197" s="117">
        <v>655.27</v>
      </c>
      <c r="CT197" s="117">
        <v>677.05444778400022</v>
      </c>
      <c r="CU197" s="117">
        <v>406.35</v>
      </c>
      <c r="CV197" s="118">
        <v>468.33649500000001</v>
      </c>
      <c r="CW197" s="116">
        <v>646.73127750000015</v>
      </c>
      <c r="CX197" s="117">
        <v>702.07500000000005</v>
      </c>
      <c r="CY197" s="117">
        <v>701.9575998864002</v>
      </c>
      <c r="CZ197" s="117">
        <v>453.6</v>
      </c>
      <c r="DA197" s="118">
        <v>487.06581000000006</v>
      </c>
      <c r="DB197" s="116">
        <v>669.74787000000015</v>
      </c>
      <c r="DC197" s="117">
        <v>748.88</v>
      </c>
      <c r="DD197" s="117">
        <v>727.17204139008004</v>
      </c>
      <c r="DE197" s="117">
        <v>453.6</v>
      </c>
      <c r="DF197" s="118">
        <v>505.78217250000006</v>
      </c>
      <c r="DG197" s="116">
        <v>692.76446250000004</v>
      </c>
      <c r="DH197" s="117">
        <v>795.68499999999995</v>
      </c>
      <c r="DI197" s="117">
        <v>751.4526146899201</v>
      </c>
      <c r="DJ197" s="117">
        <v>501.90000000000003</v>
      </c>
      <c r="DK197" s="118">
        <v>524.49853500000006</v>
      </c>
      <c r="DL197" s="116">
        <v>715.78105500000004</v>
      </c>
      <c r="DM197" s="117">
        <v>842.49</v>
      </c>
      <c r="DN197" s="117">
        <v>775.42189858847996</v>
      </c>
      <c r="DO197" s="117">
        <v>501.90000000000003</v>
      </c>
      <c r="DP197" s="118">
        <v>543.22784999999999</v>
      </c>
      <c r="DQ197" s="116">
        <v>738.79764750000004</v>
      </c>
      <c r="DR197" s="117">
        <v>889.29499999999996</v>
      </c>
      <c r="DS197" s="117">
        <v>801.25891889472007</v>
      </c>
      <c r="DT197" s="117">
        <v>549.15</v>
      </c>
      <c r="DU197" s="118">
        <v>561.94421250000005</v>
      </c>
      <c r="DV197" s="116">
        <v>761.81424000000004</v>
      </c>
      <c r="DW197" s="117">
        <v>936.09999999999991</v>
      </c>
      <c r="DX197" s="117">
        <v>826.47336039840025</v>
      </c>
      <c r="DY197" s="117">
        <v>549.15</v>
      </c>
      <c r="DZ197" s="118">
        <v>580.67352750000009</v>
      </c>
      <c r="EA197" s="116">
        <v>774.11911500000008</v>
      </c>
      <c r="EB197" s="117">
        <v>943.0575</v>
      </c>
      <c r="EC197" s="117">
        <v>853.24424890848024</v>
      </c>
      <c r="ED197" s="117">
        <v>599.55000000000007</v>
      </c>
      <c r="EE197" s="118">
        <v>599.38989000000004</v>
      </c>
      <c r="EF197" s="116">
        <v>786.42399</v>
      </c>
      <c r="EG197" s="117">
        <v>987.96500000000003</v>
      </c>
      <c r="EH197" s="117">
        <v>853.24424890848024</v>
      </c>
      <c r="EI197" s="117">
        <v>599.55000000000007</v>
      </c>
      <c r="EJ197" s="118">
        <v>618.10625249999998</v>
      </c>
      <c r="EK197" s="116">
        <v>798.72886499999993</v>
      </c>
      <c r="EL197" s="117">
        <v>1032.8724999999999</v>
      </c>
      <c r="EM197" s="117">
        <v>880.63771622112017</v>
      </c>
      <c r="EN197" s="117">
        <v>673.05000000000007</v>
      </c>
      <c r="EO197" s="118">
        <v>636.83556750000002</v>
      </c>
      <c r="EP197" s="116">
        <v>811.03374000000008</v>
      </c>
      <c r="EQ197" s="117">
        <v>1077.78</v>
      </c>
      <c r="ER197" s="117">
        <v>880.63771622112017</v>
      </c>
      <c r="ES197" s="117">
        <v>673.05000000000007</v>
      </c>
      <c r="ET197" s="118">
        <v>655.55193000000008</v>
      </c>
      <c r="EU197" s="116">
        <v>823.338615</v>
      </c>
      <c r="EV197" s="117">
        <v>1122.6875</v>
      </c>
      <c r="EW197" s="117">
        <v>908.0311835337601</v>
      </c>
      <c r="EX197" s="117">
        <v>745.5</v>
      </c>
      <c r="EY197" s="118">
        <v>674.28124500000013</v>
      </c>
      <c r="EZ197" s="116">
        <v>835.64349000000004</v>
      </c>
      <c r="FA197" s="117">
        <v>1167.5949999999998</v>
      </c>
      <c r="FB197" s="117">
        <v>908.0311835337601</v>
      </c>
      <c r="FC197" s="117">
        <v>745.5</v>
      </c>
      <c r="FD197" s="118">
        <v>692.99760749999996</v>
      </c>
      <c r="FE197" s="116">
        <v>847.94836499999997</v>
      </c>
      <c r="FF197" s="117">
        <v>1212.5025000000001</v>
      </c>
      <c r="FG197" s="117">
        <v>934.80207204383987</v>
      </c>
      <c r="FH197" s="117">
        <v>819</v>
      </c>
      <c r="FI197" s="118">
        <v>711.71397000000002</v>
      </c>
      <c r="FJ197" s="116">
        <v>860.25324000000001</v>
      </c>
      <c r="FK197" s="117">
        <v>1257.4100000000001</v>
      </c>
      <c r="FL197" s="117">
        <v>934.80207204383987</v>
      </c>
      <c r="FM197" s="117">
        <v>819</v>
      </c>
      <c r="FN197" s="118">
        <v>730.44328500000006</v>
      </c>
      <c r="FO197" s="116">
        <v>872.55811500000004</v>
      </c>
      <c r="FP197" s="117">
        <v>1302.3175000000001</v>
      </c>
      <c r="FQ197" s="117">
        <v>962.50682875776022</v>
      </c>
      <c r="FR197" s="117">
        <v>892.5</v>
      </c>
      <c r="FS197" s="118">
        <v>749.15964750000001</v>
      </c>
      <c r="FT197" s="116">
        <v>884.86299000000008</v>
      </c>
      <c r="FU197" s="117">
        <v>1347.2250000000001</v>
      </c>
      <c r="FV197" s="117">
        <v>962.50682875776022</v>
      </c>
      <c r="FW197" s="117">
        <v>892.5</v>
      </c>
      <c r="FX197" s="118">
        <v>767.88896250000005</v>
      </c>
      <c r="FY197" s="116">
        <v>897.16786500000001</v>
      </c>
      <c r="FZ197" s="117">
        <v>1392.1324999999999</v>
      </c>
      <c r="GA197" s="117">
        <v>989.58900666911995</v>
      </c>
      <c r="GB197" s="117">
        <v>971.25</v>
      </c>
      <c r="GC197" s="118">
        <v>786.60532499999999</v>
      </c>
      <c r="GD197" s="116">
        <v>909.47273999999993</v>
      </c>
      <c r="GE197" s="117">
        <v>1437.04</v>
      </c>
      <c r="GF197" s="117">
        <v>989.58900666911995</v>
      </c>
      <c r="GG197" s="117">
        <v>971.25</v>
      </c>
      <c r="GH197" s="118">
        <v>805.32168750000005</v>
      </c>
      <c r="GI197" s="116">
        <v>921.77761500000008</v>
      </c>
      <c r="GJ197" s="117">
        <v>1481.9475</v>
      </c>
      <c r="GK197" s="117">
        <v>1016.9824739817601</v>
      </c>
      <c r="GL197" s="117">
        <v>1050</v>
      </c>
      <c r="GM197" s="118">
        <v>824.0510025000001</v>
      </c>
      <c r="GN197" s="116">
        <v>934.08249000000001</v>
      </c>
      <c r="GO197" s="117">
        <v>1526.855</v>
      </c>
      <c r="GP197" s="117">
        <v>1016.9824739817601</v>
      </c>
      <c r="GQ197" s="117">
        <v>1050</v>
      </c>
      <c r="GR197" s="118">
        <v>842.76736500000004</v>
      </c>
      <c r="GS197" s="116">
        <v>946.38736500000005</v>
      </c>
      <c r="GT197" s="117">
        <v>1571.7625</v>
      </c>
      <c r="GU197" s="117">
        <v>1044.68723069568</v>
      </c>
      <c r="GV197" s="117">
        <v>1128.75</v>
      </c>
      <c r="GW197" s="118">
        <v>861.49668000000008</v>
      </c>
      <c r="GX197" s="116">
        <v>958.69223999999997</v>
      </c>
      <c r="GY197" s="117">
        <v>1616.6699999999998</v>
      </c>
      <c r="GZ197" s="117">
        <v>1044.68723069568</v>
      </c>
      <c r="HA197" s="117">
        <v>1128.75</v>
      </c>
      <c r="HB197" s="118">
        <v>880.21304250000014</v>
      </c>
      <c r="HC197" s="116">
        <v>970.99711500000012</v>
      </c>
      <c r="HD197" s="117">
        <v>1661.5774999999999</v>
      </c>
      <c r="HE197" s="117">
        <v>1071.4581192057601</v>
      </c>
      <c r="HF197" s="117">
        <v>1207.5</v>
      </c>
      <c r="HG197" s="118">
        <v>898.92940499999997</v>
      </c>
      <c r="HH197" s="116">
        <v>983.30199000000005</v>
      </c>
      <c r="HI197" s="117">
        <v>1706.4850000000001</v>
      </c>
      <c r="HJ197" s="117">
        <v>1071.4581192057601</v>
      </c>
      <c r="HK197" s="117">
        <v>1207.5</v>
      </c>
      <c r="HL197" s="118">
        <v>917.65872000000002</v>
      </c>
      <c r="HM197" s="116">
        <v>995.60686499999997</v>
      </c>
      <c r="HN197" s="117">
        <v>1751.3925000000002</v>
      </c>
      <c r="HO197" s="117">
        <v>1099.1628759196801</v>
      </c>
      <c r="HP197" s="117">
        <v>1286.25</v>
      </c>
      <c r="HQ197" s="118">
        <v>936.37508249999996</v>
      </c>
      <c r="HR197" s="116">
        <v>1007.91174</v>
      </c>
      <c r="HS197" s="117">
        <v>1796.3</v>
      </c>
      <c r="HT197" s="117">
        <v>1099.1628759196801</v>
      </c>
      <c r="HU197" s="117">
        <v>1286.25</v>
      </c>
      <c r="HV197" s="118">
        <v>955.1043975</v>
      </c>
      <c r="HW197" s="116">
        <v>1019.5689900000001</v>
      </c>
      <c r="HX197" s="117">
        <v>1789.3425000000002</v>
      </c>
      <c r="HY197" s="117">
        <v>1126.5563432323202</v>
      </c>
      <c r="HZ197" s="117">
        <v>1365</v>
      </c>
      <c r="IA197" s="118">
        <v>973.82076000000006</v>
      </c>
      <c r="IB197" s="116">
        <v>1031.22624</v>
      </c>
      <c r="IC197" s="117">
        <v>1832.9850000000001</v>
      </c>
      <c r="ID197" s="117">
        <v>1126.5563432323202</v>
      </c>
      <c r="IE197" s="117">
        <v>1365</v>
      </c>
      <c r="IF197" s="118">
        <v>992.53712250000001</v>
      </c>
      <c r="IG197" s="116">
        <v>1042.8834899999999</v>
      </c>
      <c r="IH197" s="117">
        <v>1876.6275000000001</v>
      </c>
      <c r="II197" s="117">
        <v>1152.7046529398403</v>
      </c>
      <c r="IJ197" s="117">
        <v>1443.75</v>
      </c>
      <c r="IK197" s="118">
        <v>1011.2664375000001</v>
      </c>
      <c r="IL197" s="116">
        <v>1054.5407399999999</v>
      </c>
      <c r="IM197" s="117">
        <v>1920.27</v>
      </c>
      <c r="IN197" s="117">
        <v>1152.7046529398403</v>
      </c>
      <c r="IO197" s="117">
        <v>1443.75</v>
      </c>
      <c r="IP197" s="118">
        <v>1029.9828000000002</v>
      </c>
      <c r="IQ197" s="116">
        <v>1066.1979900000001</v>
      </c>
      <c r="IR197" s="117">
        <v>1963.9124999999999</v>
      </c>
      <c r="IS197" s="117">
        <v>1180.4094096537601</v>
      </c>
      <c r="IT197" s="117">
        <v>1521.45</v>
      </c>
      <c r="IU197" s="118">
        <v>1048.6991625000001</v>
      </c>
      <c r="IV197" s="116">
        <v>1077.8552400000001</v>
      </c>
      <c r="IW197" s="117">
        <v>2007.5550000000001</v>
      </c>
      <c r="IX197" s="117">
        <v>1180.4094096537601</v>
      </c>
      <c r="IY197" s="117">
        <v>1521.45</v>
      </c>
      <c r="IZ197" s="118">
        <v>1067.4284775000001</v>
      </c>
      <c r="JA197" s="116">
        <v>1089.5124900000001</v>
      </c>
      <c r="JB197" s="117">
        <v>2051.1975000000002</v>
      </c>
      <c r="JC197" s="117">
        <v>1206.5577193612803</v>
      </c>
      <c r="JD197" s="117">
        <v>1600.2</v>
      </c>
      <c r="JE197" s="118">
        <v>1086.1448399999999</v>
      </c>
      <c r="JF197" s="116">
        <v>1101.16974</v>
      </c>
      <c r="JG197" s="117">
        <v>2094.84</v>
      </c>
      <c r="JH197" s="117">
        <v>1206.5577193612803</v>
      </c>
      <c r="JI197" s="117">
        <v>1600.2</v>
      </c>
      <c r="JJ197" s="118">
        <v>1104.8741550000002</v>
      </c>
      <c r="JK197" s="116">
        <v>1112.82699</v>
      </c>
      <c r="JL197" s="117">
        <v>2138.4825000000001</v>
      </c>
      <c r="JM197" s="117">
        <v>1233.01731847008</v>
      </c>
      <c r="JN197" s="117">
        <v>1678.95</v>
      </c>
      <c r="JO197" s="118">
        <v>1123.5905175</v>
      </c>
      <c r="JP197" s="116">
        <v>1124.48424</v>
      </c>
      <c r="JQ197" s="117">
        <v>2182.125</v>
      </c>
      <c r="JR197" s="117">
        <v>1233.01731847008</v>
      </c>
      <c r="JS197" s="117">
        <v>1678.95</v>
      </c>
      <c r="JT197" s="118">
        <v>1142.3068799999999</v>
      </c>
      <c r="JU197" s="116">
        <v>1137.4367400000001</v>
      </c>
      <c r="JV197" s="117">
        <v>2225.7674999999999</v>
      </c>
      <c r="JW197" s="117">
        <v>1259.7882069801603</v>
      </c>
      <c r="JX197" s="117">
        <v>1757.7</v>
      </c>
      <c r="JY197" s="118">
        <v>1161.0361950000001</v>
      </c>
      <c r="JZ197" s="116">
        <v>1150.38924</v>
      </c>
      <c r="KA197" s="117">
        <v>2269.4100000000003</v>
      </c>
      <c r="KB197" s="117">
        <v>1259.7882069801603</v>
      </c>
      <c r="KC197" s="117">
        <v>1757.7</v>
      </c>
      <c r="KD197" s="118">
        <v>1179.7525575</v>
      </c>
      <c r="KE197" s="116">
        <v>1163.3417400000001</v>
      </c>
      <c r="KF197" s="117">
        <v>2313.0524999999998</v>
      </c>
      <c r="KG197" s="117">
        <v>1286.2478060889603</v>
      </c>
      <c r="KH197" s="117">
        <v>1836.45</v>
      </c>
      <c r="KI197" s="118">
        <v>1198.4818725</v>
      </c>
      <c r="KJ197" s="116">
        <v>1176.2942399999999</v>
      </c>
      <c r="KK197" s="117">
        <v>2356.6950000000002</v>
      </c>
      <c r="KL197" s="117">
        <v>1286.2478060889603</v>
      </c>
      <c r="KM197" s="117">
        <v>1836.45</v>
      </c>
      <c r="KN197" s="118">
        <v>1217.1982350000001</v>
      </c>
      <c r="KO197" s="116">
        <v>1189.24674</v>
      </c>
      <c r="KP197" s="117">
        <v>2400.3375000000001</v>
      </c>
      <c r="KQ197" s="117">
        <v>1313.6412734016003</v>
      </c>
      <c r="KR197" s="117">
        <v>1914.15</v>
      </c>
      <c r="KS197" s="118">
        <v>1235.9145975000001</v>
      </c>
      <c r="KT197" s="116">
        <v>1202.1992400000001</v>
      </c>
      <c r="KU197" s="117">
        <v>2443.98</v>
      </c>
      <c r="KV197" s="117">
        <v>1313.6412734016003</v>
      </c>
      <c r="KW197" s="117">
        <v>1914.15</v>
      </c>
      <c r="KX197" s="118">
        <v>1254.6439124999999</v>
      </c>
      <c r="KY197" s="116">
        <v>1215.15174</v>
      </c>
      <c r="KZ197" s="117">
        <v>2487.6224999999999</v>
      </c>
      <c r="LA197" s="117">
        <v>1340.7234513129604</v>
      </c>
      <c r="LB197" s="117">
        <v>1992.9</v>
      </c>
      <c r="LC197" s="118">
        <v>1273.360275</v>
      </c>
      <c r="LD197" s="116">
        <v>1228.1042400000001</v>
      </c>
      <c r="LE197" s="117">
        <v>2531.2649999999999</v>
      </c>
      <c r="LF197" s="117">
        <v>1340.7234513129604</v>
      </c>
      <c r="LG197" s="117">
        <v>1992.9</v>
      </c>
      <c r="LH197" s="118">
        <v>1292.08959</v>
      </c>
      <c r="LI197" s="116">
        <v>1241.05674</v>
      </c>
      <c r="LJ197" s="117">
        <v>2574.9074999999998</v>
      </c>
      <c r="LK197" s="117">
        <v>1367.80562922432</v>
      </c>
      <c r="LL197" s="117">
        <v>2071.65</v>
      </c>
      <c r="LM197" s="118">
        <v>1310.8059525000001</v>
      </c>
      <c r="LN197" s="116">
        <v>1254.0092400000001</v>
      </c>
      <c r="LO197" s="117">
        <v>2618.5500000000002</v>
      </c>
      <c r="LP197" s="117">
        <v>1367.80562922432</v>
      </c>
      <c r="LQ197" s="117">
        <v>2071.65</v>
      </c>
      <c r="LR197" s="118">
        <v>1329.5352675000001</v>
      </c>
    </row>
    <row r="198" spans="1:330" ht="17" thickBot="1">
      <c r="A198" s="122" t="s">
        <v>242</v>
      </c>
      <c r="B198" s="123" t="s">
        <v>476</v>
      </c>
      <c r="C198" s="116">
        <v>98.439000000000007</v>
      </c>
      <c r="D198" s="116">
        <v>150.24900000000002</v>
      </c>
      <c r="E198" s="116">
        <v>195.58275000000003</v>
      </c>
      <c r="F198" s="161">
        <v>221.49</v>
      </c>
      <c r="G198" s="129" t="e">
        <v>#N/A</v>
      </c>
      <c r="H198" s="117">
        <v>98.67</v>
      </c>
      <c r="I198" s="117">
        <v>149.27000000000001</v>
      </c>
      <c r="J198" s="117">
        <v>193.54500000000002</v>
      </c>
      <c r="K198" s="117">
        <v>241.61499999999998</v>
      </c>
      <c r="L198" s="130">
        <v>275.77</v>
      </c>
      <c r="M198" s="117">
        <v>74.249947200000008</v>
      </c>
      <c r="N198" s="117">
        <v>88.259371200000018</v>
      </c>
      <c r="O198" s="117">
        <v>102.26879520000001</v>
      </c>
      <c r="P198" s="117">
        <v>119.08010400000002</v>
      </c>
      <c r="Q198" s="130">
        <v>135.89141280000004</v>
      </c>
      <c r="R198" s="117">
        <v>89.25</v>
      </c>
      <c r="S198" s="117">
        <v>123.9</v>
      </c>
      <c r="T198" s="117">
        <v>145.95000000000002</v>
      </c>
      <c r="U198" s="117">
        <v>169.05</v>
      </c>
      <c r="V198" s="130" t="e">
        <v>#N/A</v>
      </c>
      <c r="W198" s="118">
        <v>110.8863525</v>
      </c>
      <c r="X198" s="118">
        <v>179.61231749999999</v>
      </c>
      <c r="Y198" s="118">
        <v>220.21840500000002</v>
      </c>
      <c r="Z198" s="118">
        <v>260.82449250000002</v>
      </c>
      <c r="AA198" s="131" t="e">
        <v>#N/A</v>
      </c>
      <c r="AC198" s="122" t="s">
        <v>242</v>
      </c>
      <c r="AD198" s="123" t="s">
        <v>476</v>
      </c>
      <c r="AE198" s="116">
        <v>98.439000000000007</v>
      </c>
      <c r="AF198" s="117">
        <v>98.67</v>
      </c>
      <c r="AG198" s="117">
        <v>164.67209327711998</v>
      </c>
      <c r="AH198" s="117">
        <v>86.100000000000009</v>
      </c>
      <c r="AI198" s="118">
        <v>132.25797750000001</v>
      </c>
      <c r="AJ198" s="116">
        <v>150.24900000000002</v>
      </c>
      <c r="AK198" s="117">
        <v>149.27000000000001</v>
      </c>
      <c r="AL198" s="117">
        <v>224.75094772416006</v>
      </c>
      <c r="AM198" s="117">
        <v>119.7</v>
      </c>
      <c r="AN198" s="118">
        <v>189.05469000000005</v>
      </c>
      <c r="AO198" s="116">
        <v>195.58275000000003</v>
      </c>
      <c r="AP198" s="117">
        <v>193.54500000000002</v>
      </c>
      <c r="AQ198" s="117">
        <v>270.51048971232001</v>
      </c>
      <c r="AR198" s="117">
        <v>142.80000000000001</v>
      </c>
      <c r="AS198" s="118">
        <v>225.12740250000002</v>
      </c>
      <c r="AT198" s="116">
        <v>240.91650000000001</v>
      </c>
      <c r="AU198" s="117">
        <v>241.61499999999998</v>
      </c>
      <c r="AV198" s="117">
        <v>316.2700317004801</v>
      </c>
      <c r="AW198" s="117">
        <v>165.9</v>
      </c>
      <c r="AX198" s="118">
        <v>261.20011499999998</v>
      </c>
      <c r="AY198" s="116">
        <v>275.88825000000003</v>
      </c>
      <c r="AZ198" s="117">
        <v>275.77</v>
      </c>
      <c r="BA198" s="117">
        <v>375.41501794368008</v>
      </c>
      <c r="BB198" s="117">
        <v>189</v>
      </c>
      <c r="BC198" s="118">
        <v>299.85037500000004</v>
      </c>
      <c r="BD198" s="116">
        <v>314.74575000000004</v>
      </c>
      <c r="BE198" s="117">
        <v>313.72000000000003</v>
      </c>
      <c r="BF198" s="117">
        <v>415.57135070880003</v>
      </c>
      <c r="BG198" s="117">
        <v>207.9</v>
      </c>
      <c r="BH198" s="118">
        <v>318.56673749999999</v>
      </c>
      <c r="BI198" s="116">
        <v>354.57468750000004</v>
      </c>
      <c r="BJ198" s="117">
        <v>351.67</v>
      </c>
      <c r="BK198" s="117">
        <v>456.0389728752001</v>
      </c>
      <c r="BL198" s="117">
        <v>226.8</v>
      </c>
      <c r="BM198" s="118">
        <v>337.28309999999999</v>
      </c>
      <c r="BN198" s="116">
        <v>394.40362500000003</v>
      </c>
      <c r="BO198" s="117">
        <v>389.62</v>
      </c>
      <c r="BP198" s="117">
        <v>496.81788444288009</v>
      </c>
      <c r="BQ198" s="117">
        <v>245.70000000000002</v>
      </c>
      <c r="BR198" s="118">
        <v>356.01241500000003</v>
      </c>
      <c r="BS198" s="116">
        <v>434.23256250000003</v>
      </c>
      <c r="BT198" s="117">
        <v>427.57000000000005</v>
      </c>
      <c r="BU198" s="117">
        <v>537.59679601056007</v>
      </c>
      <c r="BV198" s="117">
        <v>264.60000000000002</v>
      </c>
      <c r="BW198" s="118">
        <v>374.72877750000004</v>
      </c>
      <c r="BX198" s="116">
        <v>474.06150000000002</v>
      </c>
      <c r="BY198" s="117">
        <v>465.52000000000004</v>
      </c>
      <c r="BZ198" s="117">
        <v>578.0644181769602</v>
      </c>
      <c r="CA198" s="117">
        <v>282.45</v>
      </c>
      <c r="CB198" s="118">
        <v>393.45809250000002</v>
      </c>
      <c r="CC198" s="116">
        <v>525.87150000000008</v>
      </c>
      <c r="CD198" s="117">
        <v>514.85500000000002</v>
      </c>
      <c r="CE198" s="117">
        <v>602.65628087808022</v>
      </c>
      <c r="CF198" s="117">
        <v>358.05</v>
      </c>
      <c r="CG198" s="118">
        <v>412.17445500000008</v>
      </c>
      <c r="CH198" s="116">
        <v>577.68150000000003</v>
      </c>
      <c r="CI198" s="117">
        <v>561.66</v>
      </c>
      <c r="CJ198" s="117">
        <v>626.93685417792005</v>
      </c>
      <c r="CK198" s="117">
        <v>358.05</v>
      </c>
      <c r="CL198" s="118">
        <v>430.89081750000003</v>
      </c>
      <c r="CM198" s="116">
        <v>600.69809250000003</v>
      </c>
      <c r="CN198" s="117">
        <v>608.46500000000003</v>
      </c>
      <c r="CO198" s="117">
        <v>652.1512956816</v>
      </c>
      <c r="CP198" s="117">
        <v>406.35</v>
      </c>
      <c r="CQ198" s="118">
        <v>449.62013250000001</v>
      </c>
      <c r="CR198" s="116">
        <v>623.71468500000015</v>
      </c>
      <c r="CS198" s="117">
        <v>655.27</v>
      </c>
      <c r="CT198" s="117">
        <v>677.05444778400022</v>
      </c>
      <c r="CU198" s="117">
        <v>406.35</v>
      </c>
      <c r="CV198" s="118">
        <v>468.33649500000001</v>
      </c>
      <c r="CW198" s="116">
        <v>646.73127750000015</v>
      </c>
      <c r="CX198" s="117">
        <v>702.07500000000005</v>
      </c>
      <c r="CY198" s="117">
        <v>701.9575998864002</v>
      </c>
      <c r="CZ198" s="117">
        <v>453.6</v>
      </c>
      <c r="DA198" s="118">
        <v>487.06581000000006</v>
      </c>
      <c r="DB198" s="116">
        <v>669.74787000000015</v>
      </c>
      <c r="DC198" s="117">
        <v>748.88</v>
      </c>
      <c r="DD198" s="117">
        <v>727.17204139008004</v>
      </c>
      <c r="DE198" s="117">
        <v>453.6</v>
      </c>
      <c r="DF198" s="118">
        <v>505.78217250000006</v>
      </c>
      <c r="DG198" s="116">
        <v>692.76446250000004</v>
      </c>
      <c r="DH198" s="117">
        <v>795.68499999999995</v>
      </c>
      <c r="DI198" s="117">
        <v>751.4526146899201</v>
      </c>
      <c r="DJ198" s="117">
        <v>501.90000000000003</v>
      </c>
      <c r="DK198" s="118">
        <v>524.49853500000006</v>
      </c>
      <c r="DL198" s="116">
        <v>715.78105500000004</v>
      </c>
      <c r="DM198" s="117">
        <v>842.49</v>
      </c>
      <c r="DN198" s="117">
        <v>775.42189858847996</v>
      </c>
      <c r="DO198" s="117">
        <v>501.90000000000003</v>
      </c>
      <c r="DP198" s="118">
        <v>543.22784999999999</v>
      </c>
      <c r="DQ198" s="116">
        <v>738.79764750000004</v>
      </c>
      <c r="DR198" s="117">
        <v>889.29499999999996</v>
      </c>
      <c r="DS198" s="117">
        <v>801.25891889472007</v>
      </c>
      <c r="DT198" s="117">
        <v>549.15</v>
      </c>
      <c r="DU198" s="118">
        <v>561.94421250000005</v>
      </c>
      <c r="DV198" s="116">
        <v>761.81424000000004</v>
      </c>
      <c r="DW198" s="117">
        <v>936.09999999999991</v>
      </c>
      <c r="DX198" s="117">
        <v>826.47336039840025</v>
      </c>
      <c r="DY198" s="117">
        <v>549.15</v>
      </c>
      <c r="DZ198" s="118">
        <v>580.67352750000009</v>
      </c>
      <c r="EA198" s="116">
        <v>774.11911500000008</v>
      </c>
      <c r="EB198" s="117">
        <v>943.0575</v>
      </c>
      <c r="EC198" s="117">
        <v>853.24424890848024</v>
      </c>
      <c r="ED198" s="117">
        <v>599.55000000000007</v>
      </c>
      <c r="EE198" s="118">
        <v>599.38989000000004</v>
      </c>
      <c r="EF198" s="116">
        <v>786.42399</v>
      </c>
      <c r="EG198" s="117">
        <v>987.96500000000003</v>
      </c>
      <c r="EH198" s="117">
        <v>853.24424890848024</v>
      </c>
      <c r="EI198" s="117">
        <v>599.55000000000007</v>
      </c>
      <c r="EJ198" s="118">
        <v>618.10625249999998</v>
      </c>
      <c r="EK198" s="116">
        <v>798.72886499999993</v>
      </c>
      <c r="EL198" s="117">
        <v>1032.8724999999999</v>
      </c>
      <c r="EM198" s="117">
        <v>880.63771622112017</v>
      </c>
      <c r="EN198" s="117">
        <v>673.05000000000007</v>
      </c>
      <c r="EO198" s="118">
        <v>636.83556750000002</v>
      </c>
      <c r="EP198" s="116">
        <v>811.03374000000008</v>
      </c>
      <c r="EQ198" s="117">
        <v>1077.78</v>
      </c>
      <c r="ER198" s="117">
        <v>880.63771622112017</v>
      </c>
      <c r="ES198" s="117">
        <v>673.05000000000007</v>
      </c>
      <c r="ET198" s="118">
        <v>655.55193000000008</v>
      </c>
      <c r="EU198" s="116">
        <v>823.338615</v>
      </c>
      <c r="EV198" s="117">
        <v>1122.6875</v>
      </c>
      <c r="EW198" s="117">
        <v>908.0311835337601</v>
      </c>
      <c r="EX198" s="117">
        <v>745.5</v>
      </c>
      <c r="EY198" s="118">
        <v>674.28124500000013</v>
      </c>
      <c r="EZ198" s="116">
        <v>835.64349000000004</v>
      </c>
      <c r="FA198" s="117">
        <v>1167.5949999999998</v>
      </c>
      <c r="FB198" s="117">
        <v>908.0311835337601</v>
      </c>
      <c r="FC198" s="117">
        <v>745.5</v>
      </c>
      <c r="FD198" s="118">
        <v>692.99760749999996</v>
      </c>
      <c r="FE198" s="116">
        <v>847.94836499999997</v>
      </c>
      <c r="FF198" s="117">
        <v>1212.5025000000001</v>
      </c>
      <c r="FG198" s="117">
        <v>934.80207204383987</v>
      </c>
      <c r="FH198" s="117">
        <v>819</v>
      </c>
      <c r="FI198" s="118">
        <v>711.71397000000002</v>
      </c>
      <c r="FJ198" s="116">
        <v>860.25324000000001</v>
      </c>
      <c r="FK198" s="117">
        <v>1257.4100000000001</v>
      </c>
      <c r="FL198" s="117">
        <v>934.80207204383987</v>
      </c>
      <c r="FM198" s="117">
        <v>819</v>
      </c>
      <c r="FN198" s="118">
        <v>730.44328500000006</v>
      </c>
      <c r="FO198" s="116">
        <v>872.55811500000004</v>
      </c>
      <c r="FP198" s="117">
        <v>1302.3175000000001</v>
      </c>
      <c r="FQ198" s="117">
        <v>962.50682875776022</v>
      </c>
      <c r="FR198" s="117">
        <v>892.5</v>
      </c>
      <c r="FS198" s="118">
        <v>749.15964750000001</v>
      </c>
      <c r="FT198" s="116">
        <v>884.86299000000008</v>
      </c>
      <c r="FU198" s="117">
        <v>1347.2250000000001</v>
      </c>
      <c r="FV198" s="117">
        <v>962.50682875776022</v>
      </c>
      <c r="FW198" s="117">
        <v>892.5</v>
      </c>
      <c r="FX198" s="118">
        <v>767.88896250000005</v>
      </c>
      <c r="FY198" s="116">
        <v>897.16786500000001</v>
      </c>
      <c r="FZ198" s="117">
        <v>1392.1324999999999</v>
      </c>
      <c r="GA198" s="117">
        <v>989.58900666911995</v>
      </c>
      <c r="GB198" s="117">
        <v>971.25</v>
      </c>
      <c r="GC198" s="118">
        <v>786.60532499999999</v>
      </c>
      <c r="GD198" s="116">
        <v>909.47273999999993</v>
      </c>
      <c r="GE198" s="117">
        <v>1437.04</v>
      </c>
      <c r="GF198" s="117">
        <v>989.58900666911995</v>
      </c>
      <c r="GG198" s="117">
        <v>971.25</v>
      </c>
      <c r="GH198" s="118">
        <v>805.32168750000005</v>
      </c>
      <c r="GI198" s="116">
        <v>921.77761500000008</v>
      </c>
      <c r="GJ198" s="117">
        <v>1481.9475</v>
      </c>
      <c r="GK198" s="117">
        <v>1016.9824739817601</v>
      </c>
      <c r="GL198" s="117">
        <v>1050</v>
      </c>
      <c r="GM198" s="118">
        <v>824.0510025000001</v>
      </c>
      <c r="GN198" s="116">
        <v>934.08249000000001</v>
      </c>
      <c r="GO198" s="117">
        <v>1526.855</v>
      </c>
      <c r="GP198" s="117">
        <v>1016.9824739817601</v>
      </c>
      <c r="GQ198" s="117">
        <v>1050</v>
      </c>
      <c r="GR198" s="118">
        <v>842.76736500000004</v>
      </c>
      <c r="GS198" s="116">
        <v>946.38736500000005</v>
      </c>
      <c r="GT198" s="117">
        <v>1571.7625</v>
      </c>
      <c r="GU198" s="117">
        <v>1044.68723069568</v>
      </c>
      <c r="GV198" s="117">
        <v>1128.75</v>
      </c>
      <c r="GW198" s="118">
        <v>861.49668000000008</v>
      </c>
      <c r="GX198" s="116">
        <v>958.69223999999997</v>
      </c>
      <c r="GY198" s="117">
        <v>1616.6699999999998</v>
      </c>
      <c r="GZ198" s="117">
        <v>1044.68723069568</v>
      </c>
      <c r="HA198" s="117">
        <v>1128.75</v>
      </c>
      <c r="HB198" s="118">
        <v>880.21304250000014</v>
      </c>
      <c r="HC198" s="116">
        <v>970.99711500000012</v>
      </c>
      <c r="HD198" s="117">
        <v>1661.5774999999999</v>
      </c>
      <c r="HE198" s="117">
        <v>1071.4581192057601</v>
      </c>
      <c r="HF198" s="117">
        <v>1207.5</v>
      </c>
      <c r="HG198" s="118">
        <v>898.92940499999997</v>
      </c>
      <c r="HH198" s="116">
        <v>983.30199000000005</v>
      </c>
      <c r="HI198" s="117">
        <v>1706.4850000000001</v>
      </c>
      <c r="HJ198" s="117">
        <v>1071.4581192057601</v>
      </c>
      <c r="HK198" s="117">
        <v>1207.5</v>
      </c>
      <c r="HL198" s="118">
        <v>917.65872000000002</v>
      </c>
      <c r="HM198" s="116">
        <v>995.60686499999997</v>
      </c>
      <c r="HN198" s="117">
        <v>1751.3925000000002</v>
      </c>
      <c r="HO198" s="117">
        <v>1099.1628759196801</v>
      </c>
      <c r="HP198" s="117">
        <v>1286.25</v>
      </c>
      <c r="HQ198" s="118">
        <v>936.37508249999996</v>
      </c>
      <c r="HR198" s="116">
        <v>1007.91174</v>
      </c>
      <c r="HS198" s="117">
        <v>1796.3</v>
      </c>
      <c r="HT198" s="117">
        <v>1099.1628759196801</v>
      </c>
      <c r="HU198" s="117">
        <v>1286.25</v>
      </c>
      <c r="HV198" s="118">
        <v>955.1043975</v>
      </c>
      <c r="HW198" s="116">
        <v>1019.5689900000001</v>
      </c>
      <c r="HX198" s="117">
        <v>1789.3425000000002</v>
      </c>
      <c r="HY198" s="117">
        <v>1126.5563432323202</v>
      </c>
      <c r="HZ198" s="117">
        <v>1365</v>
      </c>
      <c r="IA198" s="118">
        <v>973.82076000000006</v>
      </c>
      <c r="IB198" s="116">
        <v>1031.22624</v>
      </c>
      <c r="IC198" s="117">
        <v>1832.9850000000001</v>
      </c>
      <c r="ID198" s="117">
        <v>1126.5563432323202</v>
      </c>
      <c r="IE198" s="117">
        <v>1365</v>
      </c>
      <c r="IF198" s="118">
        <v>992.53712250000001</v>
      </c>
      <c r="IG198" s="116">
        <v>1042.8834899999999</v>
      </c>
      <c r="IH198" s="117">
        <v>1876.6275000000001</v>
      </c>
      <c r="II198" s="117">
        <v>1152.7046529398403</v>
      </c>
      <c r="IJ198" s="117">
        <v>1443.75</v>
      </c>
      <c r="IK198" s="118">
        <v>1011.2664375000001</v>
      </c>
      <c r="IL198" s="116">
        <v>1054.5407399999999</v>
      </c>
      <c r="IM198" s="117">
        <v>1920.27</v>
      </c>
      <c r="IN198" s="117">
        <v>1152.7046529398403</v>
      </c>
      <c r="IO198" s="117">
        <v>1443.75</v>
      </c>
      <c r="IP198" s="118">
        <v>1029.9828000000002</v>
      </c>
      <c r="IQ198" s="116">
        <v>1066.1979900000001</v>
      </c>
      <c r="IR198" s="117">
        <v>1963.9124999999999</v>
      </c>
      <c r="IS198" s="117">
        <v>1180.4094096537601</v>
      </c>
      <c r="IT198" s="117">
        <v>1521.45</v>
      </c>
      <c r="IU198" s="118">
        <v>1048.6991625000001</v>
      </c>
      <c r="IV198" s="116">
        <v>1077.8552400000001</v>
      </c>
      <c r="IW198" s="117">
        <v>2007.5550000000001</v>
      </c>
      <c r="IX198" s="117">
        <v>1180.4094096537601</v>
      </c>
      <c r="IY198" s="117">
        <v>1521.45</v>
      </c>
      <c r="IZ198" s="118">
        <v>1067.4284775000001</v>
      </c>
      <c r="JA198" s="116">
        <v>1089.5124900000001</v>
      </c>
      <c r="JB198" s="117">
        <v>2051.1975000000002</v>
      </c>
      <c r="JC198" s="117">
        <v>1206.5577193612803</v>
      </c>
      <c r="JD198" s="117">
        <v>1600.2</v>
      </c>
      <c r="JE198" s="118">
        <v>1086.1448399999999</v>
      </c>
      <c r="JF198" s="116">
        <v>1101.16974</v>
      </c>
      <c r="JG198" s="117">
        <v>2094.84</v>
      </c>
      <c r="JH198" s="117">
        <v>1206.5577193612803</v>
      </c>
      <c r="JI198" s="117">
        <v>1600.2</v>
      </c>
      <c r="JJ198" s="118">
        <v>1104.8741550000002</v>
      </c>
      <c r="JK198" s="116">
        <v>1112.82699</v>
      </c>
      <c r="JL198" s="117">
        <v>2138.4825000000001</v>
      </c>
      <c r="JM198" s="117">
        <v>1233.01731847008</v>
      </c>
      <c r="JN198" s="117">
        <v>1678.95</v>
      </c>
      <c r="JO198" s="118">
        <v>1123.5905175</v>
      </c>
      <c r="JP198" s="116">
        <v>1124.48424</v>
      </c>
      <c r="JQ198" s="117">
        <v>2182.125</v>
      </c>
      <c r="JR198" s="117">
        <v>1233.01731847008</v>
      </c>
      <c r="JS198" s="117">
        <v>1678.95</v>
      </c>
      <c r="JT198" s="118">
        <v>1142.3068799999999</v>
      </c>
      <c r="JU198" s="116">
        <v>1137.4367400000001</v>
      </c>
      <c r="JV198" s="117">
        <v>2225.7674999999999</v>
      </c>
      <c r="JW198" s="117">
        <v>1259.7882069801603</v>
      </c>
      <c r="JX198" s="117">
        <v>1757.7</v>
      </c>
      <c r="JY198" s="118">
        <v>1161.0361950000001</v>
      </c>
      <c r="JZ198" s="116">
        <v>1150.38924</v>
      </c>
      <c r="KA198" s="117">
        <v>2269.4100000000003</v>
      </c>
      <c r="KB198" s="117">
        <v>1259.7882069801603</v>
      </c>
      <c r="KC198" s="117">
        <v>1757.7</v>
      </c>
      <c r="KD198" s="118">
        <v>1179.7525575</v>
      </c>
      <c r="KE198" s="116">
        <v>1163.3417400000001</v>
      </c>
      <c r="KF198" s="117">
        <v>2313.0524999999998</v>
      </c>
      <c r="KG198" s="117">
        <v>1286.2478060889603</v>
      </c>
      <c r="KH198" s="117">
        <v>1836.45</v>
      </c>
      <c r="KI198" s="118">
        <v>1198.4818725</v>
      </c>
      <c r="KJ198" s="116">
        <v>1176.2942399999999</v>
      </c>
      <c r="KK198" s="117">
        <v>2356.6950000000002</v>
      </c>
      <c r="KL198" s="117">
        <v>1286.2478060889603</v>
      </c>
      <c r="KM198" s="117">
        <v>1836.45</v>
      </c>
      <c r="KN198" s="118">
        <v>1217.1982350000001</v>
      </c>
      <c r="KO198" s="116">
        <v>1189.24674</v>
      </c>
      <c r="KP198" s="117">
        <v>2400.3375000000001</v>
      </c>
      <c r="KQ198" s="117">
        <v>1313.6412734016003</v>
      </c>
      <c r="KR198" s="117">
        <v>1914.15</v>
      </c>
      <c r="KS198" s="118">
        <v>1235.9145975000001</v>
      </c>
      <c r="KT198" s="116">
        <v>1202.1992400000001</v>
      </c>
      <c r="KU198" s="117">
        <v>2443.98</v>
      </c>
      <c r="KV198" s="117">
        <v>1313.6412734016003</v>
      </c>
      <c r="KW198" s="117">
        <v>1914.15</v>
      </c>
      <c r="KX198" s="118">
        <v>1254.6439124999999</v>
      </c>
      <c r="KY198" s="116">
        <v>1215.15174</v>
      </c>
      <c r="KZ198" s="117">
        <v>2487.6224999999999</v>
      </c>
      <c r="LA198" s="117">
        <v>1340.7234513129604</v>
      </c>
      <c r="LB198" s="117">
        <v>1992.9</v>
      </c>
      <c r="LC198" s="118">
        <v>1273.360275</v>
      </c>
      <c r="LD198" s="116">
        <v>1228.1042400000001</v>
      </c>
      <c r="LE198" s="117">
        <v>2531.2649999999999</v>
      </c>
      <c r="LF198" s="117">
        <v>1340.7234513129604</v>
      </c>
      <c r="LG198" s="117">
        <v>1992.9</v>
      </c>
      <c r="LH198" s="118">
        <v>1292.08959</v>
      </c>
      <c r="LI198" s="116">
        <v>1241.05674</v>
      </c>
      <c r="LJ198" s="117">
        <v>2574.9074999999998</v>
      </c>
      <c r="LK198" s="117">
        <v>1367.80562922432</v>
      </c>
      <c r="LL198" s="117">
        <v>2071.65</v>
      </c>
      <c r="LM198" s="118">
        <v>1310.8059525000001</v>
      </c>
      <c r="LN198" s="116">
        <v>1254.0092400000001</v>
      </c>
      <c r="LO198" s="117">
        <v>2618.5500000000002</v>
      </c>
      <c r="LP198" s="117">
        <v>1367.80562922432</v>
      </c>
      <c r="LQ198" s="117">
        <v>2071.65</v>
      </c>
      <c r="LR198" s="118">
        <v>1329.5352675000001</v>
      </c>
    </row>
    <row r="199" spans="1:330" ht="18">
      <c r="A199" s="15"/>
      <c r="B199" s="15"/>
      <c r="C199" s="15"/>
      <c r="D199" s="15"/>
      <c r="E199" s="15"/>
      <c r="F199" s="163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</row>
    <row r="200" spans="1:330" ht="18">
      <c r="A200" s="15"/>
      <c r="B200" s="15"/>
      <c r="C200" s="15"/>
      <c r="D200" s="15"/>
      <c r="E200" s="15"/>
      <c r="F200" s="163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</row>
    <row r="201" spans="1:330" ht="18">
      <c r="A201" s="15"/>
      <c r="B201" s="15"/>
      <c r="C201" s="15"/>
      <c r="D201" s="15"/>
      <c r="E201" s="15"/>
      <c r="F201" s="163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</row>
    <row r="202" spans="1:330" ht="18">
      <c r="A202" s="15"/>
      <c r="B202" s="15"/>
      <c r="C202" s="15"/>
      <c r="D202" s="15"/>
      <c r="E202" s="15"/>
      <c r="F202" s="163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</row>
    <row r="203" spans="1:330" ht="18">
      <c r="A203" s="15"/>
      <c r="B203" s="15"/>
      <c r="C203" s="15"/>
      <c r="D203" s="15"/>
      <c r="E203" s="15"/>
      <c r="F203" s="163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</row>
    <row r="204" spans="1:330" ht="18">
      <c r="A204" s="15"/>
      <c r="B204" s="15"/>
      <c r="C204" s="15"/>
      <c r="D204" s="15"/>
      <c r="E204" s="15"/>
      <c r="F204" s="163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</row>
    <row r="205" spans="1:330" ht="18">
      <c r="A205" s="15"/>
      <c r="B205" s="15"/>
      <c r="C205" s="15"/>
      <c r="D205" s="15"/>
      <c r="E205" s="15"/>
      <c r="F205" s="163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</row>
    <row r="206" spans="1:330" ht="18">
      <c r="A206" s="15"/>
      <c r="B206" s="15"/>
      <c r="C206" s="15"/>
      <c r="D206" s="15"/>
      <c r="E206" s="15"/>
      <c r="F206" s="163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</row>
    <row r="207" spans="1:330" ht="18">
      <c r="A207" s="15"/>
      <c r="B207" s="15"/>
      <c r="C207" s="15"/>
      <c r="D207" s="15"/>
      <c r="E207" s="15"/>
      <c r="F207" s="163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</row>
    <row r="208" spans="1:330" ht="18">
      <c r="A208" s="15"/>
      <c r="B208" s="15"/>
      <c r="C208" s="15"/>
      <c r="D208" s="15"/>
      <c r="E208" s="15"/>
      <c r="F208" s="163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</row>
    <row r="209" spans="1:110" ht="18">
      <c r="A209" s="15"/>
      <c r="B209" s="15"/>
      <c r="C209" s="15"/>
      <c r="D209" s="15"/>
      <c r="E209" s="15"/>
      <c r="F209" s="163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</row>
    <row r="210" spans="1:110" ht="18">
      <c r="A210" s="15"/>
      <c r="B210" s="15"/>
      <c r="C210" s="15"/>
      <c r="D210" s="15"/>
      <c r="E210" s="15"/>
      <c r="F210" s="163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</row>
    <row r="211" spans="1:110" ht="18">
      <c r="A211" s="15"/>
      <c r="B211" s="15"/>
      <c r="C211" s="15"/>
      <c r="D211" s="15"/>
      <c r="E211" s="15"/>
      <c r="F211" s="163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</row>
    <row r="212" spans="1:110" ht="18">
      <c r="A212" s="15"/>
      <c r="B212" s="15"/>
      <c r="C212" s="15"/>
      <c r="D212" s="15"/>
      <c r="E212" s="15"/>
      <c r="F212" s="163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</row>
    <row r="213" spans="1:110" ht="18">
      <c r="A213" s="15"/>
      <c r="B213" s="15"/>
      <c r="C213" s="15"/>
      <c r="D213" s="15"/>
      <c r="E213" s="15"/>
      <c r="F213" s="163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</row>
    <row r="214" spans="1:110" ht="18">
      <c r="A214" s="15"/>
      <c r="B214" s="15"/>
      <c r="C214" s="15"/>
      <c r="D214" s="15"/>
      <c r="E214" s="15"/>
      <c r="F214" s="163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</row>
    <row r="215" spans="1:110" ht="18">
      <c r="A215" s="15"/>
      <c r="B215" s="15"/>
      <c r="C215" s="15"/>
      <c r="D215" s="15"/>
      <c r="E215" s="15"/>
      <c r="F215" s="163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</row>
    <row r="216" spans="1:110" ht="18">
      <c r="A216" s="15"/>
      <c r="B216" s="15"/>
      <c r="C216" s="15"/>
      <c r="D216" s="15"/>
      <c r="E216" s="15"/>
      <c r="F216" s="163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</row>
    <row r="217" spans="1:110" ht="18">
      <c r="A217" s="15"/>
      <c r="B217" s="15"/>
      <c r="C217" s="15"/>
      <c r="D217" s="15"/>
      <c r="E217" s="15"/>
      <c r="F217" s="163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</row>
    <row r="218" spans="1:110" ht="18">
      <c r="A218" s="15"/>
      <c r="B218" s="15"/>
      <c r="C218" s="15"/>
      <c r="D218" s="15"/>
      <c r="E218" s="15"/>
      <c r="F218" s="163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</row>
    <row r="219" spans="1:110" ht="18">
      <c r="A219" s="15"/>
      <c r="B219" s="15"/>
      <c r="C219" s="15"/>
      <c r="D219" s="15"/>
      <c r="E219" s="15"/>
      <c r="F219" s="163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</row>
    <row r="220" spans="1:110" ht="18">
      <c r="A220" s="15"/>
      <c r="B220" s="15"/>
      <c r="C220" s="15"/>
      <c r="D220" s="15"/>
      <c r="E220" s="15"/>
      <c r="F220" s="163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</row>
    <row r="221" spans="1:110" ht="18">
      <c r="A221" s="15"/>
      <c r="B221" s="15"/>
      <c r="C221" s="15"/>
      <c r="D221" s="15"/>
      <c r="E221" s="15"/>
      <c r="F221" s="163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</row>
    <row r="222" spans="1:110" ht="18">
      <c r="A222" s="15"/>
      <c r="B222" s="15"/>
      <c r="C222" s="15"/>
      <c r="D222" s="15"/>
      <c r="E222" s="15"/>
      <c r="F222" s="163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</row>
    <row r="223" spans="1:110" ht="18">
      <c r="A223" s="15"/>
      <c r="B223" s="15"/>
      <c r="C223" s="15"/>
      <c r="D223" s="15"/>
      <c r="E223" s="15"/>
      <c r="F223" s="163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</row>
    <row r="224" spans="1:110" ht="18">
      <c r="A224" s="15"/>
      <c r="B224" s="15"/>
      <c r="C224" s="15"/>
      <c r="D224" s="15"/>
      <c r="E224" s="15"/>
      <c r="F224" s="163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</row>
    <row r="225" spans="1:110" ht="18">
      <c r="A225" s="15"/>
      <c r="B225" s="15"/>
      <c r="C225" s="15"/>
      <c r="D225" s="15"/>
      <c r="E225" s="15"/>
      <c r="F225" s="163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</row>
    <row r="226" spans="1:110" ht="18">
      <c r="A226" s="15"/>
      <c r="B226" s="15"/>
      <c r="C226" s="15"/>
      <c r="D226" s="15"/>
      <c r="E226" s="15"/>
      <c r="F226" s="163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</row>
    <row r="227" spans="1:110" ht="18">
      <c r="A227" s="15"/>
      <c r="B227" s="15"/>
      <c r="C227" s="15"/>
      <c r="D227" s="15"/>
      <c r="E227" s="15"/>
      <c r="F227" s="163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</row>
    <row r="228" spans="1:110" ht="18">
      <c r="A228" s="15"/>
      <c r="B228" s="15"/>
      <c r="C228" s="15"/>
      <c r="D228" s="15"/>
      <c r="E228" s="15"/>
      <c r="F228" s="163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</row>
    <row r="229" spans="1:110" ht="18">
      <c r="A229" s="15"/>
      <c r="B229" s="15"/>
      <c r="C229" s="15"/>
      <c r="D229" s="15"/>
      <c r="E229" s="15"/>
      <c r="F229" s="163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</row>
    <row r="230" spans="1:110" ht="18">
      <c r="A230" s="15"/>
      <c r="B230" s="15"/>
      <c r="C230" s="15"/>
      <c r="D230" s="15"/>
      <c r="E230" s="15"/>
      <c r="F230" s="163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</row>
    <row r="231" spans="1:110" ht="18">
      <c r="A231" s="15"/>
      <c r="B231" s="15"/>
      <c r="C231" s="15"/>
      <c r="D231" s="15"/>
      <c r="E231" s="15"/>
      <c r="F231" s="163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</row>
    <row r="232" spans="1:110" ht="18">
      <c r="A232" s="15"/>
      <c r="B232" s="15"/>
      <c r="C232" s="15"/>
      <c r="D232" s="15"/>
      <c r="E232" s="15"/>
      <c r="F232" s="163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</row>
    <row r="233" spans="1:110" ht="18">
      <c r="A233" s="15"/>
      <c r="B233" s="15"/>
      <c r="C233" s="15"/>
      <c r="D233" s="15"/>
      <c r="E233" s="15"/>
      <c r="F233" s="163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</row>
    <row r="234" spans="1:110" ht="18">
      <c r="A234" s="15"/>
      <c r="B234" s="15"/>
      <c r="C234" s="15"/>
      <c r="D234" s="15"/>
      <c r="E234" s="15"/>
      <c r="F234" s="163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</row>
    <row r="235" spans="1:110" ht="18">
      <c r="A235" s="15"/>
      <c r="B235" s="15"/>
      <c r="C235" s="15"/>
      <c r="D235" s="15"/>
      <c r="E235" s="15"/>
      <c r="F235" s="163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</row>
    <row r="236" spans="1:110" ht="18">
      <c r="A236" s="15"/>
      <c r="B236" s="15"/>
      <c r="C236" s="15"/>
      <c r="D236" s="15"/>
      <c r="E236" s="15"/>
      <c r="F236" s="163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</row>
    <row r="237" spans="1:110" ht="18">
      <c r="A237" s="15"/>
      <c r="B237" s="15"/>
      <c r="C237" s="15"/>
      <c r="D237" s="15"/>
      <c r="E237" s="15"/>
      <c r="F237" s="163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</row>
    <row r="238" spans="1:110" ht="18">
      <c r="A238" s="15"/>
      <c r="B238" s="15"/>
      <c r="C238" s="15"/>
      <c r="D238" s="15"/>
      <c r="E238" s="15"/>
      <c r="F238" s="163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</row>
    <row r="239" spans="1:110" ht="18">
      <c r="A239" s="15"/>
      <c r="B239" s="15"/>
      <c r="C239" s="15"/>
      <c r="D239" s="15"/>
      <c r="E239" s="15"/>
      <c r="F239" s="163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</row>
    <row r="240" spans="1:110" ht="18">
      <c r="A240" s="15"/>
      <c r="B240" s="15"/>
      <c r="C240" s="15"/>
      <c r="D240" s="15"/>
      <c r="E240" s="15"/>
      <c r="F240" s="163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</row>
    <row r="241" spans="1:110" ht="18">
      <c r="A241" s="15"/>
      <c r="B241" s="15"/>
      <c r="C241" s="15"/>
      <c r="D241" s="15"/>
      <c r="E241" s="15"/>
      <c r="F241" s="163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</row>
    <row r="242" spans="1:110" ht="18">
      <c r="A242" s="15"/>
      <c r="B242" s="15"/>
      <c r="C242" s="15"/>
      <c r="D242" s="15"/>
      <c r="E242" s="15"/>
      <c r="F242" s="163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</row>
    <row r="243" spans="1:110" ht="18">
      <c r="A243" s="15"/>
      <c r="B243" s="15"/>
      <c r="C243" s="15"/>
      <c r="D243" s="15"/>
      <c r="E243" s="15"/>
      <c r="F243" s="163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</row>
    <row r="244" spans="1:110" ht="18">
      <c r="A244" s="15"/>
      <c r="B244" s="15"/>
      <c r="C244" s="15"/>
      <c r="D244" s="15"/>
      <c r="E244" s="15"/>
      <c r="F244" s="163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</row>
    <row r="245" spans="1:110" ht="18">
      <c r="A245" s="15"/>
      <c r="B245" s="15"/>
      <c r="C245" s="15"/>
      <c r="D245" s="15"/>
      <c r="E245" s="15"/>
      <c r="F245" s="163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</row>
    <row r="246" spans="1:110" ht="18">
      <c r="A246" s="15"/>
      <c r="B246" s="15"/>
      <c r="C246" s="15"/>
      <c r="D246" s="15"/>
      <c r="E246" s="15"/>
      <c r="F246" s="163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</row>
    <row r="247" spans="1:110" ht="18">
      <c r="A247" s="15"/>
      <c r="B247" s="15"/>
      <c r="C247" s="15"/>
      <c r="D247" s="15"/>
      <c r="E247" s="15"/>
      <c r="F247" s="163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</row>
    <row r="248" spans="1:110" ht="18">
      <c r="A248" s="15"/>
      <c r="B248" s="15"/>
      <c r="C248" s="15"/>
      <c r="D248" s="15"/>
      <c r="E248" s="15"/>
      <c r="F248" s="163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</row>
    <row r="249" spans="1:110" ht="18">
      <c r="A249" s="15"/>
      <c r="B249" s="15"/>
      <c r="C249" s="15"/>
      <c r="D249" s="15"/>
      <c r="E249" s="15"/>
      <c r="F249" s="163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</row>
    <row r="250" spans="1:110" ht="18">
      <c r="A250" s="15"/>
      <c r="B250" s="15"/>
      <c r="C250" s="15"/>
      <c r="D250" s="15"/>
      <c r="E250" s="15"/>
      <c r="F250" s="163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</row>
    <row r="251" spans="1:110" ht="18">
      <c r="A251" s="15"/>
      <c r="B251" s="15"/>
      <c r="C251" s="15"/>
      <c r="D251" s="15"/>
      <c r="E251" s="15"/>
      <c r="F251" s="163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</row>
    <row r="252" spans="1:110" ht="18">
      <c r="A252" s="15"/>
      <c r="B252" s="15"/>
      <c r="C252" s="15"/>
      <c r="D252" s="15"/>
      <c r="E252" s="15"/>
      <c r="F252" s="163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</row>
    <row r="253" spans="1:110" ht="18">
      <c r="A253" s="15"/>
      <c r="B253" s="15"/>
      <c r="C253" s="15"/>
      <c r="D253" s="15"/>
      <c r="E253" s="15"/>
      <c r="F253" s="163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</row>
    <row r="254" spans="1:110" ht="18">
      <c r="A254" s="15"/>
      <c r="B254" s="15"/>
      <c r="C254" s="15"/>
      <c r="D254" s="15"/>
      <c r="E254" s="15"/>
      <c r="F254" s="163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</row>
    <row r="255" spans="1:110" ht="18">
      <c r="A255" s="15"/>
      <c r="B255" s="15"/>
      <c r="C255" s="15"/>
      <c r="D255" s="15"/>
      <c r="E255" s="15"/>
      <c r="F255" s="163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</row>
    <row r="256" spans="1:110" ht="18">
      <c r="A256" s="15"/>
      <c r="B256" s="15"/>
      <c r="C256" s="15"/>
      <c r="D256" s="15"/>
      <c r="E256" s="15"/>
      <c r="F256" s="163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</row>
    <row r="257" spans="1:110" ht="18">
      <c r="A257" s="15"/>
      <c r="B257" s="15"/>
      <c r="C257" s="15"/>
      <c r="D257" s="15"/>
      <c r="E257" s="15"/>
      <c r="F257" s="163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</row>
    <row r="258" spans="1:110" ht="18">
      <c r="A258" s="15"/>
      <c r="B258" s="15"/>
      <c r="C258" s="15"/>
      <c r="D258" s="15"/>
      <c r="E258" s="15"/>
      <c r="F258" s="163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</row>
    <row r="259" spans="1:110" ht="18">
      <c r="A259" s="15"/>
      <c r="B259" s="15"/>
      <c r="C259" s="15"/>
      <c r="D259" s="15"/>
      <c r="E259" s="15"/>
      <c r="F259" s="163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</row>
    <row r="260" spans="1:110" ht="18">
      <c r="A260" s="15"/>
      <c r="B260" s="15"/>
      <c r="C260" s="15"/>
      <c r="D260" s="15"/>
      <c r="E260" s="15"/>
      <c r="F260" s="163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</row>
    <row r="261" spans="1:110" ht="18">
      <c r="A261" s="15"/>
      <c r="B261" s="15"/>
      <c r="C261" s="15"/>
      <c r="D261" s="15"/>
      <c r="E261" s="15"/>
      <c r="F261" s="163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</row>
    <row r="262" spans="1:110" ht="18">
      <c r="A262" s="15"/>
      <c r="B262" s="15"/>
      <c r="C262" s="15"/>
      <c r="D262" s="15"/>
      <c r="E262" s="15"/>
      <c r="F262" s="163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</row>
    <row r="263" spans="1:110" ht="18">
      <c r="A263" s="15"/>
      <c r="B263" s="15"/>
      <c r="C263" s="15"/>
      <c r="D263" s="15"/>
      <c r="E263" s="15"/>
      <c r="F263" s="163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</row>
    <row r="264" spans="1:110" ht="18">
      <c r="A264" s="15"/>
      <c r="B264" s="15"/>
      <c r="C264" s="15"/>
      <c r="D264" s="15"/>
      <c r="E264" s="15"/>
      <c r="F264" s="163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</row>
    <row r="265" spans="1:110" ht="18">
      <c r="A265" s="15"/>
      <c r="B265" s="15"/>
      <c r="C265" s="15"/>
      <c r="D265" s="15"/>
      <c r="E265" s="15"/>
      <c r="F265" s="163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</row>
    <row r="266" spans="1:110" ht="18">
      <c r="A266" s="15"/>
      <c r="B266" s="15"/>
      <c r="C266" s="15"/>
      <c r="D266" s="15"/>
      <c r="E266" s="15"/>
      <c r="F266" s="163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</row>
    <row r="267" spans="1:110" ht="18">
      <c r="A267" s="15"/>
      <c r="B267" s="15"/>
      <c r="C267" s="15"/>
      <c r="D267" s="15"/>
      <c r="E267" s="15"/>
      <c r="F267" s="163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</row>
    <row r="268" spans="1:110" ht="18">
      <c r="A268" s="15"/>
      <c r="B268" s="15"/>
      <c r="C268" s="15"/>
      <c r="D268" s="15"/>
      <c r="E268" s="15"/>
      <c r="F268" s="163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</row>
    <row r="269" spans="1:110" ht="18">
      <c r="A269" s="15"/>
      <c r="B269" s="15"/>
      <c r="C269" s="15"/>
      <c r="D269" s="15"/>
      <c r="E269" s="15"/>
      <c r="F269" s="163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</row>
    <row r="270" spans="1:110" ht="18">
      <c r="A270" s="15"/>
      <c r="B270" s="15"/>
      <c r="C270" s="15"/>
      <c r="D270" s="15"/>
      <c r="E270" s="15"/>
      <c r="F270" s="163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</row>
    <row r="271" spans="1:110" ht="18">
      <c r="A271" s="15"/>
      <c r="B271" s="15"/>
      <c r="C271" s="15"/>
      <c r="D271" s="15"/>
      <c r="E271" s="15"/>
      <c r="F271" s="163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</row>
    <row r="272" spans="1:110" ht="18">
      <c r="A272" s="15"/>
      <c r="B272" s="15"/>
      <c r="C272" s="15"/>
      <c r="D272" s="15"/>
      <c r="E272" s="15"/>
      <c r="F272" s="163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</row>
    <row r="273" spans="1:110" ht="18">
      <c r="A273" s="15"/>
      <c r="B273" s="15"/>
      <c r="C273" s="15"/>
      <c r="D273" s="15"/>
      <c r="E273" s="15"/>
      <c r="F273" s="163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</row>
    <row r="274" spans="1:110" ht="18">
      <c r="A274" s="15"/>
      <c r="B274" s="15"/>
      <c r="C274" s="15"/>
      <c r="D274" s="15"/>
      <c r="E274" s="15"/>
      <c r="F274" s="163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</row>
    <row r="275" spans="1:110" ht="18">
      <c r="A275" s="15"/>
      <c r="B275" s="15"/>
      <c r="C275" s="15"/>
      <c r="D275" s="15"/>
      <c r="E275" s="15"/>
      <c r="F275" s="163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</row>
    <row r="276" spans="1:110" ht="18">
      <c r="A276" s="15"/>
      <c r="B276" s="15"/>
      <c r="C276" s="15"/>
      <c r="D276" s="15"/>
      <c r="E276" s="15"/>
      <c r="F276" s="163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</row>
    <row r="277" spans="1:110" ht="18">
      <c r="A277" s="15"/>
      <c r="B277" s="15"/>
      <c r="C277" s="15"/>
      <c r="D277" s="15"/>
      <c r="E277" s="15"/>
      <c r="F277" s="163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</row>
    <row r="278" spans="1:110" ht="18">
      <c r="A278" s="15"/>
      <c r="B278" s="15"/>
      <c r="C278" s="15"/>
      <c r="D278" s="15"/>
      <c r="E278" s="15"/>
      <c r="F278" s="163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</row>
    <row r="279" spans="1:110" ht="18">
      <c r="A279" s="15"/>
      <c r="B279" s="15"/>
      <c r="C279" s="15"/>
      <c r="D279" s="15"/>
      <c r="E279" s="15"/>
      <c r="F279" s="163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</row>
    <row r="280" spans="1:110" ht="18">
      <c r="A280" s="15"/>
      <c r="B280" s="15"/>
      <c r="C280" s="15"/>
      <c r="D280" s="15"/>
      <c r="E280" s="15"/>
      <c r="F280" s="163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</row>
    <row r="281" spans="1:110" ht="18">
      <c r="A281" s="15"/>
      <c r="B281" s="15"/>
      <c r="C281" s="15"/>
      <c r="D281" s="15"/>
      <c r="E281" s="15"/>
      <c r="F281" s="163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</row>
    <row r="282" spans="1:110" ht="18">
      <c r="A282" s="15"/>
      <c r="B282" s="15"/>
      <c r="C282" s="15"/>
      <c r="D282" s="15"/>
      <c r="E282" s="15"/>
      <c r="F282" s="163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</row>
    <row r="283" spans="1:110" ht="18">
      <c r="A283" s="15"/>
      <c r="B283" s="15"/>
      <c r="C283" s="15"/>
      <c r="D283" s="15"/>
      <c r="E283" s="15"/>
      <c r="F283" s="163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</row>
    <row r="284" spans="1:110" ht="18">
      <c r="A284" s="15"/>
      <c r="B284" s="15"/>
      <c r="C284" s="15"/>
      <c r="D284" s="15"/>
      <c r="E284" s="15"/>
      <c r="F284" s="163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</row>
    <row r="285" spans="1:110" ht="18">
      <c r="A285" s="15"/>
      <c r="B285" s="15"/>
      <c r="C285" s="15"/>
      <c r="D285" s="15"/>
      <c r="E285" s="15"/>
      <c r="F285" s="163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</row>
    <row r="286" spans="1:110" ht="18">
      <c r="A286" s="15"/>
      <c r="B286" s="15"/>
      <c r="C286" s="15"/>
      <c r="D286" s="15"/>
      <c r="E286" s="15"/>
      <c r="F286" s="163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</row>
    <row r="287" spans="1:110" ht="18">
      <c r="A287" s="15"/>
      <c r="B287" s="15"/>
      <c r="C287" s="15"/>
      <c r="D287" s="15"/>
      <c r="E287" s="15"/>
      <c r="F287" s="163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</row>
    <row r="288" spans="1:110" ht="18">
      <c r="A288" s="15"/>
      <c r="B288" s="15"/>
      <c r="C288" s="15"/>
      <c r="D288" s="15"/>
      <c r="E288" s="15"/>
      <c r="F288" s="163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</row>
    <row r="289" spans="1:110" ht="18">
      <c r="A289" s="15"/>
      <c r="B289" s="15"/>
      <c r="C289" s="15"/>
      <c r="D289" s="15"/>
      <c r="E289" s="15"/>
      <c r="F289" s="163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</row>
    <row r="290" spans="1:110" ht="18">
      <c r="A290" s="15"/>
      <c r="B290" s="15"/>
      <c r="C290" s="15"/>
      <c r="D290" s="15"/>
      <c r="E290" s="15"/>
      <c r="F290" s="163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</row>
    <row r="291" spans="1:110" ht="18">
      <c r="A291" s="15"/>
      <c r="B291" s="15"/>
      <c r="C291" s="15"/>
      <c r="D291" s="15"/>
      <c r="E291" s="15"/>
      <c r="F291" s="163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</row>
    <row r="292" spans="1:110" ht="18">
      <c r="A292" s="15"/>
      <c r="B292" s="15"/>
      <c r="C292" s="15"/>
      <c r="D292" s="15"/>
      <c r="E292" s="15"/>
      <c r="F292" s="163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</row>
    <row r="293" spans="1:110" ht="18">
      <c r="A293" s="15"/>
      <c r="B293" s="15"/>
      <c r="C293" s="15"/>
      <c r="D293" s="15"/>
      <c r="E293" s="15"/>
      <c r="F293" s="163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</row>
    <row r="294" spans="1:110" ht="18">
      <c r="A294" s="15"/>
      <c r="B294" s="15"/>
      <c r="C294" s="15"/>
      <c r="D294" s="15"/>
      <c r="E294" s="15"/>
      <c r="F294" s="163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</row>
    <row r="295" spans="1:110" ht="18">
      <c r="A295" s="15"/>
      <c r="B295" s="15"/>
      <c r="C295" s="15"/>
      <c r="D295" s="15"/>
      <c r="E295" s="15"/>
      <c r="F295" s="163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</row>
    <row r="296" spans="1:110" ht="18">
      <c r="A296" s="15"/>
      <c r="B296" s="15"/>
      <c r="C296" s="15"/>
      <c r="D296" s="15"/>
      <c r="E296" s="15"/>
      <c r="F296" s="163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</row>
    <row r="297" spans="1:110" ht="18">
      <c r="A297" s="15"/>
      <c r="B297" s="15"/>
      <c r="C297" s="15"/>
      <c r="D297" s="15"/>
      <c r="E297" s="15"/>
      <c r="F297" s="163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</row>
    <row r="298" spans="1:110" ht="18">
      <c r="A298" s="15"/>
      <c r="B298" s="15"/>
      <c r="C298" s="15"/>
      <c r="D298" s="15"/>
      <c r="E298" s="15"/>
      <c r="F298" s="163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</row>
    <row r="299" spans="1:110" ht="18">
      <c r="A299" s="15"/>
      <c r="B299" s="15"/>
      <c r="C299" s="15"/>
      <c r="D299" s="15"/>
      <c r="E299" s="15"/>
      <c r="F299" s="163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</row>
    <row r="300" spans="1:110" ht="18">
      <c r="A300" s="15"/>
      <c r="B300" s="15"/>
      <c r="C300" s="15"/>
      <c r="D300" s="15"/>
      <c r="E300" s="15"/>
      <c r="F300" s="163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</row>
    <row r="301" spans="1:110" ht="18">
      <c r="A301" s="15"/>
      <c r="B301" s="15"/>
      <c r="C301" s="15"/>
      <c r="D301" s="15"/>
      <c r="E301" s="15"/>
      <c r="F301" s="163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</row>
    <row r="302" spans="1:110" ht="18">
      <c r="A302" s="15"/>
      <c r="B302" s="15"/>
      <c r="C302" s="15"/>
      <c r="D302" s="15"/>
      <c r="E302" s="15"/>
      <c r="F302" s="163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</row>
    <row r="303" spans="1:110" ht="18">
      <c r="A303" s="15"/>
      <c r="B303" s="15"/>
      <c r="C303" s="15"/>
      <c r="D303" s="15"/>
      <c r="E303" s="15"/>
      <c r="F303" s="163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</row>
    <row r="304" spans="1:110" ht="18">
      <c r="A304" s="15"/>
      <c r="B304" s="15"/>
      <c r="C304" s="15"/>
      <c r="D304" s="15"/>
      <c r="E304" s="15"/>
      <c r="F304" s="163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</row>
    <row r="305" spans="1:110" ht="18">
      <c r="A305" s="15"/>
      <c r="B305" s="15"/>
      <c r="C305" s="15"/>
      <c r="D305" s="15"/>
      <c r="E305" s="15"/>
      <c r="F305" s="163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</row>
    <row r="306" spans="1:110" ht="18">
      <c r="A306" s="15"/>
      <c r="B306" s="15"/>
      <c r="C306" s="15"/>
      <c r="D306" s="15"/>
      <c r="E306" s="15"/>
      <c r="F306" s="163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</row>
    <row r="307" spans="1:110" ht="18">
      <c r="A307" s="15"/>
      <c r="B307" s="15"/>
      <c r="C307" s="15"/>
      <c r="D307" s="15"/>
      <c r="E307" s="15"/>
      <c r="F307" s="163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</row>
    <row r="308" spans="1:110" ht="18">
      <c r="A308" s="15"/>
      <c r="B308" s="15"/>
      <c r="C308" s="15"/>
      <c r="D308" s="15"/>
      <c r="E308" s="15"/>
      <c r="F308" s="163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</row>
    <row r="309" spans="1:110" ht="18">
      <c r="A309" s="15"/>
      <c r="B309" s="15"/>
      <c r="C309" s="15"/>
      <c r="D309" s="15"/>
      <c r="E309" s="15"/>
      <c r="F309" s="163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</row>
    <row r="310" spans="1:110" ht="18">
      <c r="A310" s="15"/>
      <c r="B310" s="15"/>
      <c r="C310" s="15"/>
      <c r="D310" s="15"/>
      <c r="E310" s="15"/>
      <c r="F310" s="163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</row>
    <row r="311" spans="1:110" ht="18">
      <c r="A311" s="15"/>
      <c r="B311" s="15"/>
      <c r="C311" s="15"/>
      <c r="D311" s="15"/>
      <c r="E311" s="15"/>
      <c r="F311" s="163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</row>
    <row r="312" spans="1:110" ht="18">
      <c r="A312" s="15"/>
      <c r="B312" s="15"/>
      <c r="C312" s="15"/>
      <c r="D312" s="15"/>
      <c r="E312" s="15"/>
      <c r="F312" s="163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</row>
    <row r="313" spans="1:110" ht="18">
      <c r="A313" s="15"/>
      <c r="B313" s="15"/>
      <c r="C313" s="15"/>
      <c r="D313" s="15"/>
      <c r="E313" s="15"/>
      <c r="F313" s="163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</row>
    <row r="314" spans="1:110" ht="18">
      <c r="A314" s="15"/>
      <c r="B314" s="15"/>
      <c r="C314" s="15"/>
      <c r="D314" s="15"/>
      <c r="E314" s="15"/>
      <c r="F314" s="163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</row>
    <row r="315" spans="1:110" ht="18">
      <c r="A315" s="15"/>
      <c r="B315" s="15"/>
      <c r="C315" s="15"/>
      <c r="D315" s="15"/>
      <c r="E315" s="15"/>
      <c r="F315" s="163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</row>
    <row r="316" spans="1:110" ht="18">
      <c r="A316" s="15"/>
      <c r="B316" s="15"/>
      <c r="C316" s="15"/>
      <c r="D316" s="15"/>
      <c r="E316" s="15"/>
      <c r="F316" s="163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</row>
    <row r="317" spans="1:110" ht="18">
      <c r="A317" s="15"/>
      <c r="B317" s="15"/>
      <c r="C317" s="15"/>
      <c r="D317" s="15"/>
      <c r="E317" s="15"/>
      <c r="F317" s="163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</row>
    <row r="318" spans="1:110" ht="18">
      <c r="A318" s="15"/>
      <c r="B318" s="15"/>
      <c r="C318" s="15"/>
      <c r="D318" s="15"/>
      <c r="E318" s="15"/>
      <c r="F318" s="163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</row>
    <row r="319" spans="1:110" ht="18">
      <c r="A319" s="15"/>
      <c r="B319" s="15"/>
      <c r="C319" s="15"/>
      <c r="D319" s="15"/>
      <c r="E319" s="15"/>
      <c r="F319" s="163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</row>
    <row r="320" spans="1:110" ht="18">
      <c r="A320" s="15"/>
      <c r="B320" s="15"/>
      <c r="C320" s="15"/>
      <c r="D320" s="15"/>
      <c r="E320" s="15"/>
      <c r="F320" s="163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</row>
    <row r="321" spans="1:110" ht="18">
      <c r="A321" s="15"/>
      <c r="B321" s="15"/>
      <c r="C321" s="15"/>
      <c r="D321" s="15"/>
      <c r="E321" s="15"/>
      <c r="F321" s="163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</row>
    <row r="322" spans="1:110" ht="18">
      <c r="A322" s="15"/>
      <c r="B322" s="15"/>
      <c r="C322" s="15"/>
      <c r="D322" s="15"/>
      <c r="E322" s="15"/>
      <c r="F322" s="163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</row>
    <row r="323" spans="1:110" ht="18">
      <c r="A323" s="15"/>
      <c r="B323" s="15"/>
      <c r="C323" s="15"/>
      <c r="D323" s="15"/>
      <c r="E323" s="15"/>
      <c r="F323" s="163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</row>
    <row r="324" spans="1:110" ht="18">
      <c r="A324" s="15"/>
      <c r="B324" s="15"/>
      <c r="C324" s="15"/>
      <c r="D324" s="15"/>
      <c r="E324" s="15"/>
      <c r="F324" s="163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</row>
    <row r="325" spans="1:110" ht="18">
      <c r="A325" s="15"/>
      <c r="B325" s="15"/>
      <c r="C325" s="15"/>
      <c r="D325" s="15"/>
      <c r="E325" s="15"/>
      <c r="F325" s="163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</row>
    <row r="326" spans="1:110" ht="18">
      <c r="A326" s="15"/>
      <c r="B326" s="15"/>
      <c r="C326" s="15"/>
      <c r="D326" s="15"/>
      <c r="E326" s="15"/>
      <c r="F326" s="163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</row>
    <row r="327" spans="1:110" ht="18">
      <c r="A327" s="15"/>
      <c r="B327" s="15"/>
      <c r="C327" s="15"/>
      <c r="D327" s="15"/>
      <c r="E327" s="15"/>
      <c r="F327" s="163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</row>
    <row r="328" spans="1:110" ht="18">
      <c r="A328" s="15"/>
      <c r="B328" s="15"/>
      <c r="C328" s="15"/>
      <c r="D328" s="15"/>
      <c r="E328" s="15"/>
      <c r="F328" s="163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</row>
    <row r="329" spans="1:110" ht="18">
      <c r="A329" s="15"/>
      <c r="B329" s="15"/>
      <c r="C329" s="15"/>
      <c r="D329" s="15"/>
      <c r="E329" s="15"/>
      <c r="F329" s="163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</row>
    <row r="330" spans="1:110" ht="18">
      <c r="A330" s="15"/>
      <c r="B330" s="15"/>
      <c r="C330" s="15"/>
      <c r="D330" s="15"/>
      <c r="E330" s="15"/>
      <c r="F330" s="163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</row>
    <row r="331" spans="1:110" ht="18">
      <c r="A331" s="15"/>
      <c r="B331" s="15"/>
      <c r="C331" s="15"/>
      <c r="D331" s="15"/>
      <c r="E331" s="15"/>
      <c r="F331" s="163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</row>
    <row r="332" spans="1:110" ht="18">
      <c r="A332" s="15"/>
      <c r="B332" s="15"/>
      <c r="C332" s="15"/>
      <c r="D332" s="15"/>
      <c r="E332" s="15"/>
      <c r="F332" s="163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</row>
    <row r="333" spans="1:110" ht="18">
      <c r="A333" s="15"/>
      <c r="B333" s="15"/>
      <c r="C333" s="15"/>
      <c r="D333" s="15"/>
      <c r="E333" s="15"/>
      <c r="F333" s="163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</row>
    <row r="334" spans="1:110" ht="18">
      <c r="A334" s="15"/>
      <c r="B334" s="15"/>
      <c r="C334" s="15"/>
      <c r="D334" s="15"/>
      <c r="E334" s="15"/>
      <c r="F334" s="163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</row>
    <row r="335" spans="1:110" ht="18">
      <c r="A335" s="15"/>
      <c r="B335" s="15"/>
      <c r="C335" s="15"/>
      <c r="D335" s="15"/>
      <c r="E335" s="15"/>
      <c r="F335" s="163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</row>
    <row r="336" spans="1:110" ht="18">
      <c r="A336" s="15"/>
      <c r="B336" s="15"/>
      <c r="C336" s="15"/>
      <c r="D336" s="15"/>
      <c r="E336" s="15"/>
      <c r="F336" s="163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</row>
    <row r="337" spans="1:110" ht="18">
      <c r="A337" s="15"/>
      <c r="B337" s="15"/>
      <c r="C337" s="15"/>
      <c r="D337" s="15"/>
      <c r="E337" s="15"/>
      <c r="F337" s="163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</row>
    <row r="338" spans="1:110" ht="18">
      <c r="A338" s="15"/>
      <c r="B338" s="15"/>
      <c r="C338" s="15"/>
      <c r="D338" s="15"/>
      <c r="E338" s="15"/>
      <c r="F338" s="163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</row>
    <row r="339" spans="1:110" ht="18">
      <c r="A339" s="15"/>
      <c r="B339" s="15"/>
      <c r="C339" s="15"/>
      <c r="D339" s="15"/>
      <c r="E339" s="15"/>
      <c r="F339" s="163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</row>
    <row r="340" spans="1:110" ht="18">
      <c r="A340" s="15"/>
      <c r="B340" s="15"/>
      <c r="C340" s="15"/>
      <c r="D340" s="15"/>
      <c r="E340" s="15"/>
      <c r="F340" s="163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</row>
    <row r="341" spans="1:110" ht="18">
      <c r="A341" s="15"/>
      <c r="B341" s="15"/>
      <c r="C341" s="15"/>
      <c r="D341" s="15"/>
      <c r="E341" s="15"/>
      <c r="F341" s="163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</row>
    <row r="342" spans="1:110" ht="18">
      <c r="A342" s="15"/>
      <c r="B342" s="15"/>
      <c r="C342" s="15"/>
      <c r="D342" s="15"/>
      <c r="E342" s="15"/>
      <c r="F342" s="163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</row>
    <row r="343" spans="1:110" ht="18">
      <c r="A343" s="15"/>
      <c r="B343" s="15"/>
      <c r="C343" s="15"/>
      <c r="D343" s="15"/>
      <c r="E343" s="15"/>
      <c r="F343" s="163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</row>
    <row r="344" spans="1:110" ht="18">
      <c r="A344" s="15"/>
      <c r="B344" s="15"/>
      <c r="C344" s="15"/>
      <c r="D344" s="15"/>
      <c r="E344" s="15"/>
      <c r="F344" s="163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</row>
    <row r="345" spans="1:110" ht="18">
      <c r="A345" s="15"/>
      <c r="B345" s="15"/>
      <c r="C345" s="15"/>
      <c r="D345" s="15"/>
      <c r="E345" s="15"/>
      <c r="F345" s="163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</row>
    <row r="346" spans="1:110" ht="18">
      <c r="A346" s="15"/>
      <c r="B346" s="15"/>
      <c r="C346" s="15"/>
      <c r="D346" s="15"/>
      <c r="E346" s="15"/>
      <c r="F346" s="163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</row>
    <row r="347" spans="1:110" ht="18">
      <c r="A347" s="15"/>
      <c r="B347" s="15"/>
      <c r="C347" s="15"/>
      <c r="D347" s="15"/>
      <c r="E347" s="15"/>
      <c r="F347" s="163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</row>
    <row r="348" spans="1:110" ht="18">
      <c r="A348" s="15"/>
      <c r="B348" s="15"/>
      <c r="C348" s="15"/>
      <c r="D348" s="15"/>
      <c r="E348" s="15"/>
      <c r="F348" s="163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</row>
    <row r="349" spans="1:110" ht="18">
      <c r="A349" s="15"/>
      <c r="B349" s="15"/>
      <c r="C349" s="15"/>
      <c r="D349" s="15"/>
      <c r="E349" s="15"/>
      <c r="F349" s="163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</row>
    <row r="350" spans="1:110" ht="18">
      <c r="A350" s="15"/>
      <c r="B350" s="15"/>
      <c r="C350" s="15"/>
      <c r="D350" s="15"/>
      <c r="E350" s="15"/>
      <c r="F350" s="163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</row>
    <row r="351" spans="1:110" ht="18">
      <c r="A351" s="15"/>
      <c r="B351" s="15"/>
      <c r="C351" s="15"/>
      <c r="D351" s="15"/>
      <c r="E351" s="15"/>
      <c r="F351" s="163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</row>
    <row r="352" spans="1:110" ht="18">
      <c r="A352" s="15"/>
      <c r="B352" s="15"/>
      <c r="C352" s="15"/>
      <c r="D352" s="15"/>
      <c r="E352" s="15"/>
      <c r="F352" s="163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</row>
    <row r="353" spans="1:110" ht="18">
      <c r="A353" s="15"/>
      <c r="B353" s="15"/>
      <c r="C353" s="15"/>
      <c r="D353" s="15"/>
      <c r="E353" s="15"/>
      <c r="F353" s="163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</row>
    <row r="354" spans="1:110" ht="18">
      <c r="A354" s="15"/>
      <c r="B354" s="15"/>
      <c r="C354" s="15"/>
      <c r="D354" s="15"/>
      <c r="E354" s="15"/>
      <c r="F354" s="163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</row>
    <row r="355" spans="1:110" ht="18">
      <c r="A355" s="15"/>
      <c r="B355" s="15"/>
      <c r="C355" s="15"/>
      <c r="D355" s="15"/>
      <c r="E355" s="15"/>
      <c r="F355" s="163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</row>
    <row r="356" spans="1:110" ht="18">
      <c r="A356" s="15"/>
      <c r="B356" s="15"/>
      <c r="C356" s="15"/>
      <c r="D356" s="15"/>
      <c r="E356" s="15"/>
      <c r="F356" s="163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</row>
    <row r="357" spans="1:110" ht="18">
      <c r="A357" s="15"/>
      <c r="B357" s="15"/>
      <c r="C357" s="15"/>
      <c r="D357" s="15"/>
      <c r="E357" s="15"/>
      <c r="F357" s="163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</row>
    <row r="358" spans="1:110" ht="18">
      <c r="A358" s="15"/>
      <c r="B358" s="15"/>
      <c r="C358" s="15"/>
      <c r="D358" s="15"/>
      <c r="E358" s="15"/>
      <c r="F358" s="163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</row>
    <row r="359" spans="1:110" ht="18">
      <c r="A359" s="15"/>
      <c r="B359" s="15"/>
      <c r="C359" s="15"/>
      <c r="D359" s="15"/>
      <c r="E359" s="15"/>
      <c r="F359" s="163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</row>
    <row r="360" spans="1:110" ht="18">
      <c r="A360" s="15"/>
      <c r="B360" s="15"/>
      <c r="C360" s="15"/>
      <c r="D360" s="15"/>
      <c r="E360" s="15"/>
      <c r="F360" s="163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</row>
    <row r="361" spans="1:110" ht="18">
      <c r="A361" s="15"/>
      <c r="B361" s="15"/>
      <c r="C361" s="15"/>
      <c r="D361" s="15"/>
      <c r="E361" s="15"/>
      <c r="F361" s="163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</row>
    <row r="362" spans="1:110" ht="18">
      <c r="A362" s="15"/>
      <c r="B362" s="15"/>
      <c r="C362" s="15"/>
      <c r="D362" s="15"/>
      <c r="E362" s="15"/>
      <c r="F362" s="163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</row>
    <row r="363" spans="1:110" ht="18">
      <c r="A363" s="15"/>
      <c r="B363" s="15"/>
      <c r="C363" s="15"/>
      <c r="D363" s="15"/>
      <c r="E363" s="15"/>
      <c r="F363" s="163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</row>
    <row r="364" spans="1:110" ht="18">
      <c r="A364" s="15"/>
      <c r="B364" s="15"/>
      <c r="C364" s="15"/>
      <c r="D364" s="15"/>
      <c r="E364" s="15"/>
      <c r="F364" s="163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</row>
    <row r="365" spans="1:110" ht="18">
      <c r="A365" s="15"/>
      <c r="B365" s="15"/>
      <c r="C365" s="15"/>
      <c r="D365" s="15"/>
      <c r="E365" s="15"/>
      <c r="F365" s="163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</row>
    <row r="366" spans="1:110" ht="18">
      <c r="A366" s="15"/>
      <c r="B366" s="15"/>
      <c r="C366" s="15"/>
      <c r="D366" s="15"/>
      <c r="E366" s="15"/>
      <c r="F366" s="163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</row>
    <row r="367" spans="1:110" ht="18">
      <c r="A367" s="15"/>
      <c r="B367" s="15"/>
      <c r="C367" s="15"/>
      <c r="D367" s="15"/>
      <c r="E367" s="15"/>
      <c r="F367" s="163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</row>
    <row r="368" spans="1:110" ht="18">
      <c r="A368" s="15"/>
      <c r="B368" s="15"/>
      <c r="C368" s="15"/>
      <c r="D368" s="15"/>
      <c r="E368" s="15"/>
      <c r="F368" s="163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</row>
    <row r="369" spans="1:110" ht="18">
      <c r="A369" s="15"/>
      <c r="B369" s="15"/>
      <c r="C369" s="15"/>
      <c r="D369" s="15"/>
      <c r="E369" s="15"/>
      <c r="F369" s="163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</row>
    <row r="370" spans="1:110" ht="18">
      <c r="A370" s="15"/>
      <c r="B370" s="15"/>
      <c r="C370" s="15"/>
      <c r="D370" s="15"/>
      <c r="E370" s="15"/>
      <c r="F370" s="163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</row>
    <row r="371" spans="1:110" ht="18">
      <c r="A371" s="15"/>
      <c r="B371" s="15"/>
      <c r="C371" s="15"/>
      <c r="D371" s="15"/>
      <c r="E371" s="15"/>
      <c r="F371" s="163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</row>
    <row r="372" spans="1:110" ht="18">
      <c r="A372" s="15"/>
      <c r="B372" s="15"/>
      <c r="C372" s="15"/>
      <c r="D372" s="15"/>
      <c r="E372" s="15"/>
      <c r="F372" s="163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</row>
    <row r="373" spans="1:110" ht="18">
      <c r="A373" s="15"/>
      <c r="B373" s="15"/>
      <c r="C373" s="15"/>
      <c r="D373" s="15"/>
      <c r="E373" s="15"/>
      <c r="F373" s="163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</row>
    <row r="374" spans="1:110" ht="18">
      <c r="A374" s="15"/>
      <c r="B374" s="15"/>
      <c r="C374" s="15"/>
      <c r="D374" s="15"/>
      <c r="E374" s="15"/>
      <c r="F374" s="163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</row>
    <row r="375" spans="1:110" ht="18">
      <c r="A375" s="15"/>
      <c r="B375" s="15"/>
      <c r="C375" s="15"/>
      <c r="D375" s="15"/>
      <c r="E375" s="15"/>
      <c r="F375" s="163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</row>
    <row r="376" spans="1:110" ht="18">
      <c r="A376" s="15"/>
      <c r="B376" s="15"/>
      <c r="C376" s="15"/>
      <c r="D376" s="15"/>
      <c r="E376" s="15"/>
      <c r="F376" s="163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</row>
    <row r="377" spans="1:110" ht="18">
      <c r="A377" s="15"/>
      <c r="B377" s="15"/>
      <c r="C377" s="15"/>
      <c r="D377" s="15"/>
      <c r="E377" s="15"/>
      <c r="F377" s="163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</row>
    <row r="378" spans="1:110" ht="18">
      <c r="A378" s="15"/>
      <c r="B378" s="15"/>
      <c r="C378" s="15"/>
      <c r="D378" s="15"/>
      <c r="E378" s="15"/>
      <c r="F378" s="163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</row>
    <row r="379" spans="1:110" ht="18">
      <c r="A379" s="15"/>
      <c r="B379" s="15"/>
      <c r="C379" s="15"/>
      <c r="D379" s="15"/>
      <c r="E379" s="15"/>
      <c r="F379" s="163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</row>
    <row r="380" spans="1:110" ht="18">
      <c r="A380" s="15"/>
      <c r="B380" s="15"/>
      <c r="C380" s="15"/>
      <c r="D380" s="15"/>
      <c r="E380" s="15"/>
      <c r="F380" s="163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</row>
    <row r="381" spans="1:110" ht="18">
      <c r="A381" s="15"/>
      <c r="B381" s="15"/>
      <c r="C381" s="15"/>
      <c r="D381" s="15"/>
      <c r="E381" s="15"/>
      <c r="F381" s="163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</row>
    <row r="382" spans="1:110" ht="18">
      <c r="A382" s="15"/>
      <c r="B382" s="15"/>
      <c r="C382" s="15"/>
      <c r="D382" s="15"/>
      <c r="E382" s="15"/>
      <c r="F382" s="163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</row>
    <row r="383" spans="1:110" ht="18">
      <c r="A383" s="15"/>
      <c r="B383" s="15"/>
      <c r="C383" s="15"/>
      <c r="D383" s="15"/>
      <c r="E383" s="15"/>
      <c r="F383" s="163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</row>
    <row r="384" spans="1:110" ht="18">
      <c r="A384" s="15"/>
      <c r="B384" s="15"/>
      <c r="C384" s="15"/>
      <c r="D384" s="15"/>
      <c r="E384" s="15"/>
      <c r="F384" s="163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</row>
    <row r="385" spans="1:110" ht="18">
      <c r="A385" s="15"/>
      <c r="B385" s="15"/>
      <c r="C385" s="15"/>
      <c r="D385" s="15"/>
      <c r="E385" s="15"/>
      <c r="F385" s="163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</row>
    <row r="386" spans="1:110" ht="18">
      <c r="A386" s="15"/>
      <c r="B386" s="15"/>
      <c r="C386" s="15"/>
      <c r="D386" s="15"/>
      <c r="E386" s="15"/>
      <c r="F386" s="163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</row>
    <row r="387" spans="1:110" ht="18">
      <c r="A387" s="15"/>
      <c r="B387" s="15"/>
      <c r="C387" s="15"/>
      <c r="D387" s="15"/>
      <c r="E387" s="15"/>
      <c r="F387" s="163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</row>
    <row r="388" spans="1:110" ht="18">
      <c r="A388" s="15"/>
      <c r="B388" s="15"/>
      <c r="C388" s="15"/>
      <c r="D388" s="15"/>
      <c r="E388" s="15"/>
      <c r="F388" s="163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</row>
    <row r="389" spans="1:110" ht="18">
      <c r="A389" s="15"/>
      <c r="B389" s="15"/>
      <c r="C389" s="15"/>
      <c r="D389" s="15"/>
      <c r="E389" s="15"/>
      <c r="F389" s="163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</row>
    <row r="390" spans="1:110" ht="18">
      <c r="A390" s="15"/>
      <c r="B390" s="15"/>
      <c r="C390" s="15"/>
      <c r="D390" s="15"/>
      <c r="E390" s="15"/>
      <c r="F390" s="163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</row>
    <row r="391" spans="1:110" ht="18">
      <c r="A391" s="15"/>
      <c r="B391" s="15"/>
      <c r="C391" s="15"/>
      <c r="D391" s="15"/>
      <c r="E391" s="15"/>
      <c r="F391" s="163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</row>
    <row r="392" spans="1:110" ht="18">
      <c r="A392" s="15"/>
      <c r="B392" s="15"/>
      <c r="C392" s="15"/>
      <c r="D392" s="15"/>
      <c r="E392" s="15"/>
      <c r="F392" s="163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</row>
    <row r="393" spans="1:110" ht="18">
      <c r="A393" s="15"/>
      <c r="B393" s="15"/>
      <c r="C393" s="15"/>
      <c r="D393" s="15"/>
      <c r="E393" s="15"/>
      <c r="F393" s="163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</row>
    <row r="394" spans="1:110" ht="18">
      <c r="A394" s="15"/>
      <c r="B394" s="15"/>
      <c r="C394" s="15"/>
      <c r="D394" s="15"/>
      <c r="E394" s="15"/>
      <c r="F394" s="163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</row>
    <row r="395" spans="1:110" ht="18">
      <c r="A395" s="15"/>
      <c r="B395" s="15"/>
      <c r="C395" s="15"/>
      <c r="D395" s="15"/>
      <c r="E395" s="15"/>
      <c r="F395" s="163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</row>
    <row r="396" spans="1:110" ht="18">
      <c r="A396" s="15"/>
      <c r="B396" s="15"/>
      <c r="C396" s="15"/>
      <c r="D396" s="15"/>
      <c r="E396" s="15"/>
      <c r="F396" s="163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</row>
    <row r="397" spans="1:110" ht="18">
      <c r="A397" s="15"/>
      <c r="B397" s="15"/>
      <c r="C397" s="15"/>
      <c r="D397" s="15"/>
      <c r="E397" s="15"/>
      <c r="F397" s="163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</row>
    <row r="398" spans="1:110" ht="18">
      <c r="A398" s="15"/>
      <c r="B398" s="15"/>
      <c r="C398" s="15"/>
      <c r="D398" s="15"/>
      <c r="E398" s="15"/>
      <c r="F398" s="163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</row>
    <row r="399" spans="1:110" ht="18">
      <c r="A399" s="15"/>
      <c r="B399" s="15"/>
      <c r="C399" s="15"/>
      <c r="D399" s="15"/>
      <c r="E399" s="15"/>
      <c r="F399" s="163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</row>
    <row r="400" spans="1:110" ht="18">
      <c r="A400" s="15"/>
      <c r="B400" s="15"/>
      <c r="C400" s="15"/>
      <c r="D400" s="15"/>
      <c r="E400" s="15"/>
      <c r="F400" s="163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</row>
    <row r="401" spans="1:110" ht="18">
      <c r="A401" s="15"/>
      <c r="B401" s="15"/>
      <c r="C401" s="15"/>
      <c r="D401" s="15"/>
      <c r="E401" s="15"/>
      <c r="F401" s="163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</row>
    <row r="402" spans="1:110" ht="18">
      <c r="A402" s="15"/>
      <c r="B402" s="15"/>
      <c r="C402" s="15"/>
      <c r="D402" s="15"/>
      <c r="E402" s="15"/>
      <c r="F402" s="163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</row>
    <row r="403" spans="1:110" ht="18">
      <c r="A403" s="15"/>
      <c r="B403" s="15"/>
      <c r="C403" s="15"/>
      <c r="D403" s="15"/>
      <c r="E403" s="15"/>
      <c r="F403" s="163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</row>
    <row r="404" spans="1:110" ht="18">
      <c r="A404" s="15"/>
      <c r="B404" s="15"/>
      <c r="C404" s="15"/>
      <c r="D404" s="15"/>
      <c r="E404" s="15"/>
      <c r="F404" s="163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</row>
    <row r="405" spans="1:110" ht="18">
      <c r="A405" s="15"/>
      <c r="B405" s="15"/>
      <c r="C405" s="15"/>
      <c r="D405" s="15"/>
      <c r="E405" s="15"/>
      <c r="F405" s="163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</row>
    <row r="406" spans="1:110" ht="18">
      <c r="A406" s="15"/>
      <c r="B406" s="15"/>
      <c r="C406" s="15"/>
      <c r="D406" s="15"/>
      <c r="E406" s="15"/>
      <c r="F406" s="163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</row>
    <row r="407" spans="1:110" ht="18">
      <c r="A407" s="15"/>
      <c r="B407" s="15"/>
      <c r="C407" s="15"/>
      <c r="D407" s="15"/>
      <c r="E407" s="15"/>
      <c r="F407" s="163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</row>
    <row r="408" spans="1:110" ht="18">
      <c r="A408" s="15"/>
      <c r="B408" s="15"/>
      <c r="C408" s="15"/>
      <c r="D408" s="15"/>
      <c r="E408" s="15"/>
      <c r="F408" s="163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</row>
    <row r="409" spans="1:110" ht="18">
      <c r="A409" s="15"/>
      <c r="B409" s="15"/>
      <c r="C409" s="15"/>
      <c r="D409" s="15"/>
      <c r="E409" s="15"/>
      <c r="F409" s="163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</row>
    <row r="410" spans="1:110" ht="18">
      <c r="A410" s="15"/>
      <c r="B410" s="15"/>
      <c r="C410" s="15"/>
      <c r="D410" s="15"/>
      <c r="E410" s="15"/>
      <c r="F410" s="163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</row>
    <row r="411" spans="1:110" ht="18">
      <c r="A411" s="15"/>
      <c r="B411" s="15"/>
      <c r="C411" s="15"/>
      <c r="D411" s="15"/>
      <c r="E411" s="15"/>
      <c r="F411" s="163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</row>
    <row r="412" spans="1:110" ht="18">
      <c r="A412" s="15"/>
      <c r="B412" s="15"/>
      <c r="C412" s="15"/>
      <c r="D412" s="15"/>
      <c r="E412" s="15"/>
      <c r="F412" s="163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</row>
    <row r="413" spans="1:110" ht="18">
      <c r="A413" s="15"/>
      <c r="B413" s="15"/>
      <c r="C413" s="15"/>
      <c r="D413" s="15"/>
      <c r="E413" s="15"/>
      <c r="F413" s="163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</row>
    <row r="414" spans="1:110" ht="18">
      <c r="A414" s="15"/>
      <c r="B414" s="15"/>
      <c r="C414" s="15"/>
      <c r="D414" s="15"/>
      <c r="E414" s="15"/>
      <c r="F414" s="163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</row>
    <row r="415" spans="1:110" ht="18">
      <c r="A415" s="15"/>
      <c r="B415" s="15"/>
      <c r="C415" s="15"/>
      <c r="D415" s="15"/>
      <c r="E415" s="15"/>
      <c r="F415" s="163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</row>
    <row r="416" spans="1:110" ht="18">
      <c r="A416" s="15"/>
      <c r="B416" s="15"/>
      <c r="C416" s="15"/>
      <c r="D416" s="15"/>
      <c r="E416" s="15"/>
      <c r="F416" s="163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</row>
    <row r="417" spans="1:110" ht="18">
      <c r="A417" s="15"/>
      <c r="B417" s="15"/>
      <c r="C417" s="15"/>
      <c r="D417" s="15"/>
      <c r="E417" s="15"/>
      <c r="F417" s="163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</row>
    <row r="418" spans="1:110" ht="18">
      <c r="A418" s="15"/>
      <c r="B418" s="15"/>
      <c r="C418" s="15"/>
      <c r="D418" s="15"/>
      <c r="E418" s="15"/>
      <c r="F418" s="163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</row>
    <row r="419" spans="1:110" ht="18">
      <c r="A419" s="15"/>
      <c r="B419" s="15"/>
      <c r="C419" s="15"/>
      <c r="D419" s="15"/>
      <c r="E419" s="15"/>
      <c r="F419" s="163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</row>
    <row r="420" spans="1:110" ht="18">
      <c r="A420" s="15"/>
      <c r="B420" s="15"/>
      <c r="C420" s="15"/>
      <c r="D420" s="15"/>
      <c r="E420" s="15"/>
      <c r="F420" s="163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</row>
    <row r="421" spans="1:110" ht="18">
      <c r="A421" s="15"/>
      <c r="B421" s="15"/>
      <c r="C421" s="15"/>
      <c r="D421" s="15"/>
      <c r="E421" s="15"/>
      <c r="F421" s="163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</row>
    <row r="422" spans="1:110" ht="18">
      <c r="A422" s="15"/>
      <c r="B422" s="15"/>
      <c r="C422" s="15"/>
      <c r="D422" s="15"/>
      <c r="E422" s="15"/>
      <c r="F422" s="163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</row>
    <row r="423" spans="1:110" ht="18">
      <c r="A423" s="15"/>
      <c r="B423" s="15"/>
      <c r="C423" s="15"/>
      <c r="D423" s="15"/>
      <c r="E423" s="15"/>
      <c r="F423" s="163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</row>
    <row r="424" spans="1:110" ht="18">
      <c r="A424" s="15"/>
      <c r="B424" s="15"/>
      <c r="C424" s="15"/>
      <c r="D424" s="15"/>
      <c r="E424" s="15"/>
      <c r="F424" s="163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</row>
    <row r="425" spans="1:110" ht="18">
      <c r="A425" s="15"/>
      <c r="B425" s="15"/>
      <c r="C425" s="15"/>
      <c r="D425" s="15"/>
      <c r="E425" s="15"/>
      <c r="F425" s="163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</row>
    <row r="426" spans="1:110" ht="18">
      <c r="A426" s="15"/>
      <c r="B426" s="15"/>
      <c r="C426" s="15"/>
      <c r="D426" s="15"/>
      <c r="E426" s="15"/>
      <c r="F426" s="163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</row>
    <row r="427" spans="1:110" ht="18">
      <c r="A427" s="15"/>
      <c r="B427" s="15"/>
      <c r="C427" s="15"/>
      <c r="D427" s="15"/>
      <c r="E427" s="15"/>
      <c r="F427" s="163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</row>
    <row r="428" spans="1:110" ht="18">
      <c r="A428" s="15"/>
      <c r="B428" s="15"/>
      <c r="C428" s="15"/>
      <c r="D428" s="15"/>
      <c r="E428" s="15"/>
      <c r="F428" s="163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</row>
    <row r="429" spans="1:110" ht="18">
      <c r="A429" s="15"/>
      <c r="B429" s="15"/>
      <c r="C429" s="15"/>
      <c r="D429" s="15"/>
      <c r="E429" s="15"/>
      <c r="F429" s="163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</row>
    <row r="430" spans="1:110" ht="18">
      <c r="A430" s="15"/>
      <c r="B430" s="15"/>
      <c r="C430" s="15"/>
      <c r="D430" s="15"/>
      <c r="E430" s="15"/>
      <c r="F430" s="163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</row>
    <row r="431" spans="1:110" ht="18">
      <c r="A431" s="15"/>
      <c r="B431" s="15"/>
      <c r="C431" s="15"/>
      <c r="D431" s="15"/>
      <c r="E431" s="15"/>
      <c r="F431" s="163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</row>
    <row r="432" spans="1:110" ht="18">
      <c r="A432" s="15"/>
      <c r="B432" s="15"/>
      <c r="C432" s="15"/>
      <c r="D432" s="15"/>
      <c r="E432" s="15"/>
      <c r="F432" s="163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</row>
    <row r="433" spans="1:110" ht="18">
      <c r="A433" s="15"/>
      <c r="B433" s="15"/>
      <c r="C433" s="15"/>
      <c r="D433" s="15"/>
      <c r="E433" s="15"/>
      <c r="F433" s="163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</row>
    <row r="434" spans="1:110" ht="18">
      <c r="A434" s="15"/>
      <c r="B434" s="15"/>
      <c r="C434" s="15"/>
      <c r="D434" s="15"/>
      <c r="E434" s="15"/>
      <c r="F434" s="163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</row>
    <row r="435" spans="1:110" ht="18">
      <c r="A435" s="15"/>
      <c r="B435" s="15"/>
      <c r="C435" s="15"/>
      <c r="D435" s="15"/>
      <c r="E435" s="15"/>
      <c r="F435" s="163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</row>
    <row r="436" spans="1:110" ht="18">
      <c r="A436" s="15"/>
      <c r="B436" s="15"/>
      <c r="C436" s="15"/>
      <c r="D436" s="15"/>
      <c r="E436" s="15"/>
      <c r="F436" s="163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</row>
    <row r="437" spans="1:110" ht="18">
      <c r="A437" s="15"/>
      <c r="B437" s="15"/>
      <c r="C437" s="15"/>
      <c r="D437" s="15"/>
      <c r="E437" s="15"/>
      <c r="F437" s="163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</row>
    <row r="438" spans="1:110" ht="18">
      <c r="A438" s="15"/>
      <c r="B438" s="15"/>
      <c r="C438" s="15"/>
      <c r="D438" s="15"/>
      <c r="E438" s="15"/>
      <c r="F438" s="163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</row>
    <row r="439" spans="1:110" ht="18">
      <c r="A439" s="15"/>
      <c r="B439" s="15"/>
      <c r="C439" s="15"/>
      <c r="D439" s="15"/>
      <c r="E439" s="15"/>
      <c r="F439" s="163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</row>
    <row r="440" spans="1:110" ht="18">
      <c r="A440" s="15"/>
      <c r="B440" s="15"/>
      <c r="C440" s="15"/>
      <c r="D440" s="15"/>
      <c r="E440" s="15"/>
      <c r="F440" s="163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</row>
    <row r="441" spans="1:110" ht="18">
      <c r="A441" s="15"/>
      <c r="B441" s="15"/>
      <c r="C441" s="15"/>
      <c r="D441" s="15"/>
      <c r="E441" s="15"/>
      <c r="F441" s="163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</row>
    <row r="442" spans="1:110" ht="18">
      <c r="A442" s="15"/>
      <c r="B442" s="15"/>
      <c r="C442" s="15"/>
      <c r="D442" s="15"/>
      <c r="E442" s="15"/>
      <c r="F442" s="163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</row>
    <row r="443" spans="1:110" ht="18">
      <c r="A443" s="15"/>
      <c r="B443" s="15"/>
      <c r="C443" s="15"/>
      <c r="D443" s="15"/>
      <c r="E443" s="15"/>
      <c r="F443" s="163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</row>
    <row r="444" spans="1:110" ht="18">
      <c r="A444" s="15"/>
      <c r="B444" s="15"/>
      <c r="C444" s="15"/>
      <c r="D444" s="15"/>
      <c r="E444" s="15"/>
      <c r="F444" s="163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</row>
    <row r="445" spans="1:110" ht="18">
      <c r="A445" s="15"/>
      <c r="B445" s="15"/>
      <c r="C445" s="15"/>
      <c r="D445" s="15"/>
      <c r="E445" s="15"/>
      <c r="F445" s="163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</row>
    <row r="446" spans="1:110" ht="18">
      <c r="A446" s="15"/>
      <c r="B446" s="15"/>
      <c r="C446" s="15"/>
      <c r="D446" s="15"/>
      <c r="E446" s="15"/>
      <c r="F446" s="163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</row>
    <row r="447" spans="1:110" ht="18">
      <c r="A447" s="15"/>
      <c r="B447" s="15"/>
      <c r="C447" s="15"/>
      <c r="D447" s="15"/>
      <c r="E447" s="15"/>
      <c r="F447" s="163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</row>
    <row r="448" spans="1:110" ht="18">
      <c r="A448" s="15"/>
      <c r="B448" s="15"/>
      <c r="C448" s="15"/>
      <c r="D448" s="15"/>
      <c r="E448" s="15"/>
      <c r="F448" s="163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</row>
    <row r="449" spans="1:110" ht="18">
      <c r="A449" s="15"/>
      <c r="B449" s="15"/>
      <c r="C449" s="15"/>
      <c r="D449" s="15"/>
      <c r="E449" s="15"/>
      <c r="F449" s="163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</row>
    <row r="450" spans="1:110" ht="18">
      <c r="A450" s="15"/>
      <c r="B450" s="15"/>
      <c r="C450" s="15"/>
      <c r="D450" s="15"/>
      <c r="E450" s="15"/>
      <c r="F450" s="163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</row>
    <row r="451" spans="1:110" ht="18">
      <c r="A451" s="15"/>
      <c r="B451" s="15"/>
      <c r="C451" s="15"/>
      <c r="D451" s="15"/>
      <c r="E451" s="15"/>
      <c r="F451" s="163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</row>
    <row r="452" spans="1:110" ht="18">
      <c r="A452" s="15"/>
      <c r="B452" s="15"/>
      <c r="C452" s="15"/>
      <c r="D452" s="15"/>
      <c r="E452" s="15"/>
      <c r="F452" s="163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</row>
    <row r="453" spans="1:110" ht="18">
      <c r="A453" s="15"/>
      <c r="B453" s="15"/>
      <c r="C453" s="15"/>
      <c r="D453" s="15"/>
      <c r="E453" s="15"/>
      <c r="F453" s="163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</row>
    <row r="454" spans="1:110" ht="18">
      <c r="A454" s="15"/>
      <c r="B454" s="15"/>
      <c r="C454" s="15"/>
      <c r="D454" s="15"/>
      <c r="E454" s="15"/>
      <c r="F454" s="163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</row>
    <row r="455" spans="1:110" ht="18">
      <c r="A455" s="15"/>
      <c r="B455" s="15"/>
      <c r="C455" s="15"/>
      <c r="D455" s="15"/>
      <c r="E455" s="15"/>
      <c r="F455" s="163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</row>
    <row r="456" spans="1:110" ht="18">
      <c r="A456" s="15"/>
      <c r="B456" s="15"/>
      <c r="C456" s="15"/>
      <c r="D456" s="15"/>
      <c r="E456" s="15"/>
      <c r="F456" s="163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</row>
    <row r="457" spans="1:110" ht="18">
      <c r="A457" s="15"/>
      <c r="B457" s="15"/>
      <c r="C457" s="15"/>
      <c r="D457" s="15"/>
      <c r="E457" s="15"/>
      <c r="F457" s="163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</row>
    <row r="458" spans="1:110" ht="18">
      <c r="A458" s="15"/>
      <c r="B458" s="15"/>
      <c r="C458" s="15"/>
      <c r="D458" s="15"/>
      <c r="E458" s="15"/>
      <c r="F458" s="163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</row>
    <row r="459" spans="1:110" ht="18">
      <c r="A459" s="15"/>
      <c r="B459" s="15"/>
      <c r="C459" s="15"/>
      <c r="D459" s="15"/>
      <c r="E459" s="15"/>
      <c r="F459" s="163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</row>
    <row r="460" spans="1:110" ht="18">
      <c r="A460" s="15"/>
      <c r="B460" s="15"/>
      <c r="C460" s="15"/>
      <c r="D460" s="15"/>
      <c r="E460" s="15"/>
      <c r="F460" s="163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</row>
    <row r="461" spans="1:110" ht="18">
      <c r="A461" s="15"/>
      <c r="B461" s="15"/>
      <c r="C461" s="15"/>
      <c r="D461" s="15"/>
      <c r="E461" s="15"/>
      <c r="F461" s="163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</row>
    <row r="462" spans="1:110" ht="18">
      <c r="A462" s="15"/>
      <c r="B462" s="15"/>
      <c r="C462" s="15"/>
      <c r="D462" s="15"/>
      <c r="E462" s="15"/>
      <c r="F462" s="163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</row>
    <row r="463" spans="1:110" ht="18">
      <c r="A463" s="15"/>
      <c r="B463" s="15"/>
      <c r="C463" s="15"/>
      <c r="D463" s="15"/>
      <c r="E463" s="15"/>
      <c r="F463" s="163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</row>
    <row r="464" spans="1:110" ht="18">
      <c r="A464" s="15"/>
      <c r="B464" s="15"/>
      <c r="C464" s="15"/>
      <c r="D464" s="15"/>
      <c r="E464" s="15"/>
      <c r="F464" s="163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</row>
    <row r="465" spans="1:110" ht="18">
      <c r="A465" s="15"/>
      <c r="B465" s="15"/>
      <c r="C465" s="15"/>
      <c r="D465" s="15"/>
      <c r="E465" s="15"/>
      <c r="F465" s="163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</row>
    <row r="466" spans="1:110" ht="18">
      <c r="A466" s="15"/>
      <c r="B466" s="15"/>
      <c r="C466" s="15"/>
      <c r="D466" s="15"/>
      <c r="E466" s="15"/>
      <c r="F466" s="163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</row>
    <row r="467" spans="1:110" ht="18">
      <c r="A467" s="15"/>
      <c r="B467" s="15"/>
      <c r="C467" s="15"/>
      <c r="D467" s="15"/>
      <c r="E467" s="15"/>
      <c r="F467" s="163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</row>
    <row r="468" spans="1:110" ht="18">
      <c r="A468" s="15"/>
      <c r="B468" s="15"/>
      <c r="C468" s="15"/>
      <c r="D468" s="15"/>
      <c r="E468" s="15"/>
      <c r="F468" s="163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</row>
    <row r="469" spans="1:110" ht="18">
      <c r="A469" s="15"/>
      <c r="B469" s="15"/>
      <c r="C469" s="15"/>
      <c r="D469" s="15"/>
      <c r="E469" s="15"/>
      <c r="F469" s="163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</row>
    <row r="470" spans="1:110" ht="18">
      <c r="A470" s="15"/>
      <c r="B470" s="15"/>
      <c r="C470" s="15"/>
      <c r="D470" s="15"/>
      <c r="E470" s="15"/>
      <c r="F470" s="163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</row>
    <row r="471" spans="1:110" ht="18">
      <c r="A471" s="15"/>
      <c r="B471" s="15"/>
      <c r="C471" s="15"/>
      <c r="D471" s="15"/>
      <c r="E471" s="15"/>
      <c r="F471" s="163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</row>
    <row r="472" spans="1:110" ht="18">
      <c r="A472" s="15"/>
      <c r="B472" s="15"/>
      <c r="C472" s="15"/>
      <c r="D472" s="15"/>
      <c r="E472" s="15"/>
      <c r="F472" s="163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</row>
    <row r="473" spans="1:110" ht="18">
      <c r="A473" s="15"/>
      <c r="B473" s="15"/>
      <c r="C473" s="15"/>
      <c r="D473" s="15"/>
      <c r="E473" s="15"/>
      <c r="F473" s="163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</row>
    <row r="474" spans="1:110" ht="18">
      <c r="A474" s="15"/>
      <c r="B474" s="15"/>
      <c r="C474" s="15"/>
      <c r="D474" s="15"/>
      <c r="E474" s="15"/>
      <c r="F474" s="163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</row>
    <row r="475" spans="1:110" ht="18">
      <c r="A475" s="15"/>
      <c r="B475" s="15"/>
      <c r="C475" s="15"/>
      <c r="D475" s="15"/>
      <c r="E475" s="15"/>
      <c r="F475" s="163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</row>
    <row r="476" spans="1:110" ht="18">
      <c r="A476" s="15"/>
      <c r="B476" s="15"/>
      <c r="C476" s="15"/>
      <c r="D476" s="15"/>
      <c r="E476" s="15"/>
      <c r="F476" s="163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</row>
    <row r="477" spans="1:110" ht="18">
      <c r="A477" s="15"/>
      <c r="B477" s="15"/>
      <c r="C477" s="15"/>
      <c r="D477" s="15"/>
      <c r="E477" s="15"/>
      <c r="F477" s="163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</row>
    <row r="478" spans="1:110" ht="18">
      <c r="A478" s="15"/>
      <c r="B478" s="15"/>
      <c r="C478" s="15"/>
      <c r="D478" s="15"/>
      <c r="E478" s="15"/>
      <c r="F478" s="163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</row>
    <row r="479" spans="1:110" ht="18">
      <c r="A479" s="15"/>
      <c r="B479" s="15"/>
      <c r="C479" s="15"/>
      <c r="D479" s="15"/>
      <c r="E479" s="15"/>
      <c r="F479" s="163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</row>
    <row r="480" spans="1:110" ht="18">
      <c r="A480" s="15"/>
      <c r="B480" s="15"/>
      <c r="C480" s="15"/>
      <c r="D480" s="15"/>
      <c r="E480" s="15"/>
      <c r="F480" s="163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</row>
    <row r="481" spans="1:110" ht="18">
      <c r="A481" s="15"/>
      <c r="B481" s="15"/>
      <c r="C481" s="15"/>
      <c r="D481" s="15"/>
      <c r="E481" s="15"/>
      <c r="F481" s="163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</row>
    <row r="482" spans="1:110" ht="18">
      <c r="A482" s="15"/>
      <c r="B482" s="15"/>
      <c r="C482" s="15"/>
      <c r="D482" s="15"/>
      <c r="E482" s="15"/>
      <c r="F482" s="163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</row>
    <row r="483" spans="1:110" ht="18">
      <c r="A483" s="15"/>
      <c r="B483" s="15"/>
      <c r="C483" s="15"/>
      <c r="D483" s="15"/>
      <c r="E483" s="15"/>
      <c r="F483" s="163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</row>
    <row r="484" spans="1:110" ht="18">
      <c r="A484" s="15"/>
      <c r="B484" s="15"/>
      <c r="C484" s="15"/>
      <c r="D484" s="15"/>
      <c r="E484" s="15"/>
      <c r="F484" s="163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</row>
    <row r="485" spans="1:110" ht="18">
      <c r="A485" s="15"/>
      <c r="B485" s="15"/>
      <c r="C485" s="15"/>
      <c r="D485" s="15"/>
      <c r="E485" s="15"/>
      <c r="F485" s="163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</row>
    <row r="486" spans="1:110" ht="18">
      <c r="A486" s="15"/>
      <c r="B486" s="15"/>
      <c r="C486" s="15"/>
      <c r="D486" s="15"/>
      <c r="E486" s="15"/>
      <c r="F486" s="163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</row>
    <row r="487" spans="1:110" ht="18">
      <c r="A487" s="15"/>
      <c r="B487" s="15"/>
      <c r="C487" s="15"/>
      <c r="D487" s="15"/>
      <c r="E487" s="15"/>
      <c r="F487" s="163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</row>
    <row r="488" spans="1:110" ht="18">
      <c r="A488" s="15"/>
      <c r="B488" s="15"/>
      <c r="C488" s="15"/>
      <c r="D488" s="15"/>
      <c r="E488" s="15"/>
      <c r="F488" s="163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</row>
    <row r="489" spans="1:110" ht="18">
      <c r="A489" s="15"/>
      <c r="B489" s="15"/>
      <c r="C489" s="15"/>
      <c r="D489" s="15"/>
      <c r="E489" s="15"/>
      <c r="F489" s="163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</row>
    <row r="490" spans="1:110" ht="18">
      <c r="A490" s="15"/>
      <c r="B490" s="15"/>
      <c r="C490" s="15"/>
      <c r="D490" s="15"/>
      <c r="E490" s="15"/>
      <c r="F490" s="163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</row>
    <row r="491" spans="1:110" ht="18">
      <c r="A491" s="15"/>
      <c r="B491" s="15"/>
      <c r="C491" s="15"/>
      <c r="D491" s="15"/>
      <c r="E491" s="15"/>
      <c r="F491" s="163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</row>
    <row r="492" spans="1:110" ht="18">
      <c r="A492" s="15"/>
      <c r="B492" s="15"/>
      <c r="C492" s="15"/>
      <c r="D492" s="15"/>
      <c r="E492" s="15"/>
      <c r="F492" s="163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</row>
    <row r="493" spans="1:110" ht="18">
      <c r="A493" s="15"/>
      <c r="B493" s="15"/>
      <c r="C493" s="15"/>
      <c r="D493" s="15"/>
      <c r="E493" s="15"/>
      <c r="F493" s="163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</row>
    <row r="494" spans="1:110" ht="18">
      <c r="A494" s="15"/>
      <c r="B494" s="15"/>
      <c r="C494" s="15"/>
      <c r="D494" s="15"/>
      <c r="E494" s="15"/>
      <c r="F494" s="163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</row>
    <row r="495" spans="1:110" ht="18">
      <c r="A495" s="15"/>
      <c r="B495" s="15"/>
      <c r="C495" s="15"/>
      <c r="D495" s="15"/>
      <c r="E495" s="15"/>
      <c r="F495" s="163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</row>
    <row r="496" spans="1:110" ht="18">
      <c r="A496" s="15"/>
      <c r="B496" s="15"/>
      <c r="C496" s="15"/>
      <c r="D496" s="15"/>
      <c r="E496" s="15"/>
      <c r="F496" s="163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</row>
    <row r="497" spans="1:110" ht="18">
      <c r="A497" s="15"/>
      <c r="B497" s="15"/>
      <c r="C497" s="15"/>
      <c r="D497" s="15"/>
      <c r="E497" s="15"/>
      <c r="F497" s="163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</row>
    <row r="498" spans="1:110" ht="18">
      <c r="A498" s="15"/>
      <c r="B498" s="15"/>
      <c r="C498" s="15"/>
      <c r="D498" s="15"/>
      <c r="E498" s="15"/>
      <c r="F498" s="163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</row>
    <row r="499" spans="1:110" ht="18">
      <c r="A499" s="15"/>
      <c r="B499" s="15"/>
      <c r="C499" s="15"/>
      <c r="D499" s="15"/>
      <c r="E499" s="15"/>
      <c r="F499" s="163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</row>
    <row r="500" spans="1:110" ht="18">
      <c r="A500" s="15"/>
      <c r="B500" s="15"/>
      <c r="C500" s="15"/>
      <c r="D500" s="15"/>
      <c r="E500" s="15"/>
      <c r="F500" s="163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</row>
    <row r="501" spans="1:110" ht="18">
      <c r="A501" s="15"/>
      <c r="B501" s="15"/>
      <c r="C501" s="15"/>
      <c r="D501" s="15"/>
      <c r="E501" s="15"/>
      <c r="F501" s="163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</row>
    <row r="502" spans="1:110" ht="18">
      <c r="A502" s="15"/>
      <c r="B502" s="15"/>
      <c r="C502" s="15"/>
      <c r="D502" s="15"/>
      <c r="E502" s="15"/>
      <c r="F502" s="163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</row>
    <row r="503" spans="1:110" ht="18">
      <c r="A503" s="15"/>
      <c r="B503" s="15"/>
      <c r="C503" s="15"/>
      <c r="D503" s="15"/>
      <c r="E503" s="15"/>
      <c r="F503" s="163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</row>
    <row r="504" spans="1:110" ht="18">
      <c r="A504" s="15"/>
      <c r="B504" s="15"/>
      <c r="C504" s="15"/>
      <c r="D504" s="15"/>
      <c r="E504" s="15"/>
      <c r="F504" s="163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</row>
    <row r="505" spans="1:110" ht="18">
      <c r="A505" s="15"/>
      <c r="B505" s="15"/>
      <c r="C505" s="15"/>
      <c r="D505" s="15"/>
      <c r="E505" s="15"/>
      <c r="F505" s="163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</row>
    <row r="506" spans="1:110" ht="18">
      <c r="A506" s="15"/>
      <c r="B506" s="15"/>
      <c r="C506" s="15"/>
      <c r="D506" s="15"/>
      <c r="E506" s="15"/>
      <c r="F506" s="163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</row>
    <row r="507" spans="1:110" ht="18">
      <c r="A507" s="15"/>
      <c r="B507" s="15"/>
      <c r="C507" s="15"/>
      <c r="D507" s="15"/>
      <c r="E507" s="15"/>
      <c r="F507" s="163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</row>
    <row r="508" spans="1:110" ht="18">
      <c r="A508" s="15"/>
      <c r="B508" s="15"/>
      <c r="C508" s="15"/>
      <c r="D508" s="15"/>
      <c r="E508" s="15"/>
      <c r="F508" s="163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</row>
    <row r="509" spans="1:110" ht="18">
      <c r="A509" s="15"/>
      <c r="B509" s="15"/>
      <c r="C509" s="15"/>
      <c r="D509" s="15"/>
      <c r="E509" s="15"/>
      <c r="F509" s="163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</row>
    <row r="510" spans="1:110" ht="18">
      <c r="A510" s="15"/>
      <c r="B510" s="15"/>
      <c r="C510" s="15"/>
      <c r="D510" s="15"/>
      <c r="E510" s="15"/>
      <c r="F510" s="163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</row>
    <row r="511" spans="1:110" ht="18">
      <c r="A511" s="15"/>
      <c r="B511" s="15"/>
      <c r="C511" s="15"/>
      <c r="D511" s="15"/>
      <c r="E511" s="15"/>
      <c r="F511" s="163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</row>
    <row r="512" spans="1:110" ht="18">
      <c r="A512" s="15"/>
      <c r="B512" s="15"/>
      <c r="C512" s="15"/>
      <c r="D512" s="15"/>
      <c r="E512" s="15"/>
      <c r="F512" s="163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</row>
    <row r="513" spans="1:110" ht="18">
      <c r="A513" s="15"/>
      <c r="B513" s="15"/>
      <c r="C513" s="15"/>
      <c r="D513" s="15"/>
      <c r="E513" s="15"/>
      <c r="F513" s="163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</row>
    <row r="514" spans="1:110" ht="18">
      <c r="A514" s="15"/>
      <c r="B514" s="15"/>
      <c r="C514" s="15"/>
      <c r="D514" s="15"/>
      <c r="E514" s="15"/>
      <c r="F514" s="163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</row>
    <row r="515" spans="1:110" ht="18">
      <c r="A515" s="15"/>
      <c r="B515" s="15"/>
      <c r="C515" s="15"/>
      <c r="D515" s="15"/>
      <c r="E515" s="15"/>
      <c r="F515" s="163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</row>
    <row r="516" spans="1:110" ht="18">
      <c r="A516" s="15"/>
      <c r="B516" s="15"/>
      <c r="C516" s="15"/>
      <c r="D516" s="15"/>
      <c r="E516" s="15"/>
      <c r="F516" s="163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</row>
    <row r="517" spans="1:110" ht="18">
      <c r="A517" s="15"/>
      <c r="B517" s="15"/>
      <c r="C517" s="15"/>
      <c r="D517" s="15"/>
      <c r="E517" s="15"/>
      <c r="F517" s="163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</row>
    <row r="518" spans="1:110" ht="18">
      <c r="A518" s="15"/>
      <c r="B518" s="15"/>
      <c r="C518" s="15"/>
      <c r="D518" s="15"/>
      <c r="E518" s="15"/>
      <c r="F518" s="163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</row>
    <row r="519" spans="1:110" ht="18">
      <c r="A519" s="15"/>
      <c r="B519" s="15"/>
      <c r="C519" s="15"/>
      <c r="D519" s="15"/>
      <c r="E519" s="15"/>
      <c r="F519" s="163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</row>
    <row r="520" spans="1:110" ht="18">
      <c r="A520" s="15"/>
      <c r="B520" s="15"/>
      <c r="C520" s="15"/>
      <c r="D520" s="15"/>
      <c r="E520" s="15"/>
      <c r="F520" s="163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</row>
    <row r="521" spans="1:110" ht="18">
      <c r="A521" s="15"/>
      <c r="B521" s="15"/>
      <c r="C521" s="15"/>
      <c r="D521" s="15"/>
      <c r="E521" s="15"/>
      <c r="F521" s="163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</row>
    <row r="522" spans="1:110" ht="18">
      <c r="A522" s="15"/>
      <c r="B522" s="15"/>
      <c r="C522" s="15"/>
      <c r="D522" s="15"/>
      <c r="E522" s="15"/>
      <c r="F522" s="163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</row>
    <row r="523" spans="1:110" ht="18">
      <c r="A523" s="15"/>
      <c r="B523" s="15"/>
      <c r="C523" s="15"/>
      <c r="D523" s="15"/>
      <c r="E523" s="15"/>
      <c r="F523" s="163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</row>
    <row r="524" spans="1:110" ht="18">
      <c r="A524" s="15"/>
      <c r="B524" s="15"/>
      <c r="C524" s="15"/>
      <c r="D524" s="15"/>
      <c r="E524" s="15"/>
      <c r="F524" s="163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</row>
    <row r="525" spans="1:110" ht="18">
      <c r="A525" s="15"/>
      <c r="B525" s="15"/>
      <c r="C525" s="15"/>
      <c r="D525" s="15"/>
      <c r="E525" s="15"/>
      <c r="F525" s="163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</row>
    <row r="526" spans="1:110" ht="18">
      <c r="A526" s="15"/>
      <c r="B526" s="15"/>
      <c r="C526" s="15"/>
      <c r="D526" s="15"/>
      <c r="E526" s="15"/>
      <c r="F526" s="163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</row>
    <row r="527" spans="1:110" ht="18">
      <c r="A527" s="15"/>
      <c r="B527" s="15"/>
      <c r="C527" s="15"/>
      <c r="D527" s="15"/>
      <c r="E527" s="15"/>
      <c r="F527" s="163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</row>
    <row r="528" spans="1:110" ht="18">
      <c r="A528" s="15"/>
      <c r="B528" s="15"/>
      <c r="C528" s="15"/>
      <c r="D528" s="15"/>
      <c r="E528" s="15"/>
      <c r="F528" s="163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</row>
    <row r="529" spans="1:110" ht="18">
      <c r="A529" s="15"/>
      <c r="B529" s="15"/>
      <c r="C529" s="15"/>
      <c r="D529" s="15"/>
      <c r="E529" s="15"/>
      <c r="F529" s="163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</row>
    <row r="530" spans="1:110" ht="18">
      <c r="A530" s="15"/>
      <c r="B530" s="15"/>
      <c r="C530" s="15"/>
      <c r="D530" s="15"/>
      <c r="E530" s="15"/>
      <c r="F530" s="163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</row>
    <row r="531" spans="1:110" ht="18">
      <c r="A531" s="15"/>
      <c r="B531" s="15"/>
      <c r="C531" s="15"/>
      <c r="D531" s="15"/>
      <c r="E531" s="15"/>
      <c r="F531" s="163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</row>
    <row r="532" spans="1:110" ht="18">
      <c r="A532" s="15"/>
      <c r="B532" s="15"/>
      <c r="C532" s="15"/>
      <c r="D532" s="15"/>
      <c r="E532" s="15"/>
      <c r="F532" s="163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</row>
    <row r="533" spans="1:110" ht="18">
      <c r="A533" s="15"/>
      <c r="B533" s="15"/>
      <c r="C533" s="15"/>
      <c r="D533" s="15"/>
      <c r="E533" s="15"/>
      <c r="F533" s="163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</row>
    <row r="534" spans="1:110" ht="18">
      <c r="A534" s="15"/>
      <c r="B534" s="15"/>
      <c r="C534" s="15"/>
      <c r="D534" s="15"/>
      <c r="E534" s="15"/>
      <c r="F534" s="163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</row>
    <row r="535" spans="1:110" ht="18">
      <c r="A535" s="15"/>
      <c r="B535" s="15"/>
      <c r="C535" s="15"/>
      <c r="D535" s="15"/>
      <c r="E535" s="15"/>
      <c r="F535" s="163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</row>
    <row r="536" spans="1:110" ht="18">
      <c r="A536" s="15"/>
      <c r="B536" s="15"/>
      <c r="C536" s="15"/>
      <c r="D536" s="15"/>
      <c r="E536" s="15"/>
      <c r="F536" s="163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</row>
    <row r="537" spans="1:110" ht="18">
      <c r="A537" s="15"/>
      <c r="B537" s="15"/>
      <c r="C537" s="15"/>
      <c r="D537" s="15"/>
      <c r="E537" s="15"/>
      <c r="F537" s="163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</row>
    <row r="538" spans="1:110" ht="18">
      <c r="A538" s="15"/>
      <c r="B538" s="15"/>
      <c r="C538" s="15"/>
      <c r="D538" s="15"/>
      <c r="E538" s="15"/>
      <c r="F538" s="163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</row>
    <row r="539" spans="1:110" ht="18">
      <c r="A539" s="15"/>
      <c r="B539" s="15"/>
      <c r="C539" s="15"/>
      <c r="D539" s="15"/>
      <c r="E539" s="15"/>
      <c r="F539" s="163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</row>
    <row r="540" spans="1:110" ht="18">
      <c r="A540" s="15"/>
      <c r="B540" s="15"/>
      <c r="C540" s="15"/>
      <c r="D540" s="15"/>
      <c r="E540" s="15"/>
      <c r="F540" s="163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</row>
    <row r="541" spans="1:110" ht="18">
      <c r="A541" s="15"/>
      <c r="B541" s="15"/>
      <c r="C541" s="15"/>
      <c r="D541" s="15"/>
      <c r="E541" s="15"/>
      <c r="F541" s="163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</row>
    <row r="542" spans="1:110" ht="18">
      <c r="A542" s="15"/>
      <c r="B542" s="15"/>
      <c r="C542" s="15"/>
      <c r="D542" s="15"/>
      <c r="E542" s="15"/>
      <c r="F542" s="163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</row>
    <row r="543" spans="1:110" ht="18">
      <c r="A543" s="15"/>
      <c r="B543" s="15"/>
      <c r="C543" s="15"/>
      <c r="D543" s="15"/>
      <c r="E543" s="15"/>
      <c r="F543" s="163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</row>
    <row r="544" spans="1:110" ht="18">
      <c r="A544" s="15"/>
      <c r="B544" s="15"/>
      <c r="C544" s="15"/>
      <c r="D544" s="15"/>
      <c r="E544" s="15"/>
      <c r="F544" s="163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</row>
    <row r="545" spans="1:110" ht="18">
      <c r="A545" s="15"/>
      <c r="B545" s="15"/>
      <c r="C545" s="15"/>
      <c r="D545" s="15"/>
      <c r="E545" s="15"/>
      <c r="F545" s="163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</row>
    <row r="546" spans="1:110" ht="18">
      <c r="A546" s="15"/>
      <c r="B546" s="15"/>
      <c r="C546" s="15"/>
      <c r="D546" s="15"/>
      <c r="E546" s="15"/>
      <c r="F546" s="163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</row>
    <row r="547" spans="1:110" ht="18">
      <c r="A547" s="15"/>
      <c r="B547" s="15"/>
      <c r="C547" s="15"/>
      <c r="D547" s="15"/>
      <c r="E547" s="15"/>
      <c r="F547" s="163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</row>
    <row r="548" spans="1:110" ht="18">
      <c r="A548" s="15"/>
      <c r="B548" s="15"/>
      <c r="C548" s="15"/>
      <c r="D548" s="15"/>
      <c r="E548" s="15"/>
      <c r="F548" s="163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</row>
    <row r="549" spans="1:110" ht="18">
      <c r="A549" s="15"/>
      <c r="B549" s="15"/>
      <c r="C549" s="15"/>
      <c r="D549" s="15"/>
      <c r="E549" s="15"/>
      <c r="F549" s="163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</row>
    <row r="550" spans="1:110" ht="18">
      <c r="A550" s="15"/>
      <c r="B550" s="15"/>
      <c r="C550" s="15"/>
      <c r="D550" s="15"/>
      <c r="E550" s="15"/>
      <c r="F550" s="163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</row>
    <row r="551" spans="1:110" ht="18">
      <c r="A551" s="15"/>
      <c r="B551" s="15"/>
      <c r="C551" s="15"/>
      <c r="D551" s="15"/>
      <c r="E551" s="15"/>
      <c r="F551" s="163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</row>
    <row r="552" spans="1:110" ht="18">
      <c r="A552" s="15"/>
      <c r="B552" s="15"/>
      <c r="C552" s="15"/>
      <c r="D552" s="15"/>
      <c r="E552" s="15"/>
      <c r="F552" s="163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</row>
    <row r="553" spans="1:110" ht="18">
      <c r="A553" s="15"/>
      <c r="B553" s="15"/>
      <c r="C553" s="15"/>
      <c r="D553" s="15"/>
      <c r="E553" s="15"/>
      <c r="F553" s="163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</row>
    <row r="554" spans="1:110" ht="18">
      <c r="A554" s="15"/>
      <c r="B554" s="15"/>
      <c r="C554" s="15"/>
      <c r="D554" s="15"/>
      <c r="E554" s="15"/>
      <c r="F554" s="163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</row>
    <row r="555" spans="1:110" ht="18">
      <c r="A555" s="15"/>
      <c r="B555" s="15"/>
      <c r="C555" s="15"/>
      <c r="D555" s="15"/>
      <c r="E555" s="15"/>
      <c r="F555" s="163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</row>
    <row r="556" spans="1:110" ht="18">
      <c r="A556" s="15"/>
      <c r="B556" s="15"/>
      <c r="C556" s="15"/>
      <c r="D556" s="15"/>
      <c r="E556" s="15"/>
      <c r="F556" s="163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</row>
    <row r="557" spans="1:110" ht="18">
      <c r="A557" s="15"/>
      <c r="B557" s="15"/>
      <c r="C557" s="15"/>
      <c r="D557" s="15"/>
      <c r="E557" s="15"/>
      <c r="F557" s="163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</row>
    <row r="558" spans="1:110" ht="18">
      <c r="A558" s="15"/>
      <c r="B558" s="15"/>
      <c r="C558" s="15"/>
      <c r="D558" s="15"/>
      <c r="E558" s="15"/>
      <c r="F558" s="163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</row>
    <row r="559" spans="1:110" ht="18">
      <c r="A559" s="15"/>
      <c r="B559" s="15"/>
      <c r="C559" s="15"/>
      <c r="D559" s="15"/>
      <c r="E559" s="15"/>
      <c r="F559" s="163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</row>
    <row r="560" spans="1:110" ht="18">
      <c r="A560" s="15"/>
      <c r="B560" s="15"/>
      <c r="C560" s="15"/>
      <c r="D560" s="15"/>
      <c r="E560" s="15"/>
      <c r="F560" s="163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</row>
    <row r="561" spans="1:110" ht="18">
      <c r="A561" s="15"/>
      <c r="B561" s="15"/>
      <c r="C561" s="15"/>
      <c r="D561" s="15"/>
      <c r="E561" s="15"/>
      <c r="F561" s="163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</row>
    <row r="562" spans="1:110" ht="18">
      <c r="A562" s="15"/>
      <c r="B562" s="15"/>
      <c r="C562" s="15"/>
      <c r="D562" s="15"/>
      <c r="E562" s="15"/>
      <c r="F562" s="163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</row>
    <row r="563" spans="1:110" ht="18">
      <c r="A563" s="15"/>
      <c r="B563" s="15"/>
      <c r="C563" s="15"/>
      <c r="D563" s="15"/>
      <c r="E563" s="15"/>
      <c r="F563" s="163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</row>
    <row r="564" spans="1:110" ht="18">
      <c r="A564" s="15"/>
      <c r="B564" s="15"/>
      <c r="C564" s="15"/>
      <c r="D564" s="15"/>
      <c r="E564" s="15"/>
      <c r="F564" s="163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</row>
    <row r="565" spans="1:110" ht="18">
      <c r="A565" s="15"/>
      <c r="B565" s="15"/>
      <c r="C565" s="15"/>
      <c r="D565" s="15"/>
      <c r="E565" s="15"/>
      <c r="F565" s="163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</row>
    <row r="566" spans="1:110" ht="18">
      <c r="A566" s="15"/>
      <c r="B566" s="15"/>
      <c r="C566" s="15"/>
      <c r="D566" s="15"/>
      <c r="E566" s="15"/>
      <c r="F566" s="163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</row>
    <row r="567" spans="1:110" ht="18">
      <c r="A567" s="15"/>
      <c r="B567" s="15"/>
      <c r="C567" s="15"/>
      <c r="D567" s="15"/>
      <c r="E567" s="15"/>
      <c r="F567" s="163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</row>
    <row r="568" spans="1:110" ht="18">
      <c r="A568" s="15"/>
      <c r="B568" s="15"/>
      <c r="C568" s="15"/>
      <c r="D568" s="15"/>
      <c r="E568" s="15"/>
      <c r="F568" s="163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</row>
    <row r="569" spans="1:110" ht="18">
      <c r="A569" s="15"/>
      <c r="B569" s="15"/>
      <c r="C569" s="15"/>
      <c r="D569" s="15"/>
      <c r="E569" s="15"/>
      <c r="F569" s="163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</row>
    <row r="570" spans="1:110" ht="18">
      <c r="A570" s="15"/>
      <c r="B570" s="15"/>
      <c r="C570" s="15"/>
      <c r="D570" s="15"/>
      <c r="E570" s="15"/>
      <c r="F570" s="163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</row>
    <row r="571" spans="1:110" ht="18">
      <c r="A571" s="15"/>
      <c r="B571" s="15"/>
      <c r="C571" s="15"/>
      <c r="D571" s="15"/>
      <c r="E571" s="15"/>
      <c r="F571" s="163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</row>
    <row r="572" spans="1:110" ht="18">
      <c r="A572" s="15"/>
      <c r="B572" s="15"/>
      <c r="C572" s="15"/>
      <c r="D572" s="15"/>
      <c r="E572" s="15"/>
      <c r="F572" s="163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</row>
    <row r="573" spans="1:110" ht="18">
      <c r="A573" s="15"/>
      <c r="B573" s="15"/>
      <c r="C573" s="15"/>
      <c r="D573" s="15"/>
      <c r="E573" s="15"/>
      <c r="F573" s="163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</row>
    <row r="574" spans="1:110" ht="18">
      <c r="A574" s="15"/>
      <c r="B574" s="15"/>
      <c r="C574" s="15"/>
      <c r="D574" s="15"/>
      <c r="E574" s="15"/>
      <c r="F574" s="163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</row>
    <row r="575" spans="1:110" ht="18">
      <c r="A575" s="15"/>
      <c r="B575" s="15"/>
      <c r="C575" s="15"/>
      <c r="D575" s="15"/>
      <c r="E575" s="15"/>
      <c r="F575" s="163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</row>
    <row r="576" spans="1:110" ht="18">
      <c r="A576" s="15"/>
      <c r="B576" s="15"/>
      <c r="C576" s="15"/>
      <c r="D576" s="15"/>
      <c r="E576" s="15"/>
      <c r="F576" s="163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</row>
    <row r="577" spans="1:110" ht="18">
      <c r="A577" s="15"/>
      <c r="B577" s="15"/>
      <c r="C577" s="15"/>
      <c r="D577" s="15"/>
      <c r="E577" s="15"/>
      <c r="F577" s="163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</row>
    <row r="578" spans="1:110" ht="18">
      <c r="A578" s="15"/>
      <c r="B578" s="15"/>
      <c r="C578" s="15"/>
      <c r="D578" s="15"/>
      <c r="E578" s="15"/>
      <c r="F578" s="163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</row>
    <row r="579" spans="1:110" ht="18">
      <c r="A579" s="15"/>
      <c r="B579" s="15"/>
      <c r="C579" s="15"/>
      <c r="D579" s="15"/>
      <c r="E579" s="15"/>
      <c r="F579" s="163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</row>
    <row r="580" spans="1:110" ht="18">
      <c r="A580" s="15"/>
      <c r="B580" s="15"/>
      <c r="C580" s="15"/>
      <c r="D580" s="15"/>
      <c r="E580" s="15"/>
      <c r="F580" s="163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</row>
    <row r="581" spans="1:110" ht="18">
      <c r="A581" s="15"/>
      <c r="B581" s="15"/>
      <c r="C581" s="15"/>
      <c r="D581" s="15"/>
      <c r="E581" s="15"/>
      <c r="F581" s="163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</row>
    <row r="582" spans="1:110" ht="18">
      <c r="A582" s="15"/>
      <c r="B582" s="15"/>
      <c r="C582" s="15"/>
      <c r="D582" s="15"/>
      <c r="E582" s="15"/>
      <c r="F582" s="163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</row>
    <row r="583" spans="1:110" ht="18">
      <c r="A583" s="15"/>
      <c r="B583" s="15"/>
      <c r="C583" s="15"/>
      <c r="D583" s="15"/>
      <c r="E583" s="15"/>
      <c r="F583" s="163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</row>
    <row r="584" spans="1:110" ht="18">
      <c r="A584" s="15"/>
      <c r="B584" s="15"/>
      <c r="C584" s="15"/>
      <c r="D584" s="15"/>
      <c r="E584" s="15"/>
      <c r="F584" s="163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</row>
    <row r="585" spans="1:110" ht="18">
      <c r="A585" s="15"/>
      <c r="B585" s="15"/>
      <c r="C585" s="15"/>
      <c r="D585" s="15"/>
      <c r="E585" s="15"/>
      <c r="F585" s="163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</row>
    <row r="586" spans="1:110" ht="18">
      <c r="A586" s="15"/>
      <c r="B586" s="15"/>
      <c r="C586" s="15"/>
      <c r="D586" s="15"/>
      <c r="E586" s="15"/>
      <c r="F586" s="163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</row>
    <row r="587" spans="1:110" ht="18">
      <c r="A587" s="15"/>
      <c r="B587" s="15"/>
      <c r="C587" s="15"/>
      <c r="D587" s="15"/>
      <c r="E587" s="15"/>
      <c r="F587" s="163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</row>
    <row r="588" spans="1:110" ht="18">
      <c r="A588" s="15"/>
      <c r="B588" s="15"/>
      <c r="C588" s="15"/>
      <c r="D588" s="15"/>
      <c r="E588" s="15"/>
      <c r="F588" s="163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</row>
    <row r="589" spans="1:110" ht="18">
      <c r="A589" s="15"/>
      <c r="B589" s="15"/>
      <c r="C589" s="15"/>
      <c r="D589" s="15"/>
      <c r="E589" s="15"/>
      <c r="F589" s="163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</row>
    <row r="590" spans="1:110" ht="18">
      <c r="A590" s="15"/>
      <c r="B590" s="15"/>
      <c r="C590" s="15"/>
      <c r="D590" s="15"/>
      <c r="E590" s="15"/>
      <c r="F590" s="163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</row>
    <row r="591" spans="1:110" ht="18">
      <c r="A591" s="15"/>
      <c r="B591" s="15"/>
      <c r="C591" s="15"/>
      <c r="D591" s="15"/>
      <c r="E591" s="15"/>
      <c r="F591" s="163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</row>
    <row r="592" spans="1:110" ht="18">
      <c r="A592" s="15"/>
      <c r="B592" s="15"/>
      <c r="C592" s="15"/>
      <c r="D592" s="15"/>
      <c r="E592" s="15"/>
      <c r="F592" s="163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</row>
    <row r="593" spans="1:110" ht="18">
      <c r="A593" s="15"/>
      <c r="B593" s="15"/>
      <c r="C593" s="15"/>
      <c r="D593" s="15"/>
      <c r="E593" s="15"/>
      <c r="F593" s="163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</row>
    <row r="594" spans="1:110" ht="18">
      <c r="A594" s="15"/>
      <c r="B594" s="15"/>
      <c r="C594" s="15"/>
      <c r="D594" s="15"/>
      <c r="E594" s="15"/>
      <c r="F594" s="163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</row>
    <row r="595" spans="1:110" ht="18">
      <c r="A595" s="15"/>
      <c r="B595" s="15"/>
      <c r="C595" s="15"/>
      <c r="D595" s="15"/>
      <c r="E595" s="15"/>
      <c r="F595" s="163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</row>
    <row r="596" spans="1:110" ht="18">
      <c r="A596" s="15"/>
      <c r="B596" s="15"/>
      <c r="C596" s="15"/>
      <c r="D596" s="15"/>
      <c r="E596" s="15"/>
      <c r="F596" s="163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</row>
    <row r="597" spans="1:110" ht="18">
      <c r="A597" s="15"/>
      <c r="B597" s="15"/>
      <c r="C597" s="15"/>
      <c r="D597" s="15"/>
      <c r="E597" s="15"/>
      <c r="F597" s="163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</row>
    <row r="598" spans="1:110" ht="18">
      <c r="A598" s="15"/>
      <c r="B598" s="15"/>
      <c r="C598" s="15"/>
      <c r="D598" s="15"/>
      <c r="E598" s="15"/>
      <c r="F598" s="163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</row>
    <row r="599" spans="1:110" ht="18">
      <c r="A599" s="15"/>
      <c r="B599" s="15"/>
      <c r="C599" s="15"/>
      <c r="D599" s="15"/>
      <c r="E599" s="15"/>
      <c r="F599" s="163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</row>
    <row r="600" spans="1:110" ht="18">
      <c r="A600" s="15"/>
      <c r="B600" s="15"/>
      <c r="C600" s="15"/>
      <c r="D600" s="15"/>
      <c r="E600" s="15"/>
      <c r="F600" s="163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</row>
    <row r="601" spans="1:110" ht="18">
      <c r="A601" s="15"/>
      <c r="B601" s="15"/>
      <c r="C601" s="15"/>
      <c r="D601" s="15"/>
      <c r="E601" s="15"/>
      <c r="F601" s="163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</row>
    <row r="602" spans="1:110" ht="18">
      <c r="A602" s="15"/>
      <c r="B602" s="15"/>
      <c r="C602" s="15"/>
      <c r="D602" s="15"/>
      <c r="E602" s="15"/>
      <c r="F602" s="163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</row>
    <row r="603" spans="1:110" ht="18">
      <c r="A603" s="15"/>
      <c r="B603" s="15"/>
      <c r="C603" s="15"/>
      <c r="D603" s="15"/>
      <c r="E603" s="15"/>
      <c r="F603" s="163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</row>
    <row r="604" spans="1:110" ht="18">
      <c r="A604" s="15"/>
      <c r="B604" s="15"/>
      <c r="C604" s="15"/>
      <c r="D604" s="15"/>
      <c r="E604" s="15"/>
      <c r="F604" s="163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</row>
    <row r="605" spans="1:110" ht="18">
      <c r="A605" s="15"/>
      <c r="B605" s="15"/>
      <c r="C605" s="15"/>
      <c r="D605" s="15"/>
      <c r="E605" s="15"/>
      <c r="F605" s="163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</row>
    <row r="606" spans="1:110" ht="18">
      <c r="A606" s="15"/>
      <c r="B606" s="15"/>
      <c r="C606" s="15"/>
      <c r="D606" s="15"/>
      <c r="E606" s="15"/>
      <c r="F606" s="163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</row>
    <row r="607" spans="1:110" ht="18">
      <c r="A607" s="15"/>
      <c r="B607" s="15"/>
      <c r="C607" s="15"/>
      <c r="D607" s="15"/>
      <c r="E607" s="15"/>
      <c r="F607" s="163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</row>
    <row r="608" spans="1:110" ht="18">
      <c r="A608" s="15"/>
      <c r="B608" s="15"/>
      <c r="C608" s="15"/>
      <c r="D608" s="15"/>
      <c r="E608" s="15"/>
      <c r="F608" s="163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</row>
    <row r="609" spans="1:110" ht="18">
      <c r="A609" s="15"/>
      <c r="B609" s="15"/>
      <c r="C609" s="15"/>
      <c r="D609" s="15"/>
      <c r="E609" s="15"/>
      <c r="F609" s="163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</row>
    <row r="610" spans="1:110" ht="18">
      <c r="A610" s="15"/>
      <c r="B610" s="15"/>
      <c r="C610" s="15"/>
      <c r="D610" s="15"/>
      <c r="E610" s="15"/>
      <c r="F610" s="163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</row>
    <row r="611" spans="1:110" ht="18">
      <c r="A611" s="15"/>
      <c r="B611" s="15"/>
      <c r="C611" s="15"/>
      <c r="D611" s="15"/>
      <c r="E611" s="15"/>
      <c r="F611" s="163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</row>
    <row r="612" spans="1:110" ht="18">
      <c r="A612" s="15"/>
      <c r="B612" s="15"/>
      <c r="C612" s="15"/>
      <c r="D612" s="15"/>
      <c r="E612" s="15"/>
      <c r="F612" s="163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</row>
    <row r="613" spans="1:110" ht="18">
      <c r="A613" s="15"/>
      <c r="B613" s="15"/>
      <c r="C613" s="15"/>
      <c r="D613" s="15"/>
      <c r="E613" s="15"/>
      <c r="F613" s="163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</row>
    <row r="614" spans="1:110" ht="18">
      <c r="A614" s="15"/>
      <c r="B614" s="15"/>
      <c r="C614" s="15"/>
      <c r="D614" s="15"/>
      <c r="E614" s="15"/>
      <c r="F614" s="163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</row>
    <row r="615" spans="1:110" ht="18">
      <c r="A615" s="15"/>
      <c r="B615" s="15"/>
      <c r="C615" s="15"/>
      <c r="D615" s="15"/>
      <c r="E615" s="15"/>
      <c r="F615" s="163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</row>
    <row r="616" spans="1:110" ht="18">
      <c r="A616" s="15"/>
      <c r="B616" s="15"/>
      <c r="C616" s="15"/>
      <c r="D616" s="15"/>
      <c r="E616" s="15"/>
      <c r="F616" s="163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</row>
    <row r="617" spans="1:110" ht="18">
      <c r="A617" s="15"/>
      <c r="B617" s="15"/>
      <c r="C617" s="15"/>
      <c r="D617" s="15"/>
      <c r="E617" s="15"/>
      <c r="F617" s="163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</row>
    <row r="618" spans="1:110" ht="18">
      <c r="A618" s="15"/>
      <c r="B618" s="15"/>
      <c r="C618" s="15"/>
      <c r="D618" s="15"/>
      <c r="E618" s="15"/>
      <c r="F618" s="163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</row>
    <row r="619" spans="1:110" ht="18">
      <c r="A619" s="15"/>
      <c r="B619" s="15"/>
      <c r="C619" s="15"/>
      <c r="D619" s="15"/>
      <c r="E619" s="15"/>
      <c r="F619" s="163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</row>
    <row r="620" spans="1:110" ht="18">
      <c r="A620" s="15"/>
      <c r="B620" s="15"/>
      <c r="C620" s="15"/>
      <c r="D620" s="15"/>
      <c r="E620" s="15"/>
      <c r="F620" s="163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</row>
    <row r="621" spans="1:110" ht="18">
      <c r="A621" s="15"/>
      <c r="B621" s="15"/>
      <c r="C621" s="15"/>
      <c r="D621" s="15"/>
      <c r="E621" s="15"/>
      <c r="F621" s="163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</row>
    <row r="622" spans="1:110" ht="18">
      <c r="A622" s="15"/>
      <c r="B622" s="15"/>
      <c r="C622" s="15"/>
      <c r="D622" s="15"/>
      <c r="E622" s="15"/>
      <c r="F622" s="163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</row>
    <row r="623" spans="1:110" ht="18">
      <c r="A623" s="15"/>
      <c r="B623" s="15"/>
      <c r="C623" s="15"/>
      <c r="D623" s="15"/>
      <c r="E623" s="15"/>
      <c r="F623" s="163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</row>
    <row r="624" spans="1:110" ht="18">
      <c r="A624" s="15"/>
      <c r="B624" s="15"/>
      <c r="C624" s="15"/>
      <c r="D624" s="15"/>
      <c r="E624" s="15"/>
      <c r="F624" s="163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</row>
    <row r="625" spans="1:110" ht="18">
      <c r="A625" s="15"/>
      <c r="B625" s="15"/>
      <c r="C625" s="15"/>
      <c r="D625" s="15"/>
      <c r="E625" s="15"/>
      <c r="F625" s="163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</row>
    <row r="626" spans="1:110" ht="18">
      <c r="A626" s="15"/>
      <c r="B626" s="15"/>
      <c r="C626" s="15"/>
      <c r="D626" s="15"/>
      <c r="E626" s="15"/>
      <c r="F626" s="163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</row>
    <row r="627" spans="1:110" ht="18">
      <c r="A627" s="15"/>
      <c r="B627" s="15"/>
      <c r="C627" s="15"/>
      <c r="D627" s="15"/>
      <c r="E627" s="15"/>
      <c r="F627" s="163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</row>
    <row r="628" spans="1:110" ht="18">
      <c r="A628" s="15"/>
      <c r="B628" s="15"/>
      <c r="C628" s="15"/>
      <c r="D628" s="15"/>
      <c r="E628" s="15"/>
      <c r="F628" s="163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</row>
    <row r="629" spans="1:110" ht="18">
      <c r="A629" s="15"/>
      <c r="B629" s="15"/>
      <c r="C629" s="15"/>
      <c r="D629" s="15"/>
      <c r="E629" s="15"/>
      <c r="F629" s="163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</row>
    <row r="630" spans="1:110" ht="18">
      <c r="A630" s="15"/>
      <c r="B630" s="15"/>
      <c r="C630" s="15"/>
      <c r="D630" s="15"/>
      <c r="E630" s="15"/>
      <c r="F630" s="163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</row>
    <row r="631" spans="1:110" ht="18">
      <c r="A631" s="15"/>
      <c r="B631" s="15"/>
      <c r="C631" s="15"/>
      <c r="D631" s="15"/>
      <c r="E631" s="15"/>
      <c r="F631" s="163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</row>
    <row r="632" spans="1:110" ht="18">
      <c r="A632" s="15"/>
      <c r="B632" s="15"/>
      <c r="C632" s="15"/>
      <c r="D632" s="15"/>
      <c r="E632" s="15"/>
      <c r="F632" s="163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</row>
    <row r="633" spans="1:110" ht="18">
      <c r="A633" s="15"/>
      <c r="B633" s="15"/>
      <c r="C633" s="15"/>
      <c r="D633" s="15"/>
      <c r="E633" s="15"/>
      <c r="F633" s="163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</row>
    <row r="634" spans="1:110" ht="18">
      <c r="A634" s="15"/>
      <c r="B634" s="15"/>
      <c r="C634" s="15"/>
      <c r="D634" s="15"/>
      <c r="E634" s="15"/>
      <c r="F634" s="163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</row>
  </sheetData>
  <sheetProtection algorithmName="SHA-512" hashValue="Kriuv9FltxDvWXVorNic1uRB/nbiYc0dQIlkwJmtKVMCH4oaRg6xzHJGNCzC29t8VFjP+99M+ETUtopUcU+rQQ==" saltValue="NtusqJyrWGbrwtseU0QjhQ==" spinCount="100000" sheet="1" formatCells="0" formatColumns="0" formatRows="0" insertColumns="0" insertRows="0" insertHyperlinks="0" deleteColumns="0" deleteRows="0" sort="0" autoFilter="0" pivotTables="0"/>
  <mergeCells count="7">
    <mergeCell ref="AE2:AI2"/>
    <mergeCell ref="A1:G1"/>
    <mergeCell ref="H1:L1"/>
    <mergeCell ref="M1:Q1"/>
    <mergeCell ref="R1:V1"/>
    <mergeCell ref="W1:AA1"/>
    <mergeCell ref="AC1:D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3669-AF92-0646-A859-5F958097CEEA}">
  <dimension ref="A1:BB49"/>
  <sheetViews>
    <sheetView zoomScale="135" workbookViewId="0">
      <selection activeCell="F10" sqref="F10"/>
    </sheetView>
  </sheetViews>
  <sheetFormatPr baseColWidth="10" defaultRowHeight="16"/>
  <cols>
    <col min="3" max="3" width="23.33203125" customWidth="1"/>
    <col min="4" max="4" width="13.5" bestFit="1" customWidth="1"/>
    <col min="9" max="9" width="11.1640625" bestFit="1" customWidth="1"/>
    <col min="10" max="10" width="13.5" bestFit="1" customWidth="1"/>
    <col min="15" max="15" width="11.1640625" bestFit="1" customWidth="1"/>
    <col min="16" max="16" width="13.33203125" bestFit="1" customWidth="1"/>
    <col min="21" max="21" width="11.1640625" bestFit="1" customWidth="1"/>
    <col min="22" max="22" width="13.33203125" bestFit="1" customWidth="1"/>
    <col min="29" max="29" width="11.83203125" bestFit="1" customWidth="1"/>
    <col min="41" max="41" width="11.83203125" bestFit="1" customWidth="1"/>
    <col min="47" max="47" width="11.83203125" bestFit="1" customWidth="1"/>
    <col min="53" max="53" width="11.83203125" bestFit="1" customWidth="1"/>
  </cols>
  <sheetData>
    <row r="1" spans="1:54" ht="17" thickBot="1">
      <c r="A1" s="259" t="s">
        <v>605</v>
      </c>
      <c r="B1" s="259"/>
      <c r="C1" s="259"/>
      <c r="D1" s="259"/>
      <c r="E1" s="259"/>
      <c r="G1" s="259" t="s">
        <v>486</v>
      </c>
      <c r="H1" s="259"/>
      <c r="I1" s="259"/>
      <c r="J1" s="259"/>
      <c r="K1" s="259"/>
      <c r="M1" s="259" t="s">
        <v>1</v>
      </c>
      <c r="N1" s="259"/>
      <c r="O1" s="259"/>
      <c r="P1" s="259"/>
      <c r="Q1" s="259"/>
      <c r="S1" s="259" t="s">
        <v>0</v>
      </c>
      <c r="T1" s="259"/>
      <c r="U1" s="259"/>
      <c r="V1" s="259"/>
      <c r="W1" s="259"/>
    </row>
    <row r="2" spans="1:54" ht="20" thickBot="1">
      <c r="A2" s="260" t="s">
        <v>592</v>
      </c>
      <c r="B2" s="261"/>
      <c r="C2" s="261"/>
      <c r="D2" s="261"/>
      <c r="E2" s="262"/>
      <c r="G2" s="260" t="s">
        <v>592</v>
      </c>
      <c r="H2" s="261"/>
      <c r="I2" s="261"/>
      <c r="J2" s="261"/>
      <c r="K2" s="262"/>
      <c r="M2" s="260" t="s">
        <v>592</v>
      </c>
      <c r="N2" s="261"/>
      <c r="O2" s="261"/>
      <c r="P2" s="261"/>
      <c r="Q2" s="262"/>
      <c r="S2" s="260" t="s">
        <v>592</v>
      </c>
      <c r="T2" s="261"/>
      <c r="U2" s="261"/>
      <c r="V2" s="261"/>
      <c r="W2" s="262"/>
      <c r="Z2" s="260" t="s">
        <v>611</v>
      </c>
      <c r="AA2" s="261"/>
      <c r="AB2" s="261"/>
      <c r="AC2" s="261"/>
      <c r="AD2" s="262"/>
      <c r="AF2" s="260" t="s">
        <v>617</v>
      </c>
      <c r="AG2" s="261"/>
      <c r="AH2" s="261"/>
      <c r="AI2" s="261"/>
      <c r="AJ2" s="262"/>
      <c r="AL2" s="260" t="s">
        <v>618</v>
      </c>
      <c r="AM2" s="261"/>
      <c r="AN2" s="261"/>
      <c r="AO2" s="261"/>
      <c r="AP2" s="262"/>
      <c r="AR2" s="260" t="s">
        <v>619</v>
      </c>
      <c r="AS2" s="261"/>
      <c r="AT2" s="261"/>
      <c r="AU2" s="261"/>
      <c r="AV2" s="262"/>
      <c r="AX2" s="260" t="s">
        <v>620</v>
      </c>
      <c r="AY2" s="261"/>
      <c r="AZ2" s="261"/>
      <c r="BA2" s="261"/>
      <c r="BB2" s="262"/>
    </row>
    <row r="3" spans="1:54" ht="17" thickBot="1">
      <c r="A3" s="136"/>
      <c r="B3" s="137"/>
      <c r="C3" s="138" t="s">
        <v>593</v>
      </c>
      <c r="D3" s="139">
        <f>'fuel surcharge'!B2</f>
        <v>0.17749999999999999</v>
      </c>
      <c r="E3" s="140"/>
      <c r="G3" s="136"/>
      <c r="H3" s="137"/>
      <c r="I3" s="138" t="s">
        <v>593</v>
      </c>
      <c r="J3" s="139">
        <f>'fuel surcharge'!B2</f>
        <v>0.17749999999999999</v>
      </c>
      <c r="K3" s="140"/>
      <c r="M3" s="136"/>
      <c r="N3" s="137"/>
      <c r="O3" s="138" t="s">
        <v>593</v>
      </c>
      <c r="P3" s="139">
        <f>'fuel surcharge'!C2</f>
        <v>0.19</v>
      </c>
      <c r="Q3" s="140"/>
      <c r="S3" s="136"/>
      <c r="T3" s="137"/>
      <c r="U3" s="138" t="s">
        <v>593</v>
      </c>
      <c r="V3" s="139">
        <f>'fuel surcharge'!B2</f>
        <v>0.17749999999999999</v>
      </c>
      <c r="W3" s="140"/>
      <c r="Z3" s="136"/>
      <c r="AA3" s="137"/>
      <c r="AB3" s="138" t="s">
        <v>593</v>
      </c>
      <c r="AC3" s="139">
        <f>'fuel surcharge'!$B$2</f>
        <v>0.17749999999999999</v>
      </c>
      <c r="AD3" s="180"/>
      <c r="AF3" s="136"/>
      <c r="AG3" s="137"/>
      <c r="AH3" s="138" t="s">
        <v>593</v>
      </c>
      <c r="AI3" s="139">
        <f>'fuel surcharge'!D2</f>
        <v>0.15</v>
      </c>
      <c r="AJ3" s="180"/>
      <c r="AL3" s="136"/>
      <c r="AM3" s="137"/>
      <c r="AN3" s="138" t="s">
        <v>593</v>
      </c>
      <c r="AO3" s="139">
        <f>'fuel surcharge'!$C$2</f>
        <v>0.19</v>
      </c>
      <c r="AP3" s="140"/>
      <c r="AR3" s="136"/>
      <c r="AS3" s="137"/>
      <c r="AT3" s="138"/>
      <c r="AU3" s="139">
        <f>'fuel surcharge'!$B$2</f>
        <v>0.17749999999999999</v>
      </c>
      <c r="AV3" s="140"/>
      <c r="AX3" s="136"/>
      <c r="AY3" s="137"/>
      <c r="AZ3" s="164" t="s">
        <v>593</v>
      </c>
      <c r="BA3" s="139">
        <f>'fuel surcharge'!$B$2</f>
        <v>0.17749999999999999</v>
      </c>
      <c r="BB3" s="140"/>
    </row>
    <row r="4" spans="1:54" ht="17" thickBot="1">
      <c r="A4" s="136"/>
      <c r="B4" s="138" t="s">
        <v>594</v>
      </c>
      <c r="C4" s="141" t="str">
        <f>'Cost calculator'!C5</f>
        <v>Afghanistan</v>
      </c>
      <c r="D4" s="142">
        <f>VLOOKUP(C4,DATA!B4:D236,3,0)</f>
        <v>3</v>
      </c>
      <c r="E4" s="140"/>
      <c r="G4" s="136"/>
      <c r="H4" s="138" t="s">
        <v>594</v>
      </c>
      <c r="I4" s="141" t="str">
        <f>'Cost calculator'!C5</f>
        <v>Afghanistan</v>
      </c>
      <c r="J4" s="142">
        <f>VLOOKUP(I4,DATA!U4:W235,3,0)</f>
        <v>8</v>
      </c>
      <c r="K4" s="140"/>
      <c r="M4" s="136"/>
      <c r="N4" s="138" t="s">
        <v>594</v>
      </c>
      <c r="O4" s="141" t="str">
        <f>'Cost calculator'!D5</f>
        <v>Afghanistan</v>
      </c>
      <c r="P4" s="142">
        <f>VLOOKUP(O4,DATA!AW4:AY258,3,0)</f>
        <v>2</v>
      </c>
      <c r="Q4" s="140"/>
      <c r="S4" s="136"/>
      <c r="T4" s="138" t="s">
        <v>594</v>
      </c>
      <c r="U4" s="141" t="str">
        <f>'Cost calculator'!C5</f>
        <v>Afghanistan</v>
      </c>
      <c r="V4" s="142">
        <f>VLOOKUP(U4,DATA!CJ4:CK236,2,0)</f>
        <v>3</v>
      </c>
      <c r="W4" s="140"/>
      <c r="Z4" s="136"/>
      <c r="AA4" s="138" t="s">
        <v>594</v>
      </c>
      <c r="AB4" s="263" t="str">
        <f>'Cost calculator'!I4</f>
        <v>Albania</v>
      </c>
      <c r="AC4" s="264"/>
      <c r="AD4" s="140"/>
      <c r="AF4" s="136"/>
      <c r="AG4" s="138" t="s">
        <v>594</v>
      </c>
      <c r="AH4" s="263" t="str">
        <f>'Cost calculator'!$I$4</f>
        <v>Albania</v>
      </c>
      <c r="AI4" s="264"/>
      <c r="AJ4" s="140"/>
      <c r="AL4" s="136"/>
      <c r="AM4" s="138" t="s">
        <v>594</v>
      </c>
      <c r="AN4" s="263" t="str">
        <f>'Cost calculator'!$I$4</f>
        <v>Albania</v>
      </c>
      <c r="AO4" s="264"/>
      <c r="AP4" s="140"/>
      <c r="AR4" s="136"/>
      <c r="AS4" s="138" t="s">
        <v>594</v>
      </c>
      <c r="AT4" s="263" t="str">
        <f>'Cost calculator'!$I$4</f>
        <v>Albania</v>
      </c>
      <c r="AU4" s="264"/>
      <c r="AV4" s="140"/>
      <c r="AX4" s="136"/>
      <c r="AY4" s="138" t="s">
        <v>594</v>
      </c>
      <c r="AZ4" s="263" t="str">
        <f>'Cost calculator'!$I$4</f>
        <v>Albania</v>
      </c>
      <c r="BA4" s="264"/>
      <c r="BB4" s="140"/>
    </row>
    <row r="5" spans="1:54" ht="17" thickBot="1">
      <c r="A5" s="136"/>
      <c r="B5" s="138" t="s">
        <v>595</v>
      </c>
      <c r="C5" s="257">
        <f>'Cost calculator'!C7</f>
        <v>50</v>
      </c>
      <c r="D5" s="258"/>
      <c r="E5" s="140"/>
      <c r="G5" s="136"/>
      <c r="H5" s="138" t="s">
        <v>595</v>
      </c>
      <c r="I5" s="257">
        <f>'Cost calculator'!C7</f>
        <v>50</v>
      </c>
      <c r="J5" s="258"/>
      <c r="K5" s="140"/>
      <c r="M5" s="136"/>
      <c r="N5" s="138" t="s">
        <v>595</v>
      </c>
      <c r="O5" s="257">
        <f>'Cost calculator'!C7</f>
        <v>50</v>
      </c>
      <c r="P5" s="258"/>
      <c r="Q5" s="140"/>
      <c r="S5" s="136"/>
      <c r="T5" s="138" t="s">
        <v>595</v>
      </c>
      <c r="U5" s="257">
        <f>'Cost calculator'!C7</f>
        <v>50</v>
      </c>
      <c r="V5" s="258"/>
      <c r="W5" s="140"/>
      <c r="Z5" s="136"/>
      <c r="AA5" s="138" t="s">
        <v>595</v>
      </c>
      <c r="AB5" s="257">
        <f>'Cost calculator'!I6</f>
        <v>2</v>
      </c>
      <c r="AC5" s="258"/>
      <c r="AD5" s="140"/>
      <c r="AF5" s="136"/>
      <c r="AG5" s="138" t="s">
        <v>595</v>
      </c>
      <c r="AH5" s="257">
        <f>'Cost calculator'!$I$6</f>
        <v>2</v>
      </c>
      <c r="AI5" s="258"/>
      <c r="AJ5" s="140"/>
      <c r="AL5" s="136"/>
      <c r="AM5" s="138" t="s">
        <v>595</v>
      </c>
      <c r="AN5" s="257">
        <f>'Cost calculator'!$I$6</f>
        <v>2</v>
      </c>
      <c r="AO5" s="258"/>
      <c r="AP5" s="140"/>
      <c r="AR5" s="136"/>
      <c r="AS5" s="138" t="s">
        <v>595</v>
      </c>
      <c r="AT5" s="257">
        <f>'Cost calculator'!$I$6</f>
        <v>2</v>
      </c>
      <c r="AU5" s="258"/>
      <c r="AV5" s="140"/>
      <c r="AX5" s="136"/>
      <c r="AY5" s="138" t="s">
        <v>595</v>
      </c>
      <c r="AZ5" s="257">
        <f>'Cost calculator'!$I$6</f>
        <v>2</v>
      </c>
      <c r="BA5" s="258"/>
      <c r="BB5" s="140"/>
    </row>
    <row r="6" spans="1:54">
      <c r="A6" s="136"/>
      <c r="B6" s="137"/>
      <c r="C6" s="137"/>
      <c r="D6" s="143" t="str">
        <f>IF(AND(C5&gt;=30,C5&lt;=50),DATA!I5,IF(AND(C5&gt;50,C5&lt;=70),DATA!I6,IF(AND(C5&gt;70,C5&lt;=300),DATA!I7,IF(C5&gt;300,DATA!I8,""))))</f>
        <v>A</v>
      </c>
      <c r="E6" s="140"/>
      <c r="G6" s="136"/>
      <c r="H6" s="137"/>
      <c r="I6" s="137"/>
      <c r="J6" s="143">
        <f>MATCH(I5,DATA!AB4:AB544,0)</f>
        <v>41</v>
      </c>
      <c r="K6" s="140"/>
      <c r="M6" s="136"/>
      <c r="N6" s="137"/>
      <c r="O6" s="137"/>
      <c r="P6" s="143">
        <f>MATCH(O5,DATA!BD4:BD544,0)</f>
        <v>41</v>
      </c>
      <c r="Q6" s="140"/>
      <c r="S6" s="136"/>
      <c r="T6" s="137"/>
      <c r="U6" s="137"/>
      <c r="V6" s="143">
        <f>MATCH(U5,DATA!CO4:CO544,0)</f>
        <v>41</v>
      </c>
      <c r="W6" s="140"/>
      <c r="Z6" s="136"/>
      <c r="AA6" s="137"/>
      <c r="AB6" s="137"/>
      <c r="AC6" s="143">
        <f>MATCH(AB5,'DATA&lt;30 kg'!C2:G2,0)</f>
        <v>4</v>
      </c>
      <c r="AD6" s="140"/>
      <c r="AF6" s="136"/>
      <c r="AG6" s="137"/>
      <c r="AH6" s="137"/>
      <c r="AI6" s="143">
        <f>MATCH(AH5,'DATA&lt;30 kg'!H2:L2,0)</f>
        <v>4</v>
      </c>
      <c r="AJ6" s="140"/>
      <c r="AL6" s="136"/>
      <c r="AM6" s="137"/>
      <c r="AN6" s="137"/>
      <c r="AO6" s="143">
        <f>MATCH(AN5,'DATA&lt;30 kg'!M2:Q2,0)</f>
        <v>4</v>
      </c>
      <c r="AP6" s="140"/>
      <c r="AR6" s="136"/>
      <c r="AS6" s="137"/>
      <c r="AT6" s="137"/>
      <c r="AU6" s="143">
        <f>MATCH(AT5,'DATA&lt;30 kg'!R2:V2,0)</f>
        <v>4</v>
      </c>
      <c r="AV6" s="140"/>
      <c r="AX6" s="136"/>
      <c r="AY6" s="137"/>
      <c r="AZ6" s="137"/>
      <c r="BA6" s="143">
        <f>MATCH(AZ5,'DATA&lt;30 kg'!W2:AA2,0)</f>
        <v>4</v>
      </c>
      <c r="BB6" s="140"/>
    </row>
    <row r="7" spans="1:54">
      <c r="A7" s="136"/>
      <c r="B7" s="137"/>
      <c r="C7" s="137"/>
      <c r="D7" s="143">
        <f>D4</f>
        <v>3</v>
      </c>
      <c r="E7" s="140"/>
      <c r="G7" s="136"/>
      <c r="H7" s="137"/>
      <c r="I7" s="137"/>
      <c r="J7" s="143">
        <f>MATCH(J4,DATA!AC3:AJ3,0)</f>
        <v>8</v>
      </c>
      <c r="K7" s="140"/>
      <c r="M7" s="136"/>
      <c r="N7" s="137"/>
      <c r="O7" s="137"/>
      <c r="P7" s="143">
        <f>MATCH(P4,DATA!BE3:BV3,0)</f>
        <v>2</v>
      </c>
      <c r="Q7" s="140"/>
      <c r="S7" s="136"/>
      <c r="T7" s="137"/>
      <c r="U7" s="137"/>
      <c r="V7" s="143">
        <f>MATCH(V4,DATA!CP3:CY3,0)</f>
        <v>3</v>
      </c>
      <c r="W7" s="140"/>
      <c r="Z7" s="136"/>
      <c r="AA7" s="137"/>
      <c r="AB7" s="137"/>
      <c r="AC7" s="143">
        <f>MATCH(AB4,'DATA&lt;30 kg'!$A$4:$A$198,0)</f>
        <v>2</v>
      </c>
      <c r="AD7" s="140"/>
      <c r="AF7" s="136"/>
      <c r="AG7" s="137"/>
      <c r="AH7" s="137"/>
      <c r="AI7" s="143">
        <f>MATCH(AH4,'DATA&lt;30 kg'!$A$4:$A$198,0)</f>
        <v>2</v>
      </c>
      <c r="AJ7" s="140"/>
      <c r="AL7" s="136"/>
      <c r="AM7" s="137"/>
      <c r="AN7" s="137"/>
      <c r="AO7" s="143">
        <f>MATCH(AN4,'DATA&lt;30 kg'!$A$4:$A$198,0)</f>
        <v>2</v>
      </c>
      <c r="AP7" s="140"/>
      <c r="AR7" s="136"/>
      <c r="AS7" s="137"/>
      <c r="AT7" s="137"/>
      <c r="AU7" s="143">
        <f>MATCH(AT4,'DATA&lt;30 kg'!$A$4:$A$198,0)</f>
        <v>2</v>
      </c>
      <c r="AV7" s="140"/>
      <c r="AX7" s="136"/>
      <c r="AY7" s="137"/>
      <c r="AZ7" s="137"/>
      <c r="BA7" s="143">
        <f>MATCH(AZ4,'DATA&lt;30 kg'!$A$4:$A$198,0)</f>
        <v>2</v>
      </c>
      <c r="BB7" s="140"/>
    </row>
    <row r="8" spans="1:54">
      <c r="A8" s="136"/>
      <c r="B8" s="137"/>
      <c r="C8" s="138" t="s">
        <v>596</v>
      </c>
      <c r="D8" s="144">
        <f>INDEX(DATA!L5:S8,MATCH(D6,DATA!I5:I8,0),MATCH(D7,DATA!L4:S4,0))</f>
        <v>16.86</v>
      </c>
      <c r="E8" s="140"/>
      <c r="G8" s="136"/>
      <c r="H8" s="137"/>
      <c r="I8" s="138" t="s">
        <v>606</v>
      </c>
      <c r="J8" s="144">
        <f>INDEX(DATA!AC4:AJ544,J6,J7)</f>
        <v>4548.6000000000004</v>
      </c>
      <c r="K8" s="140"/>
      <c r="M8" s="136"/>
      <c r="N8" s="137"/>
      <c r="O8" s="138" t="s">
        <v>606</v>
      </c>
      <c r="P8" s="144">
        <f>INDEX(DATA!BE4:BV544,P6,P7)</f>
        <v>661.90577856000016</v>
      </c>
      <c r="Q8" s="140"/>
      <c r="S8" s="136"/>
      <c r="T8" s="137"/>
      <c r="U8" s="138" t="s">
        <v>606</v>
      </c>
      <c r="V8" s="156">
        <f>INDEX(DATA!CP4:CY544,V6,V7)</f>
        <v>843</v>
      </c>
      <c r="W8" s="140"/>
      <c r="Z8" s="136"/>
      <c r="AA8" s="137"/>
      <c r="AB8" s="138" t="s">
        <v>606</v>
      </c>
      <c r="AC8" s="156">
        <f>INDEX('DATA&lt;30 kg'!C4:G198,AC7,AC6)</f>
        <v>101.03</v>
      </c>
      <c r="AD8" s="140"/>
      <c r="AF8" s="136"/>
      <c r="AG8" s="137"/>
      <c r="AH8" s="138" t="s">
        <v>606</v>
      </c>
      <c r="AI8" s="156">
        <f>INDEX('DATA&lt;30 kg'!H4:L198,AI7,AI6)</f>
        <v>227.7</v>
      </c>
      <c r="AJ8" s="140"/>
      <c r="AL8" s="136"/>
      <c r="AM8" s="137"/>
      <c r="AN8" s="138" t="s">
        <v>606</v>
      </c>
      <c r="AO8" s="156">
        <f>INDEX('DATA&lt;30 kg'!M4:Q198,AO7,AO6)</f>
        <v>96.665025600000021</v>
      </c>
      <c r="AP8" s="140"/>
      <c r="AR8" s="136"/>
      <c r="AS8" s="137"/>
      <c r="AT8" s="138" t="s">
        <v>606</v>
      </c>
      <c r="AU8" s="156">
        <f>INDEX('DATA&lt;30 kg'!R4:V198,AU7,AU6)</f>
        <v>131.25</v>
      </c>
      <c r="AV8" s="140"/>
      <c r="AX8" s="136"/>
      <c r="AY8" s="137"/>
      <c r="AZ8" s="138" t="s">
        <v>606</v>
      </c>
      <c r="BA8" s="156">
        <f>INDEX('DATA&lt;30 kg'!W4:AA198,BA7,BA6)</f>
        <v>226.43560500000001</v>
      </c>
      <c r="BB8" s="140"/>
    </row>
    <row r="9" spans="1:54">
      <c r="A9" s="136"/>
      <c r="B9" s="137"/>
      <c r="C9" s="138" t="s">
        <v>597</v>
      </c>
      <c r="D9" s="144">
        <f>C5*D8</f>
        <v>843</v>
      </c>
      <c r="E9" s="140"/>
      <c r="G9" s="136"/>
      <c r="H9" s="137"/>
      <c r="I9" s="138" t="s">
        <v>598</v>
      </c>
      <c r="J9" s="155" t="s">
        <v>607</v>
      </c>
      <c r="K9" s="140"/>
      <c r="M9" s="136"/>
      <c r="N9" s="137"/>
      <c r="O9" s="138" t="s">
        <v>598</v>
      </c>
      <c r="P9" s="144">
        <f>P8*P3</f>
        <v>125.76209792640003</v>
      </c>
      <c r="Q9" s="140"/>
      <c r="S9" s="136"/>
      <c r="T9" s="137"/>
      <c r="U9" s="138" t="s">
        <v>598</v>
      </c>
      <c r="V9" s="144">
        <f>V8*V3</f>
        <v>149.63249999999999</v>
      </c>
      <c r="W9" s="140"/>
      <c r="Z9" s="136"/>
      <c r="AA9" s="137"/>
      <c r="AB9" s="138" t="s">
        <v>929</v>
      </c>
      <c r="AC9" s="144">
        <f>(AC8*AC3)+(AD3*AC8)</f>
        <v>17.932824999999998</v>
      </c>
      <c r="AD9" s="140"/>
      <c r="AF9" s="136"/>
      <c r="AG9" s="137"/>
      <c r="AH9" s="138" t="s">
        <v>598</v>
      </c>
      <c r="AI9" s="144">
        <f>AI8*AI3</f>
        <v>34.154999999999994</v>
      </c>
      <c r="AJ9" s="140"/>
      <c r="AL9" s="136"/>
      <c r="AM9" s="137"/>
      <c r="AN9" s="138" t="s">
        <v>598</v>
      </c>
      <c r="AO9" s="144">
        <f>AO8*AO3</f>
        <v>18.366354864000005</v>
      </c>
      <c r="AP9" s="140"/>
      <c r="AR9" s="136"/>
      <c r="AS9" s="137"/>
      <c r="AT9" s="138" t="s">
        <v>598</v>
      </c>
      <c r="AU9" s="144">
        <f>AU8*AU3</f>
        <v>23.296875</v>
      </c>
      <c r="AV9" s="140"/>
      <c r="AX9" s="136"/>
      <c r="AY9" s="137"/>
      <c r="AZ9" s="138" t="s">
        <v>598</v>
      </c>
      <c r="BA9" s="144">
        <f>BA8*BA3</f>
        <v>40.192319887499998</v>
      </c>
      <c r="BB9" s="140"/>
    </row>
    <row r="10" spans="1:54">
      <c r="A10" s="136"/>
      <c r="B10" s="137"/>
      <c r="C10" s="138" t="s">
        <v>598</v>
      </c>
      <c r="D10" s="144">
        <f>D9*D3</f>
        <v>149.63249999999999</v>
      </c>
      <c r="E10" s="140"/>
      <c r="G10" s="136"/>
      <c r="H10" s="137"/>
      <c r="I10" s="138" t="s">
        <v>599</v>
      </c>
      <c r="J10" s="144">
        <f>J8</f>
        <v>4548.6000000000004</v>
      </c>
      <c r="K10" s="140"/>
      <c r="M10" s="136"/>
      <c r="N10" s="137"/>
      <c r="O10" s="138" t="s">
        <v>599</v>
      </c>
      <c r="P10" s="144">
        <f>P8+P9</f>
        <v>787.66787648640025</v>
      </c>
      <c r="Q10" s="140"/>
      <c r="S10" s="136"/>
      <c r="T10" s="137"/>
      <c r="U10" s="138" t="s">
        <v>599</v>
      </c>
      <c r="V10" s="144">
        <f>V8+V9</f>
        <v>992.63249999999994</v>
      </c>
      <c r="W10" s="140"/>
      <c r="Z10" s="136"/>
      <c r="AA10" s="137"/>
      <c r="AB10" s="138" t="s">
        <v>599</v>
      </c>
      <c r="AC10" s="144">
        <f>AC8+AC9</f>
        <v>118.962825</v>
      </c>
      <c r="AD10" s="140"/>
      <c r="AF10" s="136"/>
      <c r="AG10" s="137"/>
      <c r="AH10" s="138" t="s">
        <v>599</v>
      </c>
      <c r="AI10" s="144">
        <f>AI8+AI9</f>
        <v>261.85499999999996</v>
      </c>
      <c r="AJ10" s="140"/>
      <c r="AL10" s="136"/>
      <c r="AM10" s="137"/>
      <c r="AN10" s="138" t="s">
        <v>599</v>
      </c>
      <c r="AO10" s="144">
        <f>AO8+AO9</f>
        <v>115.03138046400002</v>
      </c>
      <c r="AP10" s="140"/>
      <c r="AR10" s="136"/>
      <c r="AS10" s="137"/>
      <c r="AT10" s="138" t="s">
        <v>599</v>
      </c>
      <c r="AU10" s="144">
        <f>AU8+AU9</f>
        <v>154.546875</v>
      </c>
      <c r="AV10" s="140"/>
      <c r="AX10" s="136"/>
      <c r="AY10" s="137"/>
      <c r="AZ10" s="138" t="s">
        <v>599</v>
      </c>
      <c r="BA10" s="144">
        <f>BA8+BA9</f>
        <v>266.6279248875</v>
      </c>
      <c r="BB10" s="140"/>
    </row>
    <row r="11" spans="1:54">
      <c r="A11" s="136"/>
      <c r="B11" s="137"/>
      <c r="C11" s="138" t="s">
        <v>599</v>
      </c>
      <c r="D11" s="144">
        <f>D9+D10</f>
        <v>992.63249999999994</v>
      </c>
      <c r="E11" s="140"/>
      <c r="G11" s="136"/>
      <c r="H11" s="137"/>
      <c r="I11" s="138" t="s">
        <v>600</v>
      </c>
      <c r="J11" s="145">
        <f>IF(J3&lt;0.17,0.3,0.25)</f>
        <v>0.25</v>
      </c>
      <c r="K11" s="140"/>
      <c r="M11" s="136"/>
      <c r="N11" s="137"/>
      <c r="O11" s="138" t="s">
        <v>600</v>
      </c>
      <c r="P11" s="145">
        <f>IF(P3&lt;0.17,0.3,0.25)</f>
        <v>0.25</v>
      </c>
      <c r="Q11" s="140"/>
      <c r="S11" s="136"/>
      <c r="T11" s="137"/>
      <c r="U11" s="138" t="s">
        <v>600</v>
      </c>
      <c r="V11" s="145">
        <f>IF(V3&lt;0.17,0.3,0.25)</f>
        <v>0.25</v>
      </c>
      <c r="W11" s="140"/>
      <c r="Z11" s="136"/>
      <c r="AA11" s="137"/>
      <c r="AB11" s="138" t="s">
        <v>600</v>
      </c>
      <c r="AC11" s="145">
        <f>IF(AC3&lt;0.17,0.3,0.25)</f>
        <v>0.25</v>
      </c>
      <c r="AD11" s="140"/>
      <c r="AF11" s="136"/>
      <c r="AG11" s="137"/>
      <c r="AH11" s="138" t="s">
        <v>600</v>
      </c>
      <c r="AI11" s="145">
        <f>IF(AI3&lt;0.17,0.3,0.25)</f>
        <v>0.3</v>
      </c>
      <c r="AJ11" s="140"/>
      <c r="AL11" s="136"/>
      <c r="AM11" s="137"/>
      <c r="AN11" s="138" t="s">
        <v>600</v>
      </c>
      <c r="AO11" s="145">
        <f>IF(AO3&lt;0.17,0.3,0.25)</f>
        <v>0.25</v>
      </c>
      <c r="AP11" s="140"/>
      <c r="AR11" s="136"/>
      <c r="AS11" s="137"/>
      <c r="AT11" s="138" t="s">
        <v>600</v>
      </c>
      <c r="AU11" s="145">
        <f>IF(AU3&lt;0.17,0.3,0.25)</f>
        <v>0.25</v>
      </c>
      <c r="AV11" s="140"/>
      <c r="AX11" s="136"/>
      <c r="AY11" s="137"/>
      <c r="AZ11" s="138" t="s">
        <v>600</v>
      </c>
      <c r="BA11" s="145">
        <f>IF(BA3&lt;0.17,0.3,0.25)</f>
        <v>0.25</v>
      </c>
      <c r="BB11" s="140"/>
    </row>
    <row r="12" spans="1:54">
      <c r="A12" s="136"/>
      <c r="B12" s="137"/>
      <c r="C12" s="138" t="s">
        <v>600</v>
      </c>
      <c r="D12" s="145">
        <f>IF(D3&lt;0.17,0.3,0.25)</f>
        <v>0.25</v>
      </c>
      <c r="E12" s="140"/>
      <c r="G12" s="136"/>
      <c r="H12" s="137"/>
      <c r="I12" s="146" t="s">
        <v>601</v>
      </c>
      <c r="J12" s="147">
        <f>J10*(1+J11)</f>
        <v>5685.75</v>
      </c>
      <c r="K12" s="140"/>
      <c r="M12" s="136"/>
      <c r="N12" s="137"/>
      <c r="O12" s="146" t="s">
        <v>601</v>
      </c>
      <c r="P12" s="147">
        <f>P10*(1+P11)</f>
        <v>984.58484560800025</v>
      </c>
      <c r="Q12" s="140"/>
      <c r="S12" s="136"/>
      <c r="T12" s="137"/>
      <c r="U12" s="146" t="s">
        <v>601</v>
      </c>
      <c r="V12" s="147">
        <f>V10*(1+V11)</f>
        <v>1240.7906249999999</v>
      </c>
      <c r="W12" s="140"/>
      <c r="Z12" s="136"/>
      <c r="AA12" s="137"/>
      <c r="AB12" s="146" t="s">
        <v>601</v>
      </c>
      <c r="AC12" s="147">
        <f>AC10*(1+AC11)</f>
        <v>148.70353125</v>
      </c>
      <c r="AD12" s="140"/>
      <c r="AF12" s="136"/>
      <c r="AG12" s="137"/>
      <c r="AH12" s="146" t="s">
        <v>601</v>
      </c>
      <c r="AI12" s="147">
        <f>AI10*(1+AI11)</f>
        <v>340.41149999999999</v>
      </c>
      <c r="AJ12" s="140"/>
      <c r="AL12" s="136"/>
      <c r="AM12" s="137"/>
      <c r="AN12" s="146" t="s">
        <v>601</v>
      </c>
      <c r="AO12" s="147">
        <f>AO10*(1+AO11)</f>
        <v>143.78922558000002</v>
      </c>
      <c r="AP12" s="140"/>
      <c r="AR12" s="136"/>
      <c r="AS12" s="137"/>
      <c r="AT12" s="146" t="s">
        <v>601</v>
      </c>
      <c r="AU12" s="147">
        <f>AU10*(1+AU11)</f>
        <v>193.18359375</v>
      </c>
      <c r="AV12" s="140"/>
      <c r="AX12" s="136"/>
      <c r="AY12" s="137"/>
      <c r="AZ12" s="146" t="s">
        <v>601</v>
      </c>
      <c r="BA12" s="147">
        <f>BA10*(1+BA11)</f>
        <v>333.28490610937502</v>
      </c>
      <c r="BB12" s="140"/>
    </row>
    <row r="13" spans="1:54">
      <c r="A13" s="136"/>
      <c r="B13" s="137"/>
      <c r="C13" s="146" t="s">
        <v>601</v>
      </c>
      <c r="D13" s="147">
        <f>D11*(1+D12)</f>
        <v>1240.7906249999999</v>
      </c>
      <c r="E13" s="140"/>
      <c r="G13" s="136"/>
      <c r="H13" s="137"/>
      <c r="I13" s="138" t="s">
        <v>602</v>
      </c>
      <c r="J13" s="144">
        <f>J12-J10</f>
        <v>1137.1499999999996</v>
      </c>
      <c r="K13" s="140"/>
      <c r="M13" s="136"/>
      <c r="N13" s="137"/>
      <c r="O13" s="138" t="s">
        <v>602</v>
      </c>
      <c r="P13" s="144">
        <f>P12-P10</f>
        <v>196.9169691216</v>
      </c>
      <c r="Q13" s="140"/>
      <c r="S13" s="136"/>
      <c r="T13" s="137"/>
      <c r="U13" s="138" t="s">
        <v>602</v>
      </c>
      <c r="V13" s="144">
        <f>V12-V10</f>
        <v>248.15812499999993</v>
      </c>
      <c r="W13" s="140"/>
      <c r="Z13" s="136"/>
      <c r="AA13" s="137"/>
      <c r="AB13" s="138" t="s">
        <v>602</v>
      </c>
      <c r="AC13" s="144">
        <f>AC12-AC10</f>
        <v>29.740706250000002</v>
      </c>
      <c r="AD13" s="140"/>
      <c r="AF13" s="136"/>
      <c r="AG13" s="137"/>
      <c r="AH13" s="138" t="s">
        <v>602</v>
      </c>
      <c r="AI13" s="144">
        <f>AI12-AI10</f>
        <v>78.556500000000028</v>
      </c>
      <c r="AJ13" s="140"/>
      <c r="AL13" s="136"/>
      <c r="AM13" s="137"/>
      <c r="AN13" s="138" t="s">
        <v>602</v>
      </c>
      <c r="AO13" s="144">
        <f>AO12-AO10</f>
        <v>28.757845115999999</v>
      </c>
      <c r="AP13" s="140"/>
      <c r="AR13" s="136"/>
      <c r="AS13" s="137"/>
      <c r="AT13" s="138" t="s">
        <v>602</v>
      </c>
      <c r="AU13" s="144">
        <f>AU12-AU10</f>
        <v>38.63671875</v>
      </c>
      <c r="AV13" s="140"/>
      <c r="AX13" s="136"/>
      <c r="AY13" s="137"/>
      <c r="AZ13" s="138" t="s">
        <v>602</v>
      </c>
      <c r="BA13" s="144">
        <f>BA12-BA10</f>
        <v>66.656981221875014</v>
      </c>
      <c r="BB13" s="140"/>
    </row>
    <row r="14" spans="1:54">
      <c r="A14" s="136"/>
      <c r="B14" s="137"/>
      <c r="C14" s="138" t="s">
        <v>602</v>
      </c>
      <c r="D14" s="144">
        <f>D13-D11</f>
        <v>248.15812499999993</v>
      </c>
      <c r="E14" s="140"/>
      <c r="G14" s="148"/>
      <c r="H14" s="149"/>
      <c r="I14" s="138" t="s">
        <v>603</v>
      </c>
      <c r="J14" s="150">
        <f>J13/J12</f>
        <v>0.19999999999999993</v>
      </c>
      <c r="K14" s="151"/>
      <c r="M14" s="148"/>
      <c r="N14" s="149"/>
      <c r="O14" s="138" t="s">
        <v>603</v>
      </c>
      <c r="P14" s="150">
        <f>P13/P12</f>
        <v>0.19999999999999996</v>
      </c>
      <c r="Q14" s="151"/>
      <c r="S14" s="148"/>
      <c r="T14" s="149"/>
      <c r="U14" s="138" t="s">
        <v>603</v>
      </c>
      <c r="V14" s="150">
        <f>V13/V12</f>
        <v>0.19999999999999996</v>
      </c>
      <c r="W14" s="151"/>
      <c r="Z14" s="148"/>
      <c r="AA14" s="149"/>
      <c r="AB14" s="138" t="s">
        <v>603</v>
      </c>
      <c r="AC14" s="150">
        <f>AC13/AC12</f>
        <v>0.2</v>
      </c>
      <c r="AD14" s="151"/>
      <c r="AF14" s="148"/>
      <c r="AG14" s="149"/>
      <c r="AH14" s="138" t="s">
        <v>603</v>
      </c>
      <c r="AI14" s="150">
        <f>AI13/AI12</f>
        <v>0.23076923076923087</v>
      </c>
      <c r="AJ14" s="151"/>
      <c r="AL14" s="148"/>
      <c r="AM14" s="149"/>
      <c r="AN14" s="138" t="s">
        <v>603</v>
      </c>
      <c r="AO14" s="150">
        <f>AO13/AO12</f>
        <v>0.19999999999999996</v>
      </c>
      <c r="AP14" s="151"/>
      <c r="AR14" s="148"/>
      <c r="AS14" s="149"/>
      <c r="AT14" s="138" t="s">
        <v>603</v>
      </c>
      <c r="AU14" s="150">
        <f>AU13/AU12</f>
        <v>0.2</v>
      </c>
      <c r="AV14" s="151"/>
      <c r="AX14" s="148"/>
      <c r="AY14" s="149"/>
      <c r="AZ14" s="138" t="s">
        <v>603</v>
      </c>
      <c r="BA14" s="150">
        <f>BA13/BA12</f>
        <v>0.20000000000000004</v>
      </c>
      <c r="BB14" s="151"/>
    </row>
    <row r="15" spans="1:54" ht="17" thickBot="1">
      <c r="A15" s="148"/>
      <c r="B15" s="149"/>
      <c r="C15" s="138" t="s">
        <v>603</v>
      </c>
      <c r="D15" s="150">
        <f>D14/D13</f>
        <v>0.19999999999999996</v>
      </c>
      <c r="E15" s="151"/>
      <c r="G15" s="152"/>
      <c r="H15" s="153"/>
      <c r="I15" s="153"/>
      <c r="J15" s="153"/>
      <c r="K15" s="154"/>
      <c r="M15" s="152"/>
      <c r="N15" s="153"/>
      <c r="O15" s="153"/>
      <c r="P15" s="153"/>
      <c r="Q15" s="154"/>
      <c r="S15" s="152"/>
      <c r="T15" s="153"/>
      <c r="U15" s="153"/>
      <c r="V15" s="153"/>
      <c r="W15" s="154"/>
      <c r="Z15" s="152"/>
      <c r="AA15" s="153"/>
      <c r="AB15" s="153"/>
      <c r="AC15" s="153"/>
      <c r="AD15" s="154"/>
      <c r="AF15" s="152"/>
      <c r="AG15" s="153"/>
      <c r="AH15" s="153"/>
      <c r="AI15" s="153"/>
      <c r="AJ15" s="154"/>
      <c r="AL15" s="152"/>
      <c r="AM15" s="153"/>
      <c r="AN15" s="153"/>
      <c r="AO15" s="153"/>
      <c r="AP15" s="154"/>
      <c r="AR15" s="152"/>
      <c r="AS15" s="153"/>
      <c r="AT15" s="153"/>
      <c r="AU15" s="153"/>
      <c r="AV15" s="154"/>
      <c r="AX15" s="152"/>
      <c r="AY15" s="153"/>
      <c r="AZ15" s="153"/>
      <c r="BA15" s="153"/>
      <c r="BB15" s="154"/>
    </row>
    <row r="16" spans="1:54" ht="17" thickBot="1">
      <c r="A16" s="152"/>
      <c r="B16" s="153"/>
      <c r="C16" s="153"/>
      <c r="D16" s="153"/>
      <c r="E16" s="154"/>
      <c r="G16" s="5"/>
      <c r="H16" s="5"/>
      <c r="I16" s="5"/>
      <c r="J16" s="5"/>
      <c r="K16" s="5"/>
      <c r="M16" s="5"/>
      <c r="N16" s="5"/>
      <c r="O16" s="5"/>
      <c r="P16" s="5"/>
      <c r="Q16" s="5"/>
      <c r="S16" s="5"/>
      <c r="T16" s="5"/>
      <c r="U16" s="5"/>
      <c r="V16" s="5"/>
      <c r="W16" s="5"/>
    </row>
    <row r="17" spans="1:54">
      <c r="A17" s="5"/>
      <c r="B17" s="5"/>
      <c r="C17" s="5"/>
      <c r="D17" s="5"/>
      <c r="E17" s="5"/>
      <c r="G17" s="5"/>
      <c r="H17" s="5"/>
      <c r="I17" s="5"/>
      <c r="J17" s="5"/>
      <c r="K17" s="5"/>
      <c r="M17" s="5"/>
      <c r="N17" s="5"/>
      <c r="O17" s="5"/>
      <c r="P17" s="5"/>
      <c r="Q17" s="5"/>
      <c r="S17" s="5"/>
      <c r="T17" s="5"/>
      <c r="U17" s="5"/>
      <c r="V17" s="5"/>
      <c r="W17" s="5"/>
    </row>
    <row r="18" spans="1:54" ht="17" thickBot="1">
      <c r="A18" s="5"/>
      <c r="B18" s="5"/>
      <c r="C18" s="5"/>
      <c r="D18" s="5"/>
      <c r="E18" s="5"/>
      <c r="G18" s="5"/>
      <c r="H18" s="5"/>
      <c r="I18" s="5"/>
      <c r="J18" s="5"/>
      <c r="K18" s="5"/>
      <c r="M18" s="5"/>
      <c r="N18" s="5"/>
      <c r="O18" s="5"/>
      <c r="P18" s="5"/>
      <c r="Q18" s="5"/>
      <c r="S18" s="5"/>
      <c r="T18" s="5"/>
      <c r="U18" s="5"/>
      <c r="V18" s="5"/>
      <c r="W18" s="5"/>
    </row>
    <row r="19" spans="1:54" ht="20" thickBot="1">
      <c r="A19" s="5"/>
      <c r="B19" s="5"/>
      <c r="C19" s="5"/>
      <c r="D19" s="5"/>
      <c r="E19" s="5"/>
      <c r="G19" s="260" t="s">
        <v>604</v>
      </c>
      <c r="H19" s="261"/>
      <c r="I19" s="261"/>
      <c r="J19" s="261"/>
      <c r="K19" s="262"/>
      <c r="M19" s="260" t="s">
        <v>604</v>
      </c>
      <c r="N19" s="261"/>
      <c r="O19" s="261"/>
      <c r="P19" s="261"/>
      <c r="Q19" s="262"/>
      <c r="S19" s="260" t="s">
        <v>604</v>
      </c>
      <c r="T19" s="261"/>
      <c r="U19" s="261"/>
      <c r="V19" s="261"/>
      <c r="W19" s="262"/>
      <c r="Z19" s="260" t="s">
        <v>921</v>
      </c>
      <c r="AA19" s="261"/>
      <c r="AB19" s="261"/>
      <c r="AC19" s="261"/>
      <c r="AD19" s="262"/>
      <c r="AF19" s="260" t="s">
        <v>922</v>
      </c>
      <c r="AG19" s="261"/>
      <c r="AH19" s="261"/>
      <c r="AI19" s="261"/>
      <c r="AJ19" s="262"/>
      <c r="AL19" s="260" t="s">
        <v>923</v>
      </c>
      <c r="AM19" s="261"/>
      <c r="AN19" s="261"/>
      <c r="AO19" s="261"/>
      <c r="AP19" s="262"/>
      <c r="AR19" s="260" t="s">
        <v>924</v>
      </c>
      <c r="AS19" s="261"/>
      <c r="AT19" s="261"/>
      <c r="AU19" s="261"/>
      <c r="AV19" s="262"/>
      <c r="AX19" s="260" t="s">
        <v>928</v>
      </c>
      <c r="AY19" s="261"/>
      <c r="AZ19" s="261"/>
      <c r="BA19" s="261"/>
      <c r="BB19" s="262"/>
    </row>
    <row r="20" spans="1:54" ht="20" thickBot="1">
      <c r="A20" s="260" t="s">
        <v>604</v>
      </c>
      <c r="B20" s="261"/>
      <c r="C20" s="261"/>
      <c r="D20" s="261"/>
      <c r="E20" s="262"/>
      <c r="G20" s="136"/>
      <c r="H20" s="137"/>
      <c r="I20" s="138" t="s">
        <v>593</v>
      </c>
      <c r="J20" s="139">
        <f>'fuel surcharge'!B2</f>
        <v>0.17749999999999999</v>
      </c>
      <c r="K20" s="140"/>
      <c r="M20" s="136"/>
      <c r="N20" s="137"/>
      <c r="O20" s="138" t="s">
        <v>593</v>
      </c>
      <c r="P20" s="139">
        <f>'fuel surcharge'!C2</f>
        <v>0.19</v>
      </c>
      <c r="Q20" s="140"/>
      <c r="S20" s="136"/>
      <c r="T20" s="137"/>
      <c r="U20" s="138" t="s">
        <v>593</v>
      </c>
      <c r="V20" s="139">
        <f>'fuel surcharge'!B2</f>
        <v>0.17749999999999999</v>
      </c>
      <c r="W20" s="140"/>
      <c r="Z20" s="136"/>
      <c r="AA20" s="137"/>
      <c r="AB20" s="138" t="s">
        <v>593</v>
      </c>
      <c r="AC20" s="139">
        <f>'fuel surcharge'!$B$2</f>
        <v>0.17749999999999999</v>
      </c>
      <c r="AD20" s="180"/>
      <c r="AF20" s="136"/>
      <c r="AG20" s="137"/>
      <c r="AH20" s="138" t="s">
        <v>593</v>
      </c>
      <c r="AI20" s="139">
        <f>'fuel surcharge'!$D$2</f>
        <v>0.15</v>
      </c>
      <c r="AJ20" s="140"/>
      <c r="AL20" s="136"/>
      <c r="AM20" s="137"/>
      <c r="AN20" s="138" t="s">
        <v>593</v>
      </c>
      <c r="AO20" s="139">
        <f>'fuel surcharge'!$C$2</f>
        <v>0.19</v>
      </c>
      <c r="AP20" s="140"/>
      <c r="AR20" s="136"/>
      <c r="AS20" s="137"/>
      <c r="AT20" s="138"/>
      <c r="AU20" s="139"/>
      <c r="AV20" s="140"/>
      <c r="AX20" s="136"/>
      <c r="AY20" s="137"/>
      <c r="AZ20" s="164" t="s">
        <v>593</v>
      </c>
      <c r="BA20" s="139">
        <f>'fuel surcharge'!$B$2</f>
        <v>0.17749999999999999</v>
      </c>
      <c r="BB20" s="140"/>
    </row>
    <row r="21" spans="1:54" ht="17" thickBot="1">
      <c r="A21" s="136"/>
      <c r="B21" s="137"/>
      <c r="C21" s="138" t="s">
        <v>593</v>
      </c>
      <c r="D21" s="139">
        <f>'fuel surcharge'!B2</f>
        <v>0.17749999999999999</v>
      </c>
      <c r="E21" s="140"/>
      <c r="G21" s="136"/>
      <c r="H21" s="138" t="s">
        <v>594</v>
      </c>
      <c r="I21" s="141" t="str">
        <f>'Cost calculator'!C5</f>
        <v>Afghanistan</v>
      </c>
      <c r="J21" s="142">
        <f>VLOOKUP(I4,DATA!Y4:AA235,3,0)</f>
        <v>3</v>
      </c>
      <c r="K21" s="140"/>
      <c r="M21" s="136"/>
      <c r="N21" s="138" t="s">
        <v>594</v>
      </c>
      <c r="O21" s="141" t="str">
        <f>'Cost calculator'!D5</f>
        <v>Afghanistan</v>
      </c>
      <c r="P21" s="142">
        <f>VLOOKUP(O21,DATA!BA4:BC258,3,0)</f>
        <v>2</v>
      </c>
      <c r="Q21" s="140"/>
      <c r="S21" s="136"/>
      <c r="T21" s="138" t="s">
        <v>594</v>
      </c>
      <c r="U21" s="141" t="str">
        <f>'Cost calculator'!C5</f>
        <v>Afghanistan</v>
      </c>
      <c r="V21" s="142">
        <f>VLOOKUP(U21,DATA!CM4:CN236,2,0)</f>
        <v>3</v>
      </c>
      <c r="W21" s="140"/>
      <c r="Z21" s="136"/>
      <c r="AA21" s="138" t="s">
        <v>594</v>
      </c>
      <c r="AB21" s="263" t="str">
        <f>'Cost calculator'!$I$4</f>
        <v>Albania</v>
      </c>
      <c r="AC21" s="264"/>
      <c r="AD21" s="140"/>
      <c r="AF21" s="136"/>
      <c r="AG21" s="138" t="s">
        <v>594</v>
      </c>
      <c r="AH21" s="263" t="str">
        <f>'Cost calculator'!$I$4</f>
        <v>Albania</v>
      </c>
      <c r="AI21" s="264"/>
      <c r="AJ21" s="140"/>
      <c r="AL21" s="136"/>
      <c r="AM21" s="138" t="s">
        <v>594</v>
      </c>
      <c r="AN21" s="263" t="str">
        <f>'Cost calculator'!$I$4</f>
        <v>Albania</v>
      </c>
      <c r="AO21" s="264"/>
      <c r="AP21" s="140"/>
      <c r="AR21" s="136"/>
      <c r="AS21" s="138" t="s">
        <v>594</v>
      </c>
      <c r="AT21" s="263" t="str">
        <f>'Cost calculator'!$I$4</f>
        <v>Albania</v>
      </c>
      <c r="AU21" s="264"/>
      <c r="AV21" s="140"/>
      <c r="AX21" s="136"/>
      <c r="AY21" s="138" t="s">
        <v>594</v>
      </c>
      <c r="AZ21" s="263" t="str">
        <f>'Cost calculator'!$I$4</f>
        <v>Albania</v>
      </c>
      <c r="BA21" s="264"/>
      <c r="BB21" s="140"/>
    </row>
    <row r="22" spans="1:54" ht="17" thickBot="1">
      <c r="A22" s="136"/>
      <c r="B22" s="138" t="s">
        <v>594</v>
      </c>
      <c r="C22" s="141" t="str">
        <f>'Cost calculator'!C5</f>
        <v>Afghanistan</v>
      </c>
      <c r="D22" s="142">
        <f>VLOOKUP(C22,DATA!F4:H236,3,0)</f>
        <v>3</v>
      </c>
      <c r="E22" s="140"/>
      <c r="G22" s="136"/>
      <c r="H22" s="138" t="s">
        <v>595</v>
      </c>
      <c r="I22" s="257">
        <f>'Cost calculator'!C7</f>
        <v>50</v>
      </c>
      <c r="J22" s="258"/>
      <c r="K22" s="140"/>
      <c r="M22" s="136"/>
      <c r="N22" s="138" t="s">
        <v>595</v>
      </c>
      <c r="O22" s="257">
        <f>'Cost calculator'!C7</f>
        <v>50</v>
      </c>
      <c r="P22" s="258"/>
      <c r="Q22" s="140"/>
      <c r="S22" s="136"/>
      <c r="T22" s="138" t="s">
        <v>595</v>
      </c>
      <c r="U22" s="257">
        <f>'Cost calculator'!C7</f>
        <v>50</v>
      </c>
      <c r="V22" s="258"/>
      <c r="W22" s="140"/>
      <c r="Z22" s="136"/>
      <c r="AA22" s="138" t="s">
        <v>595</v>
      </c>
      <c r="AB22" s="257" t="str">
        <f>CONCATENATE(AB5,"DHL")</f>
        <v>2DHL</v>
      </c>
      <c r="AC22" s="258"/>
      <c r="AD22" s="140"/>
      <c r="AF22" s="136"/>
      <c r="AG22" s="138" t="s">
        <v>595</v>
      </c>
      <c r="AH22" s="257" t="str">
        <f>CONCATENATE(AH5,"Aramex")</f>
        <v>2Aramex</v>
      </c>
      <c r="AI22" s="258"/>
      <c r="AJ22" s="140"/>
      <c r="AL22" s="136"/>
      <c r="AM22" s="138" t="s">
        <v>595</v>
      </c>
      <c r="AN22" s="257" t="str">
        <f>CONCATENATE(AN5,"UPS")</f>
        <v>2UPS</v>
      </c>
      <c r="AO22" s="258"/>
      <c r="AP22" s="140"/>
      <c r="AR22" s="136"/>
      <c r="AS22" s="138" t="s">
        <v>595</v>
      </c>
      <c r="AT22" s="257" t="str">
        <f>CONCATENATE(AT5,"DHL Beone")</f>
        <v>2DHL Beone</v>
      </c>
      <c r="AU22" s="258"/>
      <c r="AV22" s="140"/>
      <c r="AX22" s="136"/>
      <c r="AY22" s="138" t="s">
        <v>595</v>
      </c>
      <c r="AZ22" s="257" t="str">
        <f>CONCATENATE(AZ5,"DHL Pro")</f>
        <v>2DHL Pro</v>
      </c>
      <c r="BA22" s="258"/>
      <c r="BB22" s="140"/>
    </row>
    <row r="23" spans="1:54" ht="17" thickBot="1">
      <c r="A23" s="136"/>
      <c r="B23" s="138" t="s">
        <v>595</v>
      </c>
      <c r="C23" s="257">
        <f>'Cost calculator'!C7</f>
        <v>50</v>
      </c>
      <c r="D23" s="258"/>
      <c r="E23" s="140"/>
      <c r="G23" s="136"/>
      <c r="H23" s="137"/>
      <c r="I23" s="137"/>
      <c r="J23" s="143">
        <f>MATCH(I22,DATA!AK4:AK544,0)</f>
        <v>41</v>
      </c>
      <c r="K23" s="140"/>
      <c r="M23" s="136"/>
      <c r="N23" s="137"/>
      <c r="O23" s="137"/>
      <c r="P23" s="143">
        <f>MATCH(O22,DATA!BW4:BW544,0)</f>
        <v>41</v>
      </c>
      <c r="Q23" s="140"/>
      <c r="S23" s="136"/>
      <c r="T23" s="137"/>
      <c r="U23" s="137"/>
      <c r="V23" s="143">
        <f>MATCH(U22,DATA!CO4:CO544,0)</f>
        <v>41</v>
      </c>
      <c r="W23" s="140"/>
      <c r="Z23" s="136"/>
      <c r="AA23" s="137"/>
      <c r="AB23" s="137"/>
      <c r="AC23" s="143">
        <f>MATCH(AB22,'DATA&lt;30 kg'!$AE$3:$LR$3,0)</f>
        <v>16</v>
      </c>
      <c r="AD23" s="140"/>
      <c r="AF23" s="136"/>
      <c r="AG23" s="137"/>
      <c r="AH23" s="137"/>
      <c r="AI23" s="143">
        <f>MATCH(AH22,'DATA&lt;30 kg'!$AE$3:$LR$3,0)</f>
        <v>17</v>
      </c>
      <c r="AJ23" s="140"/>
      <c r="AL23" s="136"/>
      <c r="AM23" s="137"/>
      <c r="AN23" s="137"/>
      <c r="AO23" s="143">
        <f>MATCH(AN22,'DATA&lt;30 kg'!$AE$3:$LR$3,0)</f>
        <v>18</v>
      </c>
      <c r="AP23" s="140"/>
      <c r="AR23" s="136"/>
      <c r="AS23" s="137"/>
      <c r="AT23" s="137"/>
      <c r="AU23" s="143">
        <f>MATCH(AT22,'DATA&lt;30 kg'!$AE$3:$LR$3,0)</f>
        <v>19</v>
      </c>
      <c r="AV23" s="140"/>
      <c r="AX23" s="136"/>
      <c r="AY23" s="137"/>
      <c r="AZ23" s="137"/>
      <c r="BA23" s="143">
        <f>MATCH(AZ22,'DATA&lt;30 kg'!$AE$3:$LR$3,0)</f>
        <v>20</v>
      </c>
      <c r="BB23" s="140"/>
    </row>
    <row r="24" spans="1:54">
      <c r="A24" s="136"/>
      <c r="B24" s="137"/>
      <c r="C24" s="137"/>
      <c r="D24" s="143" t="str">
        <f>IF(AND(C23&gt;=30,C23&lt;=50),DATA!I15,IF(AND(C23&gt;50,C23&lt;=70),DATA!I16,IF(AND(C23&gt;70,C23&lt;=300),DATA!I17,IF(C23&gt;300,DATA!I18,""))))</f>
        <v>A</v>
      </c>
      <c r="E24" s="140"/>
      <c r="G24" s="136"/>
      <c r="H24" s="137"/>
      <c r="I24" s="137"/>
      <c r="J24" s="143">
        <f>MATCH(J21,DATA!AL3:AU3,0)</f>
        <v>3</v>
      </c>
      <c r="K24" s="140"/>
      <c r="M24" s="136"/>
      <c r="N24" s="137"/>
      <c r="O24" s="137"/>
      <c r="P24" s="143">
        <f>MATCH(P21,DATA!BX3:CH3,0)</f>
        <v>2</v>
      </c>
      <c r="Q24" s="140"/>
      <c r="S24" s="136"/>
      <c r="T24" s="137"/>
      <c r="U24" s="137"/>
      <c r="V24" s="143">
        <f>MATCH(V21,DATA!CP3:CY3,0)</f>
        <v>3</v>
      </c>
      <c r="W24" s="140"/>
      <c r="Z24" s="136"/>
      <c r="AA24" s="137"/>
      <c r="AB24" s="137"/>
      <c r="AC24" s="143">
        <f>MATCH(AB21,'DATA&lt;30 kg'!$AC$4:$AC$198,0)</f>
        <v>2</v>
      </c>
      <c r="AD24" s="140"/>
      <c r="AF24" s="136"/>
      <c r="AG24" s="137"/>
      <c r="AH24" s="137"/>
      <c r="AI24" s="143">
        <f>MATCH(AH21,'DATA&lt;30 kg'!$AC$4:$AC$198,0)</f>
        <v>2</v>
      </c>
      <c r="AJ24" s="140"/>
      <c r="AL24" s="136"/>
      <c r="AM24" s="137"/>
      <c r="AN24" s="137"/>
      <c r="AO24" s="143">
        <f>MATCH(AN21,'DATA&lt;30 kg'!$AC$4:$AC$198,0)</f>
        <v>2</v>
      </c>
      <c r="AP24" s="140"/>
      <c r="AR24" s="136"/>
      <c r="AS24" s="137"/>
      <c r="AT24" s="137"/>
      <c r="AU24" s="143">
        <f>MATCH(AT21,'DATA&lt;30 kg'!$AC$4:$AC$198,0)</f>
        <v>2</v>
      </c>
      <c r="AV24" s="140"/>
      <c r="AX24" s="136"/>
      <c r="AY24" s="137"/>
      <c r="AZ24" s="137"/>
      <c r="BA24" s="143">
        <f>MATCH(AZ21,'DATA&lt;30 kg'!$AC$4:$AC$198,0)</f>
        <v>2</v>
      </c>
      <c r="BB24" s="140"/>
    </row>
    <row r="25" spans="1:54">
      <c r="A25" s="136"/>
      <c r="B25" s="137"/>
      <c r="C25" s="137"/>
      <c r="D25" s="143">
        <f>D22</f>
        <v>3</v>
      </c>
      <c r="E25" s="140"/>
      <c r="G25" s="136"/>
      <c r="H25" s="137"/>
      <c r="I25" s="138" t="s">
        <v>608</v>
      </c>
      <c r="J25" s="144">
        <f>INDEX(DATA!AL4:AU544,J23,J24)</f>
        <v>756</v>
      </c>
      <c r="K25" s="140"/>
      <c r="M25" s="136"/>
      <c r="N25" s="137"/>
      <c r="O25" s="138" t="s">
        <v>608</v>
      </c>
      <c r="P25" s="144">
        <f>INDEX(DATA!BX4:CH544,P23,P24)</f>
        <v>751.36078368000017</v>
      </c>
      <c r="Q25" s="140"/>
      <c r="S25" s="136"/>
      <c r="T25" s="137"/>
      <c r="U25" s="138" t="s">
        <v>608</v>
      </c>
      <c r="V25" s="144">
        <f>INDEX(DATA!DA4:DJ544,V23,V24)</f>
        <v>843</v>
      </c>
      <c r="W25" s="140"/>
      <c r="Z25" s="136"/>
      <c r="AA25" s="137"/>
      <c r="AB25" s="138" t="s">
        <v>606</v>
      </c>
      <c r="AC25" s="156">
        <f>INDEX('DATA&lt;30 kg'!$AE$4:$LR$198,AC24,AC23)</f>
        <v>91.962750000000014</v>
      </c>
      <c r="AD25" s="140"/>
      <c r="AF25" s="136"/>
      <c r="AG25" s="137"/>
      <c r="AH25" s="138" t="s">
        <v>606</v>
      </c>
      <c r="AI25" s="156">
        <f>INDEX('DATA&lt;30 kg'!$AE$4:$LR$198,AI24,AI23)</f>
        <v>227.7</v>
      </c>
      <c r="AJ25" s="140"/>
      <c r="AL25" s="136"/>
      <c r="AM25" s="137"/>
      <c r="AN25" s="138" t="s">
        <v>606</v>
      </c>
      <c r="AO25" s="156">
        <f>INDEX('DATA&lt;30 kg'!$AE$4:$LR$198,AO24,AO23)</f>
        <v>178.79331248064003</v>
      </c>
      <c r="AP25" s="140"/>
      <c r="AR25" s="136"/>
      <c r="AS25" s="137"/>
      <c r="AT25" s="138" t="s">
        <v>606</v>
      </c>
      <c r="AU25" s="156">
        <f>INDEX('DATA&lt;30 kg'!$AE$4:$LR$198,AU24,AU23)</f>
        <v>151.20000000000002</v>
      </c>
      <c r="AV25" s="140"/>
      <c r="AX25" s="136"/>
      <c r="AY25" s="137"/>
      <c r="AZ25" s="138" t="s">
        <v>606</v>
      </c>
      <c r="BA25" s="156">
        <f>INDEX('DATA&lt;30 kg'!$AE$4:$LR$198,BA24,BA23)</f>
        <v>215.84046000000001</v>
      </c>
      <c r="BB25" s="140"/>
    </row>
    <row r="26" spans="1:54">
      <c r="A26" s="136"/>
      <c r="B26" s="137"/>
      <c r="C26" s="138" t="s">
        <v>596</v>
      </c>
      <c r="D26" s="144">
        <f>INDEX(DATA!L15:S18,MATCH(D24,DATA!I15:I18,0),MATCH(D25,DATA!L14:S14,0))</f>
        <v>16.86</v>
      </c>
      <c r="E26" s="140"/>
      <c r="G26" s="136"/>
      <c r="H26" s="137"/>
      <c r="I26" s="138" t="s">
        <v>598</v>
      </c>
      <c r="J26" s="155" t="s">
        <v>607</v>
      </c>
      <c r="K26" s="140"/>
      <c r="M26" s="136"/>
      <c r="N26" s="137"/>
      <c r="O26" s="138" t="s">
        <v>598</v>
      </c>
      <c r="P26" s="144">
        <f>P25*P20</f>
        <v>142.75854889920004</v>
      </c>
      <c r="Q26" s="140"/>
      <c r="S26" s="136"/>
      <c r="T26" s="137"/>
      <c r="U26" s="138" t="s">
        <v>598</v>
      </c>
      <c r="V26" s="144">
        <f>V25*V20</f>
        <v>149.63249999999999</v>
      </c>
      <c r="W26" s="140"/>
      <c r="Z26" s="136"/>
      <c r="AA26" s="137"/>
      <c r="AB26" s="138" t="s">
        <v>598</v>
      </c>
      <c r="AC26" s="144">
        <f>(AC25*AC20)</f>
        <v>16.323388125000001</v>
      </c>
      <c r="AD26" s="140"/>
      <c r="AF26" s="136"/>
      <c r="AG26" s="137"/>
      <c r="AH26" s="138" t="s">
        <v>598</v>
      </c>
      <c r="AI26" s="144">
        <f>AI25*AI20</f>
        <v>34.154999999999994</v>
      </c>
      <c r="AJ26" s="140"/>
      <c r="AL26" s="136"/>
      <c r="AM26" s="137"/>
      <c r="AN26" s="138" t="s">
        <v>598</v>
      </c>
      <c r="AO26" s="144">
        <f>AO25*AO20</f>
        <v>33.970729371321603</v>
      </c>
      <c r="AP26" s="140"/>
      <c r="AR26" s="136"/>
      <c r="AS26" s="137"/>
      <c r="AT26" s="138" t="s">
        <v>598</v>
      </c>
      <c r="AU26" s="144">
        <f>AU25*AU20</f>
        <v>0</v>
      </c>
      <c r="AV26" s="140"/>
      <c r="AX26" s="136"/>
      <c r="AY26" s="137"/>
      <c r="AZ26" s="138" t="s">
        <v>598</v>
      </c>
      <c r="BA26" s="144">
        <f>BA25*BA20</f>
        <v>38.311681649999997</v>
      </c>
      <c r="BB26" s="140"/>
    </row>
    <row r="27" spans="1:54">
      <c r="A27" s="136"/>
      <c r="B27" s="137"/>
      <c r="C27" s="138" t="s">
        <v>597</v>
      </c>
      <c r="D27" s="144">
        <f>C23*D26</f>
        <v>843</v>
      </c>
      <c r="E27" s="140"/>
      <c r="G27" s="136"/>
      <c r="H27" s="137"/>
      <c r="I27" s="138" t="s">
        <v>599</v>
      </c>
      <c r="J27" s="144">
        <f>J25</f>
        <v>756</v>
      </c>
      <c r="K27" s="140"/>
      <c r="M27" s="136"/>
      <c r="N27" s="137"/>
      <c r="O27" s="138" t="s">
        <v>599</v>
      </c>
      <c r="P27" s="144">
        <f>P25+P26</f>
        <v>894.1193325792002</v>
      </c>
      <c r="Q27" s="140"/>
      <c r="S27" s="136"/>
      <c r="T27" s="137"/>
      <c r="U27" s="138" t="s">
        <v>599</v>
      </c>
      <c r="V27" s="144">
        <f>V25+V26</f>
        <v>992.63249999999994</v>
      </c>
      <c r="W27" s="140"/>
      <c r="Z27" s="136"/>
      <c r="AA27" s="137"/>
      <c r="AB27" s="138" t="s">
        <v>599</v>
      </c>
      <c r="AC27" s="144">
        <f>AC25+AC26</f>
        <v>108.28613812500001</v>
      </c>
      <c r="AD27" s="140"/>
      <c r="AF27" s="136"/>
      <c r="AG27" s="137"/>
      <c r="AH27" s="138" t="s">
        <v>599</v>
      </c>
      <c r="AI27" s="144">
        <f>AI25+AI26</f>
        <v>261.85499999999996</v>
      </c>
      <c r="AJ27" s="140"/>
      <c r="AL27" s="136"/>
      <c r="AM27" s="137"/>
      <c r="AN27" s="138" t="s">
        <v>599</v>
      </c>
      <c r="AO27" s="144">
        <f>AO25+AO26</f>
        <v>212.76404185196162</v>
      </c>
      <c r="AP27" s="140"/>
      <c r="AR27" s="136"/>
      <c r="AS27" s="137"/>
      <c r="AT27" s="138" t="s">
        <v>599</v>
      </c>
      <c r="AU27" s="144">
        <f>AU25+AU26</f>
        <v>151.20000000000002</v>
      </c>
      <c r="AV27" s="140"/>
      <c r="AX27" s="136"/>
      <c r="AY27" s="137"/>
      <c r="AZ27" s="138" t="s">
        <v>599</v>
      </c>
      <c r="BA27" s="144">
        <f>BA25+BA26</f>
        <v>254.15214165</v>
      </c>
      <c r="BB27" s="140"/>
    </row>
    <row r="28" spans="1:54">
      <c r="A28" s="136"/>
      <c r="B28" s="137"/>
      <c r="C28" s="138" t="s">
        <v>598</v>
      </c>
      <c r="D28" s="144">
        <f>D27*D21</f>
        <v>149.63249999999999</v>
      </c>
      <c r="E28" s="140"/>
      <c r="G28" s="136"/>
      <c r="H28" s="137"/>
      <c r="I28" s="138" t="s">
        <v>600</v>
      </c>
      <c r="J28" s="145">
        <f>IF(J3&lt;0.17,0.3,0.25)</f>
        <v>0.25</v>
      </c>
      <c r="K28" s="140"/>
      <c r="M28" s="136"/>
      <c r="N28" s="137"/>
      <c r="O28" s="138" t="s">
        <v>600</v>
      </c>
      <c r="P28" s="145">
        <f>IF(P3&lt;0.17,0.3,0.25)</f>
        <v>0.25</v>
      </c>
      <c r="Q28" s="140"/>
      <c r="S28" s="136"/>
      <c r="T28" s="137"/>
      <c r="U28" s="138" t="s">
        <v>600</v>
      </c>
      <c r="V28" s="145">
        <f>IF(V3&lt;0.17,0.3,0.25)</f>
        <v>0.25</v>
      </c>
      <c r="W28" s="140"/>
      <c r="Z28" s="136"/>
      <c r="AA28" s="137"/>
      <c r="AB28" s="138" t="s">
        <v>600</v>
      </c>
      <c r="AC28" s="145">
        <f>IF(AC3&lt;0.17,0.3,0.25)</f>
        <v>0.25</v>
      </c>
      <c r="AD28" s="140"/>
      <c r="AF28" s="136"/>
      <c r="AG28" s="137"/>
      <c r="AH28" s="138" t="s">
        <v>600</v>
      </c>
      <c r="AI28" s="145">
        <f>IF(AI3&lt;0.17,0.3,0.25)</f>
        <v>0.3</v>
      </c>
      <c r="AJ28" s="140"/>
      <c r="AL28" s="136"/>
      <c r="AM28" s="137"/>
      <c r="AN28" s="138" t="s">
        <v>600</v>
      </c>
      <c r="AO28" s="145">
        <f>IF(AO3&lt;0.17,0.3,0.25)</f>
        <v>0.25</v>
      </c>
      <c r="AP28" s="140"/>
      <c r="AR28" s="136"/>
      <c r="AS28" s="137"/>
      <c r="AT28" s="138" t="s">
        <v>600</v>
      </c>
      <c r="AU28" s="145">
        <f>IF(AU3&lt;0.17,0.3,0.25)</f>
        <v>0.25</v>
      </c>
      <c r="AV28" s="140"/>
      <c r="AX28" s="136"/>
      <c r="AY28" s="137"/>
      <c r="AZ28" s="138" t="s">
        <v>600</v>
      </c>
      <c r="BA28" s="145">
        <f>IF(BA3&lt;0.17,0.3,0.25)</f>
        <v>0.25</v>
      </c>
      <c r="BB28" s="140"/>
    </row>
    <row r="29" spans="1:54">
      <c r="A29" s="136"/>
      <c r="B29" s="137"/>
      <c r="C29" s="138" t="s">
        <v>599</v>
      </c>
      <c r="D29" s="144">
        <f>D27+D28</f>
        <v>992.63249999999994</v>
      </c>
      <c r="E29" s="140"/>
      <c r="G29" s="136"/>
      <c r="H29" s="137"/>
      <c r="I29" s="146" t="s">
        <v>601</v>
      </c>
      <c r="J29" s="147">
        <f>J27*(1+J28)</f>
        <v>945</v>
      </c>
      <c r="K29" s="140"/>
      <c r="M29" s="136"/>
      <c r="N29" s="137"/>
      <c r="O29" s="146" t="s">
        <v>601</v>
      </c>
      <c r="P29" s="147">
        <f>P27*(1+P28)</f>
        <v>1117.6491657240003</v>
      </c>
      <c r="Q29" s="140"/>
      <c r="S29" s="136"/>
      <c r="T29" s="137"/>
      <c r="U29" s="146" t="s">
        <v>601</v>
      </c>
      <c r="V29" s="147">
        <f>V27*(1+V28)</f>
        <v>1240.7906249999999</v>
      </c>
      <c r="W29" s="140"/>
      <c r="Z29" s="136"/>
      <c r="AA29" s="137"/>
      <c r="AB29" s="146" t="s">
        <v>601</v>
      </c>
      <c r="AC29" s="147">
        <f>AC27*(1+AC28)</f>
        <v>135.35767265625</v>
      </c>
      <c r="AD29" s="140"/>
      <c r="AF29" s="136"/>
      <c r="AG29" s="137"/>
      <c r="AH29" s="146" t="s">
        <v>601</v>
      </c>
      <c r="AI29" s="147">
        <f>AI27*(1+AI28)</f>
        <v>340.41149999999999</v>
      </c>
      <c r="AJ29" s="140"/>
      <c r="AL29" s="136"/>
      <c r="AM29" s="137"/>
      <c r="AN29" s="146" t="s">
        <v>601</v>
      </c>
      <c r="AO29" s="147">
        <f>AO27*(1+AO28)</f>
        <v>265.95505231495201</v>
      </c>
      <c r="AP29" s="140"/>
      <c r="AR29" s="136"/>
      <c r="AS29" s="137"/>
      <c r="AT29" s="146" t="s">
        <v>601</v>
      </c>
      <c r="AU29" s="147">
        <f>AU27*(1+AU28)</f>
        <v>189.00000000000003</v>
      </c>
      <c r="AV29" s="140"/>
      <c r="AX29" s="136"/>
      <c r="AY29" s="137"/>
      <c r="AZ29" s="146" t="s">
        <v>601</v>
      </c>
      <c r="BA29" s="147">
        <f>BA27*(1+BA28)</f>
        <v>317.69017706250003</v>
      </c>
      <c r="BB29" s="140"/>
    </row>
    <row r="30" spans="1:54">
      <c r="A30" s="136"/>
      <c r="B30" s="137"/>
      <c r="C30" s="138" t="s">
        <v>600</v>
      </c>
      <c r="D30" s="145">
        <f>IF(D3&lt;0.17,0.3,0.25)</f>
        <v>0.25</v>
      </c>
      <c r="E30" s="140"/>
      <c r="G30" s="136"/>
      <c r="H30" s="137"/>
      <c r="I30" s="138" t="s">
        <v>602</v>
      </c>
      <c r="J30" s="144">
        <f>J29-J27</f>
        <v>189</v>
      </c>
      <c r="K30" s="140"/>
      <c r="M30" s="136"/>
      <c r="N30" s="137"/>
      <c r="O30" s="138" t="s">
        <v>602</v>
      </c>
      <c r="P30" s="144">
        <f>P29-P27</f>
        <v>223.52983314480014</v>
      </c>
      <c r="Q30" s="140"/>
      <c r="S30" s="136"/>
      <c r="T30" s="137"/>
      <c r="U30" s="138" t="s">
        <v>602</v>
      </c>
      <c r="V30" s="144">
        <f>V29-V27</f>
        <v>248.15812499999993</v>
      </c>
      <c r="W30" s="140"/>
      <c r="Z30" s="136"/>
      <c r="AA30" s="137"/>
      <c r="AB30" s="138" t="s">
        <v>602</v>
      </c>
      <c r="AC30" s="144">
        <f>AC29-AC27</f>
        <v>27.071534531249995</v>
      </c>
      <c r="AD30" s="140"/>
      <c r="AF30" s="136"/>
      <c r="AG30" s="137"/>
      <c r="AH30" s="138" t="s">
        <v>602</v>
      </c>
      <c r="AI30" s="144">
        <f>AI29-AI27</f>
        <v>78.556500000000028</v>
      </c>
      <c r="AJ30" s="140"/>
      <c r="AL30" s="136"/>
      <c r="AM30" s="137"/>
      <c r="AN30" s="138" t="s">
        <v>602</v>
      </c>
      <c r="AO30" s="144">
        <f>AO29-AO27</f>
        <v>53.191010462990391</v>
      </c>
      <c r="AP30" s="140"/>
      <c r="AR30" s="136"/>
      <c r="AS30" s="137"/>
      <c r="AT30" s="138" t="s">
        <v>602</v>
      </c>
      <c r="AU30" s="144">
        <f>AU29-AU27</f>
        <v>37.800000000000011</v>
      </c>
      <c r="AV30" s="140"/>
      <c r="AX30" s="136"/>
      <c r="AY30" s="137"/>
      <c r="AZ30" s="138" t="s">
        <v>602</v>
      </c>
      <c r="BA30" s="144">
        <f>BA29-BA27</f>
        <v>63.538035412500022</v>
      </c>
      <c r="BB30" s="140"/>
    </row>
    <row r="31" spans="1:54">
      <c r="A31" s="136"/>
      <c r="B31" s="137"/>
      <c r="C31" s="146" t="s">
        <v>601</v>
      </c>
      <c r="D31" s="147">
        <f>D29*(1+D30)</f>
        <v>1240.7906249999999</v>
      </c>
      <c r="E31" s="140"/>
      <c r="G31" s="148"/>
      <c r="H31" s="149"/>
      <c r="I31" s="138" t="s">
        <v>603</v>
      </c>
      <c r="J31" s="150">
        <f>J30/J29</f>
        <v>0.2</v>
      </c>
      <c r="K31" s="151"/>
      <c r="M31" s="148"/>
      <c r="N31" s="149"/>
      <c r="O31" s="138" t="s">
        <v>603</v>
      </c>
      <c r="P31" s="150">
        <f>P30/P29</f>
        <v>0.20000000000000007</v>
      </c>
      <c r="Q31" s="151"/>
      <c r="S31" s="148"/>
      <c r="T31" s="149"/>
      <c r="U31" s="138" t="s">
        <v>603</v>
      </c>
      <c r="V31" s="150">
        <f>V30/V29</f>
        <v>0.19999999999999996</v>
      </c>
      <c r="W31" s="151"/>
      <c r="Z31" s="148"/>
      <c r="AA31" s="149"/>
      <c r="AB31" s="138" t="s">
        <v>603</v>
      </c>
      <c r="AC31" s="150">
        <f>AC30/AC29</f>
        <v>0.19999999999999996</v>
      </c>
      <c r="AD31" s="151"/>
      <c r="AF31" s="148"/>
      <c r="AG31" s="149"/>
      <c r="AH31" s="138" t="s">
        <v>603</v>
      </c>
      <c r="AI31" s="150">
        <f>AI30/AI29</f>
        <v>0.23076923076923087</v>
      </c>
      <c r="AJ31" s="151"/>
      <c r="AL31" s="148"/>
      <c r="AM31" s="149"/>
      <c r="AN31" s="138" t="s">
        <v>603</v>
      </c>
      <c r="AO31" s="150">
        <f>AO30/AO29</f>
        <v>0.19999999999999996</v>
      </c>
      <c r="AP31" s="151"/>
      <c r="AR31" s="148"/>
      <c r="AS31" s="149"/>
      <c r="AT31" s="138" t="s">
        <v>603</v>
      </c>
      <c r="AU31" s="150">
        <f>AU30/AU29</f>
        <v>0.20000000000000004</v>
      </c>
      <c r="AV31" s="151"/>
      <c r="AX31" s="148"/>
      <c r="AY31" s="149"/>
      <c r="AZ31" s="138" t="s">
        <v>603</v>
      </c>
      <c r="BA31" s="150">
        <f>BA30/BA29</f>
        <v>0.20000000000000007</v>
      </c>
      <c r="BB31" s="151"/>
    </row>
    <row r="32" spans="1:54" ht="17" thickBot="1">
      <c r="A32" s="136"/>
      <c r="B32" s="137"/>
      <c r="C32" s="138" t="s">
        <v>602</v>
      </c>
      <c r="D32" s="144">
        <f>D31-D29</f>
        <v>248.15812499999993</v>
      </c>
      <c r="E32" s="140"/>
      <c r="G32" s="152"/>
      <c r="H32" s="153"/>
      <c r="I32" s="153"/>
      <c r="J32" s="153"/>
      <c r="K32" s="154"/>
      <c r="M32" s="152"/>
      <c r="N32" s="153"/>
      <c r="O32" s="153"/>
      <c r="P32" s="153"/>
      <c r="Q32" s="154"/>
      <c r="S32" s="152"/>
      <c r="T32" s="153"/>
      <c r="U32" s="153"/>
      <c r="V32" s="153"/>
      <c r="W32" s="154"/>
      <c r="Z32" s="152"/>
      <c r="AA32" s="153"/>
      <c r="AB32" s="153"/>
      <c r="AC32" s="153"/>
      <c r="AD32" s="154"/>
      <c r="AF32" s="152"/>
      <c r="AG32" s="153"/>
      <c r="AH32" s="153"/>
      <c r="AI32" s="153"/>
      <c r="AJ32" s="154"/>
      <c r="AL32" s="152"/>
      <c r="AM32" s="153"/>
      <c r="AN32" s="153"/>
      <c r="AO32" s="153"/>
      <c r="AP32" s="154"/>
      <c r="AR32" s="152"/>
      <c r="AS32" s="153"/>
      <c r="AT32" s="153"/>
      <c r="AU32" s="153"/>
      <c r="AV32" s="154"/>
      <c r="AX32" s="152"/>
      <c r="AY32" s="153"/>
      <c r="AZ32" s="153"/>
      <c r="BA32" s="153"/>
      <c r="BB32" s="154"/>
    </row>
    <row r="33" spans="1:5">
      <c r="A33" s="148"/>
      <c r="B33" s="149"/>
      <c r="C33" s="138" t="s">
        <v>603</v>
      </c>
      <c r="D33" s="150">
        <f>D32/D31</f>
        <v>0.19999999999999996</v>
      </c>
      <c r="E33" s="151"/>
    </row>
    <row r="34" spans="1:5" ht="17" thickBot="1">
      <c r="A34" s="152"/>
      <c r="B34" s="153"/>
      <c r="C34" s="153"/>
      <c r="D34" s="153"/>
      <c r="E34" s="154"/>
    </row>
    <row r="49" spans="4:4">
      <c r="D49" s="157"/>
    </row>
  </sheetData>
  <mergeCells count="50">
    <mergeCell ref="AR19:AV19"/>
    <mergeCell ref="AT21:AU21"/>
    <mergeCell ref="AT22:AU22"/>
    <mergeCell ref="AX19:BB19"/>
    <mergeCell ref="AZ21:BA21"/>
    <mergeCell ref="AZ22:BA22"/>
    <mergeCell ref="AR2:AV2"/>
    <mergeCell ref="AT4:AU4"/>
    <mergeCell ref="AT5:AU5"/>
    <mergeCell ref="AX2:BB2"/>
    <mergeCell ref="AZ4:BA4"/>
    <mergeCell ref="AZ5:BA5"/>
    <mergeCell ref="AB22:AC22"/>
    <mergeCell ref="AF2:AJ2"/>
    <mergeCell ref="AH4:AI4"/>
    <mergeCell ref="AH5:AI5"/>
    <mergeCell ref="AL2:AP2"/>
    <mergeCell ref="AN4:AO4"/>
    <mergeCell ref="AN5:AO5"/>
    <mergeCell ref="AF19:AJ19"/>
    <mergeCell ref="AH21:AI21"/>
    <mergeCell ref="AH22:AI22"/>
    <mergeCell ref="AL19:AP19"/>
    <mergeCell ref="AN21:AO21"/>
    <mergeCell ref="AN22:AO22"/>
    <mergeCell ref="Z2:AD2"/>
    <mergeCell ref="AB5:AC5"/>
    <mergeCell ref="AB4:AC4"/>
    <mergeCell ref="Z19:AD19"/>
    <mergeCell ref="AB21:AC21"/>
    <mergeCell ref="G1:K1"/>
    <mergeCell ref="A1:E1"/>
    <mergeCell ref="A2:E2"/>
    <mergeCell ref="C5:D5"/>
    <mergeCell ref="A20:E20"/>
    <mergeCell ref="S2:W2"/>
    <mergeCell ref="U5:V5"/>
    <mergeCell ref="S19:W19"/>
    <mergeCell ref="C23:D23"/>
    <mergeCell ref="G2:K2"/>
    <mergeCell ref="I5:J5"/>
    <mergeCell ref="G19:K19"/>
    <mergeCell ref="I22:J22"/>
    <mergeCell ref="U22:V22"/>
    <mergeCell ref="S1:W1"/>
    <mergeCell ref="M2:Q2"/>
    <mergeCell ref="O5:P5"/>
    <mergeCell ref="M19:Q19"/>
    <mergeCell ref="O22:P22"/>
    <mergeCell ref="M1:Q1"/>
  </mergeCells>
  <pageMargins left="0.7" right="0.7" top="0.75" bottom="0.75" header="0.3" footer="0.3"/>
  <ignoredErrors>
    <ignoredError sqref="D8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7B385-C7B7-CF4E-83E7-2E8FE4F8D980}">
  <dimension ref="A1:E3"/>
  <sheetViews>
    <sheetView zoomScale="210" workbookViewId="0"/>
  </sheetViews>
  <sheetFormatPr baseColWidth="10" defaultRowHeight="16"/>
  <cols>
    <col min="1" max="1" width="21.33203125" customWidth="1"/>
  </cols>
  <sheetData>
    <row r="1" spans="1:5" ht="17" thickBot="1">
      <c r="B1" s="1" t="s">
        <v>0</v>
      </c>
      <c r="C1" s="1" t="s">
        <v>1</v>
      </c>
      <c r="D1" s="1" t="s">
        <v>586</v>
      </c>
    </row>
    <row r="2" spans="1:5">
      <c r="A2" s="2" t="s">
        <v>2</v>
      </c>
      <c r="B2" s="3">
        <v>0.17749999999999999</v>
      </c>
      <c r="C2" s="3">
        <v>0.19</v>
      </c>
      <c r="D2" s="3">
        <v>0.15</v>
      </c>
    </row>
    <row r="3" spans="1:5">
      <c r="A3" s="178"/>
      <c r="B3" s="177"/>
      <c r="C3" s="177"/>
      <c r="D3" s="177"/>
      <c r="E3" s="17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Menu</vt:lpstr>
      <vt:lpstr>EDIT DATA</vt:lpstr>
      <vt:lpstr>Cost calculator</vt:lpstr>
      <vt:lpstr>DATA</vt:lpstr>
      <vt:lpstr>DATA&lt;30 kg</vt:lpstr>
      <vt:lpstr>courier calculators</vt:lpstr>
      <vt:lpstr>fuel surcharge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2020-06-11T09:00:07Z</dcterms:created>
  <dcterms:modified xsi:type="dcterms:W3CDTF">2021-03-18T04:47:00Z</dcterms:modified>
</cp:coreProperties>
</file>